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4 Gastos Tributários\Demonstrativos dos Gastos Tributários\DGT Efetivos\DGT AC 2023 - Bases Efetivas\Publicação\"/>
    </mc:Choice>
  </mc:AlternateContent>
  <xr:revisionPtr revIDLastSave="0" documentId="13_ncr:1_{48E71849-5853-4B8D-A2CC-3289C0AFDB54}" xr6:coauthVersionLast="47" xr6:coauthVersionMax="47" xr10:uidLastSave="{00000000-0000-0000-0000-000000000000}"/>
  <bookViews>
    <workbookView xWindow="-110" yWindow="-110" windowWidth="19420" windowHeight="10300" xr2:uid="{8DAD8CE9-EE2B-440C-BD68-7E26B88BC337}"/>
  </bookViews>
  <sheets>
    <sheet name="Q I" sheetId="2" r:id="rId1"/>
    <sheet name="Q II" sheetId="3" r:id="rId2"/>
    <sheet name="Q III" sheetId="4" r:id="rId3"/>
    <sheet name="Q IV" sheetId="5" r:id="rId4"/>
    <sheet name="Q V" sheetId="6" r:id="rId5"/>
    <sheet name="Q VI" sheetId="7" r:id="rId6"/>
    <sheet name="Q VII" sheetId="8" r:id="rId7"/>
    <sheet name="Q VII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 name="Q XXVI" sheetId="28" r:id="rId27"/>
    <sheet name="Q XXVII" sheetId="29" r:id="rId28"/>
    <sheet name="Q XXVIII" sheetId="30" r:id="rId29"/>
    <sheet name="Q XXIX" sheetId="35" r:id="rId30"/>
    <sheet name="Q XXX" sheetId="32" r:id="rId31"/>
    <sheet name="Q XXXI" sheetId="33" r:id="rId32"/>
    <sheet name="Q XXXII" sheetId="34"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_____abr01" localSheetId="29">[1]dias_úteis_selic!#REF!</definedName>
    <definedName name="_____abr01" localSheetId="30">[1]dias_úteis_selic!#REF!</definedName>
    <definedName name="_____abr01" localSheetId="31">[1]dias_úteis_selic!#REF!</definedName>
    <definedName name="_____abr01" localSheetId="32">[1]dias_úteis_selic!#REF!</definedName>
    <definedName name="_____abr01">[1]dias_úteis_selic!#REF!</definedName>
    <definedName name="_____PIB01">#REF!</definedName>
    <definedName name="_____PIB02">#REF!</definedName>
    <definedName name="_____PIB03">#REF!</definedName>
    <definedName name="_____PIB04">#REF!</definedName>
    <definedName name="_____PIB05">#REF!</definedName>
    <definedName name="_____PIB06" localSheetId="29">[2]PIB!#REF!</definedName>
    <definedName name="_____PIB06" localSheetId="30">[2]PIB!#REF!</definedName>
    <definedName name="_____PIB06" localSheetId="31">[2]PIB!#REF!</definedName>
    <definedName name="_____PIB06" localSheetId="32">[2]PIB!#REF!</definedName>
    <definedName name="_____PIB06">[2]PIB!#REF!</definedName>
    <definedName name="_____PIB90">#REF!</definedName>
    <definedName name="_____PIB91">#REF!</definedName>
    <definedName name="_____PIB92">#REF!</definedName>
    <definedName name="_____PIB93">#REF!</definedName>
    <definedName name="_____PIB94">#REF!</definedName>
    <definedName name="_____PIB95">#REF!</definedName>
    <definedName name="_____PIB96">#REF!</definedName>
    <definedName name="_____PIB97">#REF!</definedName>
    <definedName name="_____PIB98">#REF!</definedName>
    <definedName name="_____PIB99">#REF!</definedName>
    <definedName name="____abr01" localSheetId="29">[1]dias_úteis_selic!#REF!</definedName>
    <definedName name="____abr01" localSheetId="30">[1]dias_úteis_selic!#REF!</definedName>
    <definedName name="____abr01" localSheetId="31">[1]dias_úteis_selic!#REF!</definedName>
    <definedName name="____abr01" localSheetId="32">[1]dias_úteis_selic!#REF!</definedName>
    <definedName name="____abr01">[1]dias_úteis_selic!#REF!</definedName>
    <definedName name="____PIB01">#REF!</definedName>
    <definedName name="____PIB02">#REF!</definedName>
    <definedName name="____PIB03">#REF!</definedName>
    <definedName name="____PIB04">#REF!</definedName>
    <definedName name="____PIB05">#REF!</definedName>
    <definedName name="____PIB06" localSheetId="29">[2]PIB!#REF!</definedName>
    <definedName name="____PIB06" localSheetId="30">[2]PIB!#REF!</definedName>
    <definedName name="____PIB06" localSheetId="31">[2]PIB!#REF!</definedName>
    <definedName name="____PIB06" localSheetId="32">[2]PIB!#REF!</definedName>
    <definedName name="____PIB06">[2]PIB!#REF!</definedName>
    <definedName name="____PIB90">#REF!</definedName>
    <definedName name="____PIB91">#REF!</definedName>
    <definedName name="____PIB92">#REF!</definedName>
    <definedName name="____PIB93">#REF!</definedName>
    <definedName name="____PIB94">#REF!</definedName>
    <definedName name="____PIB95">#REF!</definedName>
    <definedName name="____PIB96">#REF!</definedName>
    <definedName name="____PIB97">#REF!</definedName>
    <definedName name="____PIB98">#REF!</definedName>
    <definedName name="____PIB99">#REF!</definedName>
    <definedName name="___abr01" localSheetId="29">[1]dias_úteis_selic!#REF!</definedName>
    <definedName name="___abr01" localSheetId="30">[1]dias_úteis_selic!#REF!</definedName>
    <definedName name="___abr01" localSheetId="31">[1]dias_úteis_selic!#REF!</definedName>
    <definedName name="___abr01" localSheetId="32">[1]dias_úteis_selic!#REF!</definedName>
    <definedName name="___abr01">[1]dias_úteis_selic!#REF!</definedName>
    <definedName name="___PIB01">#REF!</definedName>
    <definedName name="___PIB02">#REF!</definedName>
    <definedName name="___PIB03">#REF!</definedName>
    <definedName name="___PIB04">#REF!</definedName>
    <definedName name="___PIB05">#REF!</definedName>
    <definedName name="___PIB06" localSheetId="29">[2]PIB!#REF!</definedName>
    <definedName name="___PIB06" localSheetId="30">[2]PIB!#REF!</definedName>
    <definedName name="___PIB06" localSheetId="31">[2]PIB!#REF!</definedName>
    <definedName name="___PIB06" localSheetId="32">[2]PIB!#REF!</definedName>
    <definedName name="___PIB06">[2]PIB!#REF!</definedName>
    <definedName name="___pib2">#REF!</definedName>
    <definedName name="___PIB90">#REF!</definedName>
    <definedName name="___PIB91">#REF!</definedName>
    <definedName name="___PIB92">#REF!</definedName>
    <definedName name="___PIB93">#REF!</definedName>
    <definedName name="___PIB94">#REF!</definedName>
    <definedName name="___PIB95">#REF!</definedName>
    <definedName name="___PIB96">#REF!</definedName>
    <definedName name="___PIB97">#REF!</definedName>
    <definedName name="___PIB98">#REF!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9" hidden="1">'[3]RAIS e CAGED'!#REF!</definedName>
    <definedName name="__123Graph_A" localSheetId="25" hidden="1">'[3]RAIS e CAGED'!#REF!</definedName>
    <definedName name="__123Graph_A" localSheetId="30" hidden="1">'[3]RAIS e CAGED'!#REF!</definedName>
    <definedName name="__123Graph_A" localSheetId="31" hidden="1">'[3]RAIS e CAGED'!#REF!</definedName>
    <definedName name="__123Graph_A" localSheetId="32"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9" hidden="1">'[3]RAIS e CAGED'!#REF!</definedName>
    <definedName name="__123Graph_AEMPREG" localSheetId="25" hidden="1">'[3]RAIS e CAGED'!#REF!</definedName>
    <definedName name="__123Graph_AEMPREG" localSheetId="30" hidden="1">'[3]RAIS e CAGED'!#REF!</definedName>
    <definedName name="__123Graph_AEMPREG" localSheetId="31" hidden="1">'[3]RAIS e CAGED'!#REF!</definedName>
    <definedName name="__123Graph_AEMPREG" localSheetId="32"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9" hidden="1">'[3]RAIS e CAGED'!#REF!</definedName>
    <definedName name="__123Graph_AGRAF1" localSheetId="25" hidden="1">'[3]RAIS e CAGED'!#REF!</definedName>
    <definedName name="__123Graph_AGRAF1" localSheetId="30" hidden="1">'[3]RAIS e CAGED'!#REF!</definedName>
    <definedName name="__123Graph_AGRAF1" localSheetId="31" hidden="1">'[3]RAIS e CAGED'!#REF!</definedName>
    <definedName name="__123Graph_AGRAF1" localSheetId="32"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9" hidden="1">'[3]RAIS e CAGED'!#REF!</definedName>
    <definedName name="__123Graph_AGRAF2" localSheetId="25" hidden="1">'[3]RAIS e CAGED'!#REF!</definedName>
    <definedName name="__123Graph_AGRAF2" localSheetId="30" hidden="1">'[3]RAIS e CAGED'!#REF!</definedName>
    <definedName name="__123Graph_AGRAF2" localSheetId="31" hidden="1">'[3]RAIS e CAGED'!#REF!</definedName>
    <definedName name="__123Graph_AGRAF2" localSheetId="32"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9" hidden="1">'[3]RAIS e CAGED'!#REF!</definedName>
    <definedName name="__123Graph_AGRAF3" localSheetId="25" hidden="1">'[3]RAIS e CAGED'!#REF!</definedName>
    <definedName name="__123Graph_AGRAF3" localSheetId="30" hidden="1">'[3]RAIS e CAGED'!#REF!</definedName>
    <definedName name="__123Graph_AGRAF3" localSheetId="31" hidden="1">'[3]RAIS e CAGED'!#REF!</definedName>
    <definedName name="__123Graph_AGRAF3" localSheetId="32"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9" hidden="1">'[3]RAIS e CAGED'!#REF!</definedName>
    <definedName name="__123Graph_X" localSheetId="25" hidden="1">'[3]RAIS e CAGED'!#REF!</definedName>
    <definedName name="__123Graph_X" localSheetId="30" hidden="1">'[3]RAIS e CAGED'!#REF!</definedName>
    <definedName name="__123Graph_X" localSheetId="31" hidden="1">'[3]RAIS e CAGED'!#REF!</definedName>
    <definedName name="__123Graph_X" localSheetId="32"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9" hidden="1">'[3]RAIS e CAGED'!#REF!</definedName>
    <definedName name="__123Graph_XEMPREG" localSheetId="25" hidden="1">'[3]RAIS e CAGED'!#REF!</definedName>
    <definedName name="__123Graph_XEMPREG" localSheetId="30" hidden="1">'[3]RAIS e CAGED'!#REF!</definedName>
    <definedName name="__123Graph_XEMPREG" localSheetId="31" hidden="1">'[3]RAIS e CAGED'!#REF!</definedName>
    <definedName name="__123Graph_XEMPREG" localSheetId="32"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9" hidden="1">'[3]RAIS e CAGED'!#REF!</definedName>
    <definedName name="__123Graph_XGRAF1" localSheetId="25" hidden="1">'[3]RAIS e CAGED'!#REF!</definedName>
    <definedName name="__123Graph_XGRAF1" localSheetId="30" hidden="1">'[3]RAIS e CAGED'!#REF!</definedName>
    <definedName name="__123Graph_XGRAF1" localSheetId="31" hidden="1">'[3]RAIS e CAGED'!#REF!</definedName>
    <definedName name="__123Graph_XGRAF1" localSheetId="32"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9" hidden="1">'[3]RAIS e CAGED'!#REF!</definedName>
    <definedName name="__123Graph_XGRAF2" localSheetId="25" hidden="1">'[3]RAIS e CAGED'!#REF!</definedName>
    <definedName name="__123Graph_XGRAF2" localSheetId="30" hidden="1">'[3]RAIS e CAGED'!#REF!</definedName>
    <definedName name="__123Graph_XGRAF2" localSheetId="31" hidden="1">'[3]RAIS e CAGED'!#REF!</definedName>
    <definedName name="__123Graph_XGRAF2" localSheetId="32"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9" hidden="1">'[3]RAIS e CAGED'!#REF!</definedName>
    <definedName name="__123Graph_XGRAF3" localSheetId="25" hidden="1">'[3]RAIS e CAGED'!#REF!</definedName>
    <definedName name="__123Graph_XGRAF3" localSheetId="30" hidden="1">'[3]RAIS e CAGED'!#REF!</definedName>
    <definedName name="__123Graph_XGRAF3" localSheetId="31" hidden="1">'[3]RAIS e CAGED'!#REF!</definedName>
    <definedName name="__123Graph_XGRAF3" localSheetId="32" hidden="1">'[3]RAIS e CAGED'!#REF!</definedName>
    <definedName name="__123Graph_XGRAF3" hidden="1">'[3]RAIS e CAGED'!#REF!</definedName>
    <definedName name="__abr01" localSheetId="29">[4]BD!#REF!</definedName>
    <definedName name="__abr01" localSheetId="30">[4]BD!#REF!</definedName>
    <definedName name="__abr01" localSheetId="31">[4]BD!#REF!</definedName>
    <definedName name="__abr01" localSheetId="32">[4]BD!#REF!</definedName>
    <definedName name="__abr01">[4]BD!#REF!</definedName>
    <definedName name="__PIB01" localSheetId="29">[4]BD!$C$16</definedName>
    <definedName name="__PIB01" localSheetId="30">[4]BD!$C$16</definedName>
    <definedName name="__PIB01" localSheetId="31">[4]BD!$C$16</definedName>
    <definedName name="__PIB01" localSheetId="32">[4]BD!$C$16</definedName>
    <definedName name="__PIB01">[4]BD!$C$16</definedName>
    <definedName name="__PIB02" localSheetId="29">[4]BD!$C$17</definedName>
    <definedName name="__PIB02" localSheetId="30">[4]BD!$C$17</definedName>
    <definedName name="__PIB02" localSheetId="31">[4]BD!$C$17</definedName>
    <definedName name="__PIB02" localSheetId="32">[4]BD!$C$17</definedName>
    <definedName name="__PIB02">[4]BD!$C$17</definedName>
    <definedName name="__PIB03" localSheetId="29">[4]BD!$C$18</definedName>
    <definedName name="__PIB03" localSheetId="30">[4]BD!$C$18</definedName>
    <definedName name="__PIB03" localSheetId="31">[4]BD!$C$18</definedName>
    <definedName name="__PIB03" localSheetId="32">[4]BD!$C$18</definedName>
    <definedName name="__PIB03">[4]BD!$C$18</definedName>
    <definedName name="__PIB04" localSheetId="29">[4]BD!#REF!</definedName>
    <definedName name="__PIB04" localSheetId="30">[4]BD!#REF!</definedName>
    <definedName name="__PIB04" localSheetId="31">[4]BD!#REF!</definedName>
    <definedName name="__PIB04" localSheetId="32">[4]BD!#REF!</definedName>
    <definedName name="__PIB04">[4]BD!#REF!</definedName>
    <definedName name="__PIB05" localSheetId="29">[4]BD!#REF!</definedName>
    <definedName name="__PIB05" localSheetId="30">[4]BD!#REF!</definedName>
    <definedName name="__PIB05" localSheetId="31">[4]BD!#REF!</definedName>
    <definedName name="__PIB05" localSheetId="32">[4]BD!#REF!</definedName>
    <definedName name="__PIB05">[4]BD!#REF!</definedName>
    <definedName name="__PIB06" localSheetId="29">[4]BD!#REF!</definedName>
    <definedName name="__PIB06" localSheetId="30">[4]BD!#REF!</definedName>
    <definedName name="__PIB06" localSheetId="31">[4]BD!#REF!</definedName>
    <definedName name="__PIB06" localSheetId="32">[4]BD!#REF!</definedName>
    <definedName name="__PIB06">[4]BD!#REF!</definedName>
    <definedName name="__pib2">#REF!</definedName>
    <definedName name="__PIB90" localSheetId="29">[4]BD!#REF!</definedName>
    <definedName name="__PIB90" localSheetId="30">[4]BD!#REF!</definedName>
    <definedName name="__PIB90" localSheetId="31">[4]BD!#REF!</definedName>
    <definedName name="__PIB90" localSheetId="32">[4]BD!#REF!</definedName>
    <definedName name="__PIB90">[4]BD!#REF!</definedName>
    <definedName name="__PIB91" localSheetId="29">[4]BD!#REF!</definedName>
    <definedName name="__PIB91" localSheetId="30">[4]BD!#REF!</definedName>
    <definedName name="__PIB91" localSheetId="31">[4]BD!#REF!</definedName>
    <definedName name="__PIB91" localSheetId="32">[4]BD!#REF!</definedName>
    <definedName name="__PIB91">[4]BD!#REF!</definedName>
    <definedName name="__PIB92" localSheetId="29">[4]BD!#REF!</definedName>
    <definedName name="__PIB92" localSheetId="30">[4]BD!#REF!</definedName>
    <definedName name="__PIB92" localSheetId="31">[4]BD!#REF!</definedName>
    <definedName name="__PIB92" localSheetId="32">[4]BD!#REF!</definedName>
    <definedName name="__PIB92">[4]BD!#REF!</definedName>
    <definedName name="__PIB93" localSheetId="29">[4]BD!#REF!</definedName>
    <definedName name="__PIB93" localSheetId="30">[4]BD!#REF!</definedName>
    <definedName name="__PIB93" localSheetId="31">[4]BD!#REF!</definedName>
    <definedName name="__PIB93" localSheetId="32">[4]BD!#REF!</definedName>
    <definedName name="__PIB93">[4]BD!#REF!</definedName>
    <definedName name="__PIB94" localSheetId="29">[4]BD!#REF!</definedName>
    <definedName name="__PIB94" localSheetId="30">[4]BD!#REF!</definedName>
    <definedName name="__PIB94" localSheetId="31">[4]BD!#REF!</definedName>
    <definedName name="__PIB94" localSheetId="32">[4]BD!#REF!</definedName>
    <definedName name="__PIB94">[4]BD!#REF!</definedName>
    <definedName name="__PIB95" localSheetId="29">[4]BD!#REF!</definedName>
    <definedName name="__PIB95" localSheetId="30">[4]BD!#REF!</definedName>
    <definedName name="__PIB95" localSheetId="31">[4]BD!#REF!</definedName>
    <definedName name="__PIB95" localSheetId="32">[4]BD!#REF!</definedName>
    <definedName name="__PIB95">[4]BD!#REF!</definedName>
    <definedName name="__PIB96" localSheetId="29">[4]BD!#REF!</definedName>
    <definedName name="__PIB96" localSheetId="30">[4]BD!#REF!</definedName>
    <definedName name="__PIB96" localSheetId="31">[4]BD!#REF!</definedName>
    <definedName name="__PIB96" localSheetId="32">[4]BD!#REF!</definedName>
    <definedName name="__PIB96">[4]BD!#REF!</definedName>
    <definedName name="__PIB97" localSheetId="29">[4]BD!#REF!</definedName>
    <definedName name="__PIB97" localSheetId="30">[4]BD!#REF!</definedName>
    <definedName name="__PIB97" localSheetId="31">[4]BD!#REF!</definedName>
    <definedName name="__PIB97" localSheetId="32">[4]BD!#REF!</definedName>
    <definedName name="__PIB97">[4]BD!#REF!</definedName>
    <definedName name="__PIB98" localSheetId="29">[4]BD!#REF!</definedName>
    <definedName name="__PIB98" localSheetId="30">[4]BD!#REF!</definedName>
    <definedName name="__PIB98" localSheetId="31">[4]BD!#REF!</definedName>
    <definedName name="__PIB98" localSheetId="32">[4]BD!#REF!</definedName>
    <definedName name="__PIB98">[4]BD!#REF!</definedName>
    <definedName name="__PIB99" localSheetId="29">[4]BD!#REF!</definedName>
    <definedName name="__PIB99" localSheetId="30">[4]BD!#REF!</definedName>
    <definedName name="__PIB99" localSheetId="31">[4]BD!#REF!</definedName>
    <definedName name="__PIB99" localSheetId="32">[4]BD!#REF!</definedName>
    <definedName name="__PIB99">[4]BD!#REF!</definedName>
    <definedName name="_abr01" localSheetId="29">[4]BD!#REF!</definedName>
    <definedName name="_abr01" localSheetId="30">[4]BD!#REF!</definedName>
    <definedName name="_abr01" localSheetId="31">[4]BD!#REF!</definedName>
    <definedName name="_abr01" localSheetId="32">[4]BD!#REF!</definedName>
    <definedName name="_abr01">[4]BD!#REF!</definedName>
    <definedName name="_xlnm._FilterDatabase" localSheetId="26" hidden="1">'Q XXVI'!$A$7:$L$349</definedName>
    <definedName name="_PIB01" localSheetId="29">[4]BD!$C$16</definedName>
    <definedName name="_PIB01" localSheetId="30">[4]BD!$C$16</definedName>
    <definedName name="_PIB01" localSheetId="31">[4]BD!$C$16</definedName>
    <definedName name="_PIB01" localSheetId="32">[4]BD!$C$16</definedName>
    <definedName name="_PIB01">[4]BD!$C$16</definedName>
    <definedName name="_PIB02" localSheetId="29">[4]BD!$C$17</definedName>
    <definedName name="_PIB02" localSheetId="30">[4]BD!$C$17</definedName>
    <definedName name="_PIB02" localSheetId="31">[4]BD!$C$17</definedName>
    <definedName name="_PIB02" localSheetId="32">[4]BD!$C$17</definedName>
    <definedName name="_PIB02">[4]BD!$C$17</definedName>
    <definedName name="_PIB03" localSheetId="29">[4]BD!$C$18</definedName>
    <definedName name="_PIB03" localSheetId="30">[4]BD!$C$18</definedName>
    <definedName name="_PIB03" localSheetId="31">[4]BD!$C$18</definedName>
    <definedName name="_PIB03" localSheetId="32">[4]BD!$C$18</definedName>
    <definedName name="_PIB03">[4]BD!$C$18</definedName>
    <definedName name="_PIB04" localSheetId="29">[4]BD!#REF!</definedName>
    <definedName name="_PIB04" localSheetId="30">[4]BD!#REF!</definedName>
    <definedName name="_PIB04" localSheetId="31">[4]BD!#REF!</definedName>
    <definedName name="_PIB04" localSheetId="32">[4]BD!#REF!</definedName>
    <definedName name="_PIB04">[4]BD!#REF!</definedName>
    <definedName name="_PIB05" localSheetId="29">[4]BD!#REF!</definedName>
    <definedName name="_PIB05" localSheetId="30">[4]BD!#REF!</definedName>
    <definedName name="_PIB05" localSheetId="31">[4]BD!#REF!</definedName>
    <definedName name="_PIB05" localSheetId="32">[4]BD!#REF!</definedName>
    <definedName name="_PIB05">[4]BD!#REF!</definedName>
    <definedName name="_PIB06" localSheetId="29">[4]BD!#REF!</definedName>
    <definedName name="_PIB06" localSheetId="30">[4]BD!#REF!</definedName>
    <definedName name="_PIB06" localSheetId="31">[4]BD!#REF!</definedName>
    <definedName name="_PIB06" localSheetId="32">[4]BD!#REF!</definedName>
    <definedName name="_PIB06">[4]BD!#REF!</definedName>
    <definedName name="_pib2">#REF!</definedName>
    <definedName name="_PIB90" localSheetId="29">[4]BD!#REF!</definedName>
    <definedName name="_PIB90" localSheetId="30">[4]BD!#REF!</definedName>
    <definedName name="_PIB90" localSheetId="31">[4]BD!#REF!</definedName>
    <definedName name="_PIB90" localSheetId="32">[4]BD!#REF!</definedName>
    <definedName name="_PIB90">[4]BD!#REF!</definedName>
    <definedName name="_PIB91" localSheetId="29">[4]BD!#REF!</definedName>
    <definedName name="_PIB91" localSheetId="30">[4]BD!#REF!</definedName>
    <definedName name="_PIB91" localSheetId="31">[4]BD!#REF!</definedName>
    <definedName name="_PIB91" localSheetId="32">[4]BD!#REF!</definedName>
    <definedName name="_PIB91">[4]BD!#REF!</definedName>
    <definedName name="_PIB92" localSheetId="29">[4]BD!#REF!</definedName>
    <definedName name="_PIB92" localSheetId="30">[4]BD!#REF!</definedName>
    <definedName name="_PIB92" localSheetId="31">[4]BD!#REF!</definedName>
    <definedName name="_PIB92" localSheetId="32">[4]BD!#REF!</definedName>
    <definedName name="_PIB92">[4]BD!#REF!</definedName>
    <definedName name="_PIB93" localSheetId="29">[4]BD!#REF!</definedName>
    <definedName name="_PIB93" localSheetId="30">[4]BD!#REF!</definedName>
    <definedName name="_PIB93" localSheetId="31">[4]BD!#REF!</definedName>
    <definedName name="_PIB93" localSheetId="32">[4]BD!#REF!</definedName>
    <definedName name="_PIB93">[4]BD!#REF!</definedName>
    <definedName name="_PIB94" localSheetId="29">[4]BD!#REF!</definedName>
    <definedName name="_PIB94" localSheetId="30">[4]BD!#REF!</definedName>
    <definedName name="_PIB94" localSheetId="31">[4]BD!#REF!</definedName>
    <definedName name="_PIB94" localSheetId="32">[4]BD!#REF!</definedName>
    <definedName name="_PIB94">[4]BD!#REF!</definedName>
    <definedName name="_PIB95" localSheetId="29">[4]BD!#REF!</definedName>
    <definedName name="_PIB95" localSheetId="30">[4]BD!#REF!</definedName>
    <definedName name="_PIB95" localSheetId="31">[4]BD!#REF!</definedName>
    <definedName name="_PIB95" localSheetId="32">[4]BD!#REF!</definedName>
    <definedName name="_PIB95">[4]BD!#REF!</definedName>
    <definedName name="_PIB96" localSheetId="29">[4]BD!#REF!</definedName>
    <definedName name="_PIB96" localSheetId="30">[4]BD!#REF!</definedName>
    <definedName name="_PIB96" localSheetId="31">[4]BD!#REF!</definedName>
    <definedName name="_PIB96" localSheetId="32">[4]BD!#REF!</definedName>
    <definedName name="_PIB96">[4]BD!#REF!</definedName>
    <definedName name="_PIB97" localSheetId="29">[4]BD!#REF!</definedName>
    <definedName name="_PIB97" localSheetId="30">[4]BD!#REF!</definedName>
    <definedName name="_PIB97" localSheetId="31">[4]BD!#REF!</definedName>
    <definedName name="_PIB97" localSheetId="32">[4]BD!#REF!</definedName>
    <definedName name="_PIB97">[4]BD!#REF!</definedName>
    <definedName name="_PIB98" localSheetId="29">[4]BD!#REF!</definedName>
    <definedName name="_PIB98" localSheetId="30">[4]BD!#REF!</definedName>
    <definedName name="_PIB98" localSheetId="31">[4]BD!#REF!</definedName>
    <definedName name="_PIB98" localSheetId="32">[4]BD!#REF!</definedName>
    <definedName name="_PIB98">[4]BD!#REF!</definedName>
    <definedName name="_PIB99" localSheetId="29">[4]BD!#REF!</definedName>
    <definedName name="_PIB99" localSheetId="30">[4]BD!#REF!</definedName>
    <definedName name="_PIB99" localSheetId="31">[4]BD!#REF!</definedName>
    <definedName name="_PIB99" localSheetId="32">[4]BD!#REF!</definedName>
    <definedName name="_PIB99">[4]BD!#REF!</definedName>
    <definedName name="ADICIONAIS">#REF!</definedName>
    <definedName name="AGREGAÇÕESQ3APOIO" localSheetId="29">OFFSET([5]APOIO!$C$1,1,0,(COUNTA([5]APOIO!$C:$C)-1),1)</definedName>
    <definedName name="AGREGAÇÕESQ3APOIO" localSheetId="30">OFFSET([6]APOIO!$C$1,1,0,(COUNTA([6]APOIO!$C:$C)-1),1)</definedName>
    <definedName name="AGREGAÇÕESQ3APOIO" localSheetId="31">OFFSET([7]APOIO!$C$1,1,0,(COUNTA([7]APOIO!$C:$C)-1),1)</definedName>
    <definedName name="AGREGAÇÕESQ3APOIO" localSheetId="32">OFFSET([8]APOIO!$C$1,1,0,(COUNTA([8]APOIO!$C:$C)-1),1)</definedName>
    <definedName name="AGREGAÇÕESQ3APOIO">OFFSET([5]APOIO!$C$1,1,0,(COUNTA([5]APOIO!$C:$C)-1),1)</definedName>
    <definedName name="AGREGAÇÕESQ9APOIO" localSheetId="29">OFFSET([5]APOIO!$D$1,1,0,(COUNTA([5]APOIO!$D:$D)-1),1)</definedName>
    <definedName name="AGREGAÇÕESQ9APOIO" localSheetId="30">OFFSET([6]APOIO!$D$1,1,0,(COUNTA([6]APOIO!$D:$D)-1),1)</definedName>
    <definedName name="AGREGAÇÕESQ9APOIO" localSheetId="31">OFFSET([7]APOIO!$D$1,1,0,(COUNTA([7]APOIO!$D:$D)-1),1)</definedName>
    <definedName name="AGREGAÇÕESQ9APOIO" localSheetId="32">OFFSET([8]APOIO!$D$1,1,0,(COUNTA([8]APOIO!$D:$D)-1),1)</definedName>
    <definedName name="AGREGAÇÕESQ9APOIO">OFFSET([5]APOIO!$D$1,1,0,(COUNTA([5]APOIO!$D:$D)-1),1)</definedName>
    <definedName name="AMARELO" localSheetId="29">[9]AUX!$CA$2</definedName>
    <definedName name="AMARELO" localSheetId="30">[9]AUX!$CA$2</definedName>
    <definedName name="AMARELO" localSheetId="31">[9]AUX!$CA$2</definedName>
    <definedName name="AMARELO" localSheetId="32">[9]AUX!$CA$2</definedName>
    <definedName name="AMARELO">[9]AUX!$CA$2</definedName>
    <definedName name="AMEIXA" localSheetId="29">[9]AUX!$BR$3</definedName>
    <definedName name="AMEIXA" localSheetId="30">[9]AUX!$BR$3</definedName>
    <definedName name="AMEIXA" localSheetId="31">[9]AUX!$BR$3</definedName>
    <definedName name="AMEIXA" localSheetId="32">[9]AUX!$BR$3</definedName>
    <definedName name="AMEIXA">[9]AUX!$BR$3</definedName>
    <definedName name="ANOCALENDÁRIOAPOIO" localSheetId="29">OFFSET([5]APOIO!$F$1,1,0,(COUNTA([5]APOIO!$F:$F)-1),1)</definedName>
    <definedName name="ANOCALENDÁRIOAPOIO" localSheetId="30">OFFSET([6]APOIO!$F$1,1,0,(COUNTA([6]APOIO!$F:$F)-1),1)</definedName>
    <definedName name="ANOCALENDÁRIOAPOIO" localSheetId="31">OFFSET([7]APOIO!$F$1,1,0,(COUNTA([7]APOIO!$F:$F)-1),1)</definedName>
    <definedName name="ANOCALENDÁRIOAPOIO" localSheetId="32">OFFSET([8]APOIO!$F$1,1,0,(COUNTA([8]APOIO!$F:$F)-1),1)</definedName>
    <definedName name="ANOCALENDÁRIOAPOIO">OFFSET([5]APOIO!$F$1,1,0,(COUNTA([5]APOIO!$F:$F)-1),1)</definedName>
    <definedName name="ANODGT" localSheetId="29">[5]DEFINIÇÕES!$A$2</definedName>
    <definedName name="ANODGT" localSheetId="30">[6]DEFINIÇÕES!$A$2</definedName>
    <definedName name="ANODGT" localSheetId="31">[7]DEFINIÇÕES!$A$2</definedName>
    <definedName name="ANODGT" localSheetId="32">[8]DEFINIÇÕES!$A$2</definedName>
    <definedName name="ANODGT">[5]DEFINIÇÕES!$A$2</definedName>
    <definedName name="ARCANO" localSheetId="29">[5]ARRECADAÇÃO!$C$6:$AB$6</definedName>
    <definedName name="ARCANO" localSheetId="30">[6]ARRECADAÇÃO!$C$6:$AB$6</definedName>
    <definedName name="ARCANO" localSheetId="31">[7]ARRECADAÇÃO!$C$6:$AB$6</definedName>
    <definedName name="ARCANO" localSheetId="32">[8]ARRECADAÇÃO!$C$6:$AB$6</definedName>
    <definedName name="ARCANO">[5]ARRECADAÇÃO!$C$6:$AB$6</definedName>
    <definedName name="ARCRECEITAS" localSheetId="29">[5]ARRECADAÇÃO!$B$7:$B$38</definedName>
    <definedName name="ARCRECEITAS" localSheetId="30">[6]ARRECADAÇÃO!$B$7:$B$38</definedName>
    <definedName name="ARCRECEITAS" localSheetId="31">[7]ARRECADAÇÃO!$B$7:$B$38</definedName>
    <definedName name="ARCRECEITAS" localSheetId="32">[8]ARRECADAÇÃO!$B$7:$B$38</definedName>
    <definedName name="ARCRECEITAS">[5]ARRECADAÇÃO!$B$7:$B$38</definedName>
    <definedName name="area">#REF!</definedName>
    <definedName name="_xlnm.Print_Area" localSheetId="0">'Q I'!$A$1:$G$36</definedName>
    <definedName name="_xlnm.Print_Area" localSheetId="1">'Q II'!$A$1:$G$36</definedName>
    <definedName name="_xlnm.Print_Area" localSheetId="2">OFFSET('Q III'!$A$1,0,0,COUNTA('Q III'!$A:$A),COUNTA('Q III'!$5:$5))</definedName>
    <definedName name="_xlnm.Print_Area" localSheetId="3">'Q IV'!$A$1:$G$165</definedName>
    <definedName name="_xlnm.Print_Area" localSheetId="9">'Q IX'!$A$1:$G$21</definedName>
    <definedName name="_xlnm.Print_Area" localSheetId="4">OFFSET('Q V'!$A$1,0,0,COUNTA('Q V'!$A:$A),COUNTA('Q V'!$5:$5))</definedName>
    <definedName name="_xlnm.Print_Area" localSheetId="5">'Q VI'!$A$1:$E$25</definedName>
    <definedName name="_xlnm.Print_Area" localSheetId="6">'Q VII'!$A$1:$F$256</definedName>
    <definedName name="_xlnm.Print_Area" localSheetId="7">OFFSET('Q VII (REG)'!$A$1,0,0,COUNTA('Q VII (REG)'!$A:$A),COUNTA('Q VII (REG)'!$5:$5))</definedName>
    <definedName name="_xlnm.Print_Area" localSheetId="8">'Q VIII'!$A$1:$G$21</definedName>
    <definedName name="_xlnm.Print_Area" localSheetId="10">OFFSET('Q X'!$A$1,0,0,COUNTA('Q X'!$A:$A),COUNTA('Q X'!$5:$5))</definedName>
    <definedName name="_xlnm.Print_Area" localSheetId="11">'Q XI'!$A$1:$G$96</definedName>
    <definedName name="_xlnm.Print_Area" localSheetId="12">'Q XII'!$A$1:$G$81</definedName>
    <definedName name="_xlnm.Print_Area" localSheetId="13">'Q XIII'!$A$1:$G$310</definedName>
    <definedName name="_xlnm.Print_Area" localSheetId="14">'Q XIV'!$A$1:$G$90</definedName>
    <definedName name="_xlnm.Print_Area" localSheetId="19">'Q XIX'!$A$1:$G$301</definedName>
    <definedName name="_xlnm.Print_Area" localSheetId="15">'Q XV'!$A$1:$G$156</definedName>
    <definedName name="_xlnm.Print_Area" localSheetId="16">'Q XVI'!$A$1:$G$101</definedName>
    <definedName name="_xlnm.Print_Area" localSheetId="17">'Q XVII'!$A$1:$G$66</definedName>
    <definedName name="_xlnm.Print_Area" localSheetId="18">'Q XVIII'!$A$1:$G$11</definedName>
    <definedName name="_xlnm.Print_Area" localSheetId="20">'Q XX'!$A$1:$G$136</definedName>
    <definedName name="_xlnm.Print_Area" localSheetId="21">'Q XXI'!$A$1:$G$336</definedName>
    <definedName name="_xlnm.Print_Area" localSheetId="22">'Q XXII'!$A$1:$G$36</definedName>
    <definedName name="_xlnm.Print_Area" localSheetId="23">'Q XXIII'!$A$1:$G$46</definedName>
    <definedName name="_xlnm.Print_Area" localSheetId="24">'Q XXIV'!$A$1:$G$21</definedName>
    <definedName name="_xlnm.Print_Area" localSheetId="29">OFFSET('Q XXIX'!$A$1,0,0,COUNTA('Q XXIX'!$A:$A),COUNTA('Q XXIX'!$5:$5))</definedName>
    <definedName name="_xlnm.Print_Area" localSheetId="25">'Q XXV'!$A$1:$G$66</definedName>
    <definedName name="_xlnm.Print_Area" localSheetId="26">'Q XXVI'!$A$1:$G$349</definedName>
    <definedName name="_xlnm.Print_Area" localSheetId="30">'Q XXX'!$A$1:$G$165</definedName>
    <definedName name="_xlnm.Print_Area" localSheetId="31">'Q XXXI'!$A$1:$G$164</definedName>
    <definedName name="_xlnm.Print_Area" localSheetId="32">'Q XXXII'!$A$1:$G$164</definedName>
    <definedName name="_xlnm.Print_Area">#REF!</definedName>
    <definedName name="area_de_impressaoEST">#REF!</definedName>
    <definedName name="Área_impressão_DIR">#REF!</definedName>
    <definedName name="ÁREAÍNDICE" localSheetId="29">OFFSET([5]ÍNDICES!$A$13,MATCH([5]PROJEÇÃO!$R1,[5]ÍNDICES!$A$13:$A$32,0),MATCH([5]PROJEÇÃO!$S1,[5]ÍNDICES!$B$10:$V$10,0),[5]DEFINIÇÕES!$A$2-[5]PROJEÇÃO!$R1,1)</definedName>
    <definedName name="ÁREAÍNDICE" localSheetId="30">OFFSET([6]ÍNDICES!$A$13,MATCH([6]PROJEÇÃO!$R1,[6]ÍNDICES!$A$13:$A$32,0),MATCH([6]PROJEÇÃO!$S1,[6]ÍNDICES!$B$10:$V$10,0),[6]DEFINIÇÕES!$A$2-[6]PROJEÇÃO!$R1,1)</definedName>
    <definedName name="ÁREAÍNDICE" localSheetId="31">OFFSET([7]ÍNDICES!$A$13,MATCH([7]PROJEÇÃO!$R1,[7]ÍNDICES!$A$13:$A$32,0),MATCH([7]PROJEÇÃO!$S1,[7]ÍNDICES!$B$10:$V$10,0),[7]DEFINIÇÕES!$A$2-[7]PROJEÇÃO!$R1,1)</definedName>
    <definedName name="ÁREAÍNDICE" localSheetId="32">OFFSET([8]ÍNDICES!$A$13,MATCH([8]PROJEÇÃO!$R1,[8]ÍNDICES!$A$13:$A$37,0),MATCH([8]PROJEÇÃO!$S1,[8]ÍNDICES!$B$10:$V$10,0),[8]DEFINIÇÕES!$A$2-[8]PROJEÇÃO!$R1,1)</definedName>
    <definedName name="ÁREAÍNDICE">OFFSET([5]ÍNDICES!$A$13,MATCH([5]PROJEÇÃO!$R1,[5]ÍNDICES!$A$13:$A$32,0),MATCH([5]PROJEÇÃO!$S1,[5]ÍNDICES!$B$10:$V$10,0),[5]DEFINIÇÕES!$A$2-[5]PROJEÇÃO!$R1,1)</definedName>
    <definedName name="ATIVIDADE">#REF!</definedName>
    <definedName name="AZUL" localSheetId="29">[9]AUX!$I$2</definedName>
    <definedName name="AZUL" localSheetId="30">[9]AUX!$I$2</definedName>
    <definedName name="AZUL" localSheetId="31">[9]AUX!$I$2</definedName>
    <definedName name="AZUL" localSheetId="32">[9]AUX!$I$2</definedName>
    <definedName name="AZUL">[9]AUX!$I$2</definedName>
    <definedName name="BolCopin" localSheetId="29">'[10]Impresso Dibap'!$A$1:$B$72,'[10]Impresso Dibap'!$F$1:$J$72,'[10]Impresso Dibap'!$V$1:$CE$72</definedName>
    <definedName name="BolCopin" localSheetId="30">'[10]Impresso Dibap'!$A$1:$B$72,'[10]Impresso Dibap'!$F$1:$J$72,'[10]Impresso Dibap'!$V$1:$CE$72</definedName>
    <definedName name="BolCopin" localSheetId="31">'[10]Impresso Dibap'!$A$1:$B$72,'[10]Impresso Dibap'!$F$1:$J$72,'[10]Impresso Dibap'!$V$1:$CE$72</definedName>
    <definedName name="BolCopin" localSheetId="32">'[10]Impresso Dibap'!$A$1:$B$72,'[10]Impresso Dibap'!$F$1:$J$72,'[10]Impresso Dibap'!$V$1:$CE$72</definedName>
    <definedName name="BolCopin">'[10]Impresso Dibap'!$A$1:$B$72,'[10]Impresso Dibap'!$F$1:$J$72,'[10]Impresso Dibap'!$V$1:$CE$72</definedName>
    <definedName name="Brasil___Produto_Interno_Bruto___PIB">#REF!</definedName>
    <definedName name="CAPA" localSheetId="29">'[11]#REF'!$B$156:$H$179</definedName>
    <definedName name="CAPA" localSheetId="30">'[11]#REF'!$B$156:$H$179</definedName>
    <definedName name="CAPA" localSheetId="31">'[11]#REF'!$B$156:$H$179</definedName>
    <definedName name="CAPA" localSheetId="32">'[11]#REF'!$B$156:$H$179</definedName>
    <definedName name="CAPA">'[11]#REF'!$B$156:$H$179</definedName>
    <definedName name="CID_CAB" localSheetId="29">'[12]Calculo Final_1'!#REF!</definedName>
    <definedName name="CID_CAB" localSheetId="30">'[12]Calculo Final_1'!#REF!</definedName>
    <definedName name="CID_CAB" localSheetId="31">'[12]Calculo Final_1'!#REF!</definedName>
    <definedName name="CID_CAB" localSheetId="32">'[12]Calculo Final_1'!#REF!</definedName>
    <definedName name="CID_CAB">'[12]Calculo Final_1'!#REF!</definedName>
    <definedName name="CINZA" localSheetId="29">[9]AUX!$BG$2</definedName>
    <definedName name="CINZA" localSheetId="30">[9]AUX!$BG$2</definedName>
    <definedName name="CINZA" localSheetId="31">[9]AUX!$BG$2</definedName>
    <definedName name="CINZA" localSheetId="32">[9]AUX!$BG$2</definedName>
    <definedName name="CINZA">[9]AUX!$BG$2</definedName>
    <definedName name="dados" localSheetId="29">[9]DadosSoja!$B$2:$B$116</definedName>
    <definedName name="dados" localSheetId="30">[9]DadosSoja!$B$2:$B$116</definedName>
    <definedName name="dados" localSheetId="31">[9]DadosSoja!$B$2:$B$116</definedName>
    <definedName name="dados" localSheetId="32">[9]DadosSoja!$B$2:$B$116</definedName>
    <definedName name="dados">[9]DadosSoja!$B$2:$B$116</definedName>
    <definedName name="dados1" localSheetId="29">[9]DadosSoja!$B$2:$B$116</definedName>
    <definedName name="dados1" localSheetId="30">[9]DadosSoja!$B$2:$B$116</definedName>
    <definedName name="dados1" localSheetId="31">[9]DadosSoja!$B$2:$B$116</definedName>
    <definedName name="dados1" localSheetId="32">[9]DadosSoja!$B$2:$B$116</definedName>
    <definedName name="dados1">[9]DadosSoja!$B$2:$B$116</definedName>
    <definedName name="dt" localSheetId="29">[9]DadosSoja!$A$3:$A$116</definedName>
    <definedName name="dt" localSheetId="30">[9]DadosSoja!$A$3:$A$116</definedName>
    <definedName name="dt" localSheetId="31">[9]DadosSoja!$A$3:$A$116</definedName>
    <definedName name="dt" localSheetId="32">[9]DadosSoja!$A$3:$A$116</definedName>
    <definedName name="dt">[9]DadosSoja!$A$3:$A$116</definedName>
    <definedName name="EXTERNO">#REF!</definedName>
    <definedName name="FISCAL">#REF!</definedName>
    <definedName name="FUNÇÃOAPOIO" localSheetId="29">OFFSET([5]APOIO!$B$1,1,0,(COUNTA([5]APOIO!$B:$B)-1),1)</definedName>
    <definedName name="FUNÇÃOAPOIO" localSheetId="30">OFFSET([6]APOIO!$B$1,1,0,(COUNTA([6]APOIO!$B:$B)-1),1)</definedName>
    <definedName name="FUNÇÃOAPOIO" localSheetId="31">OFFSET([7]APOIO!$B$1,1,0,(COUNTA([7]APOIO!$B:$B)-1),1)</definedName>
    <definedName name="FUNÇÃOAPOIO" localSheetId="32">OFFSET([8]APOIO!$B$1,1,0,(COUNTA([8]APOIO!$B:$B)-1),1)</definedName>
    <definedName name="FUNÇÃOAPOIO">OFFSET([5]APOIO!$B$1,1,0,(COUNTA([5]APOIO!$B:$B)-1),1)</definedName>
    <definedName name="_xlnm.Recorder" localSheetId="29">[9]abrir!$F$3:$F$16384</definedName>
    <definedName name="_xlnm.Recorder" localSheetId="30">[9]abrir!$F$3:$F$16384</definedName>
    <definedName name="_xlnm.Recorder" localSheetId="31">[9]abrir!$F$3:$F$16384</definedName>
    <definedName name="_xlnm.Recorder" localSheetId="32">[9]abrir!$F$3:$F$16384</definedName>
    <definedName name="_xlnm.Recorder">[9]abrir!$F$3:$F$16384</definedName>
    <definedName name="Hedings">#REF!</definedName>
    <definedName name="igpdic">#REF!</definedName>
    <definedName name="ÍNDICEPROJEÇÃOAPOIO" localSheetId="29">OFFSET([5]APOIO!$G$1,1,0,(COUNTA([5]APOIO!$G:$G)-1),1)</definedName>
    <definedName name="ÍNDICEPROJEÇÃOAPOIO" localSheetId="30">OFFSET([6]APOIO!$G$1,1,0,(COUNTA([6]APOIO!$G:$G)-1),1)</definedName>
    <definedName name="ÍNDICEPROJEÇÃOAPOIO" localSheetId="31">OFFSET([7]APOIO!$G$1,1,0,(COUNTA([7]APOIO!$G:$G)-1),1)</definedName>
    <definedName name="ÍNDICEPROJEÇÃOAPOIO" localSheetId="32">OFFSET([8]APOIO!$G$1,1,0,(COUNTA([8]APOIO!$G:$G)-1),1)</definedName>
    <definedName name="ÍNDICEPROJEÇÃOAPOIO">OFFSET([5]APOIO!$G$1,1,0,(COUNTA([5]APOIO!$G:$G)-1),1)</definedName>
    <definedName name="IV.22___Índices_de_taxas_reais_de_câmbio">#REF!</definedName>
    <definedName name="IV.30___Taxa_de_câmbio___segmento_livre1">#REF!</definedName>
    <definedName name="JUROS" localSheetId="29">'[11]#REF'!$R$7:$AF$142</definedName>
    <definedName name="JUROS" localSheetId="30">'[11]#REF'!$R$7:$AF$142</definedName>
    <definedName name="JUROS" localSheetId="31">'[11]#REF'!$R$7:$AF$142</definedName>
    <definedName name="JUROS" localSheetId="32">'[11]#REF'!$R$7:$AF$142</definedName>
    <definedName name="JUROS">'[11]#REF'!$R$7:$AF$142</definedName>
    <definedName name="LARANJA" localSheetId="29">[9]AUX!$AW$2</definedName>
    <definedName name="LARANJA" localSheetId="30">[9]AUX!$AW$2</definedName>
    <definedName name="LARANJA" localSheetId="31">[9]AUX!$AW$2</definedName>
    <definedName name="LARANJA" localSheetId="32">[9]AUX!$AW$2</definedName>
    <definedName name="LARANJA">[9]AUX!$AW$2</definedName>
    <definedName name="MAPA1">#REF!</definedName>
    <definedName name="MAPA2">#REF!</definedName>
    <definedName name="MAPA3">#REF!</definedName>
    <definedName name="MAPA4">#REF!</definedName>
    <definedName name="MAPA5">#REF!</definedName>
    <definedName name="MAPA6">#REF!</definedName>
    <definedName name="MAPA7">#REF!</definedName>
    <definedName name="MAPA8">#REF!</definedName>
    <definedName name="MAPA9">#REF!</definedName>
    <definedName name="MARINHO" localSheetId="29">[9]AUX!$CK$2</definedName>
    <definedName name="MARINHO" localSheetId="30">[9]AUX!$CK$2</definedName>
    <definedName name="MARINHO" localSheetId="31">[9]AUX!$CK$2</definedName>
    <definedName name="MARINHO" localSheetId="32">[9]AUX!$CK$2</definedName>
    <definedName name="MARINHO">[9]AUX!$CK$2</definedName>
    <definedName name="MARRON" localSheetId="29">[9]AUX!$AC$2</definedName>
    <definedName name="MARRON" localSheetId="30">[9]AUX!$AC$2</definedName>
    <definedName name="MARRON" localSheetId="31">[9]AUX!$AC$2</definedName>
    <definedName name="MARRON" localSheetId="32">[9]AUX!$AC$2</definedName>
    <definedName name="MARRON">[9]AUX!$AC$2</definedName>
    <definedName name="merc">#REF!</definedName>
    <definedName name="MERCADODETRABALHO">#REF!</definedName>
    <definedName name="MERCTRABALHO">#REF!</definedName>
    <definedName name="MONETÁRIO">#REF!</definedName>
    <definedName name="Pagemaker">#REF!</definedName>
    <definedName name="PARAMETROS" localSheetId="29">'[11]#REF'!$A$7:$O$142</definedName>
    <definedName name="PARAMETROS" localSheetId="30">'[11]#REF'!$A$7:$O$142</definedName>
    <definedName name="PARAMETROS" localSheetId="31">'[11]#REF'!$A$7:$O$142</definedName>
    <definedName name="PARAMETROS" localSheetId="32">'[11]#REF'!$A$7:$O$142</definedName>
    <definedName name="PARAMETROS">'[11]#REF'!$A$7:$O$142</definedName>
    <definedName name="PIB" localSheetId="29">'[11]#REF'!$AH$10:$AN$44</definedName>
    <definedName name="PIB" localSheetId="30">'[11]#REF'!$AH$10:$AN$44</definedName>
    <definedName name="PIB" localSheetId="31">'[11]#REF'!$AH$10:$AN$44</definedName>
    <definedName name="PIB" localSheetId="32">'[11]#REF'!$AH$10:$AN$44</definedName>
    <definedName name="PIB">'[11]#REF'!$AH$10:$AN$44</definedName>
    <definedName name="PIB00">#REF!</definedName>
    <definedName name="PIBANO" localSheetId="29">[5]PIB!$A$6:$A$34</definedName>
    <definedName name="PIBANO" localSheetId="30">[6]PIB!$A$6:$A$34</definedName>
    <definedName name="PIBANO" localSheetId="31">[7]PIB!$A$6:$A$34</definedName>
    <definedName name="PIBANO" localSheetId="32">[8]PIB!$A$6:$A$34</definedName>
    <definedName name="PIBANO">[5]PIB!$A$6:$A$34</definedName>
    <definedName name="PIBMENSAL" localSheetId="29">'[11]#REF'!$AQ$7:$AX$71</definedName>
    <definedName name="PIBMENSAL" localSheetId="30">'[11]#REF'!$AQ$7:$AX$71</definedName>
    <definedName name="PIBMENSAL" localSheetId="31">'[11]#REF'!$AQ$7:$AX$71</definedName>
    <definedName name="PIBMENSAL" localSheetId="32">'[11]#REF'!$AQ$7:$AX$71</definedName>
    <definedName name="PIBMENSAL">'[11]#REF'!$AQ$7:$AX$71</definedName>
    <definedName name="Planilha_1ÁreaTotal" localSheetId="29">'[13]fonte 138 1999'!#REF!,'[13]fonte 138 1999'!$E$1:$P$6</definedName>
    <definedName name="Planilha_1ÁreaTotal" localSheetId="30">'[13]fonte 138 1999'!#REF!,'[13]fonte 138 1999'!$E$1:$P$6</definedName>
    <definedName name="Planilha_1ÁreaTotal" localSheetId="31">'[13]fonte 138 1999'!#REF!,'[13]fonte 138 1999'!$E$1:$P$6</definedName>
    <definedName name="Planilha_1ÁreaTotal" localSheetId="32">'[13]fonte 138 1999'!#REF!,'[13]fonte 138 1999'!$E$1:$P$6</definedName>
    <definedName name="Planilha_1ÁreaTotal">'[13]fonte 138 1999'!#REF!,'[13]fonte 138 1999'!$E$1:$P$6</definedName>
    <definedName name="Planilha_1CabGráfico" localSheetId="29">'[13]fonte 138 1999'!#REF!</definedName>
    <definedName name="Planilha_1CabGráfico" localSheetId="30">'[13]fonte 138 1999'!#REF!</definedName>
    <definedName name="Planilha_1CabGráfico" localSheetId="31">'[13]fonte 138 1999'!#REF!</definedName>
    <definedName name="Planilha_1CabGráfico" localSheetId="32">'[13]fonte 138 1999'!#REF!</definedName>
    <definedName name="Planilha_1CabGráfico">'[13]fonte 138 1999'!#REF!</definedName>
    <definedName name="Planilha_1TítCols" localSheetId="29">'[13]fonte 138 1999'!#REF!,'[13]fonte 138 1999'!$E$1:$P$1</definedName>
    <definedName name="Planilha_1TítCols" localSheetId="30">'[13]fonte 138 1999'!#REF!,'[13]fonte 138 1999'!$E$1:$P$1</definedName>
    <definedName name="Planilha_1TítCols" localSheetId="31">'[13]fonte 138 1999'!#REF!,'[13]fonte 138 1999'!$E$1:$P$1</definedName>
    <definedName name="Planilha_1TítCols" localSheetId="32">'[13]fonte 138 1999'!#REF!,'[13]fonte 138 1999'!$E$1:$P$1</definedName>
    <definedName name="Planilha_1TítCols">'[13]fonte 138 1999'!#REF!,'[13]fonte 138 1999'!$E$1:$P$1</definedName>
    <definedName name="Planilha_1TítLins" localSheetId="29">'[13]fonte 138 1999'!#REF!</definedName>
    <definedName name="Planilha_1TítLins" localSheetId="30">'[13]fonte 138 1999'!#REF!</definedName>
    <definedName name="Planilha_1TítLins" localSheetId="31">'[13]fonte 138 1999'!#REF!</definedName>
    <definedName name="Planilha_1TítLins" localSheetId="32">'[13]fonte 138 1999'!#REF!</definedName>
    <definedName name="Planilha_1TítLins">'[13]fonte 138 1999'!#REF!</definedName>
    <definedName name="pr" localSheetId="29">[9]DadosSoja!$D$2</definedName>
    <definedName name="pr" localSheetId="30">[9]DadosSoja!$D$2</definedName>
    <definedName name="pr" localSheetId="31">[9]DadosSoja!$D$2</definedName>
    <definedName name="pr" localSheetId="32">[9]DadosSoja!$D$2</definedName>
    <definedName name="pr">[9]DadosSoja!$D$2</definedName>
    <definedName name="pra" localSheetId="29">[9]DadosSoja!$AU$2</definedName>
    <definedName name="pra" localSheetId="30">[9]DadosSoja!$AU$2</definedName>
    <definedName name="pra" localSheetId="31">[9]DadosSoja!$AU$2</definedName>
    <definedName name="pra" localSheetId="32">[9]DadosSoja!$AU$2</definedName>
    <definedName name="pra">[9]DadosSoja!$AU$2</definedName>
    <definedName name="Print_Area_MI">#REF!</definedName>
    <definedName name="ret" localSheetId="29">'[14]#REF'!$A$1:$I$23</definedName>
    <definedName name="ret" localSheetId="30">'[14]#REF'!$A$1:$I$23</definedName>
    <definedName name="ret" localSheetId="31">'[14]#REF'!$A$1:$I$23</definedName>
    <definedName name="ret" localSheetId="32">'[14]#REF'!$A$1:$I$23</definedName>
    <definedName name="ret">'[14]#REF'!$A$1:$I$23</definedName>
    <definedName name="SELIC">#REF!</definedName>
    <definedName name="SETORAPOIO" localSheetId="29">OFFSET([5]APOIO!$E$1,1,0,(COUNTA([5]APOIO!$E:$E)-1),1)</definedName>
    <definedName name="SETORAPOIO" localSheetId="30">OFFSET([6]APOIO!$E$1,1,0,(COUNTA([6]APOIO!$E:$E)-1),1)</definedName>
    <definedName name="SETORAPOIO" localSheetId="31">OFFSET([7]APOIO!$E$1,1,0,(COUNTA([7]APOIO!$E:$E)-1),1)</definedName>
    <definedName name="SETORAPOIO" localSheetId="32">OFFSET([8]APOIO!$E$1,1,0,(COUNTA([8]APOIO!$E:$E)-1),1)</definedName>
    <definedName name="SETORAPOIO">OFFSET([5]APOIO!$E$1,1,0,(COUNTA([5]APOIO!$E:$E)-1),1)</definedName>
    <definedName name="SOMAARCTRIB" localSheetId="29">OFFSET([5]ARRECADAÇÃO!$B$6,1,MATCH('Q XXIX'!ANODGT,'Q XXIX'!ARCANO,0),34)</definedName>
    <definedName name="SOMAARCTRIB" localSheetId="30">OFFSET([6]ARRECADAÇÃO!$B$6,1,MATCH('Q XXX'!ANODGT,'Q XXX'!ARCANO,0),34)</definedName>
    <definedName name="SOMAARCTRIB" localSheetId="31">OFFSET([7]ARRECADAÇÃO!$B$6,1,MATCH('Q XXXI'!ANODGT,'Q XXXI'!ARCANO,0),34)</definedName>
    <definedName name="SOMAARCTRIB" localSheetId="32">OFFSET([8]ARRECADAÇÃO!$B$6,1,MATCH('Q XXXII'!ANODGT,'Q XXXII'!ARCANO,0),34)</definedName>
    <definedName name="SOMAARCTRIB">OFFSET([5]ARRECADAÇÃO!$B$6,1,MATCH(ANODGT,ARCANO,0),34)</definedName>
    <definedName name="TABELA" localSheetId="29">[4]BD!#REF!</definedName>
    <definedName name="TABELA" localSheetId="30">[4]BD!#REF!</definedName>
    <definedName name="TABELA" localSheetId="31">[4]BD!#REF!</definedName>
    <definedName name="TABELA" localSheetId="32">[4]BD!#REF!</definedName>
    <definedName name="TABELA">[4]BD!#REF!</definedName>
    <definedName name="TDQIII" localSheetId="29">OFFSET([5]PROJEÇÃO!$A$1,0,0,COUNTA([5]PROJEÇÃO!$B:$B)-COUNT([5]PROJEÇÃO!$B:$B),COUNTA([5]PROJEÇÃO!$1:$1))</definedName>
    <definedName name="TDQIII" localSheetId="30">OFFSET([6]PROJEÇÃO!$A$1,0,0,COUNTA([6]PROJEÇÃO!$B:$B)-COUNT([6]PROJEÇÃO!$B:$B),COUNTA([6]PROJEÇÃO!$1:$1))</definedName>
    <definedName name="TDQIII" localSheetId="31">OFFSET([7]PROJEÇÃO!$A$1,0,0,COUNTA([7]PROJEÇÃO!$B:$B)-COUNT([7]PROJEÇÃO!$B:$B),COUNTA([7]PROJEÇÃO!$1:$1))</definedName>
    <definedName name="TDQIII" localSheetId="32">OFFSET([8]PROJEÇÃO!$A$1,0,0,COUNTA([8]PROJEÇÃO!$B:$B)-COUNT([8]PROJEÇÃO!$B:$B),COUNTA([8]PROJEÇÃO!$1:$1))</definedName>
    <definedName name="TDQIII">OFFSET([5]PROJEÇÃO!$A$1,0,0,COUNTA([5]PROJEÇÃO!$B:$B)-COUNT([5]PROJEÇÃO!$B:$B),COUNTA([5]PROJEÇÃO!$1:$1))</definedName>
    <definedName name="TESTE" localSheetId="29">OFFSET([5]ÍNDICES!$A$13,MATCH([5]PROJEÇÃO!$R1,[5]ÍNDICES!$A$13:$A$32,0),MATCH([5]PROJEÇÃO!$S1,[5]ÍNDICES!$B$10:$U$10,0),[5]DEFINIÇÕES!$A$2-[5]PROJEÇÃO!$R1,1)</definedName>
    <definedName name="TESTE" localSheetId="30">OFFSET([6]ÍNDICES!$A$13,MATCH([6]PROJEÇÃO!$R1,[6]ÍNDICES!$A$13:$A$32,0),MATCH([6]PROJEÇÃO!$S1,[6]ÍNDICES!$B$10:$U$10,0),[6]DEFINIÇÕES!$A$2-[6]PROJEÇÃO!$R1,1)</definedName>
    <definedName name="TESTE" localSheetId="31">OFFSET([7]ÍNDICES!$A$13,MATCH([7]PROJEÇÃO!$R1,[7]ÍNDICES!$A$13:$A$32,0),MATCH([7]PROJEÇÃO!$S1,[7]ÍNDICES!$B$10:$U$10,0),[7]DEFINIÇÕES!$A$2-[7]PROJEÇÃO!$R1,1)</definedName>
    <definedName name="TESTE" localSheetId="32">OFFSET([8]ÍNDICES!$A$13,MATCH([8]PROJEÇÃO!$R1,[8]ÍNDICES!$A$13:$A$37,0),MATCH([8]PROJEÇÃO!$S1,[8]ÍNDICES!$B$10:$U$10,0),[8]DEFINIÇÕES!$A$2-[8]PROJEÇÃO!$R1,1)</definedName>
    <definedName name="TESTE">OFFSET([5]ÍNDICES!$A$13,MATCH([5]PROJEÇÃO!$R1,[5]ÍNDICES!$A$13:$A$32,0),MATCH([5]PROJEÇÃO!$S1,[5]ÍNDICES!$B$10:$U$10,0),[5]DEFINIÇÕES!$A$2-[5]PROJEÇÃO!$R1,1)</definedName>
    <definedName name="TIPOAPOIO" localSheetId="29">[5]APOIO!$H$2:$H$4</definedName>
    <definedName name="TIPOAPOIO" localSheetId="30">[6]APOIO!$H$2:$H$4</definedName>
    <definedName name="TIPOAPOIO" localSheetId="31">[7]APOIO!$H$2:$H$4</definedName>
    <definedName name="TIPOAPOIO" localSheetId="32">[8]APOIO!$H$2:$H$4</definedName>
    <definedName name="TIPOAPOIO">[5]APOIO!$H$2:$H$4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9">'Q XXIX'!$1:$5</definedName>
    <definedName name="_xlnm.Print_Titles" localSheetId="25">'Q XXV'!$1:$6</definedName>
    <definedName name="_xlnm.Print_Titles" localSheetId="30">'Q XXX'!$1:$5</definedName>
    <definedName name="_xlnm.Print_Titles" localSheetId="31">'Q XXXI'!$1:$5</definedName>
    <definedName name="_xlnm.Print_Titles" localSheetId="32">'Q XXXII'!$1:$5</definedName>
    <definedName name="TRIBUTOAPOIO" localSheetId="29">OFFSET([5]APOIO!$A$1,1,0,(COUNTA([5]APOIO!$A:$A)-1),1)</definedName>
    <definedName name="TRIBUTOAPOIO" localSheetId="30">OFFSET([6]APOIO!$A$1,1,0,(COUNTA([6]APOIO!$A:$A)-1),1)</definedName>
    <definedName name="TRIBUTOAPOIO" localSheetId="31">OFFSET([7]APOIO!$A$1,1,0,(COUNTA([7]APOIO!$A:$A)-1),1)</definedName>
    <definedName name="TRIBUTOAPOIO" localSheetId="32">OFFSET([8]APOIO!$A$1,1,0,(COUNTA([8]APOIO!$A:$A)-1),1)</definedName>
    <definedName name="TRIBUTOAPOIO">OFFSET([5]APOIO!$A$1,1,0,(COUNTA([5]APOIO!$A:$A)-1),1)</definedName>
    <definedName name="TRIBUTOARCAPOIO" localSheetId="29">[5]APOIO!$I$2:$I$17</definedName>
    <definedName name="TRIBUTOARCAPOIO" localSheetId="30">[6]APOIO!$I$2:$I$17</definedName>
    <definedName name="TRIBUTOARCAPOIO" localSheetId="31">[7]APOIO!$I$2:$I$17</definedName>
    <definedName name="TRIBUTOARCAPOIO" localSheetId="32">[8]APOIO!$I$2:$I$17</definedName>
    <definedName name="TRIBUTOARCAPOIO">[5]APOIO!$I$2:$I$17</definedName>
    <definedName name="VERDE" localSheetId="29">[9]AUX!$S$2</definedName>
    <definedName name="VERDE" localSheetId="30">[9]AUX!$S$2</definedName>
    <definedName name="VERDE" localSheetId="31">[9]AUX!$S$2</definedName>
    <definedName name="VERDE" localSheetId="32">[9]AUX!$S$2</definedName>
    <definedName name="VERDE">[9]AUX!$S$2</definedName>
    <definedName name="VERMELHO" localSheetId="29">[9]AUX!$AM$2</definedName>
    <definedName name="VERMELHO" localSheetId="30">[9]AUX!$AM$2</definedName>
    <definedName name="VERMELHO" localSheetId="31">[9]AUX!$AM$2</definedName>
    <definedName name="VERMELHO" localSheetId="32">[9]AUX!$AM$2</definedName>
    <definedName name="VERMELHO">[9]AUX!$AM$2</definedName>
    <definedName name="xx">#REF!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48" i="28" l="1"/>
  <c r="G349" i="28" s="1"/>
  <c r="F348" i="28"/>
  <c r="F349" i="28" s="1"/>
  <c r="E348" i="28"/>
  <c r="E349" i="28" s="1"/>
  <c r="D348" i="28"/>
  <c r="D349" i="28" s="1"/>
  <c r="G347" i="28"/>
  <c r="F347" i="28"/>
  <c r="E347" i="28"/>
  <c r="D347" i="28"/>
  <c r="G346" i="28"/>
  <c r="F346" i="28"/>
  <c r="E346" i="28"/>
  <c r="D346" i="28"/>
  <c r="L303" i="28"/>
  <c r="L214" i="28"/>
</calcChain>
</file>

<file path=xl/sharedStrings.xml><?xml version="1.0" encoding="utf-8"?>
<sst xmlns="http://schemas.openxmlformats.org/spreadsheetml/2006/main" count="4354" uniqueCount="859">
  <si>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</si>
  <si>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</si>
  <si>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</si>
  <si>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</si>
  <si>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</si>
  <si>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</si>
  <si>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</si>
  <si>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</si>
  <si>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</si>
  <si>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</si>
  <si>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</si>
  <si>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</si>
  <si>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</si>
  <si>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</si>
  <si>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</si>
  <si>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</si>
  <si>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</si>
  <si>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</si>
  <si>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</si>
  <si>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</si>
  <si>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</si>
  <si>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</si>
  <si>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</si>
  <si>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</si>
  <si>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</si>
  <si>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</si>
  <si>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</si>
  <si>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</si>
  <si>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</si>
  <si>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</si>
  <si>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</si>
  <si>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</si>
  <si>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</si>
  <si>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</si>
  <si>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</si>
  <si>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</si>
  <si>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</si>
  <si>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</si>
  <si>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</si>
  <si>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</si>
  <si>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</si>
  <si>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</si>
  <si>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</si>
  <si>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</si>
  <si>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</si>
  <si>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</si>
  <si>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</si>
  <si>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</si>
  <si>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</si>
  <si>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</si>
  <si>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</si>
  <si>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</si>
  <si>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</si>
  <si>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</si>
  <si>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</si>
  <si>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</si>
  <si>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</si>
  <si>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</si>
  <si>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Programa Mais Leite Saudável</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</si>
  <si>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</si>
  <si>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</si>
  <si>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</si>
  <si>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</si>
  <si>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</si>
  <si>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</si>
  <si>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</si>
  <si>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</si>
  <si>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</si>
  <si>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</si>
  <si>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</si>
  <si>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</si>
  <si>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</si>
  <si>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</si>
  <si>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</si>
  <si>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</si>
  <si>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</si>
  <si>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</si>
  <si>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</si>
  <si>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</si>
  <si>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</si>
  <si>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</si>
  <si>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</si>
  <si>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</si>
  <si>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</si>
  <si>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</si>
  <si>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</si>
  <si>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</si>
  <si>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PERSE - Programa Emergencial de Retomada do Setor de Eventos</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</si>
  <si>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</si>
  <si>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</si>
  <si>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</si>
  <si>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</si>
  <si>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</si>
  <si>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</si>
  <si>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</si>
  <si>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</si>
  <si>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</si>
  <si>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</si>
  <si>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</si>
  <si>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</si>
  <si>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</si>
  <si>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TEF - Tributação Específica do Futebol</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</si>
  <si>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</si>
  <si>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</si>
  <si>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</si>
  <si>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</si>
  <si>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</si>
  <si>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</si>
  <si>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</si>
  <si>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</si>
  <si>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</si>
  <si>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</si>
  <si>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Combustíveis</t>
  </si>
  <si>
    <t>Gás Natural Liquefeito</t>
  </si>
  <si>
    <t>Termoeletricidade</t>
  </si>
  <si>
    <t>Reciclagem</t>
  </si>
  <si>
    <t>Associações de Poupança e Empréstimo</t>
  </si>
  <si>
    <t>Financiamentos Habitacionais</t>
  </si>
  <si>
    <t>Minha Casa, Minha Vida</t>
  </si>
  <si>
    <t>Poupança</t>
  </si>
  <si>
    <t>Petroquímica</t>
  </si>
  <si>
    <t>Rota 2030</t>
  </si>
  <si>
    <t>Setor Automotivo</t>
  </si>
  <si>
    <t>Fundo Social</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</si>
  <si>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</si>
  <si>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</si>
  <si>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</si>
  <si>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</si>
  <si>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</si>
  <si>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</si>
  <si>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</si>
  <si>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</si>
  <si>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</si>
  <si>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</si>
  <si>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</si>
  <si>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</si>
  <si>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</si>
  <si>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Desoneração da Folha de Salários</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</si>
  <si>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</si>
  <si>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</si>
  <si>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</si>
  <si>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</si>
  <si>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</si>
  <si>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</si>
  <si>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</si>
  <si>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</si>
  <si>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</si>
  <si>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</si>
  <si>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Programa MOVER</t>
  </si>
  <si>
    <t>REPORTO</t>
  </si>
  <si>
    <t>TAXI</t>
  </si>
  <si>
    <t>Transporte Coletivo</t>
  </si>
  <si>
    <t>Transporte de Passageiros</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</si>
  <si>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</si>
  <si>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</si>
  <si>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</si>
  <si>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</si>
  <si>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</si>
  <si>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</si>
  <si>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</si>
  <si>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</si>
  <si>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</si>
  <si>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</si>
  <si>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</si>
  <si>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</si>
  <si>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</si>
  <si>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</si>
  <si>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</si>
  <si>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</si>
  <si>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</si>
  <si>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</si>
  <si>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</si>
  <si>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</si>
  <si>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</si>
  <si>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</si>
  <si>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</si>
  <si>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</si>
  <si>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</si>
  <si>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</si>
  <si>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</si>
  <si>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</si>
  <si>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</si>
  <si>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</si>
  <si>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</si>
  <si>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</si>
  <si>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</si>
  <si>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</si>
  <si>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</si>
  <si>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</si>
  <si>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</si>
  <si>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</si>
  <si>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</si>
  <si>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</si>
  <si>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</si>
  <si>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</si>
  <si>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</si>
  <si>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</si>
  <si>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</si>
  <si>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</si>
  <si>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</si>
  <si>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</si>
  <si>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</si>
  <si>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</si>
  <si>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</si>
  <si>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</si>
  <si>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</si>
  <si>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</si>
  <si>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</si>
  <si>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</si>
  <si>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</si>
  <si>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</si>
  <si>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</si>
  <si>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</si>
  <si>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</si>
  <si>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</si>
  <si>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</si>
  <si>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Agricultura e Agroindústria</t>
  </si>
  <si>
    <t>Rendimentos Isentos e Não Tributáveis - IRPF</t>
  </si>
  <si>
    <t>Entidades Sem Fins Lucrativos - Imunes / Isentas</t>
  </si>
  <si>
    <t>Deduções do Rendimento Tributável - IRPF</t>
  </si>
  <si>
    <t>Zona Franca de Manaus e Áreas de Livre Comércio</t>
  </si>
  <si>
    <t>Desenvolvimento Regional</t>
  </si>
  <si>
    <t>Benefícios do Trabalhador</t>
  </si>
  <si>
    <t xml:space="preserve">Poupança e Títulos de Crédito - Setor Imobiliário e do Agronegócio </t>
  </si>
  <si>
    <t>Medicamentos, Produtos Farmacêuticos e Equipamentos Médicos</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</si>
  <si>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</si>
  <si>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</si>
  <si>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</si>
  <si>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</si>
  <si>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</si>
  <si>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</si>
  <si>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</si>
  <si>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</si>
  <si>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</si>
  <si>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</si>
  <si>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</si>
  <si>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</si>
  <si>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</si>
  <si>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</si>
  <si>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</si>
  <si>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</si>
  <si>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</si>
  <si>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</si>
  <si>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ESTIMATIVAS BASES EFETIVAS 2023 - POR FUNÇÃO ORÇAMENTÁRIA - REGIONALIZADO</t>
  </si>
  <si>
    <t>QUADRO XXV</t>
  </si>
  <si>
    <t>GASTOS TRIBUTÁRIOS - ESTIMATIVAS BASES EFETIVAS 2023 - DESCRIÇÃO LEGAL POR TRIBUTO</t>
  </si>
  <si>
    <t>CONTRIBUIÇÃO PARA A PREVIDÊNCIA SOCIAL</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</si>
  <si>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</si>
  <si>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</si>
  <si>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</si>
  <si>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</si>
  <si>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</si>
  <si>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</si>
  <si>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12.546/11, arts. 7º a 11.</t>
  </si>
  <si>
    <t>Desoneração da Folha dos Municípios</t>
  </si>
  <si>
    <t>Redução da alíquota da Contribuição Patronal para os Municípios enquadrados nos coeficientes inferiores a 4,0 (quatro inteiros) da tabela de faixas de habitantes do § 2º do art. 91 da Lei nº 5.172, de 25 de outubro de 1966.</t>
  </si>
  <si>
    <t>Lei nº 8.212/91, art. 22, III,  § 17.</t>
  </si>
  <si>
    <t>indeterminado</t>
  </si>
  <si>
    <t>Redução da alíquota (5%) da contribuição previdenciária do segurado facultativo sem renda própria que se dedique exclusivamente ao trabalho doméstico no âmbito de sua residência, desde que pertencente a família de baixa renda.</t>
  </si>
  <si>
    <t>Lei nº 8.212/91, art. 21, § 2º, II, b.</t>
  </si>
  <si>
    <t>Isenção da Contribuição Previdenciária Patronal para as entidades beneficentes de assistência social.</t>
  </si>
  <si>
    <t>Constituição Federal do Brasil 1988, art. 195, § 7º; Lei Complementar nº 187/2021. Decreto n° 11791/2023.</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</si>
  <si>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</si>
  <si>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</si>
  <si>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</si>
  <si>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nº 8.870/94, art. 25; Lei 13.606/2018.</t>
  </si>
  <si>
    <t>Redução da alíquota (5%) da contribuição previdenciária do segurado microempreendedor individual.</t>
  </si>
  <si>
    <t>Lei complementar nº 123/06, art. 18-A, § 3º, V,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</si>
  <si>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</si>
  <si>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</si>
  <si>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</si>
  <si>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</si>
  <si>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</si>
  <si>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Artigo 146, inciso III, alínea d, da Constituição Federal; e Lei Complementar nº 123/06.</t>
  </si>
  <si>
    <t>Regime de tributação específico para as Sociedades Anônimas do Futebol que unifica o recolhimento do IRPJ, CSLL, PIS, COFINS e Contribuição Previdenciária (artigos I, II e III do caput e no §6º do art. 22 da Lei n° 8.212/91).  O regime consiste na tributação das receitas mensais com a aplicação de uma alíquota de 5%, nos 5 primeiros anos-calendário da constituição da sociedade, e de 4%, a partir do 6º ano calendário.</t>
  </si>
  <si>
    <t>Lei n° 14.193/2021, arts. 31 e 32.</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</si>
  <si>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</si>
  <si>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</si>
  <si>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</si>
  <si>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</si>
  <si>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</si>
  <si>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</si>
  <si>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</si>
  <si>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</si>
  <si>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</si>
  <si>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</si>
  <si>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</si>
  <si>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Art. 14, V, g, da Lei nº 10.893/04.</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</si>
  <si>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</si>
  <si>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</si>
  <si>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</si>
  <si>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 xml:space="preserve"> Art. 14, IV, a, da Lei nº 10.893/04.</t>
  </si>
  <si>
    <t>Isenção de AFRMM sobre livros, jornais e periódicos, bem como o papel destinado a sua impressão.</t>
  </si>
  <si>
    <t>Art. 14, II, da Lei nº 10.893/04.</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</si>
  <si>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</si>
  <si>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Art. 17, da Lei nº 9.432/97; Lei nº 10.893/04, art. 4º, Parágrafo único, inciso I; art. 18, Lei nº 11.033/04; art. 4º, II, III, IV, Parágrafo único, do Decreto nº 8.257/14, .</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</si>
  <si>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</si>
  <si>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</si>
  <si>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</si>
  <si>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Art. 14, IV, e, da Lei nº 10.893/04.</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</si>
  <si>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</si>
  <si>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</si>
  <si>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</si>
  <si>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</si>
  <si>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</si>
  <si>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</si>
  <si>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</si>
  <si>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</si>
  <si>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</si>
  <si>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</si>
  <si>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</si>
  <si>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</si>
  <si>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</si>
  <si>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</si>
  <si>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</si>
  <si>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</si>
  <si>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</si>
  <si>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</si>
  <si>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</si>
  <si>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</si>
  <si>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</si>
  <si>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</si>
  <si>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Academia Brasileira de Letras - ABL</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</si>
  <si>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</si>
  <si>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Complementar nº 70/91, art 6º. </t>
  </si>
  <si>
    <t>Redução a zero das alíquotas do PIS/COFINS incidentes sobre receita decorrente da venda no mercado interno e importação de partes de aerogeradores (NCM 8503.00.90 EX01, exceto pás eólicas).</t>
  </si>
  <si>
    <t>Lei nº 10.865/04, art. 8º, § 12, XL e art. 28, XXXVII.</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</si>
  <si>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</si>
  <si>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</si>
  <si>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</si>
  <si>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</si>
  <si>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</si>
  <si>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</si>
  <si>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</si>
  <si>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e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</si>
  <si>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</si>
  <si>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</si>
  <si>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</si>
  <si>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</si>
  <si>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</si>
  <si>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Associação Brasileira de Imprensa - ABI</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</si>
  <si>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</si>
  <si>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Lei nº 11.116/05, arts. 3º ao 8º; Lei nº 12.546/11, art. 47-A; Medida Provisória nº 1.157/23, art. 1º; Decreto nº 10.527/2020, arts. 5º e 6º.</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</si>
  <si>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</si>
  <si>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 xml:space="preserve">Lei nº 10.865/04, arts. 8º, § 12, XVIII ao XXI e XXIV ao XXXVIII e art. 28, XIV ao XVIII e XXII ao XXXV. </t>
  </si>
  <si>
    <t>Redução das alíquotas da Contribuição para o Programa de Integração Social e o Programa de Formação do Patrimônio do Servidor Público - PIS/Pasep e da Contribuição para o Financiamento da Seguridade Social - Cofins incidentes sobre operações realizadas com óleo diesel, biodiesel, gás liquefeito de petróleo, álcool, querosene de aviação, gás natural veicular e gasolina.</t>
  </si>
  <si>
    <t>Decreto nº 10.638/2021; Lei Complementar nº 194/22; Medida Provisória nº 1.157/2023 e Medida Provisória nº 1.163/2023.</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</si>
  <si>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</si>
  <si>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</si>
  <si>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</si>
  <si>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ao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</si>
  <si>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</si>
  <si>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Medida Provisória nº 2.158-35/01, art. 14, VI e § 1º;  Lei nº 10.865/04, art. 8º, § 12, I, VI e VII e art. 28, IV e X; Decreto nº 5.171/04, art. 4º, I, VI e VII e arts. 6º e 6º-A.</t>
  </si>
  <si>
    <t>Imunidade do Imposto de Renda, da CSLL, da COFINS da Contribuição Previdenciária Patronal para as entidades beneficentes de assistencia social, sem fins lucrativos, que atendam às exigências estabelecidas em lei.</t>
  </si>
  <si>
    <t>art. 14, X da MP nº 2.158-35/01</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</si>
  <si>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</si>
  <si>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</si>
  <si>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</si>
  <si>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</si>
  <si>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Isenta do IRPJ e CSLL  os atos e as operações decorrentes das transferências de recursos do Fundo Social para operações reembolsáveis, inclusive no que se refere aos ganhos líquidos mensais e à retenção na fonte sobre os rendimentos auferidos de aplicação financeira de renda fixa e de renda variável com recursos do Fundo na aplicação desses recursos , bem como reduz a 0 (zero) as alíquotas a Contribuição para os Programas de Integração Social e de Formação do Patrimônio do Servidor Público (Contribuição para o PIS/Pasep) e da Contribuição para o Financiamento da Seguridade Social (Cofins) incidentes sobre as receitas e os ganhos decorrentes das referidas operações.</t>
  </si>
  <si>
    <t>Lei nº 15.164/25</t>
  </si>
  <si>
    <t xml:space="preserve">Redução a zero das alíquotas do PIS/COFINS na importação de Gás Natural Liquefeito - GNL. </t>
  </si>
  <si>
    <t>Lei nº 10.865/04, art. 8º,  § 12, XVI.</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</si>
  <si>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</si>
  <si>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 12, V e XXIII  e art. 28, XXI.</t>
  </si>
  <si>
    <t>Instituto Histórico e Geográfico Brasileiro - IHGB</t>
  </si>
  <si>
    <t>Lei Complementar nº 70/91, art. 6º.</t>
  </si>
  <si>
    <t>Redução a zero das alíquotas do PIS/Cofins incidentes sobre a importação e venda interna de livros em geral.</t>
  </si>
  <si>
    <t>Lei nº 10.865/04, art. 8º, § 12, XII e art. 28, VI.</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</si>
  <si>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</si>
  <si>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</si>
  <si>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</si>
  <si>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 arts. 2º e 3º.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</si>
  <si>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</si>
  <si>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e 2º-A.</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</si>
  <si>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</si>
  <si>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Redução a zero das alíquotas do PIS/PASEP e COFINS na importação ou venda no mercado interno de máquinas, aparelhos, instrumentos, equipamentos, softwares e insumos para incorporação ao ativo imobilizado.</t>
  </si>
  <si>
    <t>Lei nº 11.484/07, arts. 1º a 11  e Decreto 10.615/21</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</si>
  <si>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</si>
  <si>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</si>
  <si>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</si>
  <si>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</si>
  <si>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</si>
  <si>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Reduz para 0% (zero por cento), pelo prazo de 60 (sessenta) meses, contado do início da produção de efeitos desta Lei, as alíquotas das contribuições PIS, COFINS e CSLL e do IRPJ incidentes sobre o resultado auferido pelas pessoas jurídicas pertencentes ao setor de eventos.</t>
  </si>
  <si>
    <t>Art. 4º da Lei nº 14.148/21; MP nº 1202/2023; ADE RFB 2/2025.</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</si>
  <si>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</si>
  <si>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 15.</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</si>
  <si>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</si>
  <si>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</si>
  <si>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</si>
  <si>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</si>
  <si>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</si>
  <si>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Dispõe sobre o crédito presumido da Contribuição para os Programas de Integração Social e de Formação do Patrimônio do Servidor Público – Contribuição para o PIS/Pasep e da Contribuição para o Financiamento da Seguridade Social – Cofins relativo à aquisição de leite in natura , e institui o Programa Mais Leite Saudável.</t>
  </si>
  <si>
    <t>Decreto nº 12.809/25</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</si>
  <si>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</si>
  <si>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</si>
  <si>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</si>
  <si>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</si>
  <si>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art. 8º da Lei nº 11.096/05</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</si>
  <si>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</si>
  <si>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</si>
  <si>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Art. 14, I, II, da Lei nº 12.599/12; art. 9º, do Decreto nº 7.729/12; Lei 13.594, art. 1º.</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</si>
  <si>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</si>
  <si>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</si>
  <si>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</si>
  <si>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</si>
  <si>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9.718/98 , art. 3º, §§ 10 ao 12.</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</si>
  <si>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</si>
  <si>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</si>
  <si>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</si>
  <si>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</si>
  <si>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</si>
  <si>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</si>
  <si>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</si>
  <si>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</si>
  <si>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</si>
  <si>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</si>
  <si>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</si>
  <si>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</si>
  <si>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</si>
  <si>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</si>
  <si>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</si>
  <si>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</si>
  <si>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</si>
  <si>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ao 16; Decreto nº 6.582/08.</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</si>
  <si>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</si>
  <si>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</si>
  <si>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ao 33; Decreto nº 7.451/11, art. 2º, I e III.</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</si>
  <si>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</si>
  <si>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</si>
  <si>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</si>
  <si>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Lei n° 14.193/2021 , arts. 31 e 32; LCP 214/2025, arts 292 a 295.</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</si>
  <si>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</si>
  <si>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</si>
  <si>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</si>
  <si>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</si>
  <si>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</si>
  <si>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Transporte Aéreo de Passageiros</t>
  </si>
  <si>
    <t>Alíquota zero da Contribuição para os Programas de Integração Social e de Formação do Patrimônio do Servidor Público (Contribuição para o PIS/Pasep) e da Contribuição para o Financiamento da Seguridade Social (Cofins) incidentes sobre as receitas decorrentes da atividade de transporte aéreo regular de passageiros.</t>
  </si>
  <si>
    <t>Lei nº 14.592/23, artigo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</si>
  <si>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</si>
  <si>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</si>
  <si>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</si>
  <si>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</si>
  <si>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Transporte Rodoviário de Passageiros</t>
  </si>
  <si>
    <t>Concessão à pessoa jurídica prestadora de serviços de transporte rodoviário regular de passageiros intermunicipal, exceto metropolitano, e de transporte rodoviário regular de passageiros interestadual, crédito presumido a ser descontado da Contribuição para o PIS/Pasep e da Cofins devidas em cada período, calculado sobre a receita decorrente das referidas prestações.</t>
  </si>
  <si>
    <t>Lei nº 14.789/2023</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</si>
  <si>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</si>
  <si>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</si>
  <si>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</si>
  <si>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</si>
  <si>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</si>
  <si>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</si>
  <si>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</si>
  <si>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</si>
  <si>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</si>
  <si>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10.637/02, art. 2º, § 4º e art. 3º § 12; Decreto nº 5.310/04; Lei nº 13.097/15, art. 147.</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</si>
  <si>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</si>
  <si>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</si>
  <si>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</si>
  <si>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art. 13, V da Lei nº 9.249/1995; Art. 372, §1º do Decreto nº 9.580/2018</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</si>
  <si>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</si>
  <si>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</si>
  <si>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art. 13, V da Lei nº 9.249/95; art. 7º da Lei nº 9.477/97; art. 11 da Lei nº 9.532/97</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</si>
  <si>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</si>
  <si>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</si>
  <si>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 xml:space="preserve"> arts. 24 a 27 da Lei nº 12.715/12</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</si>
  <si>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</si>
  <si>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art. 13, §2º, III da Lei nº 9.249/95; art. 59 da MP nº 2.158-35/01</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</si>
  <si>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</si>
  <si>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 xml:space="preserve"> art. 13, §2º, II da Lei nº 9.249/95</t>
  </si>
  <si>
    <t>art. 195, § 7º da CF/1988; LEI COMPLEMENTAR Nº 187/2021</t>
  </si>
  <si>
    <t>art. 15 da Lei 9.532/97</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</si>
  <si>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</si>
  <si>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art. 4º da Lei nº 8.248/91; Lei n° 13.969/19; Decreto nº 5.906/06; Decreto nº 10.356/20</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</si>
  <si>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</si>
  <si>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arts. 19, 19-A, 26 da Lei nº 11.196/05</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</si>
  <si>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</si>
  <si>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art. 4º, § 6º da Lei nº 10.931/04; art. 2º da Lei nº 12.024/09</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</si>
  <si>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</si>
  <si>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</si>
  <si>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Isenção do Imposto de Renda e da CSLL para as entidades de previdência complementar sem fins lucrativos.</t>
  </si>
  <si>
    <t>art. 6º do Decreto-Lei nº 2.065/83, art. 17 da IN SRF 588/05.</t>
  </si>
  <si>
    <t>Concessão de créditos financeiros, correspondentes à Contribuição Social sobre o Lucro Líquido - CSLL, relativos a dispêndios em pesquisa e desenvolvimento e investimentos em produção tecnológica, ambos realizados no País, efetuados por pessoa jurídica habilitada no regime de que trata o art. 12 da Lei nº 14.902/24 (Regime de Incentivos à Realização de Atividades de Pesquisa e Desenvolvimento e de Produção Tecnológica).</t>
  </si>
  <si>
    <t>Lei nº 14.902/24</t>
  </si>
  <si>
    <t>Isenção do imposto à instituição privada de ensino superior, com ou sem fins lucrativo, que aderir ao PROUNI. A isenção recairá sobre o valor do lucro e será calculada na proporção da ocupação efetiva das bolsas devidas</t>
  </si>
  <si>
    <t>Dedução da CSLL devida, o valor correspondente à aplicação da alíquota da CSLL sobre até 30% dos dispêndios realizados no País,  desde que sejam classificáveis como despesas operacionais  aplicados em pesquisa e desenvolvimento.</t>
  </si>
  <si>
    <t>art. 11 da Lei nº 13755/18; art. 19 do Decreto nº 9.557/18</t>
  </si>
  <si>
    <t>Lei n° 14.193/2021 , arts. 31 e 32.</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</si>
  <si>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</si>
  <si>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</si>
  <si>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</si>
  <si>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</si>
  <si>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</si>
  <si>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12.859/13, arts. 1º a 4º, Decreto nº 7.997/13.</t>
  </si>
  <si>
    <t>Lei nº 13.353/16, art. 4º; MP nº 2158-35/01, art. 13-A.</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</si>
  <si>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</si>
  <si>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</si>
  <si>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</si>
  <si>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Isenção da Contribuição Social para o PIS-PASEP para as entidades beneficentes de assistência social.</t>
  </si>
  <si>
    <t xml:space="preserve">Constituição Federal do Brasil 1988, art. 195, § 7º; Lei Complementar nº 187/2021. Decreto n° 11791/2023.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</si>
  <si>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</si>
  <si>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 xml:space="preserve">Redução a zero das alíquotas do PIS/PASEP e COFINS na importação ou venda no mercado interno de máquinas, aparelhos, instrumentos, equipamentos, softwares e insumos para incorporação ao ativo imobilizado. </t>
  </si>
  <si>
    <t>Lei nº 11.196/05, arts. 28 a 30; Decreto nº 5.602/05, Lei nº 13.097/15, art. 5º, MP nº 690/15, art. 9º; Lei nº 13.241/15, art. 9º.</t>
  </si>
  <si>
    <t>Lei nº 12.598/12, arts. 7º a 11; Decreto nº 8.122/2013.</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</si>
  <si>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</si>
  <si>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</si>
  <si>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</si>
  <si>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</si>
  <si>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</si>
  <si>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</si>
  <si>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</si>
  <si>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</si>
  <si>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</si>
  <si>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</si>
  <si>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</si>
  <si>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</si>
  <si>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</si>
  <si>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</si>
  <si>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</si>
  <si>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</si>
  <si>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</si>
  <si>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</si>
  <si>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</si>
  <si>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</si>
  <si>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</si>
  <si>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</si>
  <si>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</si>
  <si>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</si>
  <si>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</si>
  <si>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</si>
  <si>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</si>
  <si>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</si>
  <si>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</si>
  <si>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</si>
  <si>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art.11, § 2º; Lei nº 8.857/94,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</si>
  <si>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</si>
  <si>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</si>
  <si>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</si>
  <si>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</si>
  <si>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</si>
  <si>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</si>
  <si>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</si>
  <si>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</si>
  <si>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38 da Lei nº 11.488/07.</t>
  </si>
  <si>
    <t>Isenção do imposto nas importações de máquinas, equipamentos, aparelhos e instrumentos, bem como suas partes e peças de reposição, destinados à pesquisa científica e tecnológica. Isenção do imposto para importações autorizadas pelo CNPq.</t>
  </si>
  <si>
    <t>Art. 1º, Lei nº 8.010/90; art. 3º, I , da Lei nº 8.032/90; art. 245, I, do Decreto nº 6.759/09.</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</si>
  <si>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</si>
  <si>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</si>
  <si>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</si>
  <si>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e Decreto 10.615/21</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</si>
  <si>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</si>
  <si>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</si>
  <si>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</si>
  <si>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</si>
  <si>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</si>
  <si>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IV, da Lei nº 12.599/12; art. 9º, do Decreto nº 7.729/12, Lei 13.594, art. 1º.</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</si>
  <si>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</si>
  <si>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</si>
  <si>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</si>
  <si>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</si>
  <si>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</si>
  <si>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</si>
  <si>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</si>
  <si>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</si>
  <si>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</si>
  <si>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</si>
  <si>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IV.</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</si>
  <si>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</si>
  <si>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</si>
  <si>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</si>
  <si>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</si>
  <si>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Constituição Federal do Brasil, ADCT, art.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</si>
  <si>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</si>
  <si>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</si>
  <si>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</si>
  <si>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13.023/14, art. 3º; Lei nº 11.898/09; Decreto nº 8.597/15.</t>
  </si>
  <si>
    <t>Isenção do IPI na aquisição de automóveis por pessoas portadoras de deficiência física, visual, mental severa ou profunda, ou autistas.</t>
  </si>
  <si>
    <t>Lei nº 8.989/95;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</si>
  <si>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</si>
  <si>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</si>
  <si>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</si>
  <si>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</si>
  <si>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</si>
  <si>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</si>
  <si>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</si>
  <si>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</si>
  <si>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</si>
  <si>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</si>
  <si>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</si>
  <si>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</si>
  <si>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</si>
  <si>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</si>
  <si>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softwares e insumos para incorporação ao ativo imobilizado.</t>
  </si>
  <si>
    <t>Lei nº 11.484/07, arts. 1º a 11;  e Decreto 10.615/21</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</si>
  <si>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</si>
  <si>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</si>
  <si>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</si>
  <si>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</si>
  <si>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</si>
  <si>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Art. 14, III, da Lei nº 12.599/12; art. 9º, do Decreto nº 7.729/12; Lei 13.594, art. 1º.</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</si>
  <si>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</si>
  <si>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</si>
  <si>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</si>
  <si>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</si>
  <si>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</si>
  <si>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</si>
  <si>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</si>
  <si>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</si>
  <si>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</si>
  <si>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</si>
  <si>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II.</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</si>
  <si>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</si>
  <si>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</si>
  <si>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</si>
  <si>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art. 2 da Lei nº 13.755/18; art.42 do Decreto nº 9.557/18</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</si>
  <si>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</si>
  <si>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</si>
  <si>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</si>
  <si>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</si>
  <si>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</si>
  <si>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</si>
  <si>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</si>
  <si>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</si>
  <si>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9.440/9 e  Decreto nº 10.457/2020.</t>
  </si>
  <si>
    <t>Isenção do IPI na aquisição de automóveis destinados ao transporte autônomo de passageiros (TAXI).</t>
  </si>
  <si>
    <t>Lei nº 8.989/95</t>
  </si>
  <si>
    <t>Veículos Eletrificados</t>
  </si>
  <si>
    <t>Crédito presumido do Imposto sobre Produtos Industrializados (IPI), previsto no art. 11-C da Lei nº 9.440/1997.</t>
  </si>
  <si>
    <t>Decreto nº 12.799/25</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</si>
  <si>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</si>
  <si>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</si>
  <si>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</si>
  <si>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</si>
  <si>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</si>
  <si>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</si>
  <si>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</si>
  <si>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</si>
  <si>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</si>
  <si>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</si>
  <si>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</si>
  <si>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</si>
  <si>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</si>
  <si>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</si>
  <si>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</si>
  <si>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</si>
  <si>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</si>
  <si>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</si>
  <si>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</si>
  <si>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</si>
  <si>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</si>
  <si>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</si>
  <si>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</si>
  <si>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</si>
  <si>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</si>
  <si>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 xml:space="preserve">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2023.  Redução para 1% em 2024, 2% em 2025 e 3% em 2026.  A MPV 1094 que dispõe sobre redução de alíquotas de 01/01/22 a 31/12/24 foi convertida na Lei n° 14,355/22, mantendo-se o mesmo regramento. </t>
  </si>
  <si>
    <t>Lei nº 11.371/06, art. 16; Lei nº 9.481/97, art. 1º, V;</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</si>
  <si>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</si>
  <si>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</si>
  <si>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</si>
  <si>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</si>
  <si>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</si>
  <si>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</si>
  <si>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</si>
  <si>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</si>
  <si>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</si>
  <si>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</si>
  <si>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art 7º do Decreto-Lei nº 70/66</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</si>
  <si>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</si>
  <si>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</si>
  <si>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art. 1º, § 4º da Lei nº 8.685/93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</si>
  <si>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</si>
  <si>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</si>
  <si>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arts. 1º, 1º-A e 3º-A da Lei 8.685/93; art. 1º da Lei 9.323/96; arts. 5º e 6º da Lei 9.532/97; art. 39, § 6º e arts. 44 e 45 da MP 2.228/01</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</si>
  <si>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</si>
  <si>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</si>
  <si>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</si>
  <si>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 xml:space="preserve"> arts. 2º e 3º da Lei nº 12.431/11</t>
  </si>
  <si>
    <t>Dedução do imposto devido do total da remuneração integral paga à empregados, durante os 60 dias de prorrogação da licença maternidade ou 15 dias de prorrogação da licença paternidade.</t>
  </si>
  <si>
    <t>art. 5º da Lei nº 11.770/08</t>
  </si>
  <si>
    <t>art. 150, VI, c da CF; art. 12 da Lei nº 9.532/97</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</si>
  <si>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</si>
  <si>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</si>
  <si>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</si>
  <si>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</si>
  <si>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</si>
  <si>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</si>
  <si>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</si>
  <si>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</si>
  <si>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</si>
  <si>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</si>
  <si>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 xml:space="preserve"> art. 260 da Lei nº 8.069/90</t>
  </si>
  <si>
    <t>Dedução do IR devido do total das doações feitas aos Fundos Nacional, Estaduais ou Municipais do Idoso devidamente comprovadas, vedada a dedução como despesa operacional. Limite individual de 1% do IR devido.</t>
  </si>
  <si>
    <t>art. 3º Lei nº 12.213/10</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</si>
  <si>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</si>
  <si>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</si>
  <si>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</si>
  <si>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</si>
  <si>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art. 50-E da Lei nº 9.096/95; art. 99 da Lei nº 9.504/97; Decreto nº 7.791/2012</t>
  </si>
  <si>
    <t>Incentivo à Reciclagem</t>
  </si>
  <si>
    <t>Dedução no valor de 1% (um por cento) do imposto devido em cada período de apuração trimestral ou anual, em conjunto com as deduções de que trata o inciso I do § 1º do art. 1º da Lei nº 11.438, de 29 de dezembro de 2006, observado o disposto no § 4º do art. 3º da Lei nº 9.249, de 26 de dezembro de 1995.</t>
  </si>
  <si>
    <t>Arts 3º e 4º,II , da Lei nº 14.260/21.</t>
  </si>
  <si>
    <t>Dedução do IR devido dos valores despendidos a título de patrocínio ou doação, no apoio direto a projetos desportivos e paradesportivos previamente aprovados pelo Ministério do Esporte. Limite individual de 1% do IR devido. O adicional não é dedutível.</t>
  </si>
  <si>
    <t>art. 1º da Lei nº 11.438/06</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</si>
  <si>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</si>
  <si>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</si>
  <si>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</si>
  <si>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</si>
  <si>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</si>
  <si>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</si>
  <si>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art. 5º, § 2º do Decreto-Lei nº 2.292/86</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</si>
  <si>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</si>
  <si>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</si>
  <si>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art. 1º da Lei nº 6.321/76; arts. 5º e 6º,  I da Lei nº 9.532/97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</si>
  <si>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</si>
  <si>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</si>
  <si>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art. 26 da Lei nº 8.313/91; art.13, § 2º, I da Lei nº 9.249/95 ; Decreto Nº 11.453/2023</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</si>
  <si>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</si>
  <si>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</si>
  <si>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art. 18, caput e §§ 1º e 3º da Lei nº 8.313/91; art. 39, § 6º da MP nº 2.228/01 ;  Decreto Nº 11.453/2023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</si>
  <si>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</si>
  <si>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</si>
  <si>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art. 4º da Lei nº 12.715/12</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</si>
  <si>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</si>
  <si>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</si>
  <si>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</si>
  <si>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</si>
  <si>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</si>
  <si>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art. 3º da Lei nº 9.532/97; art. 13 da Lei nº 9.808/99</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</si>
  <si>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</si>
  <si>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</si>
  <si>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art. 1º, § 1-A da MP nº 2.199-14/01</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</si>
  <si>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</si>
  <si>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</si>
  <si>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art. 1º da MP nº 2.199-14/01;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</si>
  <si>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</si>
  <si>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</si>
  <si>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</si>
  <si>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</si>
  <si>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</si>
  <si>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</si>
  <si>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</si>
  <si>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</si>
  <si>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art. 19 da Lei nº 8.167/91; art. 4º da Lei nº 8.191/91; art. 2º da Lei nº 9.532/97; art. 3º da MP nº 2.199-14/01; Decreto nº 9.682/19</t>
  </si>
  <si>
    <t>SUDENE - Isenção Projeto Industrial / Agrícola</t>
  </si>
  <si>
    <t>SUDENE - Isenção Projeto Tecnologia Digital</t>
  </si>
  <si>
    <t>SUDENE - Redução 75% Projeto Setor Prioritário</t>
  </si>
  <si>
    <t>SUDENE - Redução Escalonada Projeto Industrial / Agrícola</t>
  </si>
  <si>
    <t>SUDENE - Redução Escalonada Projeto Setor Prioritário</t>
  </si>
  <si>
    <t>Lei nº 9.532/97, art. 3º, § 2º; MP nº 2.199-14/01, art. 2º.</t>
  </si>
  <si>
    <t>SUDENE - Redução por Reinvestimento</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</si>
  <si>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</si>
  <si>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art. 13-A da Lei nº 11.774/08</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</si>
  <si>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</si>
  <si>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</si>
  <si>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</si>
  <si>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</si>
  <si>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</si>
  <si>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</si>
  <si>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Art. 6º, XV, h, da Lei nº 7.713/88; art. 35, II, a, 6, do Decreto nº 9.580/18.</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</si>
  <si>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</si>
  <si>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Art. 6º, inciso XIV, da Lei nº 7.713/88; art. 35, II, b, do Decreto nº 9.580/18.</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</si>
  <si>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</si>
  <si>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Arts. 1º e 1º-A, da Lei nº 8.685/93; art. 85, do Decreto nº 9.580/18.</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</si>
  <si>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</si>
  <si>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Art. 8º, II, b, da Lei nº 9.250/95; art. 74, do Decreto nº 9.580/18.</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</si>
  <si>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</si>
  <si>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Art. 8º, II, a, da Lei nº 9.250/95; art. 73, do Decreto nº 9.580/18.</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</si>
  <si>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</si>
  <si>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Art. 260, II, da Lei nº 8.069/90; art. 12, I, da Lei nº 9.250/95; arts 98 e 99 do Decreto nº 9.580/18.</t>
  </si>
  <si>
    <t>Dedução do Imposto de Renda Devido, das contribuições feitas aos Fundos controlados pelos Conselhos Municipais, Estaduais e Nacional do Idoso. Dedução limitada a 6% do IR devido conjuntamente com as deduções de que trata o art. 22 da Lei nº 9.532/97.</t>
  </si>
  <si>
    <t xml:space="preserve"> Art. 12, I, da Lei nº 9.250/95; art. 102 do Decreto nº 9.580/18.</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</si>
  <si>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</si>
  <si>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</si>
  <si>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Art. 12, VII, da Lei nº 9.250/95; arts 111 e 112, do Decreto º 9.580/18.</t>
  </si>
  <si>
    <t>Dedução de 1% do Imposto Devido relativo à quantia efetivamente despendida no apoio direto aos projetos de que trata o caput do art. 3º da referida Lei, limitado a 6% (seis por cento) do imposto de renda devido apurado na Declaração de Ajuste Anual do Imposto sobre a Renda da Pessoa Física, em conjunto com as deduções de que tratam o art. 22 da Lei nº 9.532, de 10 de dezembro de 1997, e o inciso II do § 1º do art. 1º da Lei nº 11.438, de 29 de dezembro de 2006.</t>
  </si>
  <si>
    <t>Arts 3º e 4º,I , da Lei nº 14.260/21.</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</si>
  <si>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</si>
  <si>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Art. 1º, da Lei nº 11.438/06;  art. 104, do Decreto º 9.580/18.</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</si>
  <si>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</si>
  <si>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Art. 6º, V, da Lei nº 7.713/88;  art. 28, da Lei nº 8.036/90; art. 35, III, c, do Decreto 9.580/18.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</si>
  <si>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</si>
  <si>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Arts. 18 e 26, I, da Lei nº 8.313/91; art. 12,  II, da  Lei nº 9.250/95; art. 39, X e § 6º, da MP nº 2.228/01; art. 84, do Decreto nº 9.580/18.</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</si>
  <si>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</si>
  <si>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Art. 12, VIII Lei nº 9250/95; art. 4º, da Lei nº 12.715/12; art. 114, do Decreto nº 9.580/18.</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</si>
  <si>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</si>
  <si>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Art. 12, VIII, da Lei nº 9.250/95; art. 4º, da Lei  nº 12.715/12; art. 114, do Decreto nº 9.580/18.</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</si>
  <si>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</si>
  <si>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Art. 6º, VII e XIII, da Lei nº 7.713/88; art. 35, II, l e VII, d, do Decreto nº  9.580/18.</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</si>
  <si>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</si>
  <si>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</si>
  <si>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</si>
  <si>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</si>
  <si>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</si>
  <si>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</si>
  <si>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</si>
  <si>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</si>
  <si>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</si>
  <si>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1º, da Lei nº 8.010/90; art. 2º, I, e, f, g, da  Lei nº 8.032/90; art. 136, e,  § 1º do Decreto nº 6.759/09.</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</si>
  <si>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</si>
  <si>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</si>
  <si>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</si>
  <si>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e Decreto 10.615/21</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</si>
  <si>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</si>
  <si>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</si>
  <si>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</si>
  <si>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</si>
  <si>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</si>
  <si>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V, da Lei nº 12.599/12; art. 9º, do Decreto nº 7.729/12; Lei 13.594, art. 1º.</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</si>
  <si>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</si>
  <si>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</si>
  <si>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</si>
  <si>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</si>
  <si>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</si>
  <si>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</si>
  <si>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</si>
  <si>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</si>
  <si>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art. 21 da Lei nº 13.755/18; art.34 do Decreto nº 9.557/18</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</si>
  <si>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</si>
  <si>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</si>
  <si>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</si>
  <si>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Decreto-Lei nº 288/67, art. 3º, § 1º, art. 7º, II; Decreto-Lei nº 356/68, art. 1º; Decreto-Lei nº 2.434/88, art. 1º, II, c; Lei nº 8.032/90, art. 2º, II, d, art. 4º; Constituição Federal do Brasil, ADCT, arts. 40, 92 e 92-A; Portaria Interministerial MIR/MCT/CICT/MC nº 272/93, art. 1º;  Portaria Interministerial MDIC/MCTI nº 309/15, art. 1º;  Portaria Interministerial MDIC/MCTIC nº 50/18, art. 1º.</t>
  </si>
  <si>
    <t>PRINCIPAIS GASTOS TRIBUTÁRIOS - ESTIMATIVAS BASES EFETIVAS 2023</t>
  </si>
  <si>
    <t>GASTOS TRIBUTÁRIOS - ESTIMATIVAS BASES EFETIVAS 2023 - REGIONALIZAÇÃO POR TIPO DE TRIBUTO</t>
  </si>
  <si>
    <t>GASTOS TRIBUTÁRIOS - ESTIMATIVAS BASES EFETIVAS 2023</t>
  </si>
  <si>
    <t>QUADRO VII</t>
  </si>
  <si>
    <t>GASTOS TRIBUTÁRIOS - ESTIMATIVAS BASES EFETIVAS 2023 - CONSOLIDAÇÃO POR TIPO DE TRIBUTO</t>
  </si>
  <si>
    <t>-</t>
  </si>
  <si>
    <t>QUADRO XXVI</t>
  </si>
  <si>
    <t>GASTOS TRIBUTÁRIOS - ESTIMATIVAS BASES EFETIVAS 2021 A 2026 E PROJEÇÃO</t>
  </si>
  <si>
    <t>EFETIVO</t>
  </si>
  <si>
    <t>PROJEÇÃO</t>
  </si>
  <si>
    <t>Copa do Mundo</t>
  </si>
  <si>
    <t>Olimpíada</t>
  </si>
  <si>
    <t>PATVD</t>
  </si>
  <si>
    <t>PROUCA-REICOMP</t>
  </si>
  <si>
    <t>RECOPA</t>
  </si>
  <si>
    <t>RENUCLEAR</t>
  </si>
  <si>
    <t>REPENEC</t>
  </si>
  <si>
    <t>FINAM</t>
  </si>
  <si>
    <t>FINOR</t>
  </si>
  <si>
    <t>FUNRES</t>
  </si>
  <si>
    <t>Inovar-Auto</t>
  </si>
  <si>
    <t>REIF</t>
  </si>
  <si>
    <t>REPNBL-Redes</t>
  </si>
  <si>
    <t>RETAERO</t>
  </si>
  <si>
    <t>Receita Administrada - RFB</t>
  </si>
  <si>
    <t>GT / Arrecadação</t>
  </si>
  <si>
    <t>GT / PIB</t>
  </si>
  <si>
    <t>QUADRO XXVII</t>
  </si>
  <si>
    <t>GASTOS TRIBUTÁRIOS - ESTIMATIVAS BASES EFETIVAS 2021</t>
  </si>
  <si>
    <t>QUADRO XXVIII</t>
  </si>
  <si>
    <t>GASTOS TRIBUTÁRIOS - ESTIMATIVAS BASES EFETIVAS 2022</t>
  </si>
  <si>
    <t>QUADRO XXIX</t>
  </si>
  <si>
    <t>QUADRO XXX</t>
  </si>
  <si>
    <t>GASTOS TRIBUTÁRIOS - ESTIMATIVAS BASES EFETIVAS 2024</t>
  </si>
  <si>
    <t>GASTOS TRIBUTÁRIOS - ESTIMATIVAS BASES EFETIVAS 2025</t>
  </si>
  <si>
    <t>QUADRO XXXII</t>
  </si>
  <si>
    <t>GASTOS TRIBUTÁRIOS - ESTIMATIVAS BASES EFETIVAS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</si>
</sst>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_-* #,##0_-;\-* #,##0_-;_-* &quot;-&quot;??_-;_-@_-"/>
    <numFmt numFmtId="165" formatCode="#,##0_ ;\-#,##0\ "/>
  </numFmts>
  <fonts count="11"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0"/>
      <color theme="1"/>
      <name val="Aptos Narrow"/>
      <family val="2"/>
      <scheme val="minor"/>
    </font>
    <font>
      <sz val="8"/>
      <color theme="1"/>
      <name val="Aptos Narrow"/>
      <family val="2"/>
      <scheme val="minor"/>
    </font>
    <font>
      <b/>
      <sz val="11"/>
      <name val="Aptos Narrow"/>
      <family val="2"/>
      <scheme val="minor"/>
    </font>
    <font>
      <sz val="11"/>
      <name val="Aptos Narrow"/>
      <family val="2"/>
      <scheme val="minor"/>
    </font>
    <font>
      <u/>
      <sz val="11"/>
      <color theme="1"/>
      <name val="Aptos Narrow"/>
      <family val="2"/>
      <scheme val="minor"/>
    </font>
    <font>
      <sz val="10"/>
      <name val="Arial"/>
      <family val="2"/>
    </font>
  </fonts>
  <fills count="6">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
      <patternFill patternType="solid">
        <fgColor rgb="FF0A265A"/>
        <bgColor indexed="64"/>
      </patternFill>
    </fill>
  </fills>
  <borders count="18">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right/>
      <top style="thin">
        <color theme="1" tint="0.499984740745262"/>
      </top>
      <bottom style="thin">
        <color theme="1" tint="0.499984740745262"/>
      </bottom>
      <diagonal/>
    </border>
    <border>
      <left/>
      <right/>
      <top/>
      <bottom style="medium">
        <color theme="0"/>
      </bottom>
      <diagonal/>
    </border>
    <border>
      <left/>
      <right style="medium">
        <color theme="0"/>
      </right>
      <top style="medium">
        <color theme="0"/>
      </top>
      <bottom style="medium">
        <color theme="0"/>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xf numFmtId="9" fontId="10" fillId="0" borderId="0" applyFont="0" applyFill="0" applyBorder="0" applyAlignment="0" applyProtection="0"/>
    <xf numFmtId="43" fontId="1" fillId="0" borderId="0" applyFont="0" applyFill="0" applyBorder="0" applyAlignment="0" applyProtection="0"/>
  </cellStyleXfs>
  <cellXfs count="141">
    <xf numFmtId="0" fontId="0" fillId="0" borderId="0" xfId="0"/>
    <xf numFmtId="0" fontId="4"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5"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2" fillId="2" borderId="1" xfId="0" applyFont="1" applyFill="1" applyBorder="1" applyAlignment="1">
      <alignment horizontal="center" vertical="center" wrapText="1"/>
    </xf>
    <xf numFmtId="0" fontId="4" fillId="0" borderId="0" xfId="0" applyFont="1" applyAlignment="1">
      <alignment horizontal="left"/>
    </xf>
    <xf numFmtId="3" fontId="4" fillId="0" borderId="0" xfId="0" applyNumberFormat="1" applyFont="1"/>
    <xf numFmtId="10" fontId="4"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6" fillId="0" borderId="0" xfId="0" applyFont="1" applyAlignment="1">
      <alignment horizontal="left"/>
    </xf>
    <xf numFmtId="3" fontId="7" fillId="0" borderId="0" xfId="0" applyNumberFormat="1" applyFont="1" applyAlignment="1">
      <alignment horizontal="right" vertical="center" wrapText="1"/>
    </xf>
    <xf numFmtId="3" fontId="4" fillId="0" borderId="0" xfId="0" applyNumberFormat="1" applyFont="1" applyAlignment="1">
      <alignment horizontal="right"/>
    </xf>
    <xf numFmtId="3" fontId="8" fillId="0" borderId="0" xfId="0" applyNumberFormat="1" applyFont="1" applyAlignment="1">
      <alignment horizontal="right" vertical="center" wrapText="1"/>
    </xf>
    <xf numFmtId="3" fontId="0" fillId="0" borderId="0" xfId="0" applyNumberFormat="1" applyAlignment="1">
      <alignment horizontal="right"/>
    </xf>
    <xf numFmtId="0" fontId="9" fillId="0" borderId="0" xfId="0" applyFont="1"/>
    <xf numFmtId="0" fontId="1" fillId="0" borderId="0" xfId="0" applyFont="1" applyAlignment="1">
      <alignment horizontal="left" vertical="center" wrapText="1" indent="6"/>
    </xf>
    <xf numFmtId="3" fontId="1" fillId="0" borderId="0" xfId="0" applyNumberFormat="1" applyFont="1"/>
    <xf numFmtId="3" fontId="8" fillId="4" borderId="0" xfId="0" applyNumberFormat="1" applyFont="1" applyFill="1" applyAlignment="1">
      <alignment horizontal="right" vertical="center" wrapText="1"/>
    </xf>
    <xf numFmtId="3" fontId="8" fillId="0" borderId="0" xfId="0" applyNumberFormat="1" applyFont="1" applyAlignment="1">
      <alignment horizontal="right"/>
    </xf>
    <xf numFmtId="3" fontId="8" fillId="4" borderId="0" xfId="0" applyNumberFormat="1" applyFont="1" applyFill="1" applyAlignment="1">
      <alignment horizontal="right"/>
    </xf>
    <xf numFmtId="3" fontId="7" fillId="0" borderId="0" xfId="0" applyNumberFormat="1" applyFont="1" applyAlignment="1">
      <alignment horizontal="right"/>
    </xf>
    <xf numFmtId="0" fontId="0" fillId="0" borderId="0" xfId="0"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4" fillId="0" borderId="0" xfId="0" applyFont="1" applyAlignment="1">
      <alignment horizontal="center" vertical="center"/>
    </xf>
    <xf numFmtId="0" fontId="4" fillId="0" borderId="0" xfId="0" applyFont="1" applyAlignment="1">
      <alignment vertical="center" wrapText="1"/>
    </xf>
    <xf numFmtId="3" fontId="4" fillId="0" borderId="0" xfId="0" applyNumberFormat="1" applyFont="1" applyAlignment="1">
      <alignment vertical="center"/>
    </xf>
    <xf numFmtId="4" fontId="4" fillId="0" borderId="0" xfId="0" applyNumberFormat="1" applyFont="1" applyAlignment="1">
      <alignment horizontal="center" vertical="center"/>
    </xf>
    <xf numFmtId="0" fontId="0" fillId="0" borderId="0" xfId="0" applyAlignment="1">
      <alignment vertical="center" wrapText="1"/>
    </xf>
    <xf numFmtId="0" fontId="4"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3" fontId="2" fillId="2" borderId="1" xfId="0" applyNumberFormat="1" applyFont="1" applyFill="1" applyBorder="1" applyAlignment="1">
      <alignment horizontal="center" vertical="center" wrapText="1"/>
    </xf>
    <xf numFmtId="4" fontId="0" fillId="0" borderId="0" xfId="0" applyNumberFormat="1"/>
    <xf numFmtId="0" fontId="4" fillId="0" borderId="0" xfId="0" applyFont="1" applyAlignment="1">
      <alignment horizontal="centerContinuous" wrapText="1"/>
    </xf>
    <xf numFmtId="0" fontId="4"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4" fillId="0" borderId="0" xfId="0" applyFont="1" applyAlignment="1">
      <alignment horizontal="justify" vertical="justify" wrapText="1"/>
    </xf>
    <xf numFmtId="14" fontId="4" fillId="0" borderId="0" xfId="0" applyNumberFormat="1" applyFont="1" applyAlignment="1">
      <alignment horizontal="center" vertical="top"/>
    </xf>
    <xf numFmtId="3" fontId="4" fillId="0" borderId="0" xfId="0" applyNumberFormat="1" applyFont="1" applyAlignment="1">
      <alignment horizontal="right" vertical="top"/>
    </xf>
    <xf numFmtId="2" fontId="4" fillId="0" borderId="0" xfId="0" applyNumberFormat="1" applyFont="1" applyAlignment="1">
      <alignment horizontal="center" vertical="top"/>
    </xf>
    <xf numFmtId="0" fontId="0" fillId="0" borderId="0" xfId="0" applyAlignment="1">
      <alignment horizontal="justify" vertical="justify"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xf>
    <xf numFmtId="3" fontId="2" fillId="2" borderId="12" xfId="0" applyNumberFormat="1" applyFont="1" applyFill="1" applyBorder="1" applyAlignment="1">
      <alignment horizontal="center" vertical="center"/>
    </xf>
    <xf numFmtId="9" fontId="2" fillId="2" borderId="12" xfId="0" applyNumberFormat="1" applyFont="1" applyFill="1" applyBorder="1" applyAlignment="1">
      <alignment horizontal="center" vertical="center"/>
    </xf>
    <xf numFmtId="0" fontId="2" fillId="2" borderId="13" xfId="0"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4" xfId="0" applyNumberFormat="1" applyFont="1" applyFill="1" applyBorder="1" applyAlignment="1">
      <alignment vertical="center"/>
    </xf>
    <xf numFmtId="0" fontId="0" fillId="0" borderId="0" xfId="0" applyFont="1" applyAlignment="1">
      <alignment horizontal="left" indent="6"/>
    </xf>
    <xf numFmtId="3" fontId="0" fillId="0" borderId="0" xfId="0" applyNumberFormat="1" applyFont="1"/>
    <xf numFmtId="0" fontId="0" fillId="0" borderId="0" xfId="0" applyFont="1"/>
    <xf numFmtId="0" fontId="4" fillId="0" borderId="0" xfId="0" applyFont="1" applyAlignment="1"/>
    <xf numFmtId="0" fontId="2" fillId="2" borderId="15" xfId="0" applyFont="1" applyFill="1" applyBorder="1" applyAlignment="1">
      <alignment horizontal="center" vertical="center" wrapText="1"/>
    </xf>
    <xf numFmtId="164" fontId="0" fillId="0" borderId="0" xfId="1" applyNumberFormat="1" applyFont="1" applyAlignment="1">
      <alignment horizontal="centerContinuous"/>
    </xf>
    <xf numFmtId="164" fontId="0" fillId="0" borderId="0" xfId="0" applyNumberFormat="1" applyAlignment="1">
      <alignment horizontal="centerContinuous"/>
    </xf>
    <xf numFmtId="164" fontId="4" fillId="0" borderId="0" xfId="1" applyNumberFormat="1" applyFont="1" applyAlignment="1">
      <alignment horizontal="left"/>
    </xf>
    <xf numFmtId="164" fontId="4" fillId="0" borderId="0" xfId="1" applyNumberFormat="1" applyFont="1"/>
    <xf numFmtId="0" fontId="0" fillId="0" borderId="16" xfId="0" applyBorder="1" applyAlignment="1">
      <alignment horizontal="left" indent="5"/>
    </xf>
    <xf numFmtId="164" fontId="0" fillId="0" borderId="0" xfId="1" applyNumberFormat="1" applyFont="1"/>
    <xf numFmtId="164" fontId="0" fillId="0" borderId="0" xfId="1" applyNumberFormat="1" applyFont="1" applyAlignment="1">
      <alignment vertical="center"/>
    </xf>
    <xf numFmtId="164" fontId="1" fillId="0" borderId="0" xfId="1" applyNumberFormat="1" applyFont="1"/>
    <xf numFmtId="0" fontId="0" fillId="4" borderId="0" xfId="0" applyFill="1" applyAlignment="1">
      <alignment horizontal="left" indent="5"/>
    </xf>
    <xf numFmtId="164" fontId="0" fillId="4" borderId="0" xfId="1" applyNumberFormat="1" applyFont="1" applyFill="1"/>
    <xf numFmtId="43" fontId="0" fillId="4" borderId="0" xfId="1" applyFont="1" applyFill="1"/>
    <xf numFmtId="0" fontId="0" fillId="4" borderId="0" xfId="0" applyFill="1"/>
    <xf numFmtId="0" fontId="3" fillId="0" borderId="0" xfId="0" applyFont="1"/>
    <xf numFmtId="43" fontId="3" fillId="0" borderId="0" xfId="1" applyFont="1"/>
    <xf numFmtId="3" fontId="2" fillId="2" borderId="5" xfId="0" applyNumberFormat="1" applyFont="1" applyFill="1" applyBorder="1" applyAlignment="1">
      <alignment horizontal="center" vertical="center"/>
    </xf>
    <xf numFmtId="0" fontId="2" fillId="2" borderId="17" xfId="0" applyFont="1" applyFill="1" applyBorder="1" applyAlignment="1">
      <alignment horizontal="center" vertical="center" wrapText="1"/>
    </xf>
    <xf numFmtId="10" fontId="2" fillId="2" borderId="4" xfId="5" applyNumberFormat="1" applyFont="1" applyFill="1" applyBorder="1" applyAlignment="1" applyProtection="1">
      <alignment horizontal="center" vertical="center" wrapText="1"/>
    </xf>
    <xf numFmtId="43" fontId="0" fillId="0" borderId="0" xfId="6" applyFont="1"/>
    <xf numFmtId="0" fontId="2" fillId="2" borderId="7" xfId="0" applyFont="1" applyFill="1" applyBorder="1" applyAlignment="1">
      <alignment horizontal="center" vertical="center" wrapText="1"/>
    </xf>
    <xf numFmtId="10" fontId="2" fillId="2" borderId="1" xfId="5" applyNumberFormat="1" applyFont="1" applyFill="1" applyBorder="1" applyAlignment="1" applyProtection="1">
      <alignment horizontal="center" vertical="center" wrapText="1"/>
    </xf>
    <xf numFmtId="164" fontId="0" fillId="0" borderId="0" xfId="0" applyNumberFormat="1" applyAlignment="1">
      <alignment vertical="center" wrapText="1"/>
    </xf>
    <xf numFmtId="10" fontId="0" fillId="0" borderId="0" xfId="2" applyNumberFormat="1" applyFont="1" applyAlignment="1">
      <alignment vertical="center" wrapText="1"/>
    </xf>
    <xf numFmtId="164" fontId="0" fillId="0" borderId="0" xfId="2" applyNumberFormat="1" applyFont="1" applyAlignment="1">
      <alignment vertical="center" wrapText="1"/>
    </xf>
    <xf numFmtId="164" fontId="0" fillId="0" borderId="0" xfId="0" applyNumberFormat="1" applyAlignment="1">
      <alignment vertical="center"/>
    </xf>
    <xf numFmtId="3" fontId="0" fillId="0" borderId="0" xfId="1" applyNumberFormat="1" applyFont="1" applyAlignment="1">
      <alignment vertical="center" wrapText="1"/>
    </xf>
    <xf numFmtId="2" fontId="0" fillId="0" borderId="0" xfId="0" applyNumberFormat="1" applyAlignment="1">
      <alignment vertical="center"/>
    </xf>
    <xf numFmtId="164" fontId="0" fillId="0" borderId="0" xfId="1" applyNumberFormat="1" applyFont="1" applyAlignment="1">
      <alignment vertical="center" wrapText="1"/>
    </xf>
    <xf numFmtId="0" fontId="0" fillId="0" borderId="0" xfId="0" applyAlignment="1">
      <alignment horizontal="left" vertical="center" wrapText="1" indent="6"/>
    </xf>
    <xf numFmtId="165" fontId="4" fillId="0" borderId="0" xfId="1" applyNumberFormat="1" applyFont="1"/>
    <xf numFmtId="165" fontId="0" fillId="0" borderId="0" xfId="1" applyNumberFormat="1" applyFont="1"/>
    <xf numFmtId="0" fontId="2" fillId="5" borderId="0" xfId="0" applyFont="1" applyFill="1"/>
    <xf numFmtId="165" fontId="2" fillId="5" borderId="0" xfId="1" applyNumberFormat="1" applyFont="1" applyFill="1"/>
    <xf numFmtId="165" fontId="0" fillId="0" borderId="0" xfId="0" applyNumberFormat="1"/>
    <xf numFmtId="0" fontId="6" fillId="0" borderId="0" xfId="0" applyFont="1" applyAlignment="1">
      <alignment horizontal="right"/>
    </xf>
    <xf numFmtId="0" fontId="4" fillId="0" borderId="0" xfId="0" applyFont="1" applyAlignment="1">
      <alignment horizontal="center"/>
    </xf>
    <xf numFmtId="0" fontId="0" fillId="0" borderId="0" xfId="0" applyAlignment="1">
      <alignment horizontal="right"/>
    </xf>
    <xf numFmtId="0" fontId="2" fillId="2" borderId="1" xfId="3" applyFill="1">
      <alignment horizontal="center" vertical="center" wrapText="1"/>
    </xf>
    <xf numFmtId="0" fontId="2" fillId="2" borderId="0" xfId="3" applyFill="1" applyBorder="1">
      <alignment horizontal="center" vertical="center" wrapText="1"/>
    </xf>
    <xf numFmtId="0" fontId="2" fillId="2" borderId="2" xfId="3" applyFill="1" applyBorder="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xf>
    <xf numFmtId="0" fontId="2" fillId="2" borderId="16" xfId="0" applyFont="1" applyFill="1" applyBorder="1" applyAlignment="1">
      <alignment horizontal="center"/>
    </xf>
    <xf numFmtId="0" fontId="2" fillId="2" borderId="4" xfId="0" applyFont="1" applyFill="1" applyBorder="1" applyAlignment="1">
      <alignment horizontal="center"/>
    </xf>
    <xf numFmtId="0" fontId="2" fillId="2" borderId="6"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7">
    <cellStyle name="Normal" xfId="0" builtinId="0"/>
    <cellStyle name="Porcentagem" xfId="2" builtinId="5"/>
    <cellStyle name="Porcentagem 2" xfId="5" xr:uid="{3B35035C-D0FB-438C-BF9B-51B5698AE9F5}"/>
    <cellStyle name="TABELAL1" xfId="3" xr:uid="{C6AEFA70-DB54-4AEC-9855-8E2A12A6D424}"/>
    <cellStyle name="TABELATOTAL" xfId="4" xr:uid="{8F25C925-34E7-43EB-82A5-C096C241DAD1}"/>
    <cellStyle name="Vírgula" xfId="1" builtinId="3"/>
    <cellStyle name="Vírgula 2 10" xfId="6" xr:uid="{9554DDAF-6286-4A23-BB1B-1BD505D77581}"/>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DFE4744D-244C-425F-911E-34F6857029A4}">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C4D14448-64BE-4661-B6B7-D245D1C5161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0" Type="http://schemas.openxmlformats.org/officeDocument/2006/relationships/worksheet" Target="worksheets/sheet20.xml"/><Relationship Id="rId41"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038E7B0B-FEED-4CF8-B81E-DA1A38944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0DCD17C4-357C-4FAB-A5D5-EA6C3DED2A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BE8ECA10-5700-43EB-8652-A4B42BA28B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3</xdr:row>
      <xdr:rowOff>115981</xdr:rowOff>
    </xdr:to>
    <xdr:pic>
      <xdr:nvPicPr>
        <xdr:cNvPr id="2" name="Imagem 1">
          <a:extLst>
            <a:ext uri="{FF2B5EF4-FFF2-40B4-BE49-F238E27FC236}">
              <a16:creationId xmlns:a16="http://schemas.microsoft.com/office/drawing/2014/main" id="{E9D1AA01-0348-41EE-9820-C56AB1F60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3</xdr:row>
      <xdr:rowOff>114438</xdr:rowOff>
    </xdr:to>
    <xdr:pic>
      <xdr:nvPicPr>
        <xdr:cNvPr id="2" name="Imagem 1">
          <a:extLst>
            <a:ext uri="{FF2B5EF4-FFF2-40B4-BE49-F238E27FC236}">
              <a16:creationId xmlns:a16="http://schemas.microsoft.com/office/drawing/2014/main" id="{93CA8BAA-D903-47B0-8682-8FCBD0C51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3</xdr:row>
      <xdr:rowOff>1443</xdr:rowOff>
    </xdr:to>
    <xdr:pic>
      <xdr:nvPicPr>
        <xdr:cNvPr id="2" name="Imagem 1">
          <a:extLst>
            <a:ext uri="{FF2B5EF4-FFF2-40B4-BE49-F238E27FC236}">
              <a16:creationId xmlns:a16="http://schemas.microsoft.com/office/drawing/2014/main" id="{42C5598F-50F6-4B85-8808-78457AE37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45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48B43A22-8A31-41F9-8CF1-5BA7E8994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85E9912-F456-4F9D-B52B-36ABC8C14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243C7538-F318-41F4-82FF-C12664C4D9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7D1777F-1467-4055-8CB3-3172E47CF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6C3D20B-14C6-4E45-9759-8A3EBC243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44C6D8FC-BDCF-4303-B1E0-FE91219AD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E2A0B14D-3AA5-4C2E-98E1-4C81DD366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3782700-C515-4A4F-863D-E7A8C7F64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8B1B515A-5302-4022-AE28-988632DEF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9759BB8-F3F4-4389-8D97-1C80CCE77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E6C2548-620C-437C-8ED1-78FF4FA07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23CE634-C2EC-48B3-85DA-FDD6CB1E1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69B5FD81-C447-4165-BB72-DA4718D633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6350</xdr:rowOff>
    </xdr:from>
    <xdr:to>
      <xdr:col>0</xdr:col>
      <xdr:colOff>2843893</xdr:colOff>
      <xdr:row>3</xdr:row>
      <xdr:rowOff>12700</xdr:rowOff>
    </xdr:to>
    <xdr:pic>
      <xdr:nvPicPr>
        <xdr:cNvPr id="2" name="Imagem 1">
          <a:extLst>
            <a:ext uri="{FF2B5EF4-FFF2-40B4-BE49-F238E27FC236}">
              <a16:creationId xmlns:a16="http://schemas.microsoft.com/office/drawing/2014/main" id="{54CD0197-92CC-4439-865C-48514B633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350"/>
          <a:ext cx="2843893"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2755900</xdr:colOff>
      <xdr:row>3</xdr:row>
      <xdr:rowOff>123825</xdr:rowOff>
    </xdr:to>
    <xdr:pic>
      <xdr:nvPicPr>
        <xdr:cNvPr id="2" name="Imagem 1">
          <a:extLst>
            <a:ext uri="{FF2B5EF4-FFF2-40B4-BE49-F238E27FC236}">
              <a16:creationId xmlns:a16="http://schemas.microsoft.com/office/drawing/2014/main" id="{A6BACEAD-C453-46D4-AC79-55D7B0F1E8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755900" cy="131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3</xdr:row>
      <xdr:rowOff>121104</xdr:rowOff>
    </xdr:to>
    <xdr:pic>
      <xdr:nvPicPr>
        <xdr:cNvPr id="2" name="Imagem 1">
          <a:extLst>
            <a:ext uri="{FF2B5EF4-FFF2-40B4-BE49-F238E27FC236}">
              <a16:creationId xmlns:a16="http://schemas.microsoft.com/office/drawing/2014/main" id="{1CAB6735-6044-4EB1-BA59-937475B1D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13149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8B91E5E2-E735-4F34-9C4F-96F332E086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2" name="Imagem 1">
          <a:extLst>
            <a:ext uri="{FF2B5EF4-FFF2-40B4-BE49-F238E27FC236}">
              <a16:creationId xmlns:a16="http://schemas.microsoft.com/office/drawing/2014/main" id="{B4CFA6C8-D348-461E-8561-4915C65A1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2" name="Imagem 1">
          <a:extLst>
            <a:ext uri="{FF2B5EF4-FFF2-40B4-BE49-F238E27FC236}">
              <a16:creationId xmlns:a16="http://schemas.microsoft.com/office/drawing/2014/main" id="{035A328F-EB38-41E4-8C49-7FA0DCC963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29D1D69E-5616-48CD-B0B2-88B8200E9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F2E95EC6-D647-45BD-B34F-1780204A1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3" name="Imagem 2">
          <a:extLst>
            <a:ext uri="{FF2B5EF4-FFF2-40B4-BE49-F238E27FC236}">
              <a16:creationId xmlns:a16="http://schemas.microsoft.com/office/drawing/2014/main" id="{C9FA7162-C9D9-4DF8-A69D-86E1E34BE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662577</xdr:colOff>
      <xdr:row>0</xdr:row>
      <xdr:rowOff>676275</xdr:rowOff>
    </xdr:to>
    <xdr:pic>
      <xdr:nvPicPr>
        <xdr:cNvPr id="2" name="Imagem 1">
          <a:extLst>
            <a:ext uri="{FF2B5EF4-FFF2-40B4-BE49-F238E27FC236}">
              <a16:creationId xmlns:a16="http://schemas.microsoft.com/office/drawing/2014/main" id="{F1F802A4-544E-4671-BD98-B79D23EDFE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2177"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94B63257-3AE4-4121-A90C-4EECD64D0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14941</xdr:colOff>
      <xdr:row>0</xdr:row>
      <xdr:rowOff>216648</xdr:rowOff>
    </xdr:from>
    <xdr:to>
      <xdr:col>1</xdr:col>
      <xdr:colOff>2582022</xdr:colOff>
      <xdr:row>1</xdr:row>
      <xdr:rowOff>63688</xdr:rowOff>
    </xdr:to>
    <xdr:pic>
      <xdr:nvPicPr>
        <xdr:cNvPr id="2" name="Imagem 1">
          <a:extLst>
            <a:ext uri="{FF2B5EF4-FFF2-40B4-BE49-F238E27FC236}">
              <a16:creationId xmlns:a16="http://schemas.microsoft.com/office/drawing/2014/main" id="{A97EB7C5-6D94-4536-8202-19F1EA8E9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4991" y="216648"/>
          <a:ext cx="2567081" cy="672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A6934F73-95B2-4F37-949A-264E73B03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F0FE6FCF-B89B-4491-9CFA-218542E61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D:\4%20Gastos%20Tribut&#225;rios\Demonstrativos%20dos%20Gastos%20Tribut&#225;rios\DGT%20Efetivos\DGT%20AC%202023%20-%20Bases%20Efetivas\DGT%202023.xlsx" TargetMode="External"/><Relationship Id="rId1" Type="http://schemas.openxmlformats.org/officeDocument/2006/relationships/externalLinkPath" Target="/4%20Gastos%20Tribut&#225;rios/Demonstrativos%20dos%20Gastos%20Tribut&#225;rios/DGT%20Efetivos/DGT%20AC%202023%20-%20Bases%20Efetivas/DGT%202023.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D:\4%20Gastos%20Tribut&#225;rios\Demonstrativos%20dos%20Gastos%20Tribut&#225;rios\DGT%20Efetivos\DGT%20AC%202023%20-%20Bases%20Efetivas\DGT%202024.xlsx" TargetMode="External"/><Relationship Id="rId1" Type="http://schemas.openxmlformats.org/officeDocument/2006/relationships/externalLinkPath" Target="/4%20Gastos%20Tribut&#225;rios/Demonstrativos%20dos%20Gastos%20Tribut&#225;rios/DGT%20Efetivos/DGT%20AC%202023%20-%20Bases%20Efetivas/DG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D:\4%20Gastos%20Tribut&#225;rios\Demonstrativos%20dos%20Gastos%20Tribut&#225;rios\DGT%20Efetivos\DGT%20AC%202023%20-%20Bases%20Efetivas\DGT%202025.xlsx" TargetMode="External"/><Relationship Id="rId1" Type="http://schemas.openxmlformats.org/officeDocument/2006/relationships/externalLinkPath" Target="/4%20Gastos%20Tribut&#225;rios/Demonstrativos%20dos%20Gastos%20Tribut&#225;rios/DGT%20Efetivos/DGT%20AC%202023%20-%20Bases%20Efetivas/DGT%202025.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D:\4%20Gastos%20Tribut&#225;rios\Demonstrativos%20dos%20Gastos%20Tribut&#225;rios\DGT%20Efetivos\DGT%20AC%202023%20-%20Bases%20Efetivas\DGT%202026.xlsx" TargetMode="External"/><Relationship Id="rId1" Type="http://schemas.openxmlformats.org/officeDocument/2006/relationships/externalLinkPath" Target="/4%20Gastos%20Tribut&#225;rios/Demonstrativos%20dos%20Gastos%20Tribut&#225;rios/DGT%20Efetivos/DGT%20AC%202023%20-%20Bases%20Efetivas/DGT%20202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 val="pib"/>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3"/>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 val="Acompanhament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F19">
            <v>2025</v>
          </cell>
          <cell r="G19" t="str">
            <v>AFRMM</v>
          </cell>
        </row>
        <row r="20">
          <cell r="B20" t="str">
            <v>Legislativa</v>
          </cell>
          <cell r="C20" t="str">
            <v>Aposentadoria de Declarante com 65 Anos ou Mais</v>
          </cell>
          <cell r="D20" t="str">
            <v>Fundos da Criança e do Adolescente</v>
          </cell>
          <cell r="E20" t="str">
            <v>Outras atividades de serviços</v>
          </cell>
          <cell r="F20">
            <v>2026</v>
          </cell>
          <cell r="G20" t="str">
            <v>CONT. PREVIDENCIÁRIA</v>
          </cell>
        </row>
        <row r="21">
          <cell r="B21" t="str">
            <v>Organização Agrária</v>
          </cell>
          <cell r="C21" t="str">
            <v>Seguro ou Pecúlio Pago por Morte ou Invalidez</v>
          </cell>
          <cell r="D21" t="str">
            <v>Incentivo ao Desporto</v>
          </cell>
          <cell r="E21" t="str">
            <v>Serviços domésticos</v>
          </cell>
          <cell r="F21">
            <v>2027</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F22">
            <v>2028</v>
          </cell>
          <cell r="G22" t="str">
            <v>CONDECINE</v>
          </cell>
        </row>
        <row r="23">
          <cell r="B23" t="str">
            <v>Saneamento</v>
          </cell>
          <cell r="C23" t="str">
            <v>Despesas Médicas</v>
          </cell>
          <cell r="D23" t="str">
            <v>Fundos do Idoso</v>
          </cell>
          <cell r="E23" t="str">
            <v>Energético</v>
          </cell>
          <cell r="F23">
            <v>2029</v>
          </cell>
          <cell r="G23" t="str">
            <v>I.R.R.F. - RENDIMENTOS DO CAPITAL - POUPANÇA</v>
          </cell>
        </row>
        <row r="24">
          <cell r="B24" t="str">
            <v>Saúde</v>
          </cell>
          <cell r="C24" t="str">
            <v>Despesas com Educação</v>
          </cell>
          <cell r="D24" t="str">
            <v>Pronon</v>
          </cell>
          <cell r="F24">
            <v>2030</v>
          </cell>
        </row>
        <row r="25">
          <cell r="B25" t="str">
            <v>Segurança Pública</v>
          </cell>
          <cell r="C25" t="str">
            <v xml:space="preserve">Programa Nacional de Apoio à Cultura </v>
          </cell>
          <cell r="D25" t="str">
            <v>Pronas/PCD</v>
          </cell>
          <cell r="F25">
            <v>2031</v>
          </cell>
        </row>
        <row r="26">
          <cell r="B26" t="str">
            <v>Trabalho</v>
          </cell>
          <cell r="C26" t="str">
            <v>Atividade Audiovisual</v>
          </cell>
          <cell r="D26" t="str">
            <v>Desenvolvimento Regional</v>
          </cell>
          <cell r="F26">
            <v>2032</v>
          </cell>
        </row>
        <row r="27">
          <cell r="B27" t="str">
            <v>Transporte</v>
          </cell>
          <cell r="C27" t="str">
            <v>Fundos da Criança e do Adolescente</v>
          </cell>
          <cell r="D27" t="str">
            <v>Benefícios do Trabalhador</v>
          </cell>
          <cell r="F27">
            <v>2033</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de Passageiros</v>
          </cell>
        </row>
        <row r="88">
          <cell r="C88" t="str">
            <v>Biodiesel</v>
          </cell>
          <cell r="D88" t="str">
            <v>Transporte Aéreo de Passageiros</v>
          </cell>
        </row>
        <row r="89">
          <cell r="C89" t="str">
            <v>Zona Franca de Manaus - Importação de Bens de Capital</v>
          </cell>
          <cell r="D89" t="str">
            <v>Desoneração da Folha dos Municípios</v>
          </cell>
        </row>
        <row r="90">
          <cell r="C90" t="str">
            <v>Zona Franca de Manaus e Área de Livre Comércio - Aquisição de Mercadorias</v>
          </cell>
          <cell r="D90" t="str">
            <v>Programa Mais Leite Saudável</v>
          </cell>
        </row>
        <row r="91">
          <cell r="C91" t="str">
            <v>Zona Franca de Manaus  - Importação de Matéria-Prima</v>
          </cell>
          <cell r="D91" t="str">
            <v>Fundo Social</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Programa MOVER</v>
          </cell>
        </row>
        <row r="130">
          <cell r="C130" t="str">
            <v>Rota 2030</v>
          </cell>
        </row>
        <row r="131">
          <cell r="C131" t="str">
            <v>PERSE - Programa Emergencial de Retomada do Setor de Eventos</v>
          </cell>
        </row>
        <row r="132">
          <cell r="C132" t="str">
            <v xml:space="preserve">Títulos de Crédito - Setor Imobiliário e do Agronegócio </v>
          </cell>
        </row>
        <row r="133">
          <cell r="C133" t="str">
            <v>TEF - Tributação Específica do Futebol</v>
          </cell>
        </row>
        <row r="134">
          <cell r="C134" t="str">
            <v>Combustíveis</v>
          </cell>
        </row>
        <row r="135">
          <cell r="C135" t="str">
            <v>Transporte de Passageiros</v>
          </cell>
        </row>
        <row r="136">
          <cell r="C136" t="str">
            <v>Transporte Aéreo de Passageiros</v>
          </cell>
        </row>
        <row r="137">
          <cell r="C137" t="str">
            <v>Desoneração da Folha dos Municípios</v>
          </cell>
        </row>
        <row r="138">
          <cell r="C138" t="str">
            <v>Programa Mais Leite Saudável</v>
          </cell>
        </row>
        <row r="139">
          <cell r="C139" t="str">
            <v>Fundo Social</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cell r="Y6">
            <v>2027</v>
          </cell>
          <cell r="Z6">
            <v>2028</v>
          </cell>
          <cell r="AA6">
            <v>2029</v>
          </cell>
          <cell r="AB6">
            <v>2030</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cell r="U38">
            <v>2164777.6092372905</v>
          </cell>
          <cell r="V38">
            <v>2482349.5659336396</v>
          </cell>
          <cell r="W38">
            <v>2720179.1777152498</v>
          </cell>
          <cell r="X38">
            <v>3001019.7289375644</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cell r="B21">
            <v>10943344.667905049</v>
          </cell>
        </row>
        <row r="22">
          <cell r="A22">
            <v>2024</v>
          </cell>
          <cell r="B22">
            <v>11779250.581628256</v>
          </cell>
        </row>
        <row r="23">
          <cell r="A23">
            <v>2025</v>
          </cell>
          <cell r="B23">
            <v>12738565.613881052</v>
          </cell>
        </row>
        <row r="24">
          <cell r="A24">
            <v>2026</v>
          </cell>
          <cell r="B24">
            <v>13605457.572220553</v>
          </cell>
        </row>
        <row r="25">
          <cell r="A25">
            <v>2027</v>
          </cell>
        </row>
        <row r="26">
          <cell r="A26">
            <v>2028</v>
          </cell>
        </row>
        <row r="27">
          <cell r="A27">
            <v>2029</v>
          </cell>
        </row>
        <row r="28">
          <cell r="A28"/>
        </row>
        <row r="29">
          <cell r="A29"/>
        </row>
        <row r="30">
          <cell r="A30"/>
        </row>
        <row r="31">
          <cell r="A31"/>
        </row>
        <row r="32">
          <cell r="A32"/>
        </row>
        <row r="33">
          <cell r="A33"/>
        </row>
        <row r="34">
          <cell r="A34"/>
        </row>
      </sheetData>
      <sheetData sheetId="7">
        <row r="2">
          <cell r="A2">
            <v>2023</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Desoneração da Folha dos Municípios</v>
          </cell>
        </row>
        <row r="81">
          <cell r="B81" t="str">
            <v>Despesas com Educação</v>
          </cell>
        </row>
        <row r="82">
          <cell r="B82" t="str">
            <v>Despesas Médicas</v>
          </cell>
        </row>
        <row r="83">
          <cell r="B83" t="str">
            <v>Doações a Entidades Civis Sem Fins Lucrativos</v>
          </cell>
        </row>
        <row r="84">
          <cell r="B84" t="str">
            <v>Doações a Entidades Civis Sem Fins Lucrativos</v>
          </cell>
        </row>
        <row r="85">
          <cell r="B85" t="str">
            <v>Doações a Instituições de Ensino e Pesquisa</v>
          </cell>
        </row>
        <row r="86">
          <cell r="B86" t="str">
            <v>Doações a Instituições de Ensino e Pesquisa</v>
          </cell>
        </row>
        <row r="87">
          <cell r="B87" t="str">
            <v>Doações de Bens para Entidades Filantrópicas</v>
          </cell>
        </row>
        <row r="88">
          <cell r="B88" t="str">
            <v>Dona de Casa</v>
          </cell>
        </row>
        <row r="89">
          <cell r="B89" t="str">
            <v>Embarcações</v>
          </cell>
        </row>
        <row r="90">
          <cell r="B90" t="str">
            <v>Embarcações e Aeronaves</v>
          </cell>
        </row>
        <row r="91">
          <cell r="B91" t="str">
            <v>Embarcações e Aeronaves</v>
          </cell>
        </row>
        <row r="92">
          <cell r="B92" t="str">
            <v>Embarcações e Aeronaves</v>
          </cell>
        </row>
        <row r="93">
          <cell r="B93" t="str">
            <v>Embarcações e Aeronaves</v>
          </cell>
        </row>
        <row r="94">
          <cell r="B94" t="str">
            <v>Empresa cidadã</v>
          </cell>
        </row>
        <row r="95">
          <cell r="B95" t="str">
            <v>Entidades Filantrópicas</v>
          </cell>
        </row>
        <row r="96">
          <cell r="B96" t="str">
            <v>Entidades Filantrópicas</v>
          </cell>
        </row>
        <row r="97">
          <cell r="B97" t="str">
            <v>Entidades Filantrópicas</v>
          </cell>
        </row>
        <row r="98">
          <cell r="B98" t="str">
            <v>Entidades Filantrópicas</v>
          </cell>
        </row>
        <row r="99">
          <cell r="B99" t="str">
            <v>Entidades sem Fins Lucrativos - Assistência Social e Saúde</v>
          </cell>
        </row>
        <row r="100">
          <cell r="B100" t="str">
            <v>Entidades sem Fins Lucrativos - Assistência Social e Saúde</v>
          </cell>
        </row>
        <row r="101">
          <cell r="B101" t="str">
            <v>Entidades sem Fins Lucrativos - Assistência Social e Saúde</v>
          </cell>
        </row>
        <row r="102">
          <cell r="B102" t="str">
            <v>Entidades sem Fins Lucrativos - Associação Civil</v>
          </cell>
        </row>
        <row r="103">
          <cell r="B103" t="str">
            <v>Entidades sem Fins Lucrativos - Associação Civil</v>
          </cell>
        </row>
        <row r="104">
          <cell r="B104" t="str">
            <v>Entidades sem Fins Lucrativos - Associação Civil</v>
          </cell>
        </row>
        <row r="105">
          <cell r="B105" t="str">
            <v>Entidades sem Fins Lucrativos - Científica</v>
          </cell>
        </row>
        <row r="106">
          <cell r="B106" t="str">
            <v>Entidades sem Fins Lucrativos - Científica</v>
          </cell>
        </row>
        <row r="107">
          <cell r="B107" t="str">
            <v>Entidades sem Fins Lucrativos - Científica</v>
          </cell>
        </row>
        <row r="108">
          <cell r="B108" t="str">
            <v>Entidades sem Fins Lucrativos - Cultural</v>
          </cell>
        </row>
        <row r="109">
          <cell r="B109" t="str">
            <v>Entidades sem Fins Lucrativos - Cultural</v>
          </cell>
        </row>
        <row r="110">
          <cell r="B110" t="str">
            <v>Entidades sem Fins Lucrativos - Cultural</v>
          </cell>
        </row>
        <row r="111">
          <cell r="B111" t="str">
            <v>Entidades sem Fins Lucrativos - Educação</v>
          </cell>
        </row>
        <row r="112">
          <cell r="B112" t="str">
            <v>Entidades sem Fins Lucrativos - Educação</v>
          </cell>
        </row>
        <row r="113">
          <cell r="B113" t="str">
            <v>Entidades sem Fins Lucrativos - Educação</v>
          </cell>
        </row>
        <row r="114">
          <cell r="B114" t="str">
            <v>Entidades sem Fins Lucrativos - Filantrópica</v>
          </cell>
        </row>
        <row r="115">
          <cell r="B115" t="str">
            <v>Entidades sem Fins Lucrativos - Filantrópica</v>
          </cell>
        </row>
        <row r="116">
          <cell r="B116" t="str">
            <v>Entidades sem Fins Lucrativos - Filantrópica</v>
          </cell>
        </row>
        <row r="117">
          <cell r="B117" t="str">
            <v>Entidades sem Fins Lucrativos - Recreativa</v>
          </cell>
        </row>
        <row r="118">
          <cell r="B118" t="str">
            <v>Entidades sem Fins Lucrativos - Recreativa</v>
          </cell>
        </row>
        <row r="119">
          <cell r="B119" t="str">
            <v>Entidades sem Fins Lucrativos - Recreativa</v>
          </cell>
        </row>
        <row r="120">
          <cell r="B120" t="str">
            <v>Equipamentos Desportivos</v>
          </cell>
        </row>
        <row r="121">
          <cell r="B121" t="str">
            <v>Equipamentos Desportivos</v>
          </cell>
        </row>
        <row r="122">
          <cell r="B122" t="str">
            <v>Equipamentos Desportivos</v>
          </cell>
        </row>
        <row r="123">
          <cell r="B123" t="str">
            <v>Equipamentos para uso médico, hospitalar, clínico ou laboratorial</v>
          </cell>
        </row>
        <row r="124">
          <cell r="B124" t="str">
            <v>Equipamentos para uso médico, hospitalar, clínico ou laboratorial</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Evento Esportivo, Cultural e Científico</v>
          </cell>
        </row>
        <row r="140">
          <cell r="B140" t="str">
            <v>Exportação da Produção Rural</v>
          </cell>
        </row>
        <row r="141">
          <cell r="B141" t="str">
            <v>FINAM - Fundo de Investimentos da Amazônia</v>
          </cell>
        </row>
        <row r="142">
          <cell r="B142" t="str">
            <v>FINAM - Fundo de Investimentos da Amazônia</v>
          </cell>
        </row>
        <row r="143">
          <cell r="B143" t="str">
            <v>Financiamentos Habitacionais</v>
          </cell>
        </row>
        <row r="144">
          <cell r="B144" t="str">
            <v>FINOR - Fundo de Investimentos do Nordeste</v>
          </cell>
        </row>
        <row r="145">
          <cell r="B145" t="str">
            <v>FINOR - Fundo de Investimentos do Nordeste</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FIP-IE - Fundo de Investimento em Participações em Infra-Estrutura</v>
          </cell>
        </row>
        <row r="154">
          <cell r="B154" t="str">
            <v>FIP-PD&amp;I - Fundo de Investimento em Participação na Produção Econômica Intensiva em Pesquisa, Desenvolvimento e Inovação e Debêntures</v>
          </cell>
        </row>
        <row r="155">
          <cell r="B155" t="str">
            <v>FIP-PD&amp;I - Fundo de Investimento em Participação na Produção Econômica Intensiva em Pesquisa, Desenvolvimento e Inovação e Debêntures</v>
          </cell>
        </row>
        <row r="156">
          <cell r="B156" t="str">
            <v>Fundos Constitucionais</v>
          </cell>
        </row>
        <row r="157">
          <cell r="B157" t="str">
            <v>Fundos Constitucionais</v>
          </cell>
        </row>
        <row r="158">
          <cell r="B158" t="str">
            <v>Fundos Constitucionais</v>
          </cell>
        </row>
        <row r="159">
          <cell r="B159" t="str">
            <v>Fundos de Direitos da Criança e do Adolescente</v>
          </cell>
        </row>
        <row r="160">
          <cell r="B160" t="str">
            <v>Fundos de Direitos da Criança e do Adolescente</v>
          </cell>
        </row>
        <row r="161">
          <cell r="B161" t="str">
            <v>Fundos do Idoso</v>
          </cell>
        </row>
        <row r="162">
          <cell r="B162" t="str">
            <v>Fundos do Idoso</v>
          </cell>
        </row>
        <row r="163">
          <cell r="B163" t="str">
            <v>FUNRES - Fundo de Recuperação Econômica do Espírito Santo</v>
          </cell>
        </row>
        <row r="164">
          <cell r="B164" t="str">
            <v>FUNRES - Fundo de Recuperação Econômica do Espírito Santo</v>
          </cell>
        </row>
        <row r="165">
          <cell r="B165" t="str">
            <v>Funrural</v>
          </cell>
        </row>
        <row r="166">
          <cell r="B166" t="str">
            <v>Gás Natural Liquefeito</v>
          </cell>
        </row>
        <row r="167">
          <cell r="B167" t="str">
            <v>Gás Natural Liquefeito</v>
          </cell>
        </row>
        <row r="168">
          <cell r="B168" t="str">
            <v>Horário Eleitoral Gratuito</v>
          </cell>
        </row>
        <row r="169">
          <cell r="B169" t="str">
            <v>Incentivo à Formalização do Emprego Doméstico</v>
          </cell>
        </row>
        <row r="170">
          <cell r="B170" t="str">
            <v>Incentivo à Reciclagem</v>
          </cell>
        </row>
        <row r="171">
          <cell r="B171" t="str">
            <v>Incentivo à Reciclagem</v>
          </cell>
        </row>
        <row r="172">
          <cell r="B172" t="str">
            <v>Incentivo ao Desporto</v>
          </cell>
        </row>
        <row r="173">
          <cell r="B173" t="str">
            <v>Incentivo ao Desporto</v>
          </cell>
        </row>
        <row r="174">
          <cell r="B174" t="str">
            <v>Indenizações por Rescisão de Contrato de Trabalho</v>
          </cell>
        </row>
        <row r="175">
          <cell r="B175" t="str">
            <v>Indústria Cinematográfica e Radiodifusão</v>
          </cell>
        </row>
        <row r="176">
          <cell r="B176" t="str">
            <v>Indústria Cinematográfica e Radiodifusão</v>
          </cell>
        </row>
        <row r="177">
          <cell r="B177" t="str">
            <v>Informática e Automação</v>
          </cell>
        </row>
        <row r="178">
          <cell r="B178" t="str">
            <v>Informática e Automação</v>
          </cell>
        </row>
        <row r="179">
          <cell r="B179" t="str">
            <v>Informática e Automação</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Inovação Tecnológica</v>
          </cell>
        </row>
        <row r="185">
          <cell r="B185" t="str">
            <v>Inovar-Auto - Programa de Incentivo à Inovação Tecnológica e Adensamento da Cadeia Produtiva de Veículos Automotores</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Instituto Histórico e Geográfico Brasileiro - IHGB</v>
          </cell>
        </row>
        <row r="190">
          <cell r="B190" t="str">
            <v>ITR</v>
          </cell>
        </row>
        <row r="191">
          <cell r="B191" t="str">
            <v>Leasing de Aeronaves</v>
          </cell>
        </row>
        <row r="192">
          <cell r="B192" t="str">
            <v>Livros</v>
          </cell>
        </row>
        <row r="193">
          <cell r="B193" t="str">
            <v>Livros</v>
          </cell>
        </row>
        <row r="194">
          <cell r="B194" t="str">
            <v>Livros, Jornais e Periódicos</v>
          </cell>
        </row>
        <row r="195">
          <cell r="B195" t="str">
            <v>Máquinas e Equipamentos - CNPq</v>
          </cell>
        </row>
        <row r="196">
          <cell r="B196" t="str">
            <v>Máquinas e Equipamentos - CNPq</v>
          </cell>
        </row>
        <row r="197">
          <cell r="B197" t="str">
            <v>Máquinas e Equipamentos - CNPq</v>
          </cell>
        </row>
        <row r="198">
          <cell r="B198" t="str">
            <v>Máquinas e Equipamentos - CNPq</v>
          </cell>
        </row>
        <row r="199">
          <cell r="B199" t="str">
            <v>Medicamentos</v>
          </cell>
        </row>
        <row r="200">
          <cell r="B200" t="str">
            <v>Medicamentos</v>
          </cell>
        </row>
        <row r="201">
          <cell r="B201" t="str">
            <v>MEI - Microempreendedor Individual</v>
          </cell>
        </row>
        <row r="202">
          <cell r="B202" t="str">
            <v>Mercadorias Norte e Nordeste</v>
          </cell>
        </row>
        <row r="203">
          <cell r="B203" t="str">
            <v>Mercadorias Norte e Nordeste</v>
          </cell>
        </row>
        <row r="204">
          <cell r="B204" t="str">
            <v>Mercadorias Norte e Nordeste</v>
          </cell>
        </row>
        <row r="205">
          <cell r="B205" t="str">
            <v>Minha Casa, Minha Vida</v>
          </cell>
        </row>
        <row r="206">
          <cell r="B206" t="str">
            <v>Minha Casa, Minha Vida</v>
          </cell>
        </row>
        <row r="207">
          <cell r="B207" t="str">
            <v>Minha Casa, Minha Vida</v>
          </cell>
        </row>
        <row r="208">
          <cell r="B208" t="str">
            <v>Minha Casa, Minha Vida</v>
          </cell>
        </row>
        <row r="209">
          <cell r="B209" t="str">
            <v>Motocicletas</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Olimpíadas - Organização e Realização dos Jogos Olímpicos de 2016 e dos Jogos Paraolímpicos de 2016</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 xml:space="preserve">PADIS - Programa de Apoio ao Desenvolvimento Tecnológico  da Indústria de Semicondutores </v>
          </cell>
        </row>
        <row r="232">
          <cell r="B232" t="str">
            <v>PAIT - Planos de Poupança e Investimento</v>
          </cell>
        </row>
        <row r="233">
          <cell r="B233" t="str">
            <v>Papel - Jornais e Periódicos</v>
          </cell>
        </row>
        <row r="234">
          <cell r="B234" t="str">
            <v>Papel - Jornais e Periódicos</v>
          </cell>
        </row>
        <row r="235">
          <cell r="B235" t="str">
            <v>PAT - Programa de Alimentação do Trabalhador</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 xml:space="preserve">PATVD - Programa de Apoio ao Desenvolvimento Tecnológico da Indústria de Equipamentos para a TV Digital </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PERSE - Programa Emergencial de Retomada do Setor de Eventos</v>
          </cell>
        </row>
        <row r="246">
          <cell r="B246" t="str">
            <v>Pesquisas Científicas</v>
          </cell>
        </row>
        <row r="247">
          <cell r="B247" t="str">
            <v>Petroquímica</v>
          </cell>
        </row>
        <row r="248">
          <cell r="B248" t="str">
            <v>Petroquímica</v>
          </cell>
        </row>
        <row r="249">
          <cell r="B249" t="str">
            <v>Poupança</v>
          </cell>
        </row>
        <row r="250">
          <cell r="B250" t="str">
            <v>Previdência Privada Fechada</v>
          </cell>
        </row>
        <row r="251">
          <cell r="B251" t="str">
            <v>Previdência Privada Fechada</v>
          </cell>
        </row>
        <row r="252">
          <cell r="B252" t="str">
            <v>Produtos Químicos e Farmacêuticos</v>
          </cell>
        </row>
        <row r="253">
          <cell r="B253" t="str">
            <v>Produtos Químicos e Farmacêuticos</v>
          </cell>
        </row>
        <row r="254">
          <cell r="B254" t="str">
            <v>Programa de Inclusão Digital</v>
          </cell>
        </row>
        <row r="255">
          <cell r="B255" t="str">
            <v>Programa de Inclusão Digital</v>
          </cell>
        </row>
        <row r="256">
          <cell r="B256" t="str">
            <v xml:space="preserve">Programa Nacional de Apoio à Cultura </v>
          </cell>
        </row>
        <row r="257">
          <cell r="B257" t="str">
            <v>Programação</v>
          </cell>
        </row>
        <row r="258">
          <cell r="B258" t="str">
            <v>Promoção de Produtos e Serviços Brasileiros</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Pronas/PCD - Programa Nacional de Apoio à Atenção da Saúde da Pessoa com Deficiência</v>
          </cell>
        </row>
        <row r="263">
          <cell r="B263" t="str">
            <v xml:space="preserve">Pronon - Programa Nacional de Apoio à Atenção Oncológica </v>
          </cell>
        </row>
        <row r="264">
          <cell r="B264" t="str">
            <v xml:space="preserve">Pronon - Programa Nacional de Apoio à Atenção Oncológica </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PROUCA - REICOMP - Regime Especial de Incentivo a Computadores para Uso Educacional</v>
          </cell>
        </row>
        <row r="271">
          <cell r="B271" t="str">
            <v>PROUNI - Programa Universidade para Todos</v>
          </cell>
        </row>
        <row r="272">
          <cell r="B272" t="str">
            <v>PROUNI - Programa Universidade para Todos</v>
          </cell>
        </row>
        <row r="273">
          <cell r="B273" t="str">
            <v>PROUNI - Programa Universidade para Todos</v>
          </cell>
        </row>
        <row r="274">
          <cell r="B274" t="str">
            <v>PROUNI - Programa Universidade para Todos</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RECINE - Regime Especial de Tributação para Desenvolvimento da Atividade de Exibição Cinematográfica</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RECOPA - Regime Especial de Tributação para Construção, Ampliação, Reforma ou Modernização de Estádios de Futebol</v>
          </cell>
        </row>
        <row r="285">
          <cell r="B285" t="str">
            <v>Rede Arrecadadora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REIDI - Regime Especial de Incentivos para o Desenvolvimento de Infra-Estrutura</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REIF - Regime Especial de Incentivo ao Desenvolvimento da Infraestrutura da Indústria de Fertilizantes</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RENUCLEAR - Regime Especial de Incentivos para o Desenvolvimento de Usinas Nucleares </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REPENEC - Regime Especial de Incentivos para o Desenvolvimento de Infraestrutura da Indústria Petrolífera nas Regiões Norte, Nordeste e Centro-Oeste</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 xml:space="preserve">REPNBL-Redes - Regime Especial de Tributação do Programa Nacional de Banda Larga para Implantação de Redes de Telecomunicações </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REPORTO - Regime Tributário para Incentivo à Modernização e à Ampliação da Estrutura Portuária</v>
          </cell>
        </row>
        <row r="320">
          <cell r="B320" t="str">
            <v>Resíduos Sólidos</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RETAERO - Regime Especial de Incentivos Tributários para a Indústria Aeroespacial Brasileira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RETID - Regime Especial Tributário para a Indústria de Defesa</v>
          </cell>
        </row>
        <row r="329">
          <cell r="B329" t="str">
            <v>Rota 2030</v>
          </cell>
        </row>
        <row r="330">
          <cell r="B330" t="str">
            <v>Rota 2030</v>
          </cell>
        </row>
        <row r="331">
          <cell r="B331" t="str">
            <v>Rota 2030</v>
          </cell>
        </row>
        <row r="332">
          <cell r="B332" t="str">
            <v>Rota 2030</v>
          </cell>
        </row>
        <row r="333">
          <cell r="B333" t="str">
            <v>Seguro ou Pecúlio Pago por Morte ou Invalidez</v>
          </cell>
        </row>
        <row r="334">
          <cell r="B334" t="str">
            <v>Seguro Rural</v>
          </cell>
        </row>
        <row r="335">
          <cell r="B335" t="str">
            <v>Setor Automotivo</v>
          </cell>
        </row>
        <row r="336">
          <cell r="B336" t="str">
            <v>Setor Automotivo - Empreendimento industriais Norte, Nordeste, Centro-Oeste</v>
          </cell>
        </row>
        <row r="337">
          <cell r="B337" t="str">
            <v>Setor Automotivo - Empreendimento industriais Sudam, Sudene, Centro-Oeste</v>
          </cell>
        </row>
        <row r="338">
          <cell r="B338" t="str">
            <v>Setor Automotivo - Novos Projetos empreendimento industriais Norte, Nordeste, Centro-Oeste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Simples Nacional - Regime Especial Unificado de Arrecadação de Tributos e Contribuições devidos pelas Microempresas e Empresas de Pequeno Porte</v>
          </cell>
        </row>
        <row r="351">
          <cell r="B351" t="str">
            <v>SUDAM - Isenção Projeto Industrial / Agrícola</v>
          </cell>
        </row>
        <row r="352">
          <cell r="B352" t="str">
            <v>SUDAM - Isenção Projeto Industrial / Agrícola</v>
          </cell>
        </row>
        <row r="353">
          <cell r="B353" t="str">
            <v>SUDAM - Isenção Projeto Tecnologia Digital</v>
          </cell>
        </row>
        <row r="354">
          <cell r="B354" t="str">
            <v>SUDAM - Redução 75% Projeto Setor Prioritário</v>
          </cell>
        </row>
        <row r="355">
          <cell r="B355" t="str">
            <v>SUDAM - Redução 75% Projeto Setor Prioritário</v>
          </cell>
        </row>
        <row r="356">
          <cell r="B356" t="str">
            <v>SUDAM - Redução Escalonada Projeto Industrial / Agrícola</v>
          </cell>
        </row>
        <row r="357">
          <cell r="B357" t="str">
            <v>SUDAM - Redução Escalonada Projeto Industrial / Agrícola</v>
          </cell>
        </row>
        <row r="358">
          <cell r="B358" t="str">
            <v>SUDAM - Redução Escalonada Projeto Setor Prioritário</v>
          </cell>
        </row>
        <row r="359">
          <cell r="B359" t="str">
            <v>SUDAM - Redução Escalonada Projeto Setor Prioritário</v>
          </cell>
        </row>
        <row r="360">
          <cell r="B360" t="str">
            <v>SUDAM - Redução por Reinvestimento</v>
          </cell>
        </row>
        <row r="361">
          <cell r="B361" t="str">
            <v>SUDAM - Redução por Reinvestimento</v>
          </cell>
        </row>
        <row r="362">
          <cell r="B362" t="str">
            <v>SUDAM/SUDENE - Isenção AFRMM</v>
          </cell>
        </row>
        <row r="363">
          <cell r="B363" t="str">
            <v>SUDAM/SUDENE - Isenção AFRMM</v>
          </cell>
        </row>
        <row r="364">
          <cell r="B364" t="str">
            <v>SUDENE - Isenção Projeto Industrial / Agrícola</v>
          </cell>
        </row>
        <row r="365">
          <cell r="B365" t="str">
            <v>SUDENE - Isenção Projeto Industrial / Agrícola</v>
          </cell>
        </row>
        <row r="366">
          <cell r="B366" t="str">
            <v>SUDENE - Isenção Projeto Tecnologia Digital</v>
          </cell>
        </row>
        <row r="367">
          <cell r="B367" t="str">
            <v>SUDENE - Redução 75% Projeto Setor Prioritário</v>
          </cell>
        </row>
        <row r="368">
          <cell r="B368" t="str">
            <v>SUDENE - Redução 75% Projeto Setor Prioritário</v>
          </cell>
        </row>
        <row r="369">
          <cell r="B369" t="str">
            <v>SUDENE - Redução Escalonada Projeto Industrial / Agrícola</v>
          </cell>
        </row>
        <row r="370">
          <cell r="B370" t="str">
            <v>SUDENE - Redução Escalonada Projeto Industrial / Agrícola</v>
          </cell>
        </row>
        <row r="371">
          <cell r="B371" t="str">
            <v>SUDENE - Redução Escalonada Projeto Setor Prioritário</v>
          </cell>
        </row>
        <row r="372">
          <cell r="B372" t="str">
            <v>SUDENE - Redução Escalonada Projeto Setor Prioritário</v>
          </cell>
        </row>
        <row r="373">
          <cell r="B373" t="str">
            <v>SUDENE - Redução por Reinvestimento</v>
          </cell>
        </row>
        <row r="374">
          <cell r="B374" t="str">
            <v>SUDENE - Redução por Reinvestimento</v>
          </cell>
        </row>
        <row r="375">
          <cell r="B375" t="str">
            <v>TAXI - Transporte Autonômo de Passageiros</v>
          </cell>
        </row>
        <row r="376">
          <cell r="B376" t="str">
            <v>TAXI - Transporte Autonômo de Passageiros</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TEF - Tributação Específica do Futebol</v>
          </cell>
        </row>
        <row r="382">
          <cell r="B382" t="str">
            <v>Telecomunicações em Áreas Rurais e Regiões Remotas</v>
          </cell>
        </row>
        <row r="383">
          <cell r="B383" t="str">
            <v>Telecomunicações em Áreas Rurais e Regiões Remotas</v>
          </cell>
        </row>
        <row r="384">
          <cell r="B384" t="str">
            <v>Termoeletricidade</v>
          </cell>
        </row>
        <row r="385">
          <cell r="B385" t="str">
            <v>Termoeletricidade</v>
          </cell>
        </row>
        <row r="386">
          <cell r="B386" t="str">
            <v>TI e TIC - Tecnologia de Informação e Tecnologia da Informação e da Comunicação</v>
          </cell>
        </row>
        <row r="387">
          <cell r="B387" t="str">
            <v>TI e TIC - Tecnologia de Informação e Tecnologia da Informação e da Comunicação</v>
          </cell>
        </row>
        <row r="388">
          <cell r="B388" t="str">
            <v xml:space="preserve">Títulos de Crédito - Setor Imobiliário e do Agronegócio </v>
          </cell>
        </row>
        <row r="389">
          <cell r="B389" t="str">
            <v>Transporte Aéreo de Passageiros</v>
          </cell>
        </row>
        <row r="390">
          <cell r="B390" t="str">
            <v>Transporte Aéreo de Passageiros</v>
          </cell>
        </row>
        <row r="391">
          <cell r="B391" t="str">
            <v>Transporte Coletivo</v>
          </cell>
        </row>
        <row r="392">
          <cell r="B392" t="str">
            <v>Transporte Coletivo</v>
          </cell>
        </row>
        <row r="393">
          <cell r="B393" t="str">
            <v>Transporte Escolar</v>
          </cell>
        </row>
        <row r="394">
          <cell r="B394" t="str">
            <v>Transporte Escolar</v>
          </cell>
        </row>
        <row r="395">
          <cell r="B395" t="str">
            <v>Trem de Alta Velocidade</v>
          </cell>
        </row>
        <row r="396">
          <cell r="B396" t="str">
            <v>Trem de Alta Velocidade</v>
          </cell>
        </row>
        <row r="397">
          <cell r="B397" t="str">
            <v>Programa MOVER</v>
          </cell>
        </row>
        <row r="398">
          <cell r="B398" t="str">
            <v>Transporte Rodoviário de Passageiros</v>
          </cell>
        </row>
        <row r="399">
          <cell r="B399" t="str">
            <v>Transporte Rodoviário de Passageiros</v>
          </cell>
        </row>
        <row r="400">
          <cell r="B400" t="str">
            <v>Vale-Cultura</v>
          </cell>
        </row>
        <row r="401">
          <cell r="B401" t="str">
            <v>Zona Franca de Manaus  - Importação de Matéria-Prima</v>
          </cell>
        </row>
        <row r="402">
          <cell r="B402" t="str">
            <v>Zona Franca de Manaus  - Importação de Matéria-Prima</v>
          </cell>
        </row>
        <row r="403">
          <cell r="B403" t="str">
            <v>Zona Franca de Manaus  - Importação de Matéria-Prima</v>
          </cell>
        </row>
        <row r="404">
          <cell r="B404" t="str">
            <v>Zona Franca de Manaus  - Importação de Matéria-Prima</v>
          </cell>
        </row>
        <row r="405">
          <cell r="B405" t="str">
            <v>Zona Franca de Manaus  - Importação de Matéria-Prima</v>
          </cell>
        </row>
        <row r="406">
          <cell r="B406" t="str">
            <v>Zona Franca de Manaus  - Importação de Matéria-Prima</v>
          </cell>
        </row>
        <row r="407">
          <cell r="B407" t="str">
            <v>Zona Franca de Manaus - Importação de Bens de Capital</v>
          </cell>
        </row>
        <row r="408">
          <cell r="B408" t="str">
            <v>Zona Franca de Manaus - Importação de Bens de Capital</v>
          </cell>
        </row>
        <row r="409">
          <cell r="B409" t="str">
            <v>Zona Franca de Manaus - Importação de Bens de Capital</v>
          </cell>
        </row>
        <row r="410">
          <cell r="B410" t="str">
            <v>Zona Franca de Manaus - Importação de Bens de Capital</v>
          </cell>
        </row>
        <row r="411">
          <cell r="B411" t="str">
            <v>Zona Franca de Manaus - Importação de Bens de Capital</v>
          </cell>
        </row>
        <row r="412">
          <cell r="B412" t="str">
            <v>Zona Franca de Manaus - Importação de Bens de Capital</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 Matéria-Prima Produzida na ZFM </v>
          </cell>
        </row>
        <row r="416">
          <cell r="B416" t="str">
            <v xml:space="preserve">Zona Franca de Manaus - Matéria-Prima Produzida na ZFM </v>
          </cell>
        </row>
        <row r="417">
          <cell r="B417" t="str">
            <v xml:space="preserve">Zona Franca de Manaus - Matéria-Prima Produzida na ZFM </v>
          </cell>
        </row>
        <row r="418">
          <cell r="B418" t="str">
            <v xml:space="preserve">Zona Franca de Manaus - Matéria-Prima Produzida na ZFM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 xml:space="preserve">Zona Franca de Manaus e Amazônia Ocidental </v>
          </cell>
        </row>
        <row r="425">
          <cell r="B425" t="str">
            <v xml:space="preserve">Zona Franca de Manaus e Amazônia Ocidental </v>
          </cell>
        </row>
        <row r="426">
          <cell r="B426" t="str">
            <v xml:space="preserve">Zona Franca de Manaus e Amazônia Ocidental </v>
          </cell>
        </row>
        <row r="427">
          <cell r="B427" t="str">
            <v xml:space="preserve">Zona Franca de Manaus e Amazônia Ocidental </v>
          </cell>
        </row>
        <row r="428">
          <cell r="B428" t="str">
            <v>Zona Franca de Manaus e Área de Livre Comércio - Alíquotas Diferenciadas</v>
          </cell>
        </row>
        <row r="429">
          <cell r="B429" t="str">
            <v>Zona Franca de Manaus e Área de Livre Comércio - Alíquotas Diferenciadas</v>
          </cell>
        </row>
        <row r="430">
          <cell r="B430" t="str">
            <v>Zona Franca de Manaus e Área de Livre Comércio - Alíquotas Diferenciadas</v>
          </cell>
        </row>
        <row r="431">
          <cell r="B431" t="str">
            <v>Zona Franca de Manaus e Área de Livre Comércio - Alíquotas Diferenciadas</v>
          </cell>
        </row>
        <row r="432">
          <cell r="B432" t="str">
            <v>Zona Franca de Manaus e Área de Livre Comércio - Alíquotas Diferenciadas</v>
          </cell>
        </row>
        <row r="433">
          <cell r="B433" t="str">
            <v>Zona Franca de Manaus e Área de Livre Comércio - Alíquotas Diferenciadas</v>
          </cell>
        </row>
        <row r="434">
          <cell r="B434" t="str">
            <v>Veículos Eletrificados</v>
          </cell>
        </row>
        <row r="435">
          <cell r="B435" t="str">
            <v>Programa Mais Leite Saudável</v>
          </cell>
        </row>
        <row r="436">
          <cell r="B436" t="str">
            <v>Programa Mais Leite Saudável</v>
          </cell>
        </row>
        <row r="437">
          <cell r="B437" t="str">
            <v>Fundo Social</v>
          </cell>
        </row>
        <row r="438">
          <cell r="B438" t="str">
            <v>Fundo Social</v>
          </cell>
        </row>
        <row r="439">
          <cell r="B439" t="str">
            <v>Fundo Social</v>
          </cell>
        </row>
        <row r="440">
          <cell r="B440" t="str">
            <v>Fundo Social</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4"/>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 val="Acompanhament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F19">
            <v>2025</v>
          </cell>
          <cell r="G19" t="str">
            <v>AFRMM</v>
          </cell>
        </row>
        <row r="20">
          <cell r="B20" t="str">
            <v>Legislativa</v>
          </cell>
          <cell r="C20" t="str">
            <v>Aposentadoria de Declarante com 65 Anos ou Mais</v>
          </cell>
          <cell r="D20" t="str">
            <v>Fundos da Criança e do Adolescente</v>
          </cell>
          <cell r="E20" t="str">
            <v>Outras atividades de serviços</v>
          </cell>
          <cell r="F20">
            <v>2026</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cell r="E24"/>
        </row>
        <row r="25">
          <cell r="B25" t="str">
            <v>Segurança Pública</v>
          </cell>
          <cell r="C25" t="str">
            <v xml:space="preserve">Programa Nacional de Apoio à Cultura </v>
          </cell>
          <cell r="D25" t="str">
            <v>Pronas/PCD</v>
          </cell>
          <cell r="E25"/>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de Passageiros</v>
          </cell>
        </row>
        <row r="88">
          <cell r="C88" t="str">
            <v>Biodiesel</v>
          </cell>
          <cell r="D88" t="str">
            <v>Transporte Aéreo de Passageiros</v>
          </cell>
        </row>
        <row r="89">
          <cell r="C89" t="str">
            <v>Zona Franca de Manaus - Importação de Bens de Capital</v>
          </cell>
          <cell r="D89" t="str">
            <v>Desoneração da Folha dos Municípios</v>
          </cell>
        </row>
        <row r="90">
          <cell r="C90" t="str">
            <v>Zona Franca de Manaus e Área de Livre Comércio - Aquisição de Mercadorias</v>
          </cell>
          <cell r="D90" t="str">
            <v>Programa Mais Leite Saudável</v>
          </cell>
        </row>
        <row r="91">
          <cell r="C91" t="str">
            <v>Zona Franca de Manaus  - Importação de Matéria-Prima</v>
          </cell>
          <cell r="D91" t="str">
            <v>Fundo Social</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Programa MOVER</v>
          </cell>
        </row>
        <row r="130">
          <cell r="C130" t="str">
            <v>Rota 2030</v>
          </cell>
        </row>
        <row r="131">
          <cell r="C131" t="str">
            <v>PERSE - Programa Emergencial de Retomada do Setor de Eventos</v>
          </cell>
        </row>
        <row r="132">
          <cell r="C132" t="str">
            <v xml:space="preserve">Títulos de Crédito - Setor Imobiliário e do Agronegócio </v>
          </cell>
        </row>
        <row r="133">
          <cell r="C133" t="str">
            <v>TEF - Tributação Específica do Futebol</v>
          </cell>
        </row>
        <row r="134">
          <cell r="C134" t="str">
            <v>Combustíveis</v>
          </cell>
        </row>
        <row r="135">
          <cell r="C135" t="str">
            <v>Transporte de Passageiros</v>
          </cell>
        </row>
        <row r="136">
          <cell r="C136" t="str">
            <v>Transporte Aéreo de Passageiros</v>
          </cell>
        </row>
        <row r="137">
          <cell r="C137" t="str">
            <v>Desoneração da Folha dos Municípios</v>
          </cell>
        </row>
        <row r="138">
          <cell r="C138" t="str">
            <v>Programa Mais Leite Saudável</v>
          </cell>
        </row>
        <row r="139">
          <cell r="C139" t="str">
            <v>Fundo Social</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cell r="Y6">
            <v>2027</v>
          </cell>
          <cell r="Z6">
            <v>2028</v>
          </cell>
          <cell r="AA6">
            <v>2030</v>
          </cell>
          <cell r="AB6">
            <v>2029</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row r="27">
          <cell r="A27">
            <v>2029</v>
          </cell>
        </row>
        <row r="28">
          <cell r="A28"/>
        </row>
        <row r="29">
          <cell r="A29"/>
        </row>
        <row r="30">
          <cell r="A30"/>
        </row>
        <row r="31">
          <cell r="A31"/>
        </row>
        <row r="32">
          <cell r="A32"/>
        </row>
        <row r="33">
          <cell r="A33"/>
        </row>
        <row r="34">
          <cell r="A34"/>
        </row>
      </sheetData>
      <sheetData sheetId="7">
        <row r="2">
          <cell r="A2">
            <v>2024</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Desoneração da Folha dos Municípios</v>
          </cell>
        </row>
        <row r="81">
          <cell r="B81" t="str">
            <v>Despesas com Educação</v>
          </cell>
        </row>
        <row r="82">
          <cell r="B82" t="str">
            <v>Despesas Médicas</v>
          </cell>
        </row>
        <row r="83">
          <cell r="B83" t="str">
            <v>Doações a Entidades Civis Sem Fins Lucrativos</v>
          </cell>
        </row>
        <row r="84">
          <cell r="B84" t="str">
            <v>Doações a Entidades Civis Sem Fins Lucrativos</v>
          </cell>
        </row>
        <row r="85">
          <cell r="B85" t="str">
            <v>Doações a Instituições de Ensino e Pesquisa</v>
          </cell>
        </row>
        <row r="86">
          <cell r="B86" t="str">
            <v>Doações a Instituições de Ensino e Pesquisa</v>
          </cell>
        </row>
        <row r="87">
          <cell r="B87" t="str">
            <v>Doações de Bens para Entidades Filantrópicas</v>
          </cell>
        </row>
        <row r="88">
          <cell r="B88" t="str">
            <v>Dona de Casa</v>
          </cell>
        </row>
        <row r="89">
          <cell r="B89" t="str">
            <v>Embarcações</v>
          </cell>
        </row>
        <row r="90">
          <cell r="B90" t="str">
            <v>Embarcações e Aeronaves</v>
          </cell>
        </row>
        <row r="91">
          <cell r="B91" t="str">
            <v>Embarcações e Aeronaves</v>
          </cell>
        </row>
        <row r="92">
          <cell r="B92" t="str">
            <v>Embarcações e Aeronaves</v>
          </cell>
        </row>
        <row r="93">
          <cell r="B93" t="str">
            <v>Embarcações e Aeronaves</v>
          </cell>
        </row>
        <row r="94">
          <cell r="B94" t="str">
            <v>Empresa cidadã</v>
          </cell>
        </row>
        <row r="95">
          <cell r="B95" t="str">
            <v>Entidades Filantrópicas</v>
          </cell>
        </row>
        <row r="96">
          <cell r="B96" t="str">
            <v>Entidades Filantrópicas</v>
          </cell>
        </row>
        <row r="97">
          <cell r="B97" t="str">
            <v>Entidades Filantrópicas</v>
          </cell>
        </row>
        <row r="98">
          <cell r="B98" t="str">
            <v>Entidades Filantrópicas</v>
          </cell>
        </row>
        <row r="99">
          <cell r="B99" t="str">
            <v>Entidades sem Fins Lucrativos - Assistência Social e Saúde</v>
          </cell>
        </row>
        <row r="100">
          <cell r="B100" t="str">
            <v>Entidades sem Fins Lucrativos - Assistência Social e Saúde</v>
          </cell>
        </row>
        <row r="101">
          <cell r="B101" t="str">
            <v>Entidades sem Fins Lucrativos - Assistência Social e Saúde</v>
          </cell>
        </row>
        <row r="102">
          <cell r="B102" t="str">
            <v>Entidades sem Fins Lucrativos - Associação Civil</v>
          </cell>
        </row>
        <row r="103">
          <cell r="B103" t="str">
            <v>Entidades sem Fins Lucrativos - Associação Civil</v>
          </cell>
        </row>
        <row r="104">
          <cell r="B104" t="str">
            <v>Entidades sem Fins Lucrativos - Associação Civil</v>
          </cell>
        </row>
        <row r="105">
          <cell r="B105" t="str">
            <v>Entidades sem Fins Lucrativos - Científica</v>
          </cell>
        </row>
        <row r="106">
          <cell r="B106" t="str">
            <v>Entidades sem Fins Lucrativos - Científica</v>
          </cell>
        </row>
        <row r="107">
          <cell r="B107" t="str">
            <v>Entidades sem Fins Lucrativos - Científica</v>
          </cell>
        </row>
        <row r="108">
          <cell r="B108" t="str">
            <v>Entidades sem Fins Lucrativos - Cultural</v>
          </cell>
        </row>
        <row r="109">
          <cell r="B109" t="str">
            <v>Entidades sem Fins Lucrativos - Cultural</v>
          </cell>
        </row>
        <row r="110">
          <cell r="B110" t="str">
            <v>Entidades sem Fins Lucrativos - Cultural</v>
          </cell>
        </row>
        <row r="111">
          <cell r="B111" t="str">
            <v>Entidades sem Fins Lucrativos - Educação</v>
          </cell>
        </row>
        <row r="112">
          <cell r="B112" t="str">
            <v>Entidades sem Fins Lucrativos - Educação</v>
          </cell>
        </row>
        <row r="113">
          <cell r="B113" t="str">
            <v>Entidades sem Fins Lucrativos - Educação</v>
          </cell>
        </row>
        <row r="114">
          <cell r="B114" t="str">
            <v>Entidades sem Fins Lucrativos - Filantrópica</v>
          </cell>
        </row>
        <row r="115">
          <cell r="B115" t="str">
            <v>Entidades sem Fins Lucrativos - Filantrópica</v>
          </cell>
        </row>
        <row r="116">
          <cell r="B116" t="str">
            <v>Entidades sem Fins Lucrativos - Filantrópica</v>
          </cell>
        </row>
        <row r="117">
          <cell r="B117" t="str">
            <v>Entidades sem Fins Lucrativos - Recreativa</v>
          </cell>
        </row>
        <row r="118">
          <cell r="B118" t="str">
            <v>Entidades sem Fins Lucrativos - Recreativa</v>
          </cell>
        </row>
        <row r="119">
          <cell r="B119" t="str">
            <v>Entidades sem Fins Lucrativos - Recreativa</v>
          </cell>
        </row>
        <row r="120">
          <cell r="B120" t="str">
            <v>Equipamentos Desportivos</v>
          </cell>
        </row>
        <row r="121">
          <cell r="B121" t="str">
            <v>Equipamentos Desportivos</v>
          </cell>
        </row>
        <row r="122">
          <cell r="B122" t="str">
            <v>Equipamentos Desportivos</v>
          </cell>
        </row>
        <row r="123">
          <cell r="B123" t="str">
            <v>Equipamentos para uso médico, hospitalar, clínico ou laboratorial</v>
          </cell>
        </row>
        <row r="124">
          <cell r="B124" t="str">
            <v>Equipamentos para uso médico, hospitalar, clínico ou laboratorial</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Evento Esportivo, Cultural e Científico</v>
          </cell>
        </row>
        <row r="140">
          <cell r="B140" t="str">
            <v>Exportação da Produção Rural</v>
          </cell>
        </row>
        <row r="141">
          <cell r="B141" t="str">
            <v>FINAM - Fundo de Investimentos da Amazônia</v>
          </cell>
        </row>
        <row r="142">
          <cell r="B142" t="str">
            <v>FINAM - Fundo de Investimentos da Amazônia</v>
          </cell>
        </row>
        <row r="143">
          <cell r="B143" t="str">
            <v>Financiamentos Habitacionais</v>
          </cell>
        </row>
        <row r="144">
          <cell r="B144" t="str">
            <v>FINOR - Fundo de Investimentos do Nordeste</v>
          </cell>
        </row>
        <row r="145">
          <cell r="B145" t="str">
            <v>FINOR - Fundo de Investimentos do Nordeste</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FIP-IE - Fundo de Investimento em Participações em Infra-Estrutura</v>
          </cell>
        </row>
        <row r="154">
          <cell r="B154" t="str">
            <v>FIP-PD&amp;I - Fundo de Investimento em Participação na Produção Econômica Intensiva em Pesquisa, Desenvolvimento e Inovação e Debêntures</v>
          </cell>
        </row>
        <row r="155">
          <cell r="B155" t="str">
            <v>FIP-PD&amp;I - Fundo de Investimento em Participação na Produção Econômica Intensiva em Pesquisa, Desenvolvimento e Inovação e Debêntures</v>
          </cell>
        </row>
        <row r="156">
          <cell r="B156" t="str">
            <v>Fundos Constitucionais</v>
          </cell>
        </row>
        <row r="157">
          <cell r="B157" t="str">
            <v>Fundos Constitucionais</v>
          </cell>
        </row>
        <row r="158">
          <cell r="B158" t="str">
            <v>Fundos Constitucionais</v>
          </cell>
        </row>
        <row r="159">
          <cell r="B159" t="str">
            <v>Fundos de Direitos da Criança e do Adolescente</v>
          </cell>
        </row>
        <row r="160">
          <cell r="B160" t="str">
            <v>Fundos de Direitos da Criança e do Adolescente</v>
          </cell>
        </row>
        <row r="161">
          <cell r="B161" t="str">
            <v>Fundos do Idoso</v>
          </cell>
        </row>
        <row r="162">
          <cell r="B162" t="str">
            <v>Fundos do Idoso</v>
          </cell>
        </row>
        <row r="163">
          <cell r="B163" t="str">
            <v>FUNRES - Fundo de Recuperação Econômica do Espírito Santo</v>
          </cell>
        </row>
        <row r="164">
          <cell r="B164" t="str">
            <v>FUNRES - Fundo de Recuperação Econômica do Espírito Santo</v>
          </cell>
        </row>
        <row r="165">
          <cell r="B165" t="str">
            <v>Funrural</v>
          </cell>
        </row>
        <row r="166">
          <cell r="B166" t="str">
            <v>Gás Natural Liquefeito</v>
          </cell>
        </row>
        <row r="167">
          <cell r="B167" t="str">
            <v>Gás Natural Liquefeito</v>
          </cell>
        </row>
        <row r="168">
          <cell r="B168" t="str">
            <v>Horário Eleitoral Gratuito</v>
          </cell>
        </row>
        <row r="169">
          <cell r="B169" t="str">
            <v>Incentivo à Formalização do Emprego Doméstico</v>
          </cell>
        </row>
        <row r="170">
          <cell r="B170" t="str">
            <v>Incentivo à Reciclagem</v>
          </cell>
        </row>
        <row r="171">
          <cell r="B171" t="str">
            <v>Incentivo à Reciclagem</v>
          </cell>
        </row>
        <row r="172">
          <cell r="B172" t="str">
            <v>Incentivo ao Desporto</v>
          </cell>
        </row>
        <row r="173">
          <cell r="B173" t="str">
            <v>Incentivo ao Desporto</v>
          </cell>
        </row>
        <row r="174">
          <cell r="B174" t="str">
            <v>Indenizações por Rescisão de Contrato de Trabalho</v>
          </cell>
        </row>
        <row r="175">
          <cell r="B175" t="str">
            <v>Indústria Cinematográfica e Radiodifusão</v>
          </cell>
        </row>
        <row r="176">
          <cell r="B176" t="str">
            <v>Indústria Cinematográfica e Radiodifusão</v>
          </cell>
        </row>
        <row r="177">
          <cell r="B177" t="str">
            <v>Informática e Automação</v>
          </cell>
        </row>
        <row r="178">
          <cell r="B178" t="str">
            <v>Informática e Automação</v>
          </cell>
        </row>
        <row r="179">
          <cell r="B179" t="str">
            <v>Informática e Automação</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Inovação Tecnológica</v>
          </cell>
        </row>
        <row r="185">
          <cell r="B185" t="str">
            <v>Inovar-Auto - Programa de Incentivo à Inovação Tecnológica e Adensamento da Cadeia Produtiva de Veículos Automotores</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Instituto Histórico e Geográfico Brasileiro - IHGB</v>
          </cell>
        </row>
        <row r="190">
          <cell r="B190" t="str">
            <v>ITR</v>
          </cell>
        </row>
        <row r="191">
          <cell r="B191" t="str">
            <v>Leasing de Aeronaves</v>
          </cell>
        </row>
        <row r="192">
          <cell r="B192" t="str">
            <v>Livros</v>
          </cell>
        </row>
        <row r="193">
          <cell r="B193" t="str">
            <v>Livros</v>
          </cell>
        </row>
        <row r="194">
          <cell r="B194" t="str">
            <v>Livros, Jornais e Periódicos</v>
          </cell>
        </row>
        <row r="195">
          <cell r="B195" t="str">
            <v>Máquinas e Equipamentos - CNPq</v>
          </cell>
        </row>
        <row r="196">
          <cell r="B196" t="str">
            <v>Máquinas e Equipamentos - CNPq</v>
          </cell>
        </row>
        <row r="197">
          <cell r="B197" t="str">
            <v>Máquinas e Equipamentos - CNPq</v>
          </cell>
        </row>
        <row r="198">
          <cell r="B198" t="str">
            <v>Máquinas e Equipamentos - CNPq</v>
          </cell>
        </row>
        <row r="199">
          <cell r="B199" t="str">
            <v>Medicamentos</v>
          </cell>
        </row>
        <row r="200">
          <cell r="B200" t="str">
            <v>Medicamentos</v>
          </cell>
        </row>
        <row r="201">
          <cell r="B201" t="str">
            <v>MEI - Microempreendedor Individual</v>
          </cell>
        </row>
        <row r="202">
          <cell r="B202" t="str">
            <v>Mercadorias Norte e Nordeste</v>
          </cell>
        </row>
        <row r="203">
          <cell r="B203" t="str">
            <v>Mercadorias Norte e Nordeste</v>
          </cell>
        </row>
        <row r="204">
          <cell r="B204" t="str">
            <v>Mercadorias Norte e Nordeste</v>
          </cell>
        </row>
        <row r="205">
          <cell r="B205" t="str">
            <v>Minha Casa, Minha Vida</v>
          </cell>
        </row>
        <row r="206">
          <cell r="B206" t="str">
            <v>Minha Casa, Minha Vida</v>
          </cell>
        </row>
        <row r="207">
          <cell r="B207" t="str">
            <v>Minha Casa, Minha Vida</v>
          </cell>
        </row>
        <row r="208">
          <cell r="B208" t="str">
            <v>Minha Casa, Minha Vida</v>
          </cell>
        </row>
        <row r="209">
          <cell r="B209" t="str">
            <v>Motocicletas</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Olimpíadas - Organização e Realização dos Jogos Olímpicos de 2016 e dos Jogos Paraolímpicos de 2016</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 xml:space="preserve">PADIS - Programa de Apoio ao Desenvolvimento Tecnológico  da Indústria de Semicondutores </v>
          </cell>
        </row>
        <row r="232">
          <cell r="B232" t="str">
            <v>PAIT - Planos de Poupança e Investimento</v>
          </cell>
        </row>
        <row r="233">
          <cell r="B233" t="str">
            <v>Papel - Jornais e Periódicos</v>
          </cell>
        </row>
        <row r="234">
          <cell r="B234" t="str">
            <v>Papel - Jornais e Periódicos</v>
          </cell>
        </row>
        <row r="235">
          <cell r="B235" t="str">
            <v>PAT - Programa de Alimentação do Trabalhador</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 xml:space="preserve">PATVD - Programa de Apoio ao Desenvolvimento Tecnológico da Indústria de Equipamentos para a TV Digital </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PERSE - Programa Emergencial de Retomada do Setor de Eventos</v>
          </cell>
        </row>
        <row r="246">
          <cell r="B246" t="str">
            <v>Pesquisas Científicas</v>
          </cell>
        </row>
        <row r="247">
          <cell r="B247" t="str">
            <v>Petroquímica</v>
          </cell>
        </row>
        <row r="248">
          <cell r="B248" t="str">
            <v>Petroquímica</v>
          </cell>
        </row>
        <row r="249">
          <cell r="B249" t="str">
            <v>Poupança</v>
          </cell>
        </row>
        <row r="250">
          <cell r="B250" t="str">
            <v>Previdência Privada Fechada</v>
          </cell>
        </row>
        <row r="251">
          <cell r="B251" t="str">
            <v>Previdência Privada Fechada</v>
          </cell>
        </row>
        <row r="252">
          <cell r="B252" t="str">
            <v>Produtos Químicos e Farmacêuticos</v>
          </cell>
        </row>
        <row r="253">
          <cell r="B253" t="str">
            <v>Produtos Químicos e Farmacêuticos</v>
          </cell>
        </row>
        <row r="254">
          <cell r="B254" t="str">
            <v>Programa de Inclusão Digital</v>
          </cell>
        </row>
        <row r="255">
          <cell r="B255" t="str">
            <v>Programa de Inclusão Digital</v>
          </cell>
        </row>
        <row r="256">
          <cell r="B256" t="str">
            <v xml:space="preserve">Programa Nacional de Apoio à Cultura </v>
          </cell>
        </row>
        <row r="257">
          <cell r="B257" t="str">
            <v>Programação</v>
          </cell>
        </row>
        <row r="258">
          <cell r="B258" t="str">
            <v>Promoção de Produtos e Serviços Brasileiros</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Pronas/PCD - Programa Nacional de Apoio à Atenção da Saúde da Pessoa com Deficiência</v>
          </cell>
        </row>
        <row r="263">
          <cell r="B263" t="str">
            <v xml:space="preserve">Pronon - Programa Nacional de Apoio à Atenção Oncológica </v>
          </cell>
        </row>
        <row r="264">
          <cell r="B264" t="str">
            <v xml:space="preserve">Pronon - Programa Nacional de Apoio à Atenção Oncológica </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PROUCA - REICOMP - Regime Especial de Incentivo a Computadores para Uso Educacional</v>
          </cell>
        </row>
        <row r="271">
          <cell r="B271" t="str">
            <v>PROUNI - Programa Universidade para Todos</v>
          </cell>
        </row>
        <row r="272">
          <cell r="B272" t="str">
            <v>PROUNI - Programa Universidade para Todos</v>
          </cell>
        </row>
        <row r="273">
          <cell r="B273" t="str">
            <v>PROUNI - Programa Universidade para Todos</v>
          </cell>
        </row>
        <row r="274">
          <cell r="B274" t="str">
            <v>PROUNI - Programa Universidade para Todos</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RECINE - Regime Especial de Tributação para Desenvolvimento da Atividade de Exibição Cinematográfica</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RECOPA - Regime Especial de Tributação para Construção, Ampliação, Reforma ou Modernização de Estádios de Futebol</v>
          </cell>
        </row>
        <row r="285">
          <cell r="B285" t="str">
            <v>Rede Arrecadadora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REIDI - Regime Especial de Incentivos para o Desenvolvimento de Infra-Estrutura</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REIF - Regime Especial de Incentivo ao Desenvolvimento da Infraestrutura da Indústria de Fertilizantes</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RENUCLEAR - Regime Especial de Incentivos para o Desenvolvimento de Usinas Nucleares </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REPENEC - Regime Especial de Incentivos para o Desenvolvimento de Infraestrutura da Indústria Petrolífera nas Regiões Norte, Nordeste e Centro-Oeste</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 xml:space="preserve">REPNBL-Redes - Regime Especial de Tributação do Programa Nacional de Banda Larga para Implantação de Redes de Telecomunicações </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REPORTO - Regime Tributário para Incentivo à Modernização e à Ampliação da Estrutura Portuária</v>
          </cell>
        </row>
        <row r="320">
          <cell r="B320" t="str">
            <v>Resíduos Sólidos</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RETAERO - Regime Especial de Incentivos Tributários para a Indústria Aeroespacial Brasileira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RETID - Regime Especial Tributário para a Indústria de Defesa</v>
          </cell>
        </row>
        <row r="329">
          <cell r="B329" t="str">
            <v>Rota 2030</v>
          </cell>
        </row>
        <row r="330">
          <cell r="B330" t="str">
            <v>Rota 2030</v>
          </cell>
        </row>
        <row r="331">
          <cell r="B331" t="str">
            <v>Rota 2030</v>
          </cell>
        </row>
        <row r="332">
          <cell r="B332" t="str">
            <v>Rota 2030</v>
          </cell>
        </row>
        <row r="333">
          <cell r="B333" t="str">
            <v>Seguro ou Pecúlio Pago por Morte ou Invalidez</v>
          </cell>
        </row>
        <row r="334">
          <cell r="B334" t="str">
            <v>Seguro Rural</v>
          </cell>
        </row>
        <row r="335">
          <cell r="B335" t="str">
            <v>Setor Automotivo</v>
          </cell>
        </row>
        <row r="336">
          <cell r="B336" t="str">
            <v>Setor Automotivo - Empreendimento industriais Norte, Nordeste, Centro-Oeste</v>
          </cell>
        </row>
        <row r="337">
          <cell r="B337" t="str">
            <v>Setor Automotivo - Empreendimento industriais Sudam, Sudene, Centro-Oeste</v>
          </cell>
        </row>
        <row r="338">
          <cell r="B338" t="str">
            <v>Setor Automotivo - Novos Projetos empreendimento industriais Norte, Nordeste, Centro-Oeste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Simples Nacional - Regime Especial Unificado de Arrecadação de Tributos e Contribuições devidos pelas Microempresas e Empresas de Pequeno Porte</v>
          </cell>
        </row>
        <row r="351">
          <cell r="B351" t="str">
            <v>SUDAM - Isenção Projeto Industrial / Agrícola</v>
          </cell>
        </row>
        <row r="352">
          <cell r="B352" t="str">
            <v>SUDAM - Isenção Projeto Industrial / Agrícola</v>
          </cell>
        </row>
        <row r="353">
          <cell r="B353" t="str">
            <v>SUDAM - Isenção Projeto Tecnologia Digital</v>
          </cell>
        </row>
        <row r="354">
          <cell r="B354" t="str">
            <v>SUDAM - Redução 75% Projeto Setor Prioritário</v>
          </cell>
        </row>
        <row r="355">
          <cell r="B355" t="str">
            <v>SUDAM - Redução 75% Projeto Setor Prioritário</v>
          </cell>
        </row>
        <row r="356">
          <cell r="B356" t="str">
            <v>SUDAM - Redução Escalonada Projeto Industrial / Agrícola</v>
          </cell>
        </row>
        <row r="357">
          <cell r="B357" t="str">
            <v>SUDAM - Redução Escalonada Projeto Industrial / Agrícola</v>
          </cell>
        </row>
        <row r="358">
          <cell r="B358" t="str">
            <v>SUDAM - Redução Escalonada Projeto Setor Prioritário</v>
          </cell>
        </row>
        <row r="359">
          <cell r="B359" t="str">
            <v>SUDAM - Redução Escalonada Projeto Setor Prioritário</v>
          </cell>
        </row>
        <row r="360">
          <cell r="B360" t="str">
            <v>SUDAM - Redução por Reinvestimento</v>
          </cell>
        </row>
        <row r="361">
          <cell r="B361" t="str">
            <v>SUDAM - Redução por Reinvestimento</v>
          </cell>
        </row>
        <row r="362">
          <cell r="B362" t="str">
            <v>SUDAM/SUDENE - Isenção AFRMM</v>
          </cell>
        </row>
        <row r="363">
          <cell r="B363" t="str">
            <v>SUDAM/SUDENE - Isenção AFRMM</v>
          </cell>
        </row>
        <row r="364">
          <cell r="B364" t="str">
            <v>SUDENE - Isenção Projeto Industrial / Agrícola</v>
          </cell>
        </row>
        <row r="365">
          <cell r="B365" t="str">
            <v>SUDENE - Isenção Projeto Industrial / Agrícola</v>
          </cell>
        </row>
        <row r="366">
          <cell r="B366" t="str">
            <v>SUDENE - Isenção Projeto Tecnologia Digital</v>
          </cell>
        </row>
        <row r="367">
          <cell r="B367" t="str">
            <v>SUDENE - Redução 75% Projeto Setor Prioritário</v>
          </cell>
        </row>
        <row r="368">
          <cell r="B368" t="str">
            <v>SUDENE - Redução 75% Projeto Setor Prioritário</v>
          </cell>
        </row>
        <row r="369">
          <cell r="B369" t="str">
            <v>SUDENE - Redução Escalonada Projeto Industrial / Agrícola</v>
          </cell>
        </row>
        <row r="370">
          <cell r="B370" t="str">
            <v>SUDENE - Redução Escalonada Projeto Industrial / Agrícola</v>
          </cell>
        </row>
        <row r="371">
          <cell r="B371" t="str">
            <v>SUDENE - Redução Escalonada Projeto Setor Prioritário</v>
          </cell>
        </row>
        <row r="372">
          <cell r="B372" t="str">
            <v>SUDENE - Redução Escalonada Projeto Setor Prioritário</v>
          </cell>
        </row>
        <row r="373">
          <cell r="B373" t="str">
            <v>SUDENE - Redução por Reinvestimento</v>
          </cell>
        </row>
        <row r="374">
          <cell r="B374" t="str">
            <v>SUDENE - Redução por Reinvestimento</v>
          </cell>
        </row>
        <row r="375">
          <cell r="B375" t="str">
            <v>TAXI - Transporte Autonômo de Passageiros</v>
          </cell>
        </row>
        <row r="376">
          <cell r="B376" t="str">
            <v>TAXI - Transporte Autonômo de Passageiros</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TEF - Tributação Específica do Futebol</v>
          </cell>
        </row>
        <row r="382">
          <cell r="B382" t="str">
            <v>Telecomunicações em Áreas Rurais e Regiões Remotas</v>
          </cell>
        </row>
        <row r="383">
          <cell r="B383" t="str">
            <v>Telecomunicações em Áreas Rurais e Regiões Remotas</v>
          </cell>
        </row>
        <row r="384">
          <cell r="B384" t="str">
            <v>Termoeletricidade</v>
          </cell>
        </row>
        <row r="385">
          <cell r="B385" t="str">
            <v>Termoeletricidade</v>
          </cell>
        </row>
        <row r="386">
          <cell r="B386" t="str">
            <v>TI e TIC - Tecnologia de Informação e Tecnologia da Informação e da Comunicação</v>
          </cell>
        </row>
        <row r="387">
          <cell r="B387" t="str">
            <v>TI e TIC - Tecnologia de Informação e Tecnologia da Informação e da Comunicação</v>
          </cell>
        </row>
        <row r="388">
          <cell r="B388" t="str">
            <v xml:space="preserve">Títulos de Crédito - Setor Imobiliário e do Agronegócio </v>
          </cell>
        </row>
        <row r="389">
          <cell r="B389" t="str">
            <v>Transporte Aéreo de Passageiros</v>
          </cell>
        </row>
        <row r="390">
          <cell r="B390" t="str">
            <v>Transporte Aéreo de Passageiros</v>
          </cell>
        </row>
        <row r="391">
          <cell r="B391" t="str">
            <v>Transporte Coletivo</v>
          </cell>
        </row>
        <row r="392">
          <cell r="B392" t="str">
            <v>Transporte Coletivo</v>
          </cell>
        </row>
        <row r="393">
          <cell r="B393" t="str">
            <v>Transporte Escolar</v>
          </cell>
        </row>
        <row r="394">
          <cell r="B394" t="str">
            <v>Transporte Escolar</v>
          </cell>
        </row>
        <row r="395">
          <cell r="B395" t="str">
            <v>Trem de Alta Velocidade</v>
          </cell>
        </row>
        <row r="396">
          <cell r="B396" t="str">
            <v>Trem de Alta Velocidade</v>
          </cell>
        </row>
        <row r="397">
          <cell r="B397" t="str">
            <v>Programa MOVER</v>
          </cell>
        </row>
        <row r="398">
          <cell r="B398" t="str">
            <v>Transporte Rodoviário de Passageiros</v>
          </cell>
        </row>
        <row r="399">
          <cell r="B399" t="str">
            <v>Transporte Rodoviário de Passageiros</v>
          </cell>
        </row>
        <row r="400">
          <cell r="B400" t="str">
            <v>Vale-Cultura</v>
          </cell>
        </row>
        <row r="401">
          <cell r="B401" t="str">
            <v>Zona Franca de Manaus  - Importação de Matéria-Prima</v>
          </cell>
        </row>
        <row r="402">
          <cell r="B402" t="str">
            <v>Zona Franca de Manaus  - Importação de Matéria-Prima</v>
          </cell>
        </row>
        <row r="403">
          <cell r="B403" t="str">
            <v>Zona Franca de Manaus  - Importação de Matéria-Prima</v>
          </cell>
        </row>
        <row r="404">
          <cell r="B404" t="str">
            <v>Zona Franca de Manaus  - Importação de Matéria-Prima</v>
          </cell>
        </row>
        <row r="405">
          <cell r="B405" t="str">
            <v>Zona Franca de Manaus  - Importação de Matéria-Prima</v>
          </cell>
        </row>
        <row r="406">
          <cell r="B406" t="str">
            <v>Zona Franca de Manaus  - Importação de Matéria-Prima</v>
          </cell>
        </row>
        <row r="407">
          <cell r="B407" t="str">
            <v>Zona Franca de Manaus - Importação de Bens de Capital</v>
          </cell>
        </row>
        <row r="408">
          <cell r="B408" t="str">
            <v>Zona Franca de Manaus - Importação de Bens de Capital</v>
          </cell>
        </row>
        <row r="409">
          <cell r="B409" t="str">
            <v>Zona Franca de Manaus - Importação de Bens de Capital</v>
          </cell>
        </row>
        <row r="410">
          <cell r="B410" t="str">
            <v>Zona Franca de Manaus - Importação de Bens de Capital</v>
          </cell>
        </row>
        <row r="411">
          <cell r="B411" t="str">
            <v>Zona Franca de Manaus - Importação de Bens de Capital</v>
          </cell>
        </row>
        <row r="412">
          <cell r="B412" t="str">
            <v>Zona Franca de Manaus - Importação de Bens de Capital</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 Matéria-Prima Produzida na ZFM </v>
          </cell>
        </row>
        <row r="416">
          <cell r="B416" t="str">
            <v xml:space="preserve">Zona Franca de Manaus - Matéria-Prima Produzida na ZFM </v>
          </cell>
        </row>
        <row r="417">
          <cell r="B417" t="str">
            <v xml:space="preserve">Zona Franca de Manaus - Matéria-Prima Produzida na ZFM </v>
          </cell>
        </row>
        <row r="418">
          <cell r="B418" t="str">
            <v xml:space="preserve">Zona Franca de Manaus - Matéria-Prima Produzida na ZFM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 xml:space="preserve">Zona Franca de Manaus e Amazônia Ocidental </v>
          </cell>
        </row>
        <row r="425">
          <cell r="B425" t="str">
            <v xml:space="preserve">Zona Franca de Manaus e Amazônia Ocidental </v>
          </cell>
        </row>
        <row r="426">
          <cell r="B426" t="str">
            <v xml:space="preserve">Zona Franca de Manaus e Amazônia Ocidental </v>
          </cell>
        </row>
        <row r="427">
          <cell r="B427" t="str">
            <v xml:space="preserve">Zona Franca de Manaus e Amazônia Ocidental </v>
          </cell>
        </row>
        <row r="428">
          <cell r="B428" t="str">
            <v>Zona Franca de Manaus e Área de Livre Comércio - Alíquotas Diferenciadas</v>
          </cell>
        </row>
        <row r="429">
          <cell r="B429" t="str">
            <v>Zona Franca de Manaus e Área de Livre Comércio - Alíquotas Diferenciadas</v>
          </cell>
        </row>
        <row r="430">
          <cell r="B430" t="str">
            <v>Zona Franca de Manaus e Área de Livre Comércio - Alíquotas Diferenciadas</v>
          </cell>
        </row>
        <row r="431">
          <cell r="B431" t="str">
            <v>Zona Franca de Manaus e Área de Livre Comércio - Alíquotas Diferenciadas</v>
          </cell>
        </row>
        <row r="432">
          <cell r="B432" t="str">
            <v>Zona Franca de Manaus e Área de Livre Comércio - Alíquotas Diferenciadas</v>
          </cell>
        </row>
        <row r="433">
          <cell r="B433" t="str">
            <v>Zona Franca de Manaus e Área de Livre Comércio - Alíquotas Diferenciadas</v>
          </cell>
        </row>
        <row r="434">
          <cell r="B434" t="str">
            <v>Veículos Eletrificados</v>
          </cell>
        </row>
        <row r="435">
          <cell r="B435" t="str">
            <v>Programa Mais Leite Saudável</v>
          </cell>
        </row>
        <row r="436">
          <cell r="B436" t="str">
            <v>Programa Mais Leite Saudável</v>
          </cell>
        </row>
        <row r="437">
          <cell r="B437" t="str">
            <v>Fundo Social</v>
          </cell>
        </row>
        <row r="438">
          <cell r="B438" t="str">
            <v>Fundo Social</v>
          </cell>
        </row>
        <row r="439">
          <cell r="B439" t="str">
            <v>Fundo Social</v>
          </cell>
        </row>
        <row r="440">
          <cell r="B440" t="str">
            <v>Fundo Social</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5"/>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 val="Acompanhament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F19">
            <v>2025</v>
          </cell>
          <cell r="G19" t="str">
            <v>AFRMM</v>
          </cell>
        </row>
        <row r="20">
          <cell r="B20" t="str">
            <v>Legislativa</v>
          </cell>
          <cell r="C20" t="str">
            <v>Aposentadoria de Declarante com 65 Anos ou Mais</v>
          </cell>
          <cell r="D20" t="str">
            <v>Fundos da Criança e do Adolescente</v>
          </cell>
          <cell r="E20" t="str">
            <v>Outras atividades de serviços</v>
          </cell>
          <cell r="F20">
            <v>2026</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cell r="E24"/>
        </row>
        <row r="25">
          <cell r="B25" t="str">
            <v>Segurança Pública</v>
          </cell>
          <cell r="C25" t="str">
            <v xml:space="preserve">Programa Nacional de Apoio à Cultura </v>
          </cell>
          <cell r="D25" t="str">
            <v>Pronas/PCD</v>
          </cell>
          <cell r="E25"/>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de Passageiros</v>
          </cell>
        </row>
        <row r="88">
          <cell r="C88" t="str">
            <v>Biodiesel</v>
          </cell>
          <cell r="D88" t="str">
            <v>Transporte Aéreo de Passageiros</v>
          </cell>
        </row>
        <row r="89">
          <cell r="C89" t="str">
            <v>Zona Franca de Manaus - Importação de Bens de Capital</v>
          </cell>
          <cell r="D89" t="str">
            <v>Desoneração da Folha dos Municípios</v>
          </cell>
        </row>
        <row r="90">
          <cell r="C90" t="str">
            <v>Zona Franca de Manaus e Área de Livre Comércio - Aquisição de Mercadorias</v>
          </cell>
          <cell r="D90" t="str">
            <v>Programa Mais Leite Saudável</v>
          </cell>
        </row>
        <row r="91">
          <cell r="C91" t="str">
            <v>Zona Franca de Manaus  - Importação de Matéria-Prima</v>
          </cell>
          <cell r="D91" t="str">
            <v>Fundo Social</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Programa MOVER</v>
          </cell>
        </row>
        <row r="130">
          <cell r="C130" t="str">
            <v>Rota 2030</v>
          </cell>
        </row>
        <row r="131">
          <cell r="C131" t="str">
            <v>PERSE - Programa Emergencial de Retomada do Setor de Eventos</v>
          </cell>
        </row>
        <row r="132">
          <cell r="C132" t="str">
            <v xml:space="preserve">Títulos de Crédito - Setor Imobiliário e do Agronegócio </v>
          </cell>
        </row>
        <row r="133">
          <cell r="C133" t="str">
            <v>TEF - Tributação Específica do Futebol</v>
          </cell>
        </row>
        <row r="134">
          <cell r="C134" t="str">
            <v>Combustíveis</v>
          </cell>
        </row>
        <row r="135">
          <cell r="C135" t="str">
            <v>Transporte de Passageiros</v>
          </cell>
        </row>
        <row r="136">
          <cell r="C136" t="str">
            <v>Transporte Aéreo de Passageiros</v>
          </cell>
        </row>
        <row r="137">
          <cell r="C137" t="str">
            <v>Desoneração da Folha dos Municípios</v>
          </cell>
        </row>
        <row r="138">
          <cell r="C138" t="str">
            <v>Programa Mais Leite Saudável</v>
          </cell>
        </row>
        <row r="139">
          <cell r="C139" t="str">
            <v>Fundo Social</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cell r="Y6">
            <v>2027</v>
          </cell>
          <cell r="Z6">
            <v>2028</v>
          </cell>
          <cell r="AA6">
            <v>2029</v>
          </cell>
          <cell r="AB6">
            <v>2030</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row r="27">
          <cell r="A27">
            <v>2029</v>
          </cell>
        </row>
        <row r="28">
          <cell r="A28"/>
        </row>
        <row r="29">
          <cell r="A29"/>
        </row>
        <row r="30">
          <cell r="A30"/>
        </row>
        <row r="31">
          <cell r="A31"/>
        </row>
        <row r="32">
          <cell r="A32"/>
        </row>
        <row r="33">
          <cell r="A33"/>
        </row>
        <row r="34">
          <cell r="A34"/>
        </row>
      </sheetData>
      <sheetData sheetId="7">
        <row r="2">
          <cell r="A2">
            <v>2025</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Desoneração da Folha dos Municípios</v>
          </cell>
        </row>
        <row r="81">
          <cell r="B81" t="str">
            <v>Despesas com Educação</v>
          </cell>
        </row>
        <row r="82">
          <cell r="B82" t="str">
            <v>Despesas Médicas</v>
          </cell>
        </row>
        <row r="83">
          <cell r="B83" t="str">
            <v>Doações a Entidades Civis Sem Fins Lucrativos</v>
          </cell>
        </row>
        <row r="84">
          <cell r="B84" t="str">
            <v>Doações a Entidades Civis Sem Fins Lucrativos</v>
          </cell>
        </row>
        <row r="85">
          <cell r="B85" t="str">
            <v>Doações a Instituições de Ensino e Pesquisa</v>
          </cell>
        </row>
        <row r="86">
          <cell r="B86" t="str">
            <v>Doações a Instituições de Ensino e Pesquisa</v>
          </cell>
        </row>
        <row r="87">
          <cell r="B87" t="str">
            <v>Doações de Bens para Entidades Filantrópicas</v>
          </cell>
        </row>
        <row r="88">
          <cell r="B88" t="str">
            <v>Dona de Casa</v>
          </cell>
        </row>
        <row r="89">
          <cell r="B89" t="str">
            <v>Embarcações</v>
          </cell>
        </row>
        <row r="90">
          <cell r="B90" t="str">
            <v>Embarcações e Aeronaves</v>
          </cell>
        </row>
        <row r="91">
          <cell r="B91" t="str">
            <v>Embarcações e Aeronaves</v>
          </cell>
        </row>
        <row r="92">
          <cell r="B92" t="str">
            <v>Embarcações e Aeronaves</v>
          </cell>
        </row>
        <row r="93">
          <cell r="B93" t="str">
            <v>Embarcações e Aeronaves</v>
          </cell>
        </row>
        <row r="94">
          <cell r="B94" t="str">
            <v>Empresa cidadã</v>
          </cell>
        </row>
        <row r="95">
          <cell r="B95" t="str">
            <v>Entidades Filantrópicas</v>
          </cell>
        </row>
        <row r="96">
          <cell r="B96" t="str">
            <v>Entidades Filantrópicas</v>
          </cell>
        </row>
        <row r="97">
          <cell r="B97" t="str">
            <v>Entidades Filantrópicas</v>
          </cell>
        </row>
        <row r="98">
          <cell r="B98" t="str">
            <v>Entidades Filantrópicas</v>
          </cell>
        </row>
        <row r="99">
          <cell r="B99" t="str">
            <v>Entidades sem Fins Lucrativos - Assistência Social e Saúde</v>
          </cell>
        </row>
        <row r="100">
          <cell r="B100" t="str">
            <v>Entidades sem Fins Lucrativos - Assistência Social e Saúde</v>
          </cell>
        </row>
        <row r="101">
          <cell r="B101" t="str">
            <v>Entidades sem Fins Lucrativos - Assistência Social e Saúde</v>
          </cell>
        </row>
        <row r="102">
          <cell r="B102" t="str">
            <v>Entidades sem Fins Lucrativos - Associação Civil</v>
          </cell>
        </row>
        <row r="103">
          <cell r="B103" t="str">
            <v>Entidades sem Fins Lucrativos - Associação Civil</v>
          </cell>
        </row>
        <row r="104">
          <cell r="B104" t="str">
            <v>Entidades sem Fins Lucrativos - Associação Civil</v>
          </cell>
        </row>
        <row r="105">
          <cell r="B105" t="str">
            <v>Entidades sem Fins Lucrativos - Científica</v>
          </cell>
        </row>
        <row r="106">
          <cell r="B106" t="str">
            <v>Entidades sem Fins Lucrativos - Científica</v>
          </cell>
        </row>
        <row r="107">
          <cell r="B107" t="str">
            <v>Entidades sem Fins Lucrativos - Científica</v>
          </cell>
        </row>
        <row r="108">
          <cell r="B108" t="str">
            <v>Entidades sem Fins Lucrativos - Cultural</v>
          </cell>
        </row>
        <row r="109">
          <cell r="B109" t="str">
            <v>Entidades sem Fins Lucrativos - Cultural</v>
          </cell>
        </row>
        <row r="110">
          <cell r="B110" t="str">
            <v>Entidades sem Fins Lucrativos - Cultural</v>
          </cell>
        </row>
        <row r="111">
          <cell r="B111" t="str">
            <v>Entidades sem Fins Lucrativos - Educação</v>
          </cell>
        </row>
        <row r="112">
          <cell r="B112" t="str">
            <v>Entidades sem Fins Lucrativos - Educação</v>
          </cell>
        </row>
        <row r="113">
          <cell r="B113" t="str">
            <v>Entidades sem Fins Lucrativos - Educação</v>
          </cell>
        </row>
        <row r="114">
          <cell r="B114" t="str">
            <v>Entidades sem Fins Lucrativos - Filantrópica</v>
          </cell>
        </row>
        <row r="115">
          <cell r="B115" t="str">
            <v>Entidades sem Fins Lucrativos - Filantrópica</v>
          </cell>
        </row>
        <row r="116">
          <cell r="B116" t="str">
            <v>Entidades sem Fins Lucrativos - Filantrópica</v>
          </cell>
        </row>
        <row r="117">
          <cell r="B117" t="str">
            <v>Entidades sem Fins Lucrativos - Recreativa</v>
          </cell>
        </row>
        <row r="118">
          <cell r="B118" t="str">
            <v>Entidades sem Fins Lucrativos - Recreativa</v>
          </cell>
        </row>
        <row r="119">
          <cell r="B119" t="str">
            <v>Entidades sem Fins Lucrativos - Recreativa</v>
          </cell>
        </row>
        <row r="120">
          <cell r="B120" t="str">
            <v>Equipamentos Desportivos</v>
          </cell>
        </row>
        <row r="121">
          <cell r="B121" t="str">
            <v>Equipamentos Desportivos</v>
          </cell>
        </row>
        <row r="122">
          <cell r="B122" t="str">
            <v>Equipamentos Desportivos</v>
          </cell>
        </row>
        <row r="123">
          <cell r="B123" t="str">
            <v>Equipamentos para uso médico, hospitalar, clínico ou laboratorial</v>
          </cell>
        </row>
        <row r="124">
          <cell r="B124" t="str">
            <v>Equipamentos para uso médico, hospitalar, clínico ou laboratorial</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Evento Esportivo, Cultural e Científico</v>
          </cell>
        </row>
        <row r="140">
          <cell r="B140" t="str">
            <v>Exportação da Produção Rural</v>
          </cell>
        </row>
        <row r="141">
          <cell r="B141" t="str">
            <v>FINAM - Fundo de Investimentos da Amazônia</v>
          </cell>
        </row>
        <row r="142">
          <cell r="B142" t="str">
            <v>FINAM - Fundo de Investimentos da Amazônia</v>
          </cell>
        </row>
        <row r="143">
          <cell r="B143" t="str">
            <v>Financiamentos Habitacionais</v>
          </cell>
        </row>
        <row r="144">
          <cell r="B144" t="str">
            <v>FINOR - Fundo de Investimentos do Nordeste</v>
          </cell>
        </row>
        <row r="145">
          <cell r="B145" t="str">
            <v>FINOR - Fundo de Investimentos do Nordeste</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FIP-IE - Fundo de Investimento em Participações em Infra-Estrutura</v>
          </cell>
        </row>
        <row r="154">
          <cell r="B154" t="str">
            <v>FIP-PD&amp;I - Fundo de Investimento em Participação na Produção Econômica Intensiva em Pesquisa, Desenvolvimento e Inovação e Debêntures</v>
          </cell>
        </row>
        <row r="155">
          <cell r="B155" t="str">
            <v>FIP-PD&amp;I - Fundo de Investimento em Participação na Produção Econômica Intensiva em Pesquisa, Desenvolvimento e Inovação e Debêntures</v>
          </cell>
        </row>
        <row r="156">
          <cell r="B156" t="str">
            <v>Fundos Constitucionais</v>
          </cell>
        </row>
        <row r="157">
          <cell r="B157" t="str">
            <v>Fundos Constitucionais</v>
          </cell>
        </row>
        <row r="158">
          <cell r="B158" t="str">
            <v>Fundos Constitucionais</v>
          </cell>
        </row>
        <row r="159">
          <cell r="B159" t="str">
            <v>Fundos de Direitos da Criança e do Adolescente</v>
          </cell>
        </row>
        <row r="160">
          <cell r="B160" t="str">
            <v>Fundos de Direitos da Criança e do Adolescente</v>
          </cell>
        </row>
        <row r="161">
          <cell r="B161" t="str">
            <v>Fundos do Idoso</v>
          </cell>
        </row>
        <row r="162">
          <cell r="B162" t="str">
            <v>Fundos do Idoso</v>
          </cell>
        </row>
        <row r="163">
          <cell r="B163" t="str">
            <v>FUNRES - Fundo de Recuperação Econômica do Espírito Santo</v>
          </cell>
        </row>
        <row r="164">
          <cell r="B164" t="str">
            <v>FUNRES - Fundo de Recuperação Econômica do Espírito Santo</v>
          </cell>
        </row>
        <row r="165">
          <cell r="B165" t="str">
            <v>Funrural</v>
          </cell>
        </row>
        <row r="166">
          <cell r="B166" t="str">
            <v>Gás Natural Liquefeito</v>
          </cell>
        </row>
        <row r="167">
          <cell r="B167" t="str">
            <v>Gás Natural Liquefeito</v>
          </cell>
        </row>
        <row r="168">
          <cell r="B168" t="str">
            <v>Horário Eleitoral Gratuito</v>
          </cell>
        </row>
        <row r="169">
          <cell r="B169" t="str">
            <v>Incentivo à Formalização do Emprego Doméstico</v>
          </cell>
        </row>
        <row r="170">
          <cell r="B170" t="str">
            <v>Incentivo à Reciclagem</v>
          </cell>
        </row>
        <row r="171">
          <cell r="B171" t="str">
            <v>Incentivo à Reciclagem</v>
          </cell>
        </row>
        <row r="172">
          <cell r="B172" t="str">
            <v>Incentivo ao Desporto</v>
          </cell>
        </row>
        <row r="173">
          <cell r="B173" t="str">
            <v>Incentivo ao Desporto</v>
          </cell>
        </row>
        <row r="174">
          <cell r="B174" t="str">
            <v>Indenizações por Rescisão de Contrato de Trabalho</v>
          </cell>
        </row>
        <row r="175">
          <cell r="B175" t="str">
            <v>Indústria Cinematográfica e Radiodifusão</v>
          </cell>
        </row>
        <row r="176">
          <cell r="B176" t="str">
            <v>Indústria Cinematográfica e Radiodifusão</v>
          </cell>
        </row>
        <row r="177">
          <cell r="B177" t="str">
            <v>Informática e Automação</v>
          </cell>
        </row>
        <row r="178">
          <cell r="B178" t="str">
            <v>Informática e Automação</v>
          </cell>
        </row>
        <row r="179">
          <cell r="B179" t="str">
            <v>Informática e Automação</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Inovação Tecnológica</v>
          </cell>
        </row>
        <row r="185">
          <cell r="B185" t="str">
            <v>Inovar-Auto - Programa de Incentivo à Inovação Tecnológica e Adensamento da Cadeia Produtiva de Veículos Automotores</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Instituto Histórico e Geográfico Brasileiro - IHGB</v>
          </cell>
        </row>
        <row r="190">
          <cell r="B190" t="str">
            <v>ITR</v>
          </cell>
        </row>
        <row r="191">
          <cell r="B191" t="str">
            <v>Leasing de Aeronaves</v>
          </cell>
        </row>
        <row r="192">
          <cell r="B192" t="str">
            <v>Livros</v>
          </cell>
        </row>
        <row r="193">
          <cell r="B193" t="str">
            <v>Livros</v>
          </cell>
        </row>
        <row r="194">
          <cell r="B194" t="str">
            <v>Livros, Jornais e Periódicos</v>
          </cell>
        </row>
        <row r="195">
          <cell r="B195" t="str">
            <v>Máquinas e Equipamentos - CNPq</v>
          </cell>
        </row>
        <row r="196">
          <cell r="B196" t="str">
            <v>Máquinas e Equipamentos - CNPq</v>
          </cell>
        </row>
        <row r="197">
          <cell r="B197" t="str">
            <v>Máquinas e Equipamentos - CNPq</v>
          </cell>
        </row>
        <row r="198">
          <cell r="B198" t="str">
            <v>Máquinas e Equipamentos - CNPq</v>
          </cell>
        </row>
        <row r="199">
          <cell r="B199" t="str">
            <v>Medicamentos</v>
          </cell>
        </row>
        <row r="200">
          <cell r="B200" t="str">
            <v>Medicamentos</v>
          </cell>
        </row>
        <row r="201">
          <cell r="B201" t="str">
            <v>MEI - Microempreendedor Individual</v>
          </cell>
        </row>
        <row r="202">
          <cell r="B202" t="str">
            <v>Mercadorias Norte e Nordeste</v>
          </cell>
        </row>
        <row r="203">
          <cell r="B203" t="str">
            <v>Mercadorias Norte e Nordeste</v>
          </cell>
        </row>
        <row r="204">
          <cell r="B204" t="str">
            <v>Mercadorias Norte e Nordeste</v>
          </cell>
        </row>
        <row r="205">
          <cell r="B205" t="str">
            <v>Minha Casa, Minha Vida</v>
          </cell>
        </row>
        <row r="206">
          <cell r="B206" t="str">
            <v>Minha Casa, Minha Vida</v>
          </cell>
        </row>
        <row r="207">
          <cell r="B207" t="str">
            <v>Minha Casa, Minha Vida</v>
          </cell>
        </row>
        <row r="208">
          <cell r="B208" t="str">
            <v>Minha Casa, Minha Vida</v>
          </cell>
        </row>
        <row r="209">
          <cell r="B209" t="str">
            <v>Motocicletas</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Olimpíadas - Organização e Realização dos Jogos Olímpicos de 2016 e dos Jogos Paraolímpicos de 2016</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 xml:space="preserve">PADIS - Programa de Apoio ao Desenvolvimento Tecnológico  da Indústria de Semicondutores </v>
          </cell>
        </row>
        <row r="232">
          <cell r="B232" t="str">
            <v>PAIT - Planos de Poupança e Investimento</v>
          </cell>
        </row>
        <row r="233">
          <cell r="B233" t="str">
            <v>Papel - Jornais e Periódicos</v>
          </cell>
        </row>
        <row r="234">
          <cell r="B234" t="str">
            <v>Papel - Jornais e Periódicos</v>
          </cell>
        </row>
        <row r="235">
          <cell r="B235" t="str">
            <v>PAT - Programa de Alimentação do Trabalhador</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 xml:space="preserve">PATVD - Programa de Apoio ao Desenvolvimento Tecnológico da Indústria de Equipamentos para a TV Digital </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PERSE - Programa Emergencial de Retomada do Setor de Eventos</v>
          </cell>
        </row>
        <row r="246">
          <cell r="B246" t="str">
            <v>Pesquisas Científicas</v>
          </cell>
        </row>
        <row r="247">
          <cell r="B247" t="str">
            <v>Petroquímica</v>
          </cell>
        </row>
        <row r="248">
          <cell r="B248" t="str">
            <v>Petroquímica</v>
          </cell>
        </row>
        <row r="249">
          <cell r="B249" t="str">
            <v>Poupança</v>
          </cell>
        </row>
        <row r="250">
          <cell r="B250" t="str">
            <v>Previdência Privada Fechada</v>
          </cell>
        </row>
        <row r="251">
          <cell r="B251" t="str">
            <v>Previdência Privada Fechada</v>
          </cell>
        </row>
        <row r="252">
          <cell r="B252" t="str">
            <v>Produtos Químicos e Farmacêuticos</v>
          </cell>
        </row>
        <row r="253">
          <cell r="B253" t="str">
            <v>Produtos Químicos e Farmacêuticos</v>
          </cell>
        </row>
        <row r="254">
          <cell r="B254" t="str">
            <v>Programa de Inclusão Digital</v>
          </cell>
        </row>
        <row r="255">
          <cell r="B255" t="str">
            <v>Programa de Inclusão Digital</v>
          </cell>
        </row>
        <row r="256">
          <cell r="B256" t="str">
            <v xml:space="preserve">Programa Nacional de Apoio à Cultura </v>
          </cell>
        </row>
        <row r="257">
          <cell r="B257" t="str">
            <v>Programação</v>
          </cell>
        </row>
        <row r="258">
          <cell r="B258" t="str">
            <v>Promoção de Produtos e Serviços Brasileiros</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Pronas/PCD - Programa Nacional de Apoio à Atenção da Saúde da Pessoa com Deficiência</v>
          </cell>
        </row>
        <row r="263">
          <cell r="B263" t="str">
            <v xml:space="preserve">Pronon - Programa Nacional de Apoio à Atenção Oncológica </v>
          </cell>
        </row>
        <row r="264">
          <cell r="B264" t="str">
            <v xml:space="preserve">Pronon - Programa Nacional de Apoio à Atenção Oncológica </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PROUCA - REICOMP - Regime Especial de Incentivo a Computadores para Uso Educacional</v>
          </cell>
        </row>
        <row r="271">
          <cell r="B271" t="str">
            <v>PROUNI - Programa Universidade para Todos</v>
          </cell>
        </row>
        <row r="272">
          <cell r="B272" t="str">
            <v>PROUNI - Programa Universidade para Todos</v>
          </cell>
        </row>
        <row r="273">
          <cell r="B273" t="str">
            <v>PROUNI - Programa Universidade para Todos</v>
          </cell>
        </row>
        <row r="274">
          <cell r="B274" t="str">
            <v>PROUNI - Programa Universidade para Todos</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RECINE - Regime Especial de Tributação para Desenvolvimento da Atividade de Exibição Cinematográfica</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RECOPA - Regime Especial de Tributação para Construção, Ampliação, Reforma ou Modernização de Estádios de Futebol</v>
          </cell>
        </row>
        <row r="285">
          <cell r="B285" t="str">
            <v>Rede Arrecadadora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REIDI - Regime Especial de Incentivos para o Desenvolvimento de Infra-Estrutura</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REIF - Regime Especial de Incentivo ao Desenvolvimento da Infraestrutura da Indústria de Fertilizantes</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RENUCLEAR - Regime Especial de Incentivos para o Desenvolvimento de Usinas Nucleares </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REPENEC - Regime Especial de Incentivos para o Desenvolvimento de Infraestrutura da Indústria Petrolífera nas Regiões Norte, Nordeste e Centro-Oeste</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 xml:space="preserve">REPNBL-Redes - Regime Especial de Tributação do Programa Nacional de Banda Larga para Implantação de Redes de Telecomunicações </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REPORTO - Regime Tributário para Incentivo à Modernização e à Ampliação da Estrutura Portuária</v>
          </cell>
        </row>
        <row r="320">
          <cell r="B320" t="str">
            <v>Resíduos Sólidos</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RETAERO - Regime Especial de Incentivos Tributários para a Indústria Aeroespacial Brasileira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RETID - Regime Especial Tributário para a Indústria de Defesa</v>
          </cell>
        </row>
        <row r="329">
          <cell r="B329" t="str">
            <v>Rota 2030</v>
          </cell>
        </row>
        <row r="330">
          <cell r="B330" t="str">
            <v>Rota 2030</v>
          </cell>
        </row>
        <row r="331">
          <cell r="B331" t="str">
            <v>Rota 2030</v>
          </cell>
        </row>
        <row r="332">
          <cell r="B332" t="str">
            <v>Rota 2030</v>
          </cell>
        </row>
        <row r="333">
          <cell r="B333" t="str">
            <v>Seguro ou Pecúlio Pago por Morte ou Invalidez</v>
          </cell>
        </row>
        <row r="334">
          <cell r="B334" t="str">
            <v>Seguro Rural</v>
          </cell>
        </row>
        <row r="335">
          <cell r="B335" t="str">
            <v>Setor Automotivo</v>
          </cell>
        </row>
        <row r="336">
          <cell r="B336" t="str">
            <v>Setor Automotivo - Empreendimento industriais Norte, Nordeste, Centro-Oeste</v>
          </cell>
        </row>
        <row r="337">
          <cell r="B337" t="str">
            <v>Setor Automotivo - Empreendimento industriais Sudam, Sudene, Centro-Oeste</v>
          </cell>
        </row>
        <row r="338">
          <cell r="B338" t="str">
            <v>Setor Automotivo - Novos Projetos empreendimento industriais Norte, Nordeste, Centro-Oeste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Simples Nacional - Regime Especial Unificado de Arrecadação de Tributos e Contribuições devidos pelas Microempresas e Empresas de Pequeno Porte</v>
          </cell>
        </row>
        <row r="351">
          <cell r="B351" t="str">
            <v>SUDAM - Isenção Projeto Industrial / Agrícola</v>
          </cell>
        </row>
        <row r="352">
          <cell r="B352" t="str">
            <v>SUDAM - Isenção Projeto Industrial / Agrícola</v>
          </cell>
        </row>
        <row r="353">
          <cell r="B353" t="str">
            <v>SUDAM - Isenção Projeto Tecnologia Digital</v>
          </cell>
        </row>
        <row r="354">
          <cell r="B354" t="str">
            <v>SUDAM - Redução 75% Projeto Setor Prioritário</v>
          </cell>
        </row>
        <row r="355">
          <cell r="B355" t="str">
            <v>SUDAM - Redução 75% Projeto Setor Prioritário</v>
          </cell>
        </row>
        <row r="356">
          <cell r="B356" t="str">
            <v>SUDAM - Redução Escalonada Projeto Industrial / Agrícola</v>
          </cell>
        </row>
        <row r="357">
          <cell r="B357" t="str">
            <v>SUDAM - Redução Escalonada Projeto Industrial / Agrícola</v>
          </cell>
        </row>
        <row r="358">
          <cell r="B358" t="str">
            <v>SUDAM - Redução Escalonada Projeto Setor Prioritário</v>
          </cell>
        </row>
        <row r="359">
          <cell r="B359" t="str">
            <v>SUDAM - Redução Escalonada Projeto Setor Prioritário</v>
          </cell>
        </row>
        <row r="360">
          <cell r="B360" t="str">
            <v>SUDAM - Redução por Reinvestimento</v>
          </cell>
        </row>
        <row r="361">
          <cell r="B361" t="str">
            <v>SUDAM - Redução por Reinvestimento</v>
          </cell>
        </row>
        <row r="362">
          <cell r="B362" t="str">
            <v>SUDAM/SUDENE - Isenção AFRMM</v>
          </cell>
        </row>
        <row r="363">
          <cell r="B363" t="str">
            <v>SUDAM/SUDENE - Isenção AFRMM</v>
          </cell>
        </row>
        <row r="364">
          <cell r="B364" t="str">
            <v>SUDENE - Isenção Projeto Industrial / Agrícola</v>
          </cell>
        </row>
        <row r="365">
          <cell r="B365" t="str">
            <v>SUDENE - Isenção Projeto Industrial / Agrícola</v>
          </cell>
        </row>
        <row r="366">
          <cell r="B366" t="str">
            <v>SUDENE - Isenção Projeto Tecnologia Digital</v>
          </cell>
        </row>
        <row r="367">
          <cell r="B367" t="str">
            <v>SUDENE - Redução 75% Projeto Setor Prioritário</v>
          </cell>
        </row>
        <row r="368">
          <cell r="B368" t="str">
            <v>SUDENE - Redução 75% Projeto Setor Prioritário</v>
          </cell>
        </row>
        <row r="369">
          <cell r="B369" t="str">
            <v>SUDENE - Redução Escalonada Projeto Industrial / Agrícola</v>
          </cell>
        </row>
        <row r="370">
          <cell r="B370" t="str">
            <v>SUDENE - Redução Escalonada Projeto Industrial / Agrícola</v>
          </cell>
        </row>
        <row r="371">
          <cell r="B371" t="str">
            <v>SUDENE - Redução Escalonada Projeto Setor Prioritário</v>
          </cell>
        </row>
        <row r="372">
          <cell r="B372" t="str">
            <v>SUDENE - Redução Escalonada Projeto Setor Prioritário</v>
          </cell>
        </row>
        <row r="373">
          <cell r="B373" t="str">
            <v>SUDENE - Redução por Reinvestimento</v>
          </cell>
        </row>
        <row r="374">
          <cell r="B374" t="str">
            <v>SUDENE - Redução por Reinvestimento</v>
          </cell>
        </row>
        <row r="375">
          <cell r="B375" t="str">
            <v>TAXI - Transporte Autonômo de Passageiros</v>
          </cell>
        </row>
        <row r="376">
          <cell r="B376" t="str">
            <v>TAXI - Transporte Autonômo de Passageiros</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TEF - Tributação Específica do Futebol</v>
          </cell>
        </row>
        <row r="382">
          <cell r="B382" t="str">
            <v>Telecomunicações em Áreas Rurais e Regiões Remotas</v>
          </cell>
        </row>
        <row r="383">
          <cell r="B383" t="str">
            <v>Telecomunicações em Áreas Rurais e Regiões Remotas</v>
          </cell>
        </row>
        <row r="384">
          <cell r="B384" t="str">
            <v>Termoeletricidade</v>
          </cell>
        </row>
        <row r="385">
          <cell r="B385" t="str">
            <v>Termoeletricidade</v>
          </cell>
        </row>
        <row r="386">
          <cell r="B386" t="str">
            <v>TI e TIC - Tecnologia de Informação e Tecnologia da Informação e da Comunicação</v>
          </cell>
        </row>
        <row r="387">
          <cell r="B387" t="str">
            <v>TI e TIC - Tecnologia de Informação e Tecnologia da Informação e da Comunicação</v>
          </cell>
        </row>
        <row r="388">
          <cell r="B388" t="str">
            <v xml:space="preserve">Títulos de Crédito - Setor Imobiliário e do Agronegócio </v>
          </cell>
        </row>
        <row r="389">
          <cell r="B389" t="str">
            <v>Transporte Aéreo de Passageiros</v>
          </cell>
        </row>
        <row r="390">
          <cell r="B390" t="str">
            <v>Transporte Aéreo de Passageiros</v>
          </cell>
        </row>
        <row r="391">
          <cell r="B391" t="str">
            <v>Transporte Coletivo</v>
          </cell>
        </row>
        <row r="392">
          <cell r="B392" t="str">
            <v>Transporte Coletivo</v>
          </cell>
        </row>
        <row r="393">
          <cell r="B393" t="str">
            <v>Transporte Escolar</v>
          </cell>
        </row>
        <row r="394">
          <cell r="B394" t="str">
            <v>Transporte Escolar</v>
          </cell>
        </row>
        <row r="395">
          <cell r="B395" t="str">
            <v>Trem de Alta Velocidade</v>
          </cell>
        </row>
        <row r="396">
          <cell r="B396" t="str">
            <v>Trem de Alta Velocidade</v>
          </cell>
        </row>
        <row r="397">
          <cell r="B397" t="str">
            <v>Programa MOVER</v>
          </cell>
        </row>
        <row r="398">
          <cell r="B398" t="str">
            <v>Transporte Rodoviário de Passageiros</v>
          </cell>
        </row>
        <row r="399">
          <cell r="B399" t="str">
            <v>Transporte Rodoviário de Passageiros</v>
          </cell>
        </row>
        <row r="400">
          <cell r="B400" t="str">
            <v>Vale-Cultura</v>
          </cell>
        </row>
        <row r="401">
          <cell r="B401" t="str">
            <v>Zona Franca de Manaus  - Importação de Matéria-Prima</v>
          </cell>
        </row>
        <row r="402">
          <cell r="B402" t="str">
            <v>Zona Franca de Manaus  - Importação de Matéria-Prima</v>
          </cell>
        </row>
        <row r="403">
          <cell r="B403" t="str">
            <v>Zona Franca de Manaus  - Importação de Matéria-Prima</v>
          </cell>
        </row>
        <row r="404">
          <cell r="B404" t="str">
            <v>Zona Franca de Manaus  - Importação de Matéria-Prima</v>
          </cell>
        </row>
        <row r="405">
          <cell r="B405" t="str">
            <v>Zona Franca de Manaus  - Importação de Matéria-Prima</v>
          </cell>
        </row>
        <row r="406">
          <cell r="B406" t="str">
            <v>Zona Franca de Manaus  - Importação de Matéria-Prima</v>
          </cell>
        </row>
        <row r="407">
          <cell r="B407" t="str">
            <v>Zona Franca de Manaus - Importação de Bens de Capital</v>
          </cell>
        </row>
        <row r="408">
          <cell r="B408" t="str">
            <v>Zona Franca de Manaus - Importação de Bens de Capital</v>
          </cell>
        </row>
        <row r="409">
          <cell r="B409" t="str">
            <v>Zona Franca de Manaus - Importação de Bens de Capital</v>
          </cell>
        </row>
        <row r="410">
          <cell r="B410" t="str">
            <v>Zona Franca de Manaus - Importação de Bens de Capital</v>
          </cell>
        </row>
        <row r="411">
          <cell r="B411" t="str">
            <v>Zona Franca de Manaus - Importação de Bens de Capital</v>
          </cell>
        </row>
        <row r="412">
          <cell r="B412" t="str">
            <v>Zona Franca de Manaus - Importação de Bens de Capital</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 Matéria-Prima Produzida na ZFM </v>
          </cell>
        </row>
        <row r="416">
          <cell r="B416" t="str">
            <v xml:space="preserve">Zona Franca de Manaus - Matéria-Prima Produzida na ZFM </v>
          </cell>
        </row>
        <row r="417">
          <cell r="B417" t="str">
            <v xml:space="preserve">Zona Franca de Manaus - Matéria-Prima Produzida na ZFM </v>
          </cell>
        </row>
        <row r="418">
          <cell r="B418" t="str">
            <v xml:space="preserve">Zona Franca de Manaus - Matéria-Prima Produzida na ZFM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 xml:space="preserve">Zona Franca de Manaus e Amazônia Ocidental </v>
          </cell>
        </row>
        <row r="425">
          <cell r="B425" t="str">
            <v xml:space="preserve">Zona Franca de Manaus e Amazônia Ocidental </v>
          </cell>
        </row>
        <row r="426">
          <cell r="B426" t="str">
            <v xml:space="preserve">Zona Franca de Manaus e Amazônia Ocidental </v>
          </cell>
        </row>
        <row r="427">
          <cell r="B427" t="str">
            <v xml:space="preserve">Zona Franca de Manaus e Amazônia Ocidental </v>
          </cell>
        </row>
        <row r="428">
          <cell r="B428" t="str">
            <v>Zona Franca de Manaus e Área de Livre Comércio - Alíquotas Diferenciadas</v>
          </cell>
        </row>
        <row r="429">
          <cell r="B429" t="str">
            <v>Zona Franca de Manaus e Área de Livre Comércio - Alíquotas Diferenciadas</v>
          </cell>
        </row>
        <row r="430">
          <cell r="B430" t="str">
            <v>Zona Franca de Manaus e Área de Livre Comércio - Alíquotas Diferenciadas</v>
          </cell>
        </row>
        <row r="431">
          <cell r="B431" t="str">
            <v>Zona Franca de Manaus e Área de Livre Comércio - Alíquotas Diferenciadas</v>
          </cell>
        </row>
        <row r="432">
          <cell r="B432" t="str">
            <v>Zona Franca de Manaus e Área de Livre Comércio - Alíquotas Diferenciadas</v>
          </cell>
        </row>
        <row r="433">
          <cell r="B433" t="str">
            <v>Zona Franca de Manaus e Área de Livre Comércio - Alíquotas Diferenciadas</v>
          </cell>
        </row>
        <row r="434">
          <cell r="B434" t="str">
            <v>Veículos Eletrificados</v>
          </cell>
        </row>
        <row r="435">
          <cell r="B435" t="str">
            <v>Programa Mais Leite Saudável</v>
          </cell>
        </row>
        <row r="436">
          <cell r="B436" t="str">
            <v>Programa Mais Leite Saudável</v>
          </cell>
        </row>
        <row r="437">
          <cell r="B437" t="str">
            <v>Fundo Social</v>
          </cell>
        </row>
        <row r="438">
          <cell r="B438" t="str">
            <v>Fundo Social</v>
          </cell>
        </row>
        <row r="439">
          <cell r="B439" t="str">
            <v>Fundo Social</v>
          </cell>
        </row>
        <row r="440">
          <cell r="B440" t="str">
            <v>Fundo Social</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6"/>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 val="Acompanhament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F19">
            <v>2025</v>
          </cell>
          <cell r="G19" t="str">
            <v>AFRMM</v>
          </cell>
        </row>
        <row r="20">
          <cell r="B20" t="str">
            <v>Legislativa</v>
          </cell>
          <cell r="C20" t="str">
            <v>Aposentadoria de Declarante com 65 Anos ou Mais</v>
          </cell>
          <cell r="D20" t="str">
            <v>Fundos da Criança e do Adolescente</v>
          </cell>
          <cell r="E20" t="str">
            <v>Outras atividades de serviços</v>
          </cell>
          <cell r="F20">
            <v>2026</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cell r="E24"/>
        </row>
        <row r="25">
          <cell r="B25" t="str">
            <v>Segurança Pública</v>
          </cell>
          <cell r="C25" t="str">
            <v xml:space="preserve">Programa Nacional de Apoio à Cultura </v>
          </cell>
          <cell r="D25" t="str">
            <v>Pronas/PCD</v>
          </cell>
          <cell r="E25"/>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de Passageiros</v>
          </cell>
        </row>
        <row r="88">
          <cell r="C88" t="str">
            <v>Biodiesel</v>
          </cell>
          <cell r="D88" t="str">
            <v>Transporte Aéreo de Passageiros</v>
          </cell>
        </row>
        <row r="89">
          <cell r="C89" t="str">
            <v>Zona Franca de Manaus - Importação de Bens de Capital</v>
          </cell>
          <cell r="D89" t="str">
            <v>Desoneração da Folha dos Municípios</v>
          </cell>
        </row>
        <row r="90">
          <cell r="C90" t="str">
            <v>Zona Franca de Manaus e Área de Livre Comércio - Aquisição de Mercadorias</v>
          </cell>
          <cell r="D90" t="str">
            <v>Programa Mais Leite Saudável</v>
          </cell>
        </row>
        <row r="91">
          <cell r="C91" t="str">
            <v>Zona Franca de Manaus  - Importação de Matéria-Prima</v>
          </cell>
          <cell r="D91" t="str">
            <v>Fundo Social</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Programa MOVER</v>
          </cell>
        </row>
        <row r="130">
          <cell r="C130" t="str">
            <v>Rota 2030</v>
          </cell>
        </row>
        <row r="131">
          <cell r="C131" t="str">
            <v>PERSE - Programa Emergencial de Retomada do Setor de Eventos</v>
          </cell>
        </row>
        <row r="132">
          <cell r="C132" t="str">
            <v xml:space="preserve">Títulos de Crédito - Setor Imobiliário e do Agronegócio </v>
          </cell>
        </row>
        <row r="133">
          <cell r="C133" t="str">
            <v>TEF - Tributação Específica do Futebol</v>
          </cell>
        </row>
        <row r="134">
          <cell r="C134" t="str">
            <v>Combustíveis</v>
          </cell>
        </row>
        <row r="135">
          <cell r="C135" t="str">
            <v>Transporte de Passageiros</v>
          </cell>
        </row>
        <row r="136">
          <cell r="C136" t="str">
            <v>Transporte Aéreo de Passageiros</v>
          </cell>
        </row>
        <row r="137">
          <cell r="C137" t="str">
            <v>Desoneração da Folha dos Municípios</v>
          </cell>
        </row>
        <row r="138">
          <cell r="C138" t="str">
            <v>Programa Mais Leite Saudável</v>
          </cell>
        </row>
        <row r="139">
          <cell r="C139" t="str">
            <v>Fundo Social</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row r="33">
          <cell r="A33">
            <v>2025</v>
          </cell>
        </row>
        <row r="34">
          <cell r="A34">
            <v>2026</v>
          </cell>
        </row>
        <row r="35">
          <cell r="A35">
            <v>2027</v>
          </cell>
        </row>
        <row r="36">
          <cell r="A36">
            <v>2028</v>
          </cell>
        </row>
        <row r="37">
          <cell r="A37">
            <v>2029</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cell r="Y6">
            <v>2027</v>
          </cell>
          <cell r="Z6">
            <v>2028</v>
          </cell>
          <cell r="AA6">
            <v>2029</v>
          </cell>
          <cell r="AB6">
            <v>2030</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row r="27">
          <cell r="A27">
            <v>2029</v>
          </cell>
        </row>
        <row r="28">
          <cell r="A28"/>
        </row>
        <row r="29">
          <cell r="A29"/>
        </row>
        <row r="30">
          <cell r="A30"/>
        </row>
        <row r="31">
          <cell r="A31"/>
        </row>
        <row r="32">
          <cell r="A32"/>
        </row>
        <row r="33">
          <cell r="A33"/>
        </row>
        <row r="34">
          <cell r="A34"/>
        </row>
      </sheetData>
      <sheetData sheetId="7">
        <row r="2">
          <cell r="A2">
            <v>2026</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Desoneração da Folha dos Municípios</v>
          </cell>
        </row>
        <row r="81">
          <cell r="B81" t="str">
            <v>Despesas com Educação</v>
          </cell>
        </row>
        <row r="82">
          <cell r="B82" t="str">
            <v>Despesas Médicas</v>
          </cell>
        </row>
        <row r="83">
          <cell r="B83" t="str">
            <v>Doações a Entidades Civis Sem Fins Lucrativos</v>
          </cell>
        </row>
        <row r="84">
          <cell r="B84" t="str">
            <v>Doações a Entidades Civis Sem Fins Lucrativos</v>
          </cell>
        </row>
        <row r="85">
          <cell r="B85" t="str">
            <v>Doações a Instituições de Ensino e Pesquisa</v>
          </cell>
        </row>
        <row r="86">
          <cell r="B86" t="str">
            <v>Doações a Instituições de Ensino e Pesquisa</v>
          </cell>
        </row>
        <row r="87">
          <cell r="B87" t="str">
            <v>Doações de Bens para Entidades Filantrópicas</v>
          </cell>
        </row>
        <row r="88">
          <cell r="B88" t="str">
            <v>Dona de Casa</v>
          </cell>
        </row>
        <row r="89">
          <cell r="B89" t="str">
            <v>Embarcações</v>
          </cell>
        </row>
        <row r="90">
          <cell r="B90" t="str">
            <v>Embarcações e Aeronaves</v>
          </cell>
        </row>
        <row r="91">
          <cell r="B91" t="str">
            <v>Embarcações e Aeronaves</v>
          </cell>
        </row>
        <row r="92">
          <cell r="B92" t="str">
            <v>Embarcações e Aeronaves</v>
          </cell>
        </row>
        <row r="93">
          <cell r="B93" t="str">
            <v>Embarcações e Aeronaves</v>
          </cell>
        </row>
        <row r="94">
          <cell r="B94" t="str">
            <v>Empresa cidadã</v>
          </cell>
        </row>
        <row r="95">
          <cell r="B95" t="str">
            <v>Entidades Filantrópicas</v>
          </cell>
        </row>
        <row r="96">
          <cell r="B96" t="str">
            <v>Entidades Filantrópicas</v>
          </cell>
        </row>
        <row r="97">
          <cell r="B97" t="str">
            <v>Entidades Filantrópicas</v>
          </cell>
        </row>
        <row r="98">
          <cell r="B98" t="str">
            <v>Entidades Filantrópicas</v>
          </cell>
        </row>
        <row r="99">
          <cell r="B99" t="str">
            <v>Entidades sem Fins Lucrativos - Assistência Social e Saúde</v>
          </cell>
        </row>
        <row r="100">
          <cell r="B100" t="str">
            <v>Entidades sem Fins Lucrativos - Assistência Social e Saúde</v>
          </cell>
        </row>
        <row r="101">
          <cell r="B101" t="str">
            <v>Entidades sem Fins Lucrativos - Assistência Social e Saúde</v>
          </cell>
        </row>
        <row r="102">
          <cell r="B102" t="str">
            <v>Entidades sem Fins Lucrativos - Associação Civil</v>
          </cell>
        </row>
        <row r="103">
          <cell r="B103" t="str">
            <v>Entidades sem Fins Lucrativos - Associação Civil</v>
          </cell>
        </row>
        <row r="104">
          <cell r="B104" t="str">
            <v>Entidades sem Fins Lucrativos - Associação Civil</v>
          </cell>
        </row>
        <row r="105">
          <cell r="B105" t="str">
            <v>Entidades sem Fins Lucrativos - Científica</v>
          </cell>
        </row>
        <row r="106">
          <cell r="B106" t="str">
            <v>Entidades sem Fins Lucrativos - Científica</v>
          </cell>
        </row>
        <row r="107">
          <cell r="B107" t="str">
            <v>Entidades sem Fins Lucrativos - Científica</v>
          </cell>
        </row>
        <row r="108">
          <cell r="B108" t="str">
            <v>Entidades sem Fins Lucrativos - Cultural</v>
          </cell>
        </row>
        <row r="109">
          <cell r="B109" t="str">
            <v>Entidades sem Fins Lucrativos - Cultural</v>
          </cell>
        </row>
        <row r="110">
          <cell r="B110" t="str">
            <v>Entidades sem Fins Lucrativos - Cultural</v>
          </cell>
        </row>
        <row r="111">
          <cell r="B111" t="str">
            <v>Entidades sem Fins Lucrativos - Educação</v>
          </cell>
        </row>
        <row r="112">
          <cell r="B112" t="str">
            <v>Entidades sem Fins Lucrativos - Educação</v>
          </cell>
        </row>
        <row r="113">
          <cell r="B113" t="str">
            <v>Entidades sem Fins Lucrativos - Educação</v>
          </cell>
        </row>
        <row r="114">
          <cell r="B114" t="str">
            <v>Entidades sem Fins Lucrativos - Filantrópica</v>
          </cell>
        </row>
        <row r="115">
          <cell r="B115" t="str">
            <v>Entidades sem Fins Lucrativos - Filantrópica</v>
          </cell>
        </row>
        <row r="116">
          <cell r="B116" t="str">
            <v>Entidades sem Fins Lucrativos - Filantrópica</v>
          </cell>
        </row>
        <row r="117">
          <cell r="B117" t="str">
            <v>Entidades sem Fins Lucrativos - Recreativa</v>
          </cell>
        </row>
        <row r="118">
          <cell r="B118" t="str">
            <v>Entidades sem Fins Lucrativos - Recreativa</v>
          </cell>
        </row>
        <row r="119">
          <cell r="B119" t="str">
            <v>Entidades sem Fins Lucrativos - Recreativa</v>
          </cell>
        </row>
        <row r="120">
          <cell r="B120" t="str">
            <v>Equipamentos Desportivos</v>
          </cell>
        </row>
        <row r="121">
          <cell r="B121" t="str">
            <v>Equipamentos Desportivos</v>
          </cell>
        </row>
        <row r="122">
          <cell r="B122" t="str">
            <v>Equipamentos Desportivos</v>
          </cell>
        </row>
        <row r="123">
          <cell r="B123" t="str">
            <v>Equipamentos para uso médico, hospitalar, clínico ou laboratorial</v>
          </cell>
        </row>
        <row r="124">
          <cell r="B124" t="str">
            <v>Equipamentos para uso médico, hospitalar, clínico ou laboratorial</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Evento Esportivo, Cultural e Científico</v>
          </cell>
        </row>
        <row r="140">
          <cell r="B140" t="str">
            <v>Exportação da Produção Rural</v>
          </cell>
        </row>
        <row r="141">
          <cell r="B141" t="str">
            <v>FINAM - Fundo de Investimentos da Amazônia</v>
          </cell>
        </row>
        <row r="142">
          <cell r="B142" t="str">
            <v>FINAM - Fundo de Investimentos da Amazônia</v>
          </cell>
        </row>
        <row r="143">
          <cell r="B143" t="str">
            <v>Financiamentos Habitacionais</v>
          </cell>
        </row>
        <row r="144">
          <cell r="B144" t="str">
            <v>FINOR - Fundo de Investimentos do Nordeste</v>
          </cell>
        </row>
        <row r="145">
          <cell r="B145" t="str">
            <v>FINOR - Fundo de Investimentos do Nordeste</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FIP-IE - Fundo de Investimento em Participações em Infra-Estrutura</v>
          </cell>
        </row>
        <row r="154">
          <cell r="B154" t="str">
            <v>FIP-PD&amp;I - Fundo de Investimento em Participação na Produção Econômica Intensiva em Pesquisa, Desenvolvimento e Inovação e Debêntures</v>
          </cell>
        </row>
        <row r="155">
          <cell r="B155" t="str">
            <v>FIP-PD&amp;I - Fundo de Investimento em Participação na Produção Econômica Intensiva em Pesquisa, Desenvolvimento e Inovação e Debêntures</v>
          </cell>
        </row>
        <row r="156">
          <cell r="B156" t="str">
            <v>Fundos Constitucionais</v>
          </cell>
        </row>
        <row r="157">
          <cell r="B157" t="str">
            <v>Fundos Constitucionais</v>
          </cell>
        </row>
        <row r="158">
          <cell r="B158" t="str">
            <v>Fundos Constitucionais</v>
          </cell>
        </row>
        <row r="159">
          <cell r="B159" t="str">
            <v>Fundos de Direitos da Criança e do Adolescente</v>
          </cell>
        </row>
        <row r="160">
          <cell r="B160" t="str">
            <v>Fundos de Direitos da Criança e do Adolescente</v>
          </cell>
        </row>
        <row r="161">
          <cell r="B161" t="str">
            <v>Fundos do Idoso</v>
          </cell>
        </row>
        <row r="162">
          <cell r="B162" t="str">
            <v>Fundos do Idoso</v>
          </cell>
        </row>
        <row r="163">
          <cell r="B163" t="str">
            <v>FUNRES - Fundo de Recuperação Econômica do Espírito Santo</v>
          </cell>
        </row>
        <row r="164">
          <cell r="B164" t="str">
            <v>FUNRES - Fundo de Recuperação Econômica do Espírito Santo</v>
          </cell>
        </row>
        <row r="165">
          <cell r="B165" t="str">
            <v>Funrural</v>
          </cell>
        </row>
        <row r="166">
          <cell r="B166" t="str">
            <v>Gás Natural Liquefeito</v>
          </cell>
        </row>
        <row r="167">
          <cell r="B167" t="str">
            <v>Gás Natural Liquefeito</v>
          </cell>
        </row>
        <row r="168">
          <cell r="B168" t="str">
            <v>Horário Eleitoral Gratuito</v>
          </cell>
        </row>
        <row r="169">
          <cell r="B169" t="str">
            <v>Incentivo à Formalização do Emprego Doméstico</v>
          </cell>
        </row>
        <row r="170">
          <cell r="B170" t="str">
            <v>Incentivo à Reciclagem</v>
          </cell>
        </row>
        <row r="171">
          <cell r="B171" t="str">
            <v>Incentivo à Reciclagem</v>
          </cell>
        </row>
        <row r="172">
          <cell r="B172" t="str">
            <v>Incentivo ao Desporto</v>
          </cell>
        </row>
        <row r="173">
          <cell r="B173" t="str">
            <v>Incentivo ao Desporto</v>
          </cell>
        </row>
        <row r="174">
          <cell r="B174" t="str">
            <v>Indenizações por Rescisão de Contrato de Trabalho</v>
          </cell>
        </row>
        <row r="175">
          <cell r="B175" t="str">
            <v>Indústria Cinematográfica e Radiodifusão</v>
          </cell>
        </row>
        <row r="176">
          <cell r="B176" t="str">
            <v>Indústria Cinematográfica e Radiodifusão</v>
          </cell>
        </row>
        <row r="177">
          <cell r="B177" t="str">
            <v>Informática e Automação</v>
          </cell>
        </row>
        <row r="178">
          <cell r="B178" t="str">
            <v>Informática e Automação</v>
          </cell>
        </row>
        <row r="179">
          <cell r="B179" t="str">
            <v>Informática e Automação</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Inovação Tecnológica</v>
          </cell>
        </row>
        <row r="185">
          <cell r="B185" t="str">
            <v>Inovar-Auto - Programa de Incentivo à Inovação Tecnológica e Adensamento da Cadeia Produtiva de Veículos Automotores</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Instituto Histórico e Geográfico Brasileiro - IHGB</v>
          </cell>
        </row>
        <row r="190">
          <cell r="B190" t="str">
            <v>ITR</v>
          </cell>
        </row>
        <row r="191">
          <cell r="B191" t="str">
            <v>Leasing de Aeronaves</v>
          </cell>
        </row>
        <row r="192">
          <cell r="B192" t="str">
            <v>Livros</v>
          </cell>
        </row>
        <row r="193">
          <cell r="B193" t="str">
            <v>Livros</v>
          </cell>
        </row>
        <row r="194">
          <cell r="B194" t="str">
            <v>Livros, Jornais e Periódicos</v>
          </cell>
        </row>
        <row r="195">
          <cell r="B195" t="str">
            <v>Máquinas e Equipamentos - CNPq</v>
          </cell>
        </row>
        <row r="196">
          <cell r="B196" t="str">
            <v>Máquinas e Equipamentos - CNPq</v>
          </cell>
        </row>
        <row r="197">
          <cell r="B197" t="str">
            <v>Máquinas e Equipamentos - CNPq</v>
          </cell>
        </row>
        <row r="198">
          <cell r="B198" t="str">
            <v>Máquinas e Equipamentos - CNPq</v>
          </cell>
        </row>
        <row r="199">
          <cell r="B199" t="str">
            <v>Medicamentos</v>
          </cell>
        </row>
        <row r="200">
          <cell r="B200" t="str">
            <v>Medicamentos</v>
          </cell>
        </row>
        <row r="201">
          <cell r="B201" t="str">
            <v>MEI - Microempreendedor Individual</v>
          </cell>
        </row>
        <row r="202">
          <cell r="B202" t="str">
            <v>Mercadorias Norte e Nordeste</v>
          </cell>
        </row>
        <row r="203">
          <cell r="B203" t="str">
            <v>Mercadorias Norte e Nordeste</v>
          </cell>
        </row>
        <row r="204">
          <cell r="B204" t="str">
            <v>Mercadorias Norte e Nordeste</v>
          </cell>
        </row>
        <row r="205">
          <cell r="B205" t="str">
            <v>Minha Casa, Minha Vida</v>
          </cell>
        </row>
        <row r="206">
          <cell r="B206" t="str">
            <v>Minha Casa, Minha Vida</v>
          </cell>
        </row>
        <row r="207">
          <cell r="B207" t="str">
            <v>Minha Casa, Minha Vida</v>
          </cell>
        </row>
        <row r="208">
          <cell r="B208" t="str">
            <v>Minha Casa, Minha Vida</v>
          </cell>
        </row>
        <row r="209">
          <cell r="B209" t="str">
            <v>Motocicletas</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Olimpíadas - Organização e Realização dos Jogos Olímpicos de 2016 e dos Jogos Paraolímpicos de 2016</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 xml:space="preserve">PADIS - Programa de Apoio ao Desenvolvimento Tecnológico  da Indústria de Semicondutores </v>
          </cell>
        </row>
        <row r="232">
          <cell r="B232" t="str">
            <v>PAIT - Planos de Poupança e Investimento</v>
          </cell>
        </row>
        <row r="233">
          <cell r="B233" t="str">
            <v>Papel - Jornais e Periódicos</v>
          </cell>
        </row>
        <row r="234">
          <cell r="B234" t="str">
            <v>Papel - Jornais e Periódicos</v>
          </cell>
        </row>
        <row r="235">
          <cell r="B235" t="str">
            <v>PAT - Programa de Alimentação do Trabalhador</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 xml:space="preserve">PATVD - Programa de Apoio ao Desenvolvimento Tecnológico da Indústria de Equipamentos para a TV Digital </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PERSE - Programa Emergencial de Retomada do Setor de Eventos</v>
          </cell>
        </row>
        <row r="246">
          <cell r="B246" t="str">
            <v>Pesquisas Científicas</v>
          </cell>
        </row>
        <row r="247">
          <cell r="B247" t="str">
            <v>Petroquímica</v>
          </cell>
        </row>
        <row r="248">
          <cell r="B248" t="str">
            <v>Petroquímica</v>
          </cell>
        </row>
        <row r="249">
          <cell r="B249" t="str">
            <v>Poupança</v>
          </cell>
        </row>
        <row r="250">
          <cell r="B250" t="str">
            <v>Previdência Privada Fechada</v>
          </cell>
        </row>
        <row r="251">
          <cell r="B251" t="str">
            <v>Previdência Privada Fechada</v>
          </cell>
        </row>
        <row r="252">
          <cell r="B252" t="str">
            <v>Produtos Químicos e Farmacêuticos</v>
          </cell>
        </row>
        <row r="253">
          <cell r="B253" t="str">
            <v>Produtos Químicos e Farmacêuticos</v>
          </cell>
        </row>
        <row r="254">
          <cell r="B254" t="str">
            <v>Programa de Inclusão Digital</v>
          </cell>
        </row>
        <row r="255">
          <cell r="B255" t="str">
            <v>Programa de Inclusão Digital</v>
          </cell>
        </row>
        <row r="256">
          <cell r="B256" t="str">
            <v xml:space="preserve">Programa Nacional de Apoio à Cultura </v>
          </cell>
        </row>
        <row r="257">
          <cell r="B257" t="str">
            <v>Programação</v>
          </cell>
        </row>
        <row r="258">
          <cell r="B258" t="str">
            <v>Promoção de Produtos e Serviços Brasileiros</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Pronas/PCD - Programa Nacional de Apoio à Atenção da Saúde da Pessoa com Deficiência</v>
          </cell>
        </row>
        <row r="263">
          <cell r="B263" t="str">
            <v xml:space="preserve">Pronon - Programa Nacional de Apoio à Atenção Oncológica </v>
          </cell>
        </row>
        <row r="264">
          <cell r="B264" t="str">
            <v xml:space="preserve">Pronon - Programa Nacional de Apoio à Atenção Oncológica </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PROUCA - REICOMP - Regime Especial de Incentivo a Computadores para Uso Educacional</v>
          </cell>
        </row>
        <row r="271">
          <cell r="B271" t="str">
            <v>PROUNI - Programa Universidade para Todos</v>
          </cell>
        </row>
        <row r="272">
          <cell r="B272" t="str">
            <v>PROUNI - Programa Universidade para Todos</v>
          </cell>
        </row>
        <row r="273">
          <cell r="B273" t="str">
            <v>PROUNI - Programa Universidade para Todos</v>
          </cell>
        </row>
        <row r="274">
          <cell r="B274" t="str">
            <v>PROUNI - Programa Universidade para Todos</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RECINE - Regime Especial de Tributação para Desenvolvimento da Atividade de Exibição Cinematográfica</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RECOPA - Regime Especial de Tributação para Construção, Ampliação, Reforma ou Modernização de Estádios de Futebol</v>
          </cell>
        </row>
        <row r="285">
          <cell r="B285" t="str">
            <v>Rede Arrecadadora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REIDI - Regime Especial de Incentivos para o Desenvolvimento de Infra-Estrutura</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REIF - Regime Especial de Incentivo ao Desenvolvimento da Infraestrutura da Indústria de Fertilizantes</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RENUCLEAR - Regime Especial de Incentivos para o Desenvolvimento de Usinas Nucleares </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REPENEC - Regime Especial de Incentivos para o Desenvolvimento de Infraestrutura da Indústria Petrolífera nas Regiões Norte, Nordeste e Centro-Oeste</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 xml:space="preserve">REPNBL-Redes - Regime Especial de Tributação do Programa Nacional de Banda Larga para Implantação de Redes de Telecomunicações </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REPORTO - Regime Tributário para Incentivo à Modernização e à Ampliação da Estrutura Portuária</v>
          </cell>
        </row>
        <row r="320">
          <cell r="B320" t="str">
            <v>Resíduos Sólidos</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RETAERO - Regime Especial de Incentivos Tributários para a Indústria Aeroespacial Brasileira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RETID - Regime Especial Tributário para a Indústria de Defesa</v>
          </cell>
        </row>
        <row r="329">
          <cell r="B329" t="str">
            <v>Rota 2030</v>
          </cell>
        </row>
        <row r="330">
          <cell r="B330" t="str">
            <v>Rota 2030</v>
          </cell>
        </row>
        <row r="331">
          <cell r="B331" t="str">
            <v>Rota 2030</v>
          </cell>
        </row>
        <row r="332">
          <cell r="B332" t="str">
            <v>Rota 2030</v>
          </cell>
        </row>
        <row r="333">
          <cell r="B333" t="str">
            <v>Seguro ou Pecúlio Pago por Morte ou Invalidez</v>
          </cell>
        </row>
        <row r="334">
          <cell r="B334" t="str">
            <v>Seguro Rural</v>
          </cell>
        </row>
        <row r="335">
          <cell r="B335" t="str">
            <v>Setor Automotivo</v>
          </cell>
        </row>
        <row r="336">
          <cell r="B336" t="str">
            <v>Setor Automotivo - Empreendimento industriais Norte, Nordeste, Centro-Oeste</v>
          </cell>
        </row>
        <row r="337">
          <cell r="B337" t="str">
            <v>Setor Automotivo - Empreendimento industriais Sudam, Sudene, Centro-Oeste</v>
          </cell>
        </row>
        <row r="338">
          <cell r="B338" t="str">
            <v>Setor Automotivo - Novos Projetos empreendimento industriais Norte, Nordeste, Centro-Oeste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Simples Nacional - Regime Especial Unificado de Arrecadação de Tributos e Contribuições devidos pelas Microempresas e Empresas de Pequeno Porte</v>
          </cell>
        </row>
        <row r="351">
          <cell r="B351" t="str">
            <v>SUDAM - Isenção Projeto Industrial / Agrícola</v>
          </cell>
        </row>
        <row r="352">
          <cell r="B352" t="str">
            <v>SUDAM - Isenção Projeto Industrial / Agrícola</v>
          </cell>
        </row>
        <row r="353">
          <cell r="B353" t="str">
            <v>SUDAM - Isenção Projeto Tecnologia Digital</v>
          </cell>
        </row>
        <row r="354">
          <cell r="B354" t="str">
            <v>SUDAM - Redução 75% Projeto Setor Prioritário</v>
          </cell>
        </row>
        <row r="355">
          <cell r="B355" t="str">
            <v>SUDAM - Redução 75% Projeto Setor Prioritário</v>
          </cell>
        </row>
        <row r="356">
          <cell r="B356" t="str">
            <v>SUDAM - Redução Escalonada Projeto Industrial / Agrícola</v>
          </cell>
        </row>
        <row r="357">
          <cell r="B357" t="str">
            <v>SUDAM - Redução Escalonada Projeto Industrial / Agrícola</v>
          </cell>
        </row>
        <row r="358">
          <cell r="B358" t="str">
            <v>SUDAM - Redução Escalonada Projeto Setor Prioritário</v>
          </cell>
        </row>
        <row r="359">
          <cell r="B359" t="str">
            <v>SUDAM - Redução Escalonada Projeto Setor Prioritário</v>
          </cell>
        </row>
        <row r="360">
          <cell r="B360" t="str">
            <v>SUDAM - Redução por Reinvestimento</v>
          </cell>
        </row>
        <row r="361">
          <cell r="B361" t="str">
            <v>SUDAM - Redução por Reinvestimento</v>
          </cell>
        </row>
        <row r="362">
          <cell r="B362" t="str">
            <v>SUDAM/SUDENE - Isenção AFRMM</v>
          </cell>
        </row>
        <row r="363">
          <cell r="B363" t="str">
            <v>SUDAM/SUDENE - Isenção AFRMM</v>
          </cell>
        </row>
        <row r="364">
          <cell r="B364" t="str">
            <v>SUDENE - Isenção Projeto Industrial / Agrícola</v>
          </cell>
        </row>
        <row r="365">
          <cell r="B365" t="str">
            <v>SUDENE - Isenção Projeto Industrial / Agrícola</v>
          </cell>
        </row>
        <row r="366">
          <cell r="B366" t="str">
            <v>SUDENE - Isenção Projeto Tecnologia Digital</v>
          </cell>
        </row>
        <row r="367">
          <cell r="B367" t="str">
            <v>SUDENE - Redução 75% Projeto Setor Prioritário</v>
          </cell>
        </row>
        <row r="368">
          <cell r="B368" t="str">
            <v>SUDENE - Redução 75% Projeto Setor Prioritário</v>
          </cell>
        </row>
        <row r="369">
          <cell r="B369" t="str">
            <v>SUDENE - Redução Escalonada Projeto Industrial / Agrícola</v>
          </cell>
        </row>
        <row r="370">
          <cell r="B370" t="str">
            <v>SUDENE - Redução Escalonada Projeto Industrial / Agrícola</v>
          </cell>
        </row>
        <row r="371">
          <cell r="B371" t="str">
            <v>SUDENE - Redução Escalonada Projeto Setor Prioritário</v>
          </cell>
        </row>
        <row r="372">
          <cell r="B372" t="str">
            <v>SUDENE - Redução Escalonada Projeto Setor Prioritário</v>
          </cell>
        </row>
        <row r="373">
          <cell r="B373" t="str">
            <v>SUDENE - Redução por Reinvestimento</v>
          </cell>
        </row>
        <row r="374">
          <cell r="B374" t="str">
            <v>SUDENE - Redução por Reinvestimento</v>
          </cell>
        </row>
        <row r="375">
          <cell r="B375" t="str">
            <v>TAXI - Transporte Autonômo de Passageiros</v>
          </cell>
        </row>
        <row r="376">
          <cell r="B376" t="str">
            <v>TAXI - Transporte Autonômo de Passageiros</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TEF - Tributação Específica do Futebol</v>
          </cell>
        </row>
        <row r="382">
          <cell r="B382" t="str">
            <v>Telecomunicações em Áreas Rurais e Regiões Remotas</v>
          </cell>
        </row>
        <row r="383">
          <cell r="B383" t="str">
            <v>Telecomunicações em Áreas Rurais e Regiões Remotas</v>
          </cell>
        </row>
        <row r="384">
          <cell r="B384" t="str">
            <v>Termoeletricidade</v>
          </cell>
        </row>
        <row r="385">
          <cell r="B385" t="str">
            <v>Termoeletricidade</v>
          </cell>
        </row>
        <row r="386">
          <cell r="B386" t="str">
            <v>TI e TIC - Tecnologia de Informação e Tecnologia da Informação e da Comunicação</v>
          </cell>
        </row>
        <row r="387">
          <cell r="B387" t="str">
            <v>TI e TIC - Tecnologia de Informação e Tecnologia da Informação e da Comunicação</v>
          </cell>
        </row>
        <row r="388">
          <cell r="B388" t="str">
            <v xml:space="preserve">Títulos de Crédito - Setor Imobiliário e do Agronegócio </v>
          </cell>
        </row>
        <row r="389">
          <cell r="B389" t="str">
            <v>Transporte Aéreo de Passageiros</v>
          </cell>
        </row>
        <row r="390">
          <cell r="B390" t="str">
            <v>Transporte Aéreo de Passageiros</v>
          </cell>
        </row>
        <row r="391">
          <cell r="B391" t="str">
            <v>Transporte Coletivo</v>
          </cell>
        </row>
        <row r="392">
          <cell r="B392" t="str">
            <v>Transporte Coletivo</v>
          </cell>
        </row>
        <row r="393">
          <cell r="B393" t="str">
            <v>Transporte Escolar</v>
          </cell>
        </row>
        <row r="394">
          <cell r="B394" t="str">
            <v>Transporte Escolar</v>
          </cell>
        </row>
        <row r="395">
          <cell r="B395" t="str">
            <v>Trem de Alta Velocidade</v>
          </cell>
        </row>
        <row r="396">
          <cell r="B396" t="str">
            <v>Trem de Alta Velocidade</v>
          </cell>
        </row>
        <row r="397">
          <cell r="B397" t="str">
            <v>Programa MOVER</v>
          </cell>
        </row>
        <row r="398">
          <cell r="B398" t="str">
            <v>Transporte Rodoviário de Passageiros</v>
          </cell>
        </row>
        <row r="399">
          <cell r="B399" t="str">
            <v>Transporte Rodoviário de Passageiros</v>
          </cell>
        </row>
        <row r="400">
          <cell r="B400" t="str">
            <v>Vale-Cultura</v>
          </cell>
        </row>
        <row r="401">
          <cell r="B401" t="str">
            <v>Zona Franca de Manaus  - Importação de Matéria-Prima</v>
          </cell>
        </row>
        <row r="402">
          <cell r="B402" t="str">
            <v>Zona Franca de Manaus  - Importação de Matéria-Prima</v>
          </cell>
        </row>
        <row r="403">
          <cell r="B403" t="str">
            <v>Zona Franca de Manaus  - Importação de Matéria-Prima</v>
          </cell>
        </row>
        <row r="404">
          <cell r="B404" t="str">
            <v>Zona Franca de Manaus  - Importação de Matéria-Prima</v>
          </cell>
        </row>
        <row r="405">
          <cell r="B405" t="str">
            <v>Zona Franca de Manaus  - Importação de Matéria-Prima</v>
          </cell>
        </row>
        <row r="406">
          <cell r="B406" t="str">
            <v>Zona Franca de Manaus  - Importação de Matéria-Prima</v>
          </cell>
        </row>
        <row r="407">
          <cell r="B407" t="str">
            <v>Zona Franca de Manaus - Importação de Bens de Capital</v>
          </cell>
        </row>
        <row r="408">
          <cell r="B408" t="str">
            <v>Zona Franca de Manaus - Importação de Bens de Capital</v>
          </cell>
        </row>
        <row r="409">
          <cell r="B409" t="str">
            <v>Zona Franca de Manaus - Importação de Bens de Capital</v>
          </cell>
        </row>
        <row r="410">
          <cell r="B410" t="str">
            <v>Zona Franca de Manaus - Importação de Bens de Capital</v>
          </cell>
        </row>
        <row r="411">
          <cell r="B411" t="str">
            <v>Zona Franca de Manaus - Importação de Bens de Capital</v>
          </cell>
        </row>
        <row r="412">
          <cell r="B412" t="str">
            <v>Zona Franca de Manaus - Importação de Bens de Capital</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 Matéria-Prima Produzida na ZFM </v>
          </cell>
        </row>
        <row r="416">
          <cell r="B416" t="str">
            <v xml:space="preserve">Zona Franca de Manaus - Matéria-Prima Produzida na ZFM </v>
          </cell>
        </row>
        <row r="417">
          <cell r="B417" t="str">
            <v xml:space="preserve">Zona Franca de Manaus - Matéria-Prima Produzida na ZFM </v>
          </cell>
        </row>
        <row r="418">
          <cell r="B418" t="str">
            <v xml:space="preserve">Zona Franca de Manaus - Matéria-Prima Produzida na ZFM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 xml:space="preserve">Zona Franca de Manaus e Amazônia Ocidental </v>
          </cell>
        </row>
        <row r="425">
          <cell r="B425" t="str">
            <v xml:space="preserve">Zona Franca de Manaus e Amazônia Ocidental </v>
          </cell>
        </row>
        <row r="426">
          <cell r="B426" t="str">
            <v xml:space="preserve">Zona Franca de Manaus e Amazônia Ocidental </v>
          </cell>
        </row>
        <row r="427">
          <cell r="B427" t="str">
            <v xml:space="preserve">Zona Franca de Manaus e Amazônia Ocidental </v>
          </cell>
        </row>
        <row r="428">
          <cell r="B428" t="str">
            <v>Zona Franca de Manaus e Área de Livre Comércio - Alíquotas Diferenciadas</v>
          </cell>
        </row>
        <row r="429">
          <cell r="B429" t="str">
            <v>Zona Franca de Manaus e Área de Livre Comércio - Alíquotas Diferenciadas</v>
          </cell>
        </row>
        <row r="430">
          <cell r="B430" t="str">
            <v>Zona Franca de Manaus e Área de Livre Comércio - Alíquotas Diferenciadas</v>
          </cell>
        </row>
        <row r="431">
          <cell r="B431" t="str">
            <v>Zona Franca de Manaus e Área de Livre Comércio - Alíquotas Diferenciadas</v>
          </cell>
        </row>
        <row r="432">
          <cell r="B432" t="str">
            <v>Zona Franca de Manaus e Área de Livre Comércio - Alíquotas Diferenciadas</v>
          </cell>
        </row>
        <row r="433">
          <cell r="B433" t="str">
            <v>Zona Franca de Manaus e Área de Livre Comércio - Alíquotas Diferenciadas</v>
          </cell>
        </row>
        <row r="434">
          <cell r="B434" t="str">
            <v>Veículos Eletrificados</v>
          </cell>
        </row>
        <row r="435">
          <cell r="B435" t="str">
            <v>Programa Mais Leite Saudável</v>
          </cell>
        </row>
        <row r="436">
          <cell r="B436" t="str">
            <v>Programa Mais Leite Saudável</v>
          </cell>
        </row>
        <row r="437">
          <cell r="B437" t="str">
            <v>Fundo Social</v>
          </cell>
        </row>
        <row r="438">
          <cell r="B438" t="str">
            <v>Fundo Social</v>
          </cell>
        </row>
        <row r="439">
          <cell r="B439" t="str">
            <v>Fundo Social</v>
          </cell>
        </row>
        <row r="440">
          <cell r="B440" t="str">
            <v>Fundo Social</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 val="dias_úteis_seli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BC66E-E486-4E46-83BF-DA727158EF54}">
  <sheetPr>
    <pageSetUpPr fitToPage="1"/>
  </sheetPr>
  <dimension ref="A1:L41"/>
  <sheetViews>
    <sheetView showGridLines="0" tabSelected="1" zoomScaleNormal="100" zoomScaleSheetLayoutView="25" workbookViewId="0">
      <selection activeCell="J7" sqref="J7"/>
    </sheetView>
  </sheetViews>
  <sheetFormatPr defaultColWidth="9.453125" defaultRowHeight="14.5" x14ac:dyDescent="0.35"/>
  <cols>
    <col min="1" max="1" width="24.453125" customWidth="1"/>
    <col min="2" max="2" width="20.1796875" bestFit="1" customWidth="1"/>
    <col min="3" max="4" width="21.1796875" bestFit="1" customWidth="1"/>
    <col min="5" max="5" width="22.453125" bestFit="1" customWidth="1"/>
    <col min="6" max="6" width="21.1796875" bestFit="1" customWidth="1"/>
    <col min="7" max="7" width="22.81640625" bestFit="1" customWidth="1"/>
    <col min="10" max="10" width="18" style="3" bestFit="1" customWidth="1"/>
    <col min="11" max="11" width="20.453125" customWidth="1"/>
    <col min="12" max="12" width="9.453125" style="4"/>
  </cols>
  <sheetData>
    <row r="1" spans="1:11" ht="65.150000000000006" customHeight="1" x14ac:dyDescent="0.35">
      <c r="A1" s="1" t="s">
        <v>0</v>
      </c>
      <c r="B1" s="2"/>
      <c r="C1" s="2"/>
      <c r="D1" s="2"/>
      <c r="E1" s="2"/>
      <c r="F1" s="2"/>
      <c r="G1" s="2"/>
    </row>
    <row r="2" spans="1:11" x14ac:dyDescent="0.35">
      <c r="A2" s="1" t="s">
        <v>243</v>
      </c>
      <c r="B2" s="2"/>
      <c r="C2" s="2"/>
      <c r="D2" s="2"/>
      <c r="E2" s="2"/>
      <c r="F2" s="2"/>
      <c r="G2" s="2"/>
    </row>
    <row r="3" spans="1:11" x14ac:dyDescent="0.35">
      <c r="A3" s="1" t="s">
        <v>1</v>
      </c>
      <c r="B3" s="2"/>
      <c r="C3" s="2"/>
      <c r="D3" s="2"/>
      <c r="E3" s="2"/>
      <c r="F3" s="2"/>
      <c r="G3" s="2"/>
    </row>
    <row r="4" spans="1:11" x14ac:dyDescent="0.35">
      <c r="B4" s="2"/>
      <c r="C4" s="2"/>
      <c r="D4" s="2"/>
      <c r="E4" s="2"/>
      <c r="F4" s="2"/>
      <c r="G4" s="5" t="s">
        <v>2</v>
      </c>
    </row>
    <row r="5" spans="1:11" ht="30" customHeight="1" x14ac:dyDescent="0.35">
      <c r="A5" s="6" t="s">
        <v>3</v>
      </c>
      <c r="B5" s="7" t="s">
        <v>4</v>
      </c>
      <c r="C5" s="7" t="s">
        <v>5</v>
      </c>
      <c r="D5" s="7" t="s">
        <v>6</v>
      </c>
      <c r="E5" s="7" t="s">
        <v>7</v>
      </c>
      <c r="F5" s="7" t="s">
        <v>8</v>
      </c>
      <c r="G5" s="8" t="s">
        <v>9</v>
      </c>
    </row>
    <row r="6" spans="1:11" x14ac:dyDescent="0.35">
      <c r="A6" t="s">
        <v>10</v>
      </c>
      <c r="B6" s="9">
        <v>1568308.4298556952</v>
      </c>
      <c r="C6" s="9">
        <v>5831937.8376185605</v>
      </c>
      <c r="D6" s="9">
        <v>75204437.64010109</v>
      </c>
      <c r="E6" s="9">
        <v>175419025.16871065</v>
      </c>
      <c r="F6" s="9">
        <v>14788660.373714004</v>
      </c>
      <c r="G6" s="9">
        <v>272812369.44999999</v>
      </c>
      <c r="K6" s="10"/>
    </row>
    <row r="7" spans="1:11" x14ac:dyDescent="0.35">
      <c r="A7" t="s">
        <v>11</v>
      </c>
      <c r="B7" s="9">
        <v>5825259456.6576977</v>
      </c>
      <c r="C7" s="9">
        <v>8810511391.3921757</v>
      </c>
      <c r="D7" s="9">
        <v>15020335877.886089</v>
      </c>
      <c r="E7" s="9">
        <v>30929466023.821083</v>
      </c>
      <c r="F7" s="9">
        <v>17478564890.426472</v>
      </c>
      <c r="G7" s="9">
        <v>78064137640.183517</v>
      </c>
      <c r="K7" s="10"/>
    </row>
    <row r="8" spans="1:11" x14ac:dyDescent="0.35">
      <c r="A8" t="s">
        <v>12</v>
      </c>
      <c r="B8" s="9">
        <v>972257736.185969</v>
      </c>
      <c r="C8" s="9">
        <v>3564326546.9737272</v>
      </c>
      <c r="D8" s="9">
        <v>2908790294.0164576</v>
      </c>
      <c r="E8" s="9">
        <v>16409729004.283642</v>
      </c>
      <c r="F8" s="9">
        <v>5075451396.2080059</v>
      </c>
      <c r="G8" s="9">
        <v>28930554977.667801</v>
      </c>
      <c r="K8" s="10"/>
    </row>
    <row r="9" spans="1:11" x14ac:dyDescent="0.35">
      <c r="A9" t="s">
        <v>13</v>
      </c>
      <c r="B9" s="9">
        <v>1558645403.6872237</v>
      </c>
      <c r="C9" s="9">
        <v>436632258.07524943</v>
      </c>
      <c r="D9" s="9">
        <v>378787309.93636668</v>
      </c>
      <c r="E9" s="9">
        <v>9753388040.4294453</v>
      </c>
      <c r="F9" s="9">
        <v>3215952984.6355524</v>
      </c>
      <c r="G9" s="9">
        <v>15343405996.763836</v>
      </c>
      <c r="K9" s="10"/>
    </row>
    <row r="10" spans="1:11" x14ac:dyDescent="0.35">
      <c r="A10" t="s">
        <v>14</v>
      </c>
      <c r="B10" s="9">
        <v>5444811889.1249676</v>
      </c>
      <c r="C10" s="9">
        <v>16212126684.42338</v>
      </c>
      <c r="D10" s="9">
        <v>9957056312.8595505</v>
      </c>
      <c r="E10" s="9">
        <v>60222743165.332809</v>
      </c>
      <c r="F10" s="9">
        <v>23285651407.16703</v>
      </c>
      <c r="G10" s="9">
        <v>115122389458.90775</v>
      </c>
      <c r="K10" s="10"/>
    </row>
    <row r="11" spans="1:11" x14ac:dyDescent="0.35">
      <c r="A11" t="s">
        <v>15</v>
      </c>
      <c r="B11" s="9">
        <v>0</v>
      </c>
      <c r="C11" s="9">
        <v>59816.9993026558</v>
      </c>
      <c r="D11" s="9">
        <v>390180.58975222858</v>
      </c>
      <c r="E11" s="9">
        <v>23817697.081625834</v>
      </c>
      <c r="F11" s="9">
        <v>40650.00967454577</v>
      </c>
      <c r="G11" s="9">
        <v>24308344.680355262</v>
      </c>
      <c r="K11" s="10"/>
    </row>
    <row r="12" spans="1:11" x14ac:dyDescent="0.35">
      <c r="A12" t="s">
        <v>16</v>
      </c>
      <c r="B12" s="9">
        <v>88062202.402456239</v>
      </c>
      <c r="C12" s="9">
        <v>301961504.04265857</v>
      </c>
      <c r="D12" s="9">
        <v>135082189.82445434</v>
      </c>
      <c r="E12" s="9">
        <v>4226696554.093154</v>
      </c>
      <c r="F12" s="9">
        <v>573812742.95423198</v>
      </c>
      <c r="G12" s="9">
        <v>5325615193.3169556</v>
      </c>
      <c r="K12" s="10"/>
    </row>
    <row r="13" spans="1:11" x14ac:dyDescent="0.35">
      <c r="A13" t="s">
        <v>17</v>
      </c>
      <c r="B13" s="9">
        <v>1547316.7159</v>
      </c>
      <c r="C13" s="9">
        <v>222000</v>
      </c>
      <c r="D13" s="9">
        <v>0</v>
      </c>
      <c r="E13" s="9">
        <v>53964638.929199986</v>
      </c>
      <c r="F13" s="9">
        <v>8823057.8779200017</v>
      </c>
      <c r="G13" s="9">
        <v>64557013.523019984</v>
      </c>
      <c r="K13" s="10"/>
    </row>
    <row r="14" spans="1:11" x14ac:dyDescent="0.35">
      <c r="A14" t="s">
        <v>18</v>
      </c>
      <c r="B14" s="9">
        <v>17491013.829692468</v>
      </c>
      <c r="C14" s="9">
        <v>95820993.966931522</v>
      </c>
      <c r="D14" s="9">
        <v>47855790.959324747</v>
      </c>
      <c r="E14" s="9">
        <v>1198242282.9348209</v>
      </c>
      <c r="F14" s="9">
        <v>313787910.02384347</v>
      </c>
      <c r="G14" s="9">
        <v>1673197991.7146132</v>
      </c>
      <c r="K14" s="10"/>
    </row>
    <row r="15" spans="1:11" x14ac:dyDescent="0.35">
      <c r="A15" t="s">
        <v>19</v>
      </c>
      <c r="B15" s="9">
        <v>31560875.673098229</v>
      </c>
      <c r="C15" s="9">
        <v>78736775.889938027</v>
      </c>
      <c r="D15" s="9">
        <v>99497909.759187579</v>
      </c>
      <c r="E15" s="9">
        <v>1024286043.4068743</v>
      </c>
      <c r="F15" s="9">
        <v>275782178.41770166</v>
      </c>
      <c r="G15" s="9">
        <v>1509863783.1467998</v>
      </c>
      <c r="K15" s="10"/>
    </row>
    <row r="16" spans="1:11" x14ac:dyDescent="0.35">
      <c r="A16" t="s">
        <v>20</v>
      </c>
      <c r="B16" s="9">
        <v>738535427.85959899</v>
      </c>
      <c r="C16" s="9">
        <v>2216267606.1377854</v>
      </c>
      <c r="D16" s="9">
        <v>1245300991.0149441</v>
      </c>
      <c r="E16" s="9">
        <v>10720486882.498775</v>
      </c>
      <c r="F16" s="9">
        <v>2430314078.8686824</v>
      </c>
      <c r="G16" s="9">
        <v>17350904986.379787</v>
      </c>
      <c r="K16" s="10"/>
    </row>
    <row r="17" spans="1:11" x14ac:dyDescent="0.35">
      <c r="A17" t="s">
        <v>21</v>
      </c>
      <c r="B17" s="9">
        <v>0</v>
      </c>
      <c r="C17" s="9">
        <v>0</v>
      </c>
      <c r="D17" s="9">
        <v>0</v>
      </c>
      <c r="E17" s="9">
        <v>0</v>
      </c>
      <c r="F17" s="9">
        <v>0</v>
      </c>
      <c r="G17" s="9">
        <v>0</v>
      </c>
      <c r="K17" s="10"/>
    </row>
    <row r="18" spans="1:11" x14ac:dyDescent="0.35">
      <c r="A18" t="s">
        <v>22</v>
      </c>
      <c r="B18" s="9">
        <v>2705127398.6395245</v>
      </c>
      <c r="C18" s="9">
        <v>5429215738.9753389</v>
      </c>
      <c r="D18" s="9">
        <v>3797578878.9064069</v>
      </c>
      <c r="E18" s="9">
        <v>14635830626.713058</v>
      </c>
      <c r="F18" s="9">
        <v>5790513668.0445738</v>
      </c>
      <c r="G18" s="9">
        <v>32358266311.278904</v>
      </c>
      <c r="K18" s="10"/>
    </row>
    <row r="19" spans="1:11" x14ac:dyDescent="0.35">
      <c r="A19" t="s">
        <v>23</v>
      </c>
      <c r="B19" s="9">
        <v>0</v>
      </c>
      <c r="C19" s="9">
        <v>0</v>
      </c>
      <c r="D19" s="9">
        <v>0</v>
      </c>
      <c r="E19" s="9">
        <v>0</v>
      </c>
      <c r="F19" s="9">
        <v>0</v>
      </c>
      <c r="G19" s="9">
        <v>0</v>
      </c>
      <c r="K19" s="10"/>
    </row>
    <row r="20" spans="1:11" x14ac:dyDescent="0.35">
      <c r="A20" t="s">
        <v>24</v>
      </c>
      <c r="B20" s="9">
        <v>1643293.9523745957</v>
      </c>
      <c r="C20" s="9">
        <v>8865808.1431103684</v>
      </c>
      <c r="D20" s="9">
        <v>9074430.4482540824</v>
      </c>
      <c r="E20" s="9">
        <v>51590728.423243731</v>
      </c>
      <c r="F20" s="9">
        <v>33971884.221648872</v>
      </c>
      <c r="G20" s="9">
        <v>105146145.18863165</v>
      </c>
      <c r="K20" s="10"/>
    </row>
    <row r="21" spans="1:11" x14ac:dyDescent="0.35">
      <c r="A21" t="s">
        <v>25</v>
      </c>
      <c r="B21" s="9">
        <v>1411885406.5530372</v>
      </c>
      <c r="C21" s="9">
        <v>3606270346.4888153</v>
      </c>
      <c r="D21" s="9">
        <v>2263656879.8801823</v>
      </c>
      <c r="E21" s="9">
        <v>7983184697.9045429</v>
      </c>
      <c r="F21" s="9">
        <v>1544590674.3062797</v>
      </c>
      <c r="G21" s="9">
        <v>16809588005.132858</v>
      </c>
      <c r="K21" s="10"/>
    </row>
    <row r="22" spans="1:11" x14ac:dyDescent="0.35">
      <c r="A22" t="s">
        <v>26</v>
      </c>
      <c r="B22" s="9">
        <v>32680257194.343109</v>
      </c>
      <c r="C22" s="9">
        <v>14235317313.489706</v>
      </c>
      <c r="D22" s="9">
        <v>3024223670.7337866</v>
      </c>
      <c r="E22" s="9">
        <v>8972484002.3939648</v>
      </c>
      <c r="F22" s="9">
        <v>3983315748.1084914</v>
      </c>
      <c r="G22" s="9">
        <v>62895597929.069061</v>
      </c>
      <c r="K22" s="10"/>
    </row>
    <row r="23" spans="1:11" x14ac:dyDescent="0.35">
      <c r="A23" t="s">
        <v>27</v>
      </c>
      <c r="B23" s="9">
        <v>0</v>
      </c>
      <c r="C23" s="9">
        <v>0</v>
      </c>
      <c r="D23" s="9">
        <v>0</v>
      </c>
      <c r="E23" s="9">
        <v>0</v>
      </c>
      <c r="F23" s="9">
        <v>0</v>
      </c>
      <c r="G23" s="9">
        <v>0</v>
      </c>
      <c r="K23" s="10"/>
    </row>
    <row r="24" spans="1:11" x14ac:dyDescent="0.35">
      <c r="A24" t="s">
        <v>28</v>
      </c>
      <c r="B24" s="9">
        <v>0</v>
      </c>
      <c r="C24" s="9">
        <v>0</v>
      </c>
      <c r="D24" s="9">
        <v>0</v>
      </c>
      <c r="E24" s="9">
        <v>0</v>
      </c>
      <c r="F24" s="9">
        <v>0</v>
      </c>
      <c r="G24" s="9">
        <v>0</v>
      </c>
      <c r="K24" s="10"/>
    </row>
    <row r="25" spans="1:11" x14ac:dyDescent="0.35">
      <c r="A25" t="s">
        <v>29</v>
      </c>
      <c r="B25" s="9">
        <v>613720699.68618894</v>
      </c>
      <c r="C25" s="9">
        <v>1560842411.9825058</v>
      </c>
      <c r="D25" s="9">
        <v>890644549.94809532</v>
      </c>
      <c r="E25" s="9">
        <v>2829490649.5829468</v>
      </c>
      <c r="F25" s="9">
        <v>324196821.04476351</v>
      </c>
      <c r="G25" s="9">
        <v>6218895132.2445002</v>
      </c>
      <c r="J25"/>
      <c r="K25" s="10"/>
    </row>
    <row r="26" spans="1:11" x14ac:dyDescent="0.35">
      <c r="A26" t="s">
        <v>30</v>
      </c>
      <c r="B26" s="9">
        <v>634843.66182300018</v>
      </c>
      <c r="C26" s="9">
        <v>560510.89364699996</v>
      </c>
      <c r="D26" s="9">
        <v>258015.58673160002</v>
      </c>
      <c r="E26" s="9">
        <v>2372874.1788077988</v>
      </c>
      <c r="F26" s="9">
        <v>4748727.1874139011</v>
      </c>
      <c r="G26" s="9">
        <v>8574971.5084233005</v>
      </c>
      <c r="K26" s="10"/>
    </row>
    <row r="27" spans="1:11" x14ac:dyDescent="0.35">
      <c r="A27" t="s">
        <v>31</v>
      </c>
      <c r="B27" s="9">
        <v>0</v>
      </c>
      <c r="C27" s="9">
        <v>0</v>
      </c>
      <c r="D27" s="9">
        <v>0</v>
      </c>
      <c r="E27" s="9">
        <v>0</v>
      </c>
      <c r="F27" s="9">
        <v>0</v>
      </c>
      <c r="G27" s="9">
        <v>0</v>
      </c>
      <c r="K27" s="10"/>
    </row>
    <row r="28" spans="1:11" x14ac:dyDescent="0.35">
      <c r="A28" t="s">
        <v>32</v>
      </c>
      <c r="B28" s="9">
        <v>0</v>
      </c>
      <c r="C28" s="9">
        <v>269239.21338868205</v>
      </c>
      <c r="D28" s="9">
        <v>1756221.7478160576</v>
      </c>
      <c r="E28" s="9">
        <v>107205597.98880407</v>
      </c>
      <c r="F28" s="9">
        <v>182967.66398529612</v>
      </c>
      <c r="G28" s="9">
        <v>109414026.61399411</v>
      </c>
      <c r="K28" s="10"/>
    </row>
    <row r="29" spans="1:11" x14ac:dyDescent="0.35">
      <c r="A29" t="s">
        <v>33</v>
      </c>
      <c r="B29" s="9">
        <v>2243646873.3793926</v>
      </c>
      <c r="C29" s="9">
        <v>8441613635.191699</v>
      </c>
      <c r="D29" s="9">
        <v>7924416061.0961885</v>
      </c>
      <c r="E29" s="9">
        <v>51390151002.553391</v>
      </c>
      <c r="F29" s="9">
        <v>10684615864.855976</v>
      </c>
      <c r="G29" s="9">
        <v>80684443437.076645</v>
      </c>
      <c r="K29" s="10"/>
    </row>
    <row r="30" spans="1:11" x14ac:dyDescent="0.35">
      <c r="A30" t="s">
        <v>34</v>
      </c>
      <c r="B30" s="9">
        <v>0</v>
      </c>
      <c r="C30" s="9">
        <v>0</v>
      </c>
      <c r="D30" s="9">
        <v>0</v>
      </c>
      <c r="E30" s="9">
        <v>0</v>
      </c>
      <c r="F30" s="9">
        <v>0</v>
      </c>
      <c r="G30" s="9">
        <v>0</v>
      </c>
      <c r="K30" s="10"/>
    </row>
    <row r="31" spans="1:11" x14ac:dyDescent="0.35">
      <c r="A31" t="s">
        <v>35</v>
      </c>
      <c r="B31" s="9">
        <v>1752948698.1750126</v>
      </c>
      <c r="C31" s="9">
        <v>7422601826.0640879</v>
      </c>
      <c r="D31" s="9">
        <v>5481390760.3654709</v>
      </c>
      <c r="E31" s="9">
        <v>34628134453.495491</v>
      </c>
      <c r="F31" s="9">
        <v>10661175783.185846</v>
      </c>
      <c r="G31" s="9">
        <v>59946251521.285912</v>
      </c>
      <c r="K31" s="10"/>
    </row>
    <row r="32" spans="1:11" x14ac:dyDescent="0.35">
      <c r="A32" t="s">
        <v>36</v>
      </c>
      <c r="B32" s="9">
        <v>237096112.2299127</v>
      </c>
      <c r="C32" s="9">
        <v>879740336.49759567</v>
      </c>
      <c r="D32" s="9">
        <v>340348708.62217432</v>
      </c>
      <c r="E32" s="9">
        <v>8702150628.1576233</v>
      </c>
      <c r="F32" s="9">
        <v>1053155724.0619419</v>
      </c>
      <c r="G32" s="9">
        <v>11212491509.569246</v>
      </c>
      <c r="K32" s="10"/>
    </row>
    <row r="33" spans="1:11" x14ac:dyDescent="0.35">
      <c r="A33" t="s">
        <v>37</v>
      </c>
      <c r="B33" s="9">
        <v>0</v>
      </c>
      <c r="C33" s="9">
        <v>0</v>
      </c>
      <c r="D33" s="9">
        <v>0</v>
      </c>
      <c r="E33" s="9">
        <v>0</v>
      </c>
      <c r="F33" s="9">
        <v>0</v>
      </c>
      <c r="G33" s="9">
        <v>0</v>
      </c>
      <c r="K33" s="10"/>
    </row>
    <row r="34" spans="1:11" ht="30" customHeight="1" thickBot="1" x14ac:dyDescent="0.4">
      <c r="A34" s="11" t="s">
        <v>9</v>
      </c>
      <c r="B34" s="12">
        <v>56326700151.186829</v>
      </c>
      <c r="C34" s="12">
        <v>73307794682.67865</v>
      </c>
      <c r="D34" s="12">
        <v>53601649471.821342</v>
      </c>
      <c r="E34" s="12">
        <v>264040834619.37198</v>
      </c>
      <c r="F34" s="12">
        <v>86753437819.643753</v>
      </c>
      <c r="G34" s="13">
        <v>534030416744.7027</v>
      </c>
    </row>
    <row r="35" spans="1:11" ht="30" customHeight="1" x14ac:dyDescent="0.35">
      <c r="A35" s="14" t="s">
        <v>38</v>
      </c>
      <c r="B35" s="15">
        <v>56358158697.014465</v>
      </c>
      <c r="C35" s="15">
        <v>161765174755.23685</v>
      </c>
      <c r="D35" s="15">
        <v>243139779197.34772</v>
      </c>
      <c r="E35" s="15">
        <v>1372483701244.7605</v>
      </c>
      <c r="F35" s="15">
        <v>331030795342.93097</v>
      </c>
      <c r="G35" s="16">
        <v>2164777609237.2903</v>
      </c>
    </row>
    <row r="36" spans="1:11" x14ac:dyDescent="0.35">
      <c r="A36" s="17" t="s">
        <v>39</v>
      </c>
    </row>
    <row r="39" spans="1:11" x14ac:dyDescent="0.35">
      <c r="G39" s="9"/>
    </row>
    <row r="40" spans="1:11" x14ac:dyDescent="0.35">
      <c r="B40" s="9"/>
      <c r="C40" s="9"/>
      <c r="D40" s="9"/>
      <c r="E40" s="9"/>
      <c r="F40" s="9"/>
      <c r="G40" s="9"/>
    </row>
    <row r="41" spans="1:11" x14ac:dyDescent="0.35">
      <c r="B41" s="9"/>
      <c r="C41" s="9"/>
      <c r="D41" s="9"/>
      <c r="E41" s="9"/>
      <c r="F41" s="9"/>
      <c r="G41" s="9"/>
    </row>
  </sheetData>
  <printOptions horizontalCentered="1"/>
  <pageMargins left="0.51181102362204722" right="0.51181102362204722" top="0.78740157480314965" bottom="0.78740157480314965" header="0.31496062992125984" footer="0.31496062992125984"/>
  <pageSetup paperSize="9" scale="7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B541C-EC0B-4298-AC79-00B3BA40B053}">
  <sheetPr>
    <pageSetUpPr fitToPage="1"/>
  </sheetPr>
  <dimension ref="A1:G26"/>
  <sheetViews>
    <sheetView showGridLines="0" topLeftCell="B8" zoomScaleNormal="100" zoomScaleSheetLayoutView="40" workbookViewId="0">
      <selection activeCell="K14" sqref="K14"/>
    </sheetView>
  </sheetViews>
  <sheetFormatPr defaultRowHeight="14.5" x14ac:dyDescent="0.35"/>
  <cols>
    <col min="1" max="1" width="82.54296875" bestFit="1" customWidth="1"/>
    <col min="2" max="7" width="14.54296875" customWidth="1"/>
  </cols>
  <sheetData>
    <row r="1" spans="1:7" ht="65.150000000000006" customHeight="1" x14ac:dyDescent="0.35">
      <c r="A1" s="1" t="s">
        <v>212</v>
      </c>
      <c r="B1" s="2"/>
      <c r="C1" s="2"/>
      <c r="D1" s="2"/>
      <c r="E1" s="2"/>
      <c r="F1" s="2"/>
      <c r="G1" s="2"/>
    </row>
    <row r="2" spans="1:7" x14ac:dyDescent="0.35">
      <c r="A2" s="1" t="s">
        <v>823</v>
      </c>
      <c r="B2" s="2"/>
      <c r="C2" s="2"/>
      <c r="D2" s="2"/>
      <c r="E2" s="2"/>
      <c r="F2" s="2"/>
      <c r="G2" s="2"/>
    </row>
    <row r="3" spans="1:7" x14ac:dyDescent="0.35">
      <c r="A3" s="1" t="s">
        <v>41</v>
      </c>
      <c r="B3" s="2"/>
      <c r="C3" s="2"/>
      <c r="D3" s="2"/>
      <c r="E3" s="2"/>
      <c r="F3" s="2"/>
      <c r="G3" s="2"/>
    </row>
    <row r="4" spans="1:7" x14ac:dyDescent="0.35">
      <c r="A4" s="130" t="s">
        <v>42</v>
      </c>
      <c r="B4" s="130"/>
      <c r="C4" s="130"/>
      <c r="D4" s="130"/>
      <c r="E4" s="130"/>
      <c r="F4" s="130"/>
      <c r="G4" s="130"/>
    </row>
    <row r="5" spans="1:7" ht="30" customHeight="1" x14ac:dyDescent="0.35">
      <c r="A5" s="18" t="s">
        <v>166</v>
      </c>
      <c r="B5" s="18" t="s">
        <v>4</v>
      </c>
      <c r="C5" s="18" t="s">
        <v>5</v>
      </c>
      <c r="D5" s="18" t="s">
        <v>6</v>
      </c>
      <c r="E5" s="18" t="s">
        <v>7</v>
      </c>
      <c r="F5" s="18" t="s">
        <v>8</v>
      </c>
      <c r="G5" s="18" t="s">
        <v>9</v>
      </c>
    </row>
    <row r="6" spans="1:7" x14ac:dyDescent="0.35">
      <c r="A6" t="s">
        <v>171</v>
      </c>
      <c r="B6" s="19">
        <v>70.833911406662537</v>
      </c>
      <c r="C6" s="19">
        <v>1.5463816021356289</v>
      </c>
      <c r="D6" s="19">
        <v>0.87274956580577912</v>
      </c>
      <c r="E6" s="19">
        <v>23.926120852757215</v>
      </c>
      <c r="F6" s="19">
        <v>2.8208365726388367</v>
      </c>
      <c r="G6" s="19">
        <v>99.999999999999986</v>
      </c>
    </row>
    <row r="7" spans="1:7" x14ac:dyDescent="0.35">
      <c r="A7" t="s">
        <v>172</v>
      </c>
      <c r="B7" s="19">
        <v>4.0668250918863498</v>
      </c>
      <c r="C7" s="19">
        <v>15.297075465256874</v>
      </c>
      <c r="D7" s="19">
        <v>10.502880078357505</v>
      </c>
      <c r="E7" s="19">
        <v>54.618914651104724</v>
      </c>
      <c r="F7" s="19">
        <v>15.51430471339458</v>
      </c>
      <c r="G7" s="19">
        <v>100.00000000000003</v>
      </c>
    </row>
    <row r="8" spans="1:7" x14ac:dyDescent="0.35">
      <c r="A8" t="s">
        <v>173</v>
      </c>
      <c r="B8" s="19">
        <v>8.4735390491652449</v>
      </c>
      <c r="C8" s="19">
        <v>18.072588074310953</v>
      </c>
      <c r="D8" s="19">
        <v>8.58276792538806</v>
      </c>
      <c r="E8" s="19">
        <v>52.131260289840917</v>
      </c>
      <c r="F8" s="19">
        <v>12.739844661294789</v>
      </c>
      <c r="G8" s="19">
        <v>99.999999999999972</v>
      </c>
    </row>
    <row r="9" spans="1:7" x14ac:dyDescent="0.35">
      <c r="A9" t="s">
        <v>213</v>
      </c>
      <c r="B9" s="19">
        <v>1.6817881627590288</v>
      </c>
      <c r="C9" s="19">
        <v>8.1690151852088686</v>
      </c>
      <c r="D9" s="19">
        <v>5.957307894688455</v>
      </c>
      <c r="E9" s="19">
        <v>67.961264810052242</v>
      </c>
      <c r="F9" s="19">
        <v>16.230623947291384</v>
      </c>
      <c r="G9" s="19">
        <v>99.999999999999972</v>
      </c>
    </row>
    <row r="10" spans="1:7" x14ac:dyDescent="0.35">
      <c r="A10" t="s">
        <v>175</v>
      </c>
      <c r="B10" s="19">
        <v>71.400344543194151</v>
      </c>
      <c r="C10" s="19">
        <v>14.689003111743309</v>
      </c>
      <c r="D10" s="19">
        <v>1.4777610389809162</v>
      </c>
      <c r="E10" s="19">
        <v>9.8123687702993774</v>
      </c>
      <c r="F10" s="19">
        <v>2.620522535782249</v>
      </c>
      <c r="G10" s="19">
        <v>99.999999999999986</v>
      </c>
    </row>
    <row r="11" spans="1:7" x14ac:dyDescent="0.35">
      <c r="A11" t="s">
        <v>176</v>
      </c>
      <c r="B11" s="19">
        <v>90.380331703238483</v>
      </c>
      <c r="C11" s="19">
        <v>0.67683151630947669</v>
      </c>
      <c r="D11" s="19">
        <v>6.5498474984261174E-2</v>
      </c>
      <c r="E11" s="19">
        <v>8.2123667692079731</v>
      </c>
      <c r="F11" s="19">
        <v>0.66497153625980243</v>
      </c>
      <c r="G11" s="19">
        <v>100</v>
      </c>
    </row>
    <row r="12" spans="1:7" x14ac:dyDescent="0.35">
      <c r="A12" t="s">
        <v>177</v>
      </c>
      <c r="B12" s="19">
        <v>8.2428908792626334</v>
      </c>
      <c r="C12" s="19">
        <v>21.01011826695197</v>
      </c>
      <c r="D12" s="19">
        <v>13.500088752362901</v>
      </c>
      <c r="E12" s="19">
        <v>41.730426000139701</v>
      </c>
      <c r="F12" s="19">
        <v>15.516476101282803</v>
      </c>
      <c r="G12" s="19">
        <v>100.00000000000001</v>
      </c>
    </row>
    <row r="13" spans="1:7" x14ac:dyDescent="0.35">
      <c r="A13" t="s">
        <v>178</v>
      </c>
      <c r="B13" s="19">
        <v>5.1314582358057983</v>
      </c>
      <c r="C13" s="19">
        <v>49.786921977698547</v>
      </c>
      <c r="D13" s="19">
        <v>1.8373982673370826</v>
      </c>
      <c r="E13" s="19">
        <v>16.545069814001494</v>
      </c>
      <c r="F13" s="19">
        <v>26.699151705157082</v>
      </c>
      <c r="G13" s="19">
        <v>100</v>
      </c>
    </row>
    <row r="14" spans="1:7" x14ac:dyDescent="0.35">
      <c r="A14" t="s">
        <v>179</v>
      </c>
      <c r="B14" s="19">
        <v>17.508640390154625</v>
      </c>
      <c r="C14" s="19">
        <v>8.1082537193026791</v>
      </c>
      <c r="D14" s="19">
        <v>14.597581733156842</v>
      </c>
      <c r="E14" s="19">
        <v>43.443659380501103</v>
      </c>
      <c r="F14" s="19">
        <v>16.341864776884744</v>
      </c>
      <c r="G14" s="19">
        <v>100</v>
      </c>
    </row>
    <row r="15" spans="1:7" x14ac:dyDescent="0.35">
      <c r="A15" t="s">
        <v>180</v>
      </c>
      <c r="B15" s="19">
        <v>2.9407232472387466</v>
      </c>
      <c r="C15" s="19">
        <v>10.251406950918874</v>
      </c>
      <c r="D15" s="19">
        <v>9.7744172924290655</v>
      </c>
      <c r="E15" s="19">
        <v>59.711459181960372</v>
      </c>
      <c r="F15" s="19">
        <v>17.321993327452937</v>
      </c>
      <c r="G15" s="19">
        <v>100</v>
      </c>
    </row>
    <row r="16" spans="1:7" x14ac:dyDescent="0.35">
      <c r="A16" t="s">
        <v>181</v>
      </c>
      <c r="B16" s="19">
        <v>13.100833233124515</v>
      </c>
      <c r="C16" s="19">
        <v>9.379354809336677</v>
      </c>
      <c r="D16" s="19">
        <v>12.928334454741883</v>
      </c>
      <c r="E16" s="19">
        <v>46.771845420763462</v>
      </c>
      <c r="F16" s="19">
        <v>17.819632082033479</v>
      </c>
      <c r="G16" s="19">
        <v>100.00000000000003</v>
      </c>
    </row>
    <row r="17" spans="1:7" x14ac:dyDescent="0.35">
      <c r="A17" t="s">
        <v>182</v>
      </c>
      <c r="B17" s="19">
        <v>0</v>
      </c>
      <c r="C17" s="19">
        <v>0</v>
      </c>
      <c r="D17" s="19">
        <v>0</v>
      </c>
      <c r="E17" s="19">
        <v>37.794941371927052</v>
      </c>
      <c r="F17" s="19">
        <v>62.205058628072962</v>
      </c>
      <c r="G17" s="19">
        <v>100.00000000000001</v>
      </c>
    </row>
    <row r="18" spans="1:7" x14ac:dyDescent="0.35">
      <c r="A18" t="s">
        <v>183</v>
      </c>
      <c r="B18" s="19">
        <v>63.608822126317044</v>
      </c>
      <c r="C18" s="19">
        <v>36.05229338700731</v>
      </c>
      <c r="D18" s="19">
        <v>0</v>
      </c>
      <c r="E18" s="19">
        <v>0.28894511229857822</v>
      </c>
      <c r="F18" s="19">
        <v>4.9939374377069953E-2</v>
      </c>
      <c r="G18" s="19">
        <v>100</v>
      </c>
    </row>
    <row r="19" spans="1:7" x14ac:dyDescent="0.35">
      <c r="A19" t="s">
        <v>184</v>
      </c>
      <c r="B19" s="19">
        <v>29.526711314844782</v>
      </c>
      <c r="C19" s="19">
        <v>0.34621642447008577</v>
      </c>
      <c r="D19" s="19">
        <v>2.6930188724881665</v>
      </c>
      <c r="E19" s="19">
        <v>65.873285092915069</v>
      </c>
      <c r="F19" s="19">
        <v>1.5607682952818966</v>
      </c>
      <c r="G19" s="19">
        <v>100.00000000000001</v>
      </c>
    </row>
    <row r="20" spans="1:7" ht="15" thickBot="1" x14ac:dyDescent="0.4">
      <c r="A20" t="s">
        <v>185</v>
      </c>
      <c r="B20" s="19">
        <v>2.3204665937835616</v>
      </c>
      <c r="C20" s="19">
        <v>10.544016228385903</v>
      </c>
      <c r="D20" s="19">
        <v>8.0455703219950045</v>
      </c>
      <c r="E20" s="19">
        <v>59.09271385675563</v>
      </c>
      <c r="F20" s="19">
        <v>19.997232999079902</v>
      </c>
      <c r="G20" s="19">
        <v>100</v>
      </c>
    </row>
    <row r="21" spans="1:7" ht="30" customHeight="1" x14ac:dyDescent="0.35">
      <c r="A21" s="20" t="s">
        <v>9</v>
      </c>
      <c r="B21" s="46">
        <v>15.902540465540692</v>
      </c>
      <c r="C21" s="46">
        <v>12.427635036220016</v>
      </c>
      <c r="D21" s="46">
        <v>9.202591050790824</v>
      </c>
      <c r="E21" s="46">
        <v>47.709902338180072</v>
      </c>
      <c r="F21" s="46">
        <v>14.757331109268392</v>
      </c>
      <c r="G21" s="46">
        <v>100</v>
      </c>
    </row>
    <row r="26" spans="1:7" x14ac:dyDescent="0.35">
      <c r="B26" s="65"/>
      <c r="C26" s="65"/>
      <c r="D26" s="65"/>
      <c r="E26" s="65"/>
      <c r="F26" s="65"/>
    </row>
  </sheetData>
  <mergeCells count="1">
    <mergeCell ref="A4:G4"/>
  </mergeCells>
  <printOptions horizontalCentered="1"/>
  <pageMargins left="0.51181102362204722" right="0.51181102362204722" top="0.78740157480314965" bottom="0.78740157480314965" header="0.31496062992125984" footer="0.31496062992125984"/>
  <pageSetup paperSize="9" scale="8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C6A3F-702E-4501-9777-B996BFC5A0AC}">
  <sheetPr>
    <pageSetUpPr fitToPage="1"/>
  </sheetPr>
  <dimension ref="A1:C1109"/>
  <sheetViews>
    <sheetView showGridLines="0" topLeftCell="A7" zoomScaleNormal="100" workbookViewId="0">
      <selection activeCell="K14" sqref="K14"/>
    </sheetView>
  </sheetViews>
  <sheetFormatPr defaultColWidth="9.453125" defaultRowHeight="14.5" x14ac:dyDescent="0.35"/>
  <cols>
    <col min="1" max="1" width="70.453125" style="22" bestFit="1" customWidth="1"/>
    <col min="2" max="2" width="15.26953125" style="22" bestFit="1" customWidth="1"/>
    <col min="3" max="3" width="7.1796875" bestFit="1" customWidth="1"/>
  </cols>
  <sheetData>
    <row r="1" spans="1:3" ht="65.150000000000006" customHeight="1" x14ac:dyDescent="0.35">
      <c r="A1" s="1" t="s">
        <v>214</v>
      </c>
      <c r="B1" s="2"/>
      <c r="C1" s="2"/>
    </row>
    <row r="2" spans="1:3" x14ac:dyDescent="0.35">
      <c r="A2" s="1" t="s">
        <v>822</v>
      </c>
      <c r="B2" s="2"/>
      <c r="C2" s="2"/>
    </row>
    <row r="3" spans="1:3" x14ac:dyDescent="0.35">
      <c r="A3" s="130" t="s">
        <v>2</v>
      </c>
      <c r="B3" s="130"/>
      <c r="C3" s="130"/>
    </row>
    <row r="4" spans="1:3" x14ac:dyDescent="0.35">
      <c r="A4" s="94" t="s">
        <v>215</v>
      </c>
      <c r="B4" s="83" t="s">
        <v>47</v>
      </c>
      <c r="C4" s="87" t="s">
        <v>48</v>
      </c>
    </row>
    <row r="5" spans="1:3" x14ac:dyDescent="0.35">
      <c r="A5" s="5" t="s">
        <v>89</v>
      </c>
      <c r="B5" s="9">
        <v>110207132990.1481</v>
      </c>
      <c r="C5" s="28">
        <v>0.2063686440595264</v>
      </c>
    </row>
    <row r="6" spans="1:3" x14ac:dyDescent="0.35">
      <c r="A6" s="5" t="s">
        <v>216</v>
      </c>
      <c r="B6" s="9">
        <v>71646823504.882919</v>
      </c>
      <c r="C6" s="28">
        <v>0.13416243955095583</v>
      </c>
    </row>
    <row r="7" spans="1:3" x14ac:dyDescent="0.35">
      <c r="A7" s="5" t="s">
        <v>217</v>
      </c>
      <c r="B7" s="9">
        <v>45564743082.37001</v>
      </c>
      <c r="C7" s="28">
        <v>8.532237425748089E-2</v>
      </c>
    </row>
    <row r="8" spans="1:3" x14ac:dyDescent="0.35">
      <c r="A8" s="5" t="s">
        <v>218</v>
      </c>
      <c r="B8" s="9">
        <v>43980022694.789223</v>
      </c>
      <c r="C8" s="28">
        <v>8.2354902110031325E-2</v>
      </c>
    </row>
    <row r="9" spans="1:3" x14ac:dyDescent="0.35">
      <c r="A9" s="5" t="s">
        <v>112</v>
      </c>
      <c r="B9" s="9">
        <v>31161370000.000008</v>
      </c>
      <c r="C9" s="28">
        <v>5.8351301766575103E-2</v>
      </c>
    </row>
    <row r="10" spans="1:3" x14ac:dyDescent="0.35">
      <c r="A10" s="5" t="s">
        <v>219</v>
      </c>
      <c r="B10" s="9">
        <v>30065861387.899998</v>
      </c>
      <c r="C10" s="28">
        <v>5.6299904359704687E-2</v>
      </c>
    </row>
    <row r="11" spans="1:3" x14ac:dyDescent="0.35">
      <c r="A11" s="5" t="s">
        <v>220</v>
      </c>
      <c r="B11" s="9">
        <v>27490823073.981155</v>
      </c>
      <c r="C11" s="28">
        <v>5.1478009888570361E-2</v>
      </c>
    </row>
    <row r="12" spans="1:3" x14ac:dyDescent="0.35">
      <c r="A12" s="5" t="s">
        <v>221</v>
      </c>
      <c r="B12" s="9">
        <v>21823807441.469997</v>
      </c>
      <c r="C12" s="28">
        <v>4.0866225512961811E-2</v>
      </c>
    </row>
    <row r="13" spans="1:3" x14ac:dyDescent="0.35">
      <c r="A13" s="5" t="s">
        <v>222</v>
      </c>
      <c r="B13" s="9">
        <v>19679086381.705101</v>
      </c>
      <c r="C13" s="28">
        <v>3.6850122698372137E-2</v>
      </c>
    </row>
    <row r="14" spans="1:3" x14ac:dyDescent="0.35">
      <c r="A14" s="5" t="s">
        <v>223</v>
      </c>
      <c r="B14" s="9">
        <v>17175053883.244501</v>
      </c>
      <c r="C14" s="28">
        <v>3.2161190345558852E-2</v>
      </c>
    </row>
    <row r="15" spans="1:3" x14ac:dyDescent="0.35">
      <c r="A15" s="5" t="s">
        <v>224</v>
      </c>
      <c r="B15" s="9">
        <v>16633407213.85313</v>
      </c>
      <c r="C15" s="28">
        <v>3.114692851250991E-2</v>
      </c>
    </row>
    <row r="16" spans="1:3" x14ac:dyDescent="0.35">
      <c r="A16" s="5" t="s">
        <v>137</v>
      </c>
      <c r="B16" s="9">
        <v>16166895573.934019</v>
      </c>
      <c r="C16" s="28">
        <v>3.0273360967869225E-2</v>
      </c>
    </row>
    <row r="17" spans="1:3" x14ac:dyDescent="0.35">
      <c r="A17" s="5" t="s">
        <v>87</v>
      </c>
      <c r="B17" s="9">
        <v>15621189714.022001</v>
      </c>
      <c r="C17" s="28">
        <v>2.9251498087401694E-2</v>
      </c>
    </row>
    <row r="18" spans="1:3" x14ac:dyDescent="0.35">
      <c r="A18" s="5" t="s">
        <v>225</v>
      </c>
      <c r="B18" s="9">
        <v>8428324143.926301</v>
      </c>
      <c r="C18" s="28">
        <v>1.5782479573547448E-2</v>
      </c>
    </row>
    <row r="19" spans="1:3" x14ac:dyDescent="0.35">
      <c r="A19" s="5" t="s">
        <v>140</v>
      </c>
      <c r="B19" s="9">
        <v>8134910302.9199991</v>
      </c>
      <c r="C19" s="28">
        <v>1.5233046747614293E-2</v>
      </c>
    </row>
    <row r="20" spans="1:3" x14ac:dyDescent="0.35">
      <c r="A20" s="5" t="s">
        <v>79</v>
      </c>
      <c r="B20" s="9">
        <v>6358774839.1200056</v>
      </c>
      <c r="C20" s="28">
        <v>1.1907139817767845E-2</v>
      </c>
    </row>
    <row r="21" spans="1:3" x14ac:dyDescent="0.35">
      <c r="A21" s="5" t="s">
        <v>122</v>
      </c>
      <c r="B21" s="9">
        <v>6052513884.3318701</v>
      </c>
      <c r="C21" s="28">
        <v>1.1333650096611109E-2</v>
      </c>
    </row>
    <row r="22" spans="1:3" x14ac:dyDescent="0.35">
      <c r="A22" s="5" t="s">
        <v>117</v>
      </c>
      <c r="B22" s="9">
        <v>5529760000</v>
      </c>
      <c r="C22" s="28">
        <v>1.0354765995742045E-2</v>
      </c>
    </row>
    <row r="23" spans="1:3" x14ac:dyDescent="0.35">
      <c r="A23" s="5" t="s">
        <v>145</v>
      </c>
      <c r="B23" s="9">
        <v>4408618695.0054998</v>
      </c>
      <c r="C23" s="28">
        <v>8.2553700253239944E-3</v>
      </c>
    </row>
    <row r="24" spans="1:3" x14ac:dyDescent="0.35">
      <c r="A24" s="5" t="s">
        <v>148</v>
      </c>
      <c r="B24" s="9">
        <v>3899999999.9999995</v>
      </c>
      <c r="C24" s="28">
        <v>7.3029548087790363E-3</v>
      </c>
    </row>
    <row r="25" spans="1:3" x14ac:dyDescent="0.35">
      <c r="A25" s="5" t="s">
        <v>108</v>
      </c>
      <c r="B25" s="9">
        <v>3420993053.1739902</v>
      </c>
      <c r="C25" s="28">
        <v>6.4059891457632495E-3</v>
      </c>
    </row>
    <row r="26" spans="1:3" x14ac:dyDescent="0.35">
      <c r="A26" s="5" t="s">
        <v>226</v>
      </c>
      <c r="B26" s="9">
        <v>2853028904.8416667</v>
      </c>
      <c r="C26" s="28">
        <v>5.342446451333087E-3</v>
      </c>
    </row>
    <row r="27" spans="1:3" x14ac:dyDescent="0.35">
      <c r="A27" s="5" t="s">
        <v>93</v>
      </c>
      <c r="B27" s="9">
        <v>2214870300.95578</v>
      </c>
      <c r="C27" s="28">
        <v>4.1474609526120226E-3</v>
      </c>
    </row>
    <row r="28" spans="1:3" x14ac:dyDescent="0.35">
      <c r="A28" s="5" t="s">
        <v>54</v>
      </c>
      <c r="B28" s="9">
        <v>1723121526.2618651</v>
      </c>
      <c r="C28" s="28">
        <v>3.2266355477755799E-3</v>
      </c>
    </row>
    <row r="29" spans="1:3" x14ac:dyDescent="0.35">
      <c r="A29" s="5" t="s">
        <v>70</v>
      </c>
      <c r="B29" s="9">
        <v>1618136429.1762006</v>
      </c>
      <c r="C29" s="28">
        <v>3.0300454401827885E-3</v>
      </c>
    </row>
    <row r="30" spans="1:3" x14ac:dyDescent="0.35">
      <c r="A30" s="5" t="s">
        <v>69</v>
      </c>
      <c r="B30" s="9">
        <v>1193598280.6722383</v>
      </c>
      <c r="C30" s="28">
        <v>2.2350754624578754E-3</v>
      </c>
    </row>
    <row r="31" spans="1:3" x14ac:dyDescent="0.35">
      <c r="A31" s="5" t="s">
        <v>152</v>
      </c>
      <c r="B31" s="9">
        <v>1013833432.1088099</v>
      </c>
      <c r="C31" s="28">
        <v>1.8984563431589717E-3</v>
      </c>
    </row>
    <row r="32" spans="1:3" x14ac:dyDescent="0.35">
      <c r="A32" s="5" t="s">
        <v>100</v>
      </c>
      <c r="B32" s="9">
        <v>889500572.19999981</v>
      </c>
      <c r="C32" s="28">
        <v>1.6656365336306907E-3</v>
      </c>
    </row>
    <row r="33" spans="1:3" x14ac:dyDescent="0.35">
      <c r="A33" s="5" t="s">
        <v>102</v>
      </c>
      <c r="B33" s="9">
        <v>786894933.83999979</v>
      </c>
      <c r="C33" s="28">
        <v>1.473502087459151E-3</v>
      </c>
    </row>
    <row r="34" spans="1:3" x14ac:dyDescent="0.35">
      <c r="A34" s="5" t="s">
        <v>56</v>
      </c>
      <c r="B34" s="9">
        <v>779584084.8684845</v>
      </c>
      <c r="C34" s="28">
        <v>1.4598121388302318E-3</v>
      </c>
    </row>
    <row r="35" spans="1:3" x14ac:dyDescent="0.35">
      <c r="A35" s="5" t="s">
        <v>60</v>
      </c>
      <c r="B35" s="9">
        <v>739930073.02380013</v>
      </c>
      <c r="C35" s="28">
        <v>1.3855579192177912E-3</v>
      </c>
    </row>
    <row r="36" spans="1:3" x14ac:dyDescent="0.35">
      <c r="A36" s="5" t="s">
        <v>151</v>
      </c>
      <c r="B36" s="9">
        <v>736783080.12741494</v>
      </c>
      <c r="C36" s="28">
        <v>1.3796650097547527E-3</v>
      </c>
    </row>
    <row r="37" spans="1:3" x14ac:dyDescent="0.35">
      <c r="A37" s="5" t="s">
        <v>120</v>
      </c>
      <c r="B37" s="9">
        <v>722723355.07860994</v>
      </c>
      <c r="C37" s="28">
        <v>1.3533374362533985E-3</v>
      </c>
    </row>
    <row r="38" spans="1:3" x14ac:dyDescent="0.35">
      <c r="A38" s="5" t="s">
        <v>59</v>
      </c>
      <c r="B38" s="9">
        <v>681955827.37999988</v>
      </c>
      <c r="C38" s="28">
        <v>1.2769980997281174E-3</v>
      </c>
    </row>
    <row r="39" spans="1:3" x14ac:dyDescent="0.35">
      <c r="A39" s="5" t="s">
        <v>150</v>
      </c>
      <c r="B39" s="9">
        <v>463678900.48242867</v>
      </c>
      <c r="C39" s="28">
        <v>8.6826309128398187E-4</v>
      </c>
    </row>
    <row r="40" spans="1:3" x14ac:dyDescent="0.35">
      <c r="A40" s="5" t="s">
        <v>103</v>
      </c>
      <c r="B40" s="9">
        <v>455958977.71999997</v>
      </c>
      <c r="C40" s="28">
        <v>8.5380713049903795E-4</v>
      </c>
    </row>
    <row r="41" spans="1:3" x14ac:dyDescent="0.35">
      <c r="A41" s="5" t="s">
        <v>227</v>
      </c>
      <c r="B41" s="9">
        <v>439245577.96040028</v>
      </c>
      <c r="C41" s="28">
        <v>8.2251041174380326E-4</v>
      </c>
    </row>
    <row r="42" spans="1:3" x14ac:dyDescent="0.35">
      <c r="A42" s="5" t="s">
        <v>126</v>
      </c>
      <c r="B42" s="9">
        <v>439147728.22752017</v>
      </c>
      <c r="C42" s="28">
        <v>8.2232718298039958E-4</v>
      </c>
    </row>
    <row r="43" spans="1:3" x14ac:dyDescent="0.35">
      <c r="A43" s="5" t="s">
        <v>147</v>
      </c>
      <c r="B43" s="9">
        <v>349151248.34985507</v>
      </c>
      <c r="C43" s="28">
        <v>6.5380404823789178E-4</v>
      </c>
    </row>
    <row r="44" spans="1:3" x14ac:dyDescent="0.35">
      <c r="A44" s="5" t="s">
        <v>73</v>
      </c>
      <c r="B44" s="9">
        <v>340832833.11599988</v>
      </c>
      <c r="C44" s="28">
        <v>6.3822737887032682E-4</v>
      </c>
    </row>
    <row r="45" spans="1:3" x14ac:dyDescent="0.35">
      <c r="A45" s="5" t="s">
        <v>82</v>
      </c>
      <c r="B45" s="9">
        <v>304041172.57000005</v>
      </c>
      <c r="C45" s="28">
        <v>5.6933306238125619E-4</v>
      </c>
    </row>
    <row r="46" spans="1:3" x14ac:dyDescent="0.35">
      <c r="A46" s="5" t="s">
        <v>118</v>
      </c>
      <c r="B46" s="9">
        <v>275908617.89999998</v>
      </c>
      <c r="C46" s="28">
        <v>5.1665337637855967E-4</v>
      </c>
    </row>
    <row r="47" spans="1:3" x14ac:dyDescent="0.35">
      <c r="A47" s="5" t="s">
        <v>49</v>
      </c>
      <c r="B47" s="9">
        <v>272812369.44999993</v>
      </c>
      <c r="C47" s="28">
        <v>5.1085548855622569E-4</v>
      </c>
    </row>
    <row r="48" spans="1:3" x14ac:dyDescent="0.35">
      <c r="A48" s="5" t="s">
        <v>104</v>
      </c>
      <c r="B48" s="9">
        <v>267002900.41249993</v>
      </c>
      <c r="C48" s="28">
        <v>4.9997695269882484E-4</v>
      </c>
    </row>
    <row r="49" spans="1:3" x14ac:dyDescent="0.35">
      <c r="A49" s="5" t="s">
        <v>134</v>
      </c>
      <c r="B49" s="9">
        <v>167881141.50999999</v>
      </c>
      <c r="C49" s="28">
        <v>3.1436625376763294E-4</v>
      </c>
    </row>
    <row r="50" spans="1:3" x14ac:dyDescent="0.35">
      <c r="A50" s="5" t="s">
        <v>133</v>
      </c>
      <c r="B50" s="9">
        <v>132341697.34999999</v>
      </c>
      <c r="C50" s="28">
        <v>2.478167782215801E-4</v>
      </c>
    </row>
    <row r="51" spans="1:3" x14ac:dyDescent="0.35">
      <c r="A51" s="5" t="s">
        <v>101</v>
      </c>
      <c r="B51" s="9">
        <v>118370577.42268001</v>
      </c>
      <c r="C51" s="28">
        <v>2.2165512246331086E-4</v>
      </c>
    </row>
    <row r="52" spans="1:3" x14ac:dyDescent="0.35">
      <c r="A52" s="5" t="s">
        <v>149</v>
      </c>
      <c r="B52" s="9">
        <v>110171035.42999999</v>
      </c>
      <c r="C52" s="28">
        <v>2.0630104948248312E-4</v>
      </c>
    </row>
    <row r="53" spans="1:3" x14ac:dyDescent="0.35">
      <c r="A53" s="5" t="s">
        <v>115</v>
      </c>
      <c r="B53" s="9">
        <v>105146145.18863164</v>
      </c>
      <c r="C53" s="28">
        <v>1.9689167862305034E-4</v>
      </c>
    </row>
    <row r="54" spans="1:3" x14ac:dyDescent="0.35">
      <c r="A54" s="5" t="s">
        <v>83</v>
      </c>
      <c r="B54" s="9">
        <v>88977024.378000006</v>
      </c>
      <c r="C54" s="28">
        <v>1.6661415078260636E-4</v>
      </c>
    </row>
    <row r="55" spans="1:3" x14ac:dyDescent="0.35">
      <c r="A55" s="5" t="s">
        <v>98</v>
      </c>
      <c r="B55" s="9">
        <v>64557013.523019992</v>
      </c>
      <c r="C55" s="28">
        <v>1.2088639803803903E-4</v>
      </c>
    </row>
    <row r="56" spans="1:3" x14ac:dyDescent="0.35">
      <c r="A56" s="5" t="s">
        <v>113</v>
      </c>
      <c r="B56" s="9">
        <v>61138929.710000001</v>
      </c>
      <c r="C56" s="28">
        <v>1.144858565972431E-4</v>
      </c>
    </row>
    <row r="57" spans="1:3" x14ac:dyDescent="0.35">
      <c r="A57" s="5" t="s">
        <v>88</v>
      </c>
      <c r="B57" s="9">
        <v>55134034.500000007</v>
      </c>
      <c r="C57" s="28">
        <v>1.0324137496901651E-4</v>
      </c>
    </row>
    <row r="58" spans="1:3" x14ac:dyDescent="0.35">
      <c r="A58" s="5" t="s">
        <v>109</v>
      </c>
      <c r="B58" s="9">
        <v>43042591.468088999</v>
      </c>
      <c r="C58" s="28">
        <v>8.0599512908767208E-5</v>
      </c>
    </row>
    <row r="59" spans="1:3" x14ac:dyDescent="0.35">
      <c r="A59" s="5" t="s">
        <v>114</v>
      </c>
      <c r="B59" s="9">
        <v>40305353</v>
      </c>
      <c r="C59" s="28">
        <v>7.5473890130996568E-5</v>
      </c>
    </row>
    <row r="60" spans="1:3" x14ac:dyDescent="0.35">
      <c r="A60" s="5" t="s">
        <v>92</v>
      </c>
      <c r="B60" s="9">
        <v>8696498</v>
      </c>
      <c r="C60" s="28">
        <v>1.6284649202214687E-5</v>
      </c>
    </row>
    <row r="61" spans="1:3" x14ac:dyDescent="0.35">
      <c r="A61" s="5" t="s">
        <v>125</v>
      </c>
      <c r="B61" s="9">
        <v>8574971.5084232986</v>
      </c>
      <c r="C61" s="28">
        <v>1.6057084464764913E-5</v>
      </c>
    </row>
    <row r="62" spans="1:3" x14ac:dyDescent="0.35">
      <c r="A62" s="5" t="s">
        <v>96</v>
      </c>
      <c r="B62" s="9">
        <v>4417384.12</v>
      </c>
      <c r="C62" s="28">
        <v>8.271783743943118E-6</v>
      </c>
    </row>
    <row r="63" spans="1:3" x14ac:dyDescent="0.35">
      <c r="A63" s="5" t="s">
        <v>97</v>
      </c>
      <c r="B63" s="9">
        <v>3484465.4773749998</v>
      </c>
      <c r="C63" s="28">
        <v>6.524844593338538E-6</v>
      </c>
    </row>
    <row r="64" spans="1:3" x14ac:dyDescent="0.35">
      <c r="A64" s="5" t="s">
        <v>78</v>
      </c>
      <c r="B64" s="9">
        <v>3160240.540000001</v>
      </c>
      <c r="C64" s="28">
        <v>5.9177163714080694E-6</v>
      </c>
    </row>
    <row r="65" spans="1:3" x14ac:dyDescent="0.35">
      <c r="A65" s="5" t="s">
        <v>85</v>
      </c>
      <c r="B65" s="9">
        <v>2988913.0749999997</v>
      </c>
      <c r="C65" s="28">
        <v>5.5968966959214839E-6</v>
      </c>
    </row>
    <row r="66" spans="1:3" x14ac:dyDescent="0.35">
      <c r="A66" s="5" t="s">
        <v>110</v>
      </c>
      <c r="B66" s="9">
        <v>175741</v>
      </c>
      <c r="C66" s="28">
        <v>3.2908425155118895E-7</v>
      </c>
    </row>
    <row r="67" spans="1:3" x14ac:dyDescent="0.35">
      <c r="A67" s="5" t="s">
        <v>58</v>
      </c>
      <c r="B67" s="9">
        <v>0</v>
      </c>
      <c r="C67" s="28">
        <v>0</v>
      </c>
    </row>
    <row r="68" spans="1:3" x14ac:dyDescent="0.35">
      <c r="A68" s="5" t="s">
        <v>153</v>
      </c>
      <c r="B68" s="9">
        <v>0</v>
      </c>
      <c r="C68" s="28">
        <v>0</v>
      </c>
    </row>
    <row r="69" spans="1:3" x14ac:dyDescent="0.35">
      <c r="A69" s="5" t="s">
        <v>123</v>
      </c>
      <c r="B69" s="9">
        <v>0</v>
      </c>
      <c r="C69" s="28">
        <v>0</v>
      </c>
    </row>
    <row r="70" spans="1:3" x14ac:dyDescent="0.35">
      <c r="A70" s="5" t="s">
        <v>81</v>
      </c>
      <c r="B70" s="9">
        <v>0</v>
      </c>
      <c r="C70" s="28">
        <v>0</v>
      </c>
    </row>
    <row r="71" spans="1:3" ht="15" thickBot="1" x14ac:dyDescent="0.4">
      <c r="A71" s="5" t="s">
        <v>111</v>
      </c>
      <c r="B71" s="9">
        <v>0</v>
      </c>
      <c r="C71" s="28">
        <v>0</v>
      </c>
    </row>
    <row r="72" spans="1:3" x14ac:dyDescent="0.35">
      <c r="A72" s="85" t="s">
        <v>9</v>
      </c>
      <c r="B72" s="85">
        <v>534030416744.7027</v>
      </c>
      <c r="C72" s="86">
        <v>1</v>
      </c>
    </row>
    <row r="73" spans="1:3" x14ac:dyDescent="0.35">
      <c r="A73"/>
      <c r="B73"/>
    </row>
    <row r="74" spans="1:3" x14ac:dyDescent="0.35">
      <c r="A74"/>
      <c r="B74"/>
    </row>
    <row r="75" spans="1:3" x14ac:dyDescent="0.35">
      <c r="A75"/>
      <c r="B75"/>
    </row>
    <row r="76" spans="1:3" x14ac:dyDescent="0.35">
      <c r="A76"/>
      <c r="B76"/>
    </row>
    <row r="77" spans="1:3" x14ac:dyDescent="0.35">
      <c r="A77"/>
      <c r="B77"/>
    </row>
    <row r="78" spans="1:3" x14ac:dyDescent="0.35">
      <c r="A78"/>
      <c r="B78"/>
    </row>
    <row r="79" spans="1:3" x14ac:dyDescent="0.35">
      <c r="A79"/>
      <c r="B79"/>
    </row>
    <row r="80" spans="1:3" x14ac:dyDescent="0.35">
      <c r="A80"/>
      <c r="B80"/>
    </row>
    <row r="81" spans="1:3" x14ac:dyDescent="0.35">
      <c r="A81"/>
      <c r="B81"/>
    </row>
    <row r="82" spans="1:3" s="29" customFormat="1" x14ac:dyDescent="0.35">
      <c r="A82"/>
      <c r="B82"/>
      <c r="C82"/>
    </row>
    <row r="83" spans="1:3" x14ac:dyDescent="0.35">
      <c r="A83"/>
      <c r="B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sheetData>
  <mergeCells count="1">
    <mergeCell ref="A3:C3"/>
  </mergeCells>
  <printOptions horizontalCentered="1"/>
  <pageMargins left="0.51181102362204722" right="0.51181102362204722" top="0.78740157480314965" bottom="0.78740157480314965" header="0.31496062992125984" footer="0.31496062992125984"/>
  <pageSetup paperSize="9" scale="99"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5E1FA-6FB7-4247-9F9E-7DDB9D07DFA2}">
  <sheetPr>
    <pageSetUpPr fitToPage="1"/>
  </sheetPr>
  <dimension ref="A1:G105"/>
  <sheetViews>
    <sheetView showGridLines="0"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x14ac:dyDescent="0.35">
      <c r="A1" s="66" t="s">
        <v>789</v>
      </c>
      <c r="B1" s="67"/>
      <c r="C1" s="68"/>
      <c r="D1" s="68"/>
      <c r="E1" s="68"/>
      <c r="F1" s="68"/>
      <c r="G1" s="68"/>
    </row>
    <row r="2" spans="1:7" x14ac:dyDescent="0.35">
      <c r="A2" s="67" t="s">
        <v>245</v>
      </c>
      <c r="B2" s="67"/>
      <c r="C2" s="68"/>
      <c r="D2" s="68"/>
      <c r="E2" s="68"/>
      <c r="F2" s="68"/>
      <c r="G2" s="68"/>
    </row>
    <row r="3" spans="1:7" x14ac:dyDescent="0.35">
      <c r="A3" s="67" t="s">
        <v>790</v>
      </c>
      <c r="B3" s="67"/>
      <c r="C3" s="68"/>
      <c r="D3" s="68"/>
      <c r="E3" s="68"/>
      <c r="F3" s="68"/>
      <c r="G3" s="68"/>
    </row>
    <row r="4" spans="1:7" ht="25" customHeight="1"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x14ac:dyDescent="0.35">
      <c r="A6" s="132"/>
      <c r="B6" s="131"/>
      <c r="C6" s="133"/>
      <c r="D6" s="133"/>
      <c r="E6" s="18" t="s">
        <v>168</v>
      </c>
      <c r="F6" s="18" t="s">
        <v>169</v>
      </c>
      <c r="G6" s="18" t="s">
        <v>229</v>
      </c>
    </row>
    <row r="7" spans="1:7" x14ac:dyDescent="0.35">
      <c r="A7" s="49">
        <v>1</v>
      </c>
      <c r="B7" s="70" t="s">
        <v>86</v>
      </c>
      <c r="C7" s="71">
        <v>55153</v>
      </c>
      <c r="D7" s="72">
        <v>22875152.680000007</v>
      </c>
      <c r="E7" s="73">
        <v>2.0903255242511829E-4</v>
      </c>
      <c r="F7" s="73">
        <v>1.0566975832708996E-3</v>
      </c>
      <c r="G7" s="73">
        <v>4.2147816655222992E-2</v>
      </c>
    </row>
    <row r="8" spans="1:7" ht="101.5" x14ac:dyDescent="0.35">
      <c r="B8" s="74" t="s">
        <v>791</v>
      </c>
      <c r="C8" s="75"/>
      <c r="D8" s="76"/>
      <c r="E8" s="75"/>
      <c r="F8" s="75"/>
      <c r="G8" s="75"/>
    </row>
    <row r="9" spans="1:7" ht="29" x14ac:dyDescent="0.35">
      <c r="B9" s="74" t="s">
        <v>535</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ht="29" x14ac:dyDescent="0.35">
      <c r="A12" s="49">
        <v>2</v>
      </c>
      <c r="B12" s="70" t="s">
        <v>247</v>
      </c>
      <c r="C12" s="71">
        <v>42369</v>
      </c>
      <c r="D12" s="72" t="s">
        <v>248</v>
      </c>
      <c r="E12" s="73" t="s">
        <v>249</v>
      </c>
      <c r="F12" s="73" t="s">
        <v>249</v>
      </c>
      <c r="G12" s="73" t="s">
        <v>249</v>
      </c>
    </row>
    <row r="13" spans="1:7" ht="29" x14ac:dyDescent="0.35">
      <c r="B13" s="74" t="s">
        <v>792</v>
      </c>
      <c r="C13" s="75"/>
      <c r="D13" s="76"/>
      <c r="E13" s="75"/>
      <c r="F13" s="75"/>
      <c r="G13" s="75"/>
    </row>
    <row r="14" spans="1:7" x14ac:dyDescent="0.35">
      <c r="B14" s="74" t="s">
        <v>793</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145</v>
      </c>
      <c r="C17" s="71" t="s">
        <v>257</v>
      </c>
      <c r="D17" s="72">
        <v>942109066.65999997</v>
      </c>
      <c r="E17" s="73">
        <v>8.6089682382301646E-3</v>
      </c>
      <c r="F17" s="73">
        <v>4.351990073437291E-2</v>
      </c>
      <c r="G17" s="73">
        <v>1.7358502811448302</v>
      </c>
    </row>
    <row r="18" spans="1:7" ht="87" x14ac:dyDescent="0.35">
      <c r="B18" s="74" t="s">
        <v>538</v>
      </c>
      <c r="C18" s="75"/>
      <c r="D18" s="76"/>
      <c r="E18" s="75"/>
      <c r="F18" s="75"/>
      <c r="G18" s="75"/>
    </row>
    <row r="19" spans="1:7" x14ac:dyDescent="0.35">
      <c r="B19" s="74" t="s">
        <v>794</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540</v>
      </c>
      <c r="C22" s="71">
        <v>42369</v>
      </c>
      <c r="D22" s="72" t="s">
        <v>248</v>
      </c>
      <c r="E22" s="73" t="s">
        <v>249</v>
      </c>
      <c r="F22" s="73" t="s">
        <v>249</v>
      </c>
      <c r="G22" s="73" t="s">
        <v>249</v>
      </c>
    </row>
    <row r="23" spans="1:7" ht="58" x14ac:dyDescent="0.35">
      <c r="B23" s="74" t="s">
        <v>795</v>
      </c>
      <c r="C23" s="75"/>
      <c r="D23" s="76"/>
      <c r="E23" s="75"/>
      <c r="F23" s="75"/>
      <c r="G23" s="75"/>
    </row>
    <row r="24" spans="1:7" ht="29" x14ac:dyDescent="0.35">
      <c r="B24" s="74" t="s">
        <v>796</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78</v>
      </c>
      <c r="C27" s="71" t="s">
        <v>257</v>
      </c>
      <c r="D27" s="72">
        <v>636879.00000000012</v>
      </c>
      <c r="E27" s="73">
        <v>5.8197837985296841E-6</v>
      </c>
      <c r="F27" s="73">
        <v>2.9420065935751697E-5</v>
      </c>
      <c r="G27" s="73">
        <v>1.1734592419586753E-3</v>
      </c>
    </row>
    <row r="28" spans="1:7" ht="130.5" x14ac:dyDescent="0.35">
      <c r="B28" s="74" t="s">
        <v>797</v>
      </c>
      <c r="C28" s="75"/>
      <c r="D28" s="76"/>
      <c r="E28" s="75"/>
      <c r="F28" s="75"/>
      <c r="G28" s="75"/>
    </row>
    <row r="29" spans="1:7" x14ac:dyDescent="0.35">
      <c r="B29" s="74" t="s">
        <v>544</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82</v>
      </c>
      <c r="C32" s="71" t="s">
        <v>257</v>
      </c>
      <c r="D32" s="72">
        <v>108914155.66000001</v>
      </c>
      <c r="E32" s="73">
        <v>9.9525473212432503E-4</v>
      </c>
      <c r="F32" s="73">
        <v>5.031193744579306E-3</v>
      </c>
      <c r="G32" s="73">
        <v>0.2006759879653007</v>
      </c>
    </row>
    <row r="33" spans="1:7" ht="43.5" x14ac:dyDescent="0.35">
      <c r="B33" s="74" t="s">
        <v>545</v>
      </c>
      <c r="C33" s="75"/>
      <c r="D33" s="76"/>
      <c r="E33" s="75"/>
      <c r="F33" s="75"/>
      <c r="G33" s="75"/>
    </row>
    <row r="34" spans="1:7" ht="29" x14ac:dyDescent="0.35">
      <c r="B34" s="74" t="s">
        <v>798</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ht="29" x14ac:dyDescent="0.35">
      <c r="A37" s="49">
        <v>7</v>
      </c>
      <c r="B37" s="70" t="s">
        <v>268</v>
      </c>
      <c r="C37" s="71">
        <v>43100</v>
      </c>
      <c r="D37" s="72" t="s">
        <v>248</v>
      </c>
      <c r="E37" s="73" t="s">
        <v>249</v>
      </c>
      <c r="F37" s="73" t="s">
        <v>249</v>
      </c>
      <c r="G37" s="73" t="s">
        <v>249</v>
      </c>
    </row>
    <row r="38" spans="1:7" ht="29" x14ac:dyDescent="0.35">
      <c r="B38" s="74" t="s">
        <v>799</v>
      </c>
      <c r="C38" s="75"/>
      <c r="D38" s="76"/>
      <c r="E38" s="75"/>
      <c r="F38" s="75"/>
      <c r="G38" s="75"/>
    </row>
    <row r="39" spans="1:7" x14ac:dyDescent="0.35">
      <c r="B39" s="74" t="s">
        <v>800</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ht="29" x14ac:dyDescent="0.35">
      <c r="A42" s="49">
        <v>8</v>
      </c>
      <c r="B42" s="70" t="s">
        <v>311</v>
      </c>
      <c r="C42" s="71">
        <v>46387</v>
      </c>
      <c r="D42" s="72">
        <v>9276723.7299999986</v>
      </c>
      <c r="E42" s="73">
        <v>8.4770461056636883E-5</v>
      </c>
      <c r="F42" s="73">
        <v>4.2853010352728282E-4</v>
      </c>
      <c r="G42" s="73">
        <v>1.7092504535501801E-2</v>
      </c>
    </row>
    <row r="43" spans="1:7" ht="43.5" x14ac:dyDescent="0.35">
      <c r="B43" s="74" t="s">
        <v>801</v>
      </c>
      <c r="C43" s="75"/>
      <c r="D43" s="76"/>
      <c r="E43" s="75"/>
      <c r="F43" s="75"/>
      <c r="G43" s="75"/>
    </row>
    <row r="44" spans="1:7" x14ac:dyDescent="0.35">
      <c r="B44" s="74" t="s">
        <v>802</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314</v>
      </c>
      <c r="C47" s="71">
        <v>42757</v>
      </c>
      <c r="D47" s="72" t="s">
        <v>248</v>
      </c>
      <c r="E47" s="73" t="s">
        <v>249</v>
      </c>
      <c r="F47" s="73" t="s">
        <v>249</v>
      </c>
      <c r="G47" s="73" t="s">
        <v>249</v>
      </c>
    </row>
    <row r="48" spans="1:7" ht="29" x14ac:dyDescent="0.35">
      <c r="B48" s="74" t="s">
        <v>803</v>
      </c>
      <c r="C48" s="75"/>
      <c r="D48" s="76"/>
      <c r="E48" s="75"/>
      <c r="F48" s="75"/>
      <c r="G48" s="75"/>
    </row>
    <row r="49" spans="1:7" x14ac:dyDescent="0.35">
      <c r="B49" s="74" t="s">
        <v>804</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ht="29" x14ac:dyDescent="0.35">
      <c r="A52" s="49">
        <v>10</v>
      </c>
      <c r="B52" s="70" t="s">
        <v>317</v>
      </c>
      <c r="C52" s="71">
        <v>42369</v>
      </c>
      <c r="D52" s="72" t="s">
        <v>248</v>
      </c>
      <c r="E52" s="73" t="s">
        <v>249</v>
      </c>
      <c r="F52" s="73" t="s">
        <v>249</v>
      </c>
      <c r="G52" s="73" t="s">
        <v>249</v>
      </c>
    </row>
    <row r="53" spans="1:7" ht="43.5" x14ac:dyDescent="0.35">
      <c r="B53" s="74" t="s">
        <v>805</v>
      </c>
      <c r="C53" s="75"/>
      <c r="D53" s="76"/>
      <c r="E53" s="75"/>
      <c r="F53" s="75"/>
      <c r="G53" s="75"/>
    </row>
    <row r="54" spans="1:7" ht="29" x14ac:dyDescent="0.35">
      <c r="B54" s="74" t="s">
        <v>806</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ht="29" x14ac:dyDescent="0.35">
      <c r="A57" s="49">
        <v>11</v>
      </c>
      <c r="B57" s="70" t="s">
        <v>399</v>
      </c>
      <c r="C57" s="71">
        <v>47483</v>
      </c>
      <c r="D57" s="72">
        <v>426837.84</v>
      </c>
      <c r="E57" s="73">
        <v>3.9004331212544378E-6</v>
      </c>
      <c r="F57" s="73">
        <v>1.971739906116206E-5</v>
      </c>
      <c r="G57" s="73">
        <v>7.8645521074753328E-4</v>
      </c>
    </row>
    <row r="58" spans="1:7" ht="130.5" x14ac:dyDescent="0.35">
      <c r="B58" s="74" t="s">
        <v>807</v>
      </c>
      <c r="C58" s="75"/>
      <c r="D58" s="76"/>
      <c r="E58" s="75"/>
      <c r="F58" s="75"/>
      <c r="G58" s="75"/>
    </row>
    <row r="59" spans="1:7" x14ac:dyDescent="0.35">
      <c r="B59" s="74" t="s">
        <v>808</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402</v>
      </c>
      <c r="C62" s="71">
        <v>41820</v>
      </c>
      <c r="D62" s="72" t="s">
        <v>248</v>
      </c>
      <c r="E62" s="73" t="s">
        <v>249</v>
      </c>
      <c r="F62" s="73" t="s">
        <v>249</v>
      </c>
      <c r="G62" s="73" t="s">
        <v>249</v>
      </c>
    </row>
    <row r="63" spans="1:7" ht="58" x14ac:dyDescent="0.35">
      <c r="B63" s="74" t="s">
        <v>809</v>
      </c>
      <c r="C63" s="75"/>
      <c r="D63" s="76"/>
      <c r="E63" s="75"/>
      <c r="F63" s="75"/>
      <c r="G63" s="75"/>
    </row>
    <row r="64" spans="1:7" x14ac:dyDescent="0.35">
      <c r="B64" s="74" t="s">
        <v>810</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ht="29" x14ac:dyDescent="0.35">
      <c r="A67" s="49">
        <v>13</v>
      </c>
      <c r="B67" s="70" t="s">
        <v>413</v>
      </c>
      <c r="C67" s="71">
        <v>44196</v>
      </c>
      <c r="D67" s="72" t="s">
        <v>248</v>
      </c>
      <c r="E67" s="73" t="s">
        <v>249</v>
      </c>
      <c r="F67" s="73" t="s">
        <v>249</v>
      </c>
      <c r="G67" s="73" t="s">
        <v>249</v>
      </c>
    </row>
    <row r="68" spans="1:7" ht="87" x14ac:dyDescent="0.35">
      <c r="B68" s="74" t="s">
        <v>811</v>
      </c>
      <c r="C68" s="75"/>
      <c r="D68" s="76"/>
      <c r="E68" s="75"/>
      <c r="F68" s="75"/>
      <c r="G68" s="75"/>
    </row>
    <row r="69" spans="1:7" x14ac:dyDescent="0.35">
      <c r="B69" s="74" t="s">
        <v>812</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ht="29" x14ac:dyDescent="0.35">
      <c r="A72" s="49">
        <v>14</v>
      </c>
      <c r="B72" s="70" t="s">
        <v>416</v>
      </c>
      <c r="C72" s="71">
        <v>42551</v>
      </c>
      <c r="D72" s="72" t="s">
        <v>248</v>
      </c>
      <c r="E72" s="73" t="s">
        <v>249</v>
      </c>
      <c r="F72" s="73" t="s">
        <v>249</v>
      </c>
      <c r="G72" s="73" t="s">
        <v>249</v>
      </c>
    </row>
    <row r="73" spans="1:7" ht="72.5" x14ac:dyDescent="0.35">
      <c r="B73" s="74" t="s">
        <v>813</v>
      </c>
      <c r="C73" s="75"/>
      <c r="D73" s="76"/>
      <c r="E73" s="75"/>
      <c r="F73" s="75"/>
      <c r="G73" s="75"/>
    </row>
    <row r="74" spans="1:7" x14ac:dyDescent="0.35">
      <c r="B74" s="74" t="s">
        <v>814</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ht="29" x14ac:dyDescent="0.35">
      <c r="A77" s="49">
        <v>15</v>
      </c>
      <c r="B77" s="70" t="s">
        <v>422</v>
      </c>
      <c r="C77" s="71">
        <v>47118</v>
      </c>
      <c r="D77" s="72">
        <v>108766287.33</v>
      </c>
      <c r="E77" s="73">
        <v>9.9390351515650272E-4</v>
      </c>
      <c r="F77" s="73">
        <v>5.0243630969705605E-3</v>
      </c>
      <c r="G77" s="73">
        <v>0.20040353831877206</v>
      </c>
    </row>
    <row r="78" spans="1:7" ht="217.5" x14ac:dyDescent="0.35">
      <c r="B78" s="74" t="s">
        <v>815</v>
      </c>
      <c r="C78" s="75"/>
      <c r="D78" s="76"/>
      <c r="E78" s="75"/>
      <c r="F78" s="75"/>
      <c r="G78" s="75"/>
    </row>
    <row r="79" spans="1:7" x14ac:dyDescent="0.35">
      <c r="B79" s="74" t="s">
        <v>424</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121</v>
      </c>
      <c r="C82" s="71">
        <v>45291</v>
      </c>
      <c r="D82" s="72">
        <v>1117299314.279074</v>
      </c>
      <c r="E82" s="73">
        <v>1.0209852181261558E-2</v>
      </c>
      <c r="F82" s="73">
        <v>5.1612660326467837E-2</v>
      </c>
      <c r="G82" s="73">
        <v>2.0586409763469504</v>
      </c>
    </row>
    <row r="83" spans="1:7" ht="43.5" x14ac:dyDescent="0.35">
      <c r="B83" s="74" t="s">
        <v>816</v>
      </c>
      <c r="C83" s="75"/>
      <c r="D83" s="76"/>
      <c r="E83" s="75"/>
      <c r="F83" s="75"/>
      <c r="G83" s="75"/>
    </row>
    <row r="84" spans="1:7" x14ac:dyDescent="0.35">
      <c r="B84" s="74" t="s">
        <v>817</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x14ac:dyDescent="0.35">
      <c r="A87" s="49">
        <v>17</v>
      </c>
      <c r="B87" s="70" t="s">
        <v>122</v>
      </c>
      <c r="C87" s="71">
        <v>40663</v>
      </c>
      <c r="D87" s="72" t="s">
        <v>248</v>
      </c>
      <c r="E87" s="73" t="s">
        <v>249</v>
      </c>
      <c r="F87" s="73" t="s">
        <v>249</v>
      </c>
      <c r="G87" s="73" t="s">
        <v>249</v>
      </c>
    </row>
    <row r="88" spans="1:7" ht="130.5" x14ac:dyDescent="0.35">
      <c r="B88" s="74" t="s">
        <v>818</v>
      </c>
      <c r="C88" s="75"/>
      <c r="D88" s="76"/>
      <c r="E88" s="75"/>
      <c r="F88" s="75"/>
      <c r="G88" s="75"/>
    </row>
    <row r="89" spans="1:7" x14ac:dyDescent="0.35">
      <c r="B89" s="74" t="s">
        <v>819</v>
      </c>
      <c r="C89" s="75"/>
      <c r="D89" s="77"/>
      <c r="E89" s="75"/>
      <c r="F89" s="75"/>
      <c r="G89" s="75"/>
    </row>
    <row r="90" spans="1:7" x14ac:dyDescent="0.35">
      <c r="B90" s="74"/>
      <c r="C90" s="75"/>
      <c r="D90" s="77"/>
      <c r="E90" s="75"/>
      <c r="F90" s="75"/>
      <c r="G90" s="75"/>
    </row>
    <row r="91" spans="1:7" x14ac:dyDescent="0.35">
      <c r="B91" s="74"/>
      <c r="C91" s="75"/>
      <c r="D91" s="77"/>
      <c r="E91" s="75"/>
      <c r="F91" s="75"/>
      <c r="G91" s="75"/>
    </row>
    <row r="92" spans="1:7" x14ac:dyDescent="0.35">
      <c r="A92" s="49">
        <v>18</v>
      </c>
      <c r="B92" s="70" t="s">
        <v>570</v>
      </c>
      <c r="C92" s="71">
        <v>63467</v>
      </c>
      <c r="D92" s="72">
        <v>3814762010.759995</v>
      </c>
      <c r="E92" s="73">
        <v>3.4859196402248362E-2</v>
      </c>
      <c r="F92" s="73">
        <v>0.17621957999205462</v>
      </c>
      <c r="G92" s="73">
        <v>7.028757012555249</v>
      </c>
    </row>
    <row r="93" spans="1:7" ht="174" x14ac:dyDescent="0.35">
      <c r="B93" s="74" t="s">
        <v>820</v>
      </c>
      <c r="C93" s="75"/>
      <c r="D93" s="76"/>
      <c r="E93" s="75"/>
      <c r="F93" s="75"/>
      <c r="G93" s="75"/>
    </row>
    <row r="94" spans="1:7" ht="72.5" x14ac:dyDescent="0.35">
      <c r="B94" s="74" t="s">
        <v>821</v>
      </c>
      <c r="C94" s="75"/>
      <c r="D94" s="77"/>
      <c r="E94" s="75"/>
      <c r="F94" s="75"/>
      <c r="G94" s="75"/>
    </row>
    <row r="95" spans="1:7" ht="15" thickBot="1" x14ac:dyDescent="0.4">
      <c r="B95" s="78"/>
      <c r="C95" s="75"/>
      <c r="D95" s="77"/>
      <c r="E95" s="75"/>
      <c r="F95" s="75"/>
      <c r="G95" s="75"/>
    </row>
    <row r="96" spans="1:7" x14ac:dyDescent="0.35">
      <c r="A96" s="57" t="s">
        <v>9</v>
      </c>
      <c r="B96" s="57"/>
      <c r="C96" s="57"/>
      <c r="D96" s="20">
        <v>6125066427.9390688</v>
      </c>
      <c r="E96" s="46">
        <v>5.5970698299422451E-2</v>
      </c>
      <c r="F96" s="46">
        <v>0.28294206304624031</v>
      </c>
      <c r="G96" s="46">
        <v>11.285528031974534</v>
      </c>
    </row>
    <row r="100" spans="4:7" x14ac:dyDescent="0.35">
      <c r="D100" s="9"/>
      <c r="G100" s="80"/>
    </row>
    <row r="103" spans="4:7" x14ac:dyDescent="0.35">
      <c r="G103"/>
    </row>
    <row r="105" spans="4:7" x14ac:dyDescent="0.35">
      <c r="G105" s="81"/>
    </row>
  </sheetData>
  <mergeCells count="3">
    <mergeCell ref="A5:B6"/>
    <mergeCell ref="C5:C6"/>
    <mergeCell ref="D5:D6"/>
  </mergeCells>
  <dataValidations count="1">
    <dataValidation type="list" allowBlank="1" showInputMessage="1" showErrorMessage="1" sqref="G6" xr:uid="{D3B1480F-8C9B-4F24-9CB0-00D87E7EAD2E}">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0F54E-1E3B-444F-B772-7D58D7865D11}">
  <sheetPr>
    <pageSetUpPr fitToPage="1"/>
  </sheetPr>
  <dimension ref="A1:G90"/>
  <sheetViews>
    <sheetView showGridLines="0" topLeftCell="A19" zoomScaleNormal="100" zoomScaleSheetLayoutView="115"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x14ac:dyDescent="0.35">
      <c r="A1" s="66" t="s">
        <v>756</v>
      </c>
      <c r="B1" s="67"/>
      <c r="C1" s="68"/>
      <c r="D1" s="68"/>
      <c r="E1" s="68"/>
      <c r="F1" s="68"/>
      <c r="G1" s="68"/>
    </row>
    <row r="2" spans="1:7" x14ac:dyDescent="0.35">
      <c r="A2" s="67" t="s">
        <v>245</v>
      </c>
      <c r="B2" s="67"/>
      <c r="C2" s="68"/>
      <c r="D2" s="68"/>
      <c r="E2" s="68"/>
      <c r="F2" s="68"/>
      <c r="G2" s="68"/>
    </row>
    <row r="3" spans="1:7" ht="16" customHeight="1" x14ac:dyDescent="0.35">
      <c r="A3" s="67" t="s">
        <v>757</v>
      </c>
      <c r="B3" s="67"/>
      <c r="C3" s="68"/>
      <c r="D3" s="68"/>
      <c r="E3" s="68"/>
      <c r="F3" s="68"/>
      <c r="G3" s="68"/>
    </row>
    <row r="4" spans="1:7" ht="25.5" customHeight="1"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x14ac:dyDescent="0.35">
      <c r="A6" s="132"/>
      <c r="B6" s="131"/>
      <c r="C6" s="133"/>
      <c r="D6" s="133"/>
      <c r="E6" s="18" t="s">
        <v>168</v>
      </c>
      <c r="F6" s="18" t="s">
        <v>169</v>
      </c>
      <c r="G6" s="18" t="s">
        <v>230</v>
      </c>
    </row>
    <row r="7" spans="1:7" x14ac:dyDescent="0.35">
      <c r="A7" s="49">
        <v>1</v>
      </c>
      <c r="B7" s="70" t="s">
        <v>68</v>
      </c>
      <c r="C7" s="71" t="s">
        <v>257</v>
      </c>
      <c r="D7" s="72">
        <v>14519780044.590002</v>
      </c>
      <c r="E7" s="73">
        <v>0.13268137379583797</v>
      </c>
      <c r="F7" s="73">
        <v>0.67072848419315056</v>
      </c>
      <c r="G7" s="73">
        <v>5.8981121141452553</v>
      </c>
    </row>
    <row r="8" spans="1:7" ht="101.5" x14ac:dyDescent="0.35">
      <c r="B8" s="74" t="s">
        <v>758</v>
      </c>
      <c r="C8" s="75"/>
      <c r="D8" s="76"/>
      <c r="E8" s="75"/>
      <c r="F8" s="75"/>
      <c r="G8" s="75"/>
    </row>
    <row r="9" spans="1:7" x14ac:dyDescent="0.35">
      <c r="B9" s="74" t="s">
        <v>759</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135</v>
      </c>
      <c r="C12" s="71" t="s">
        <v>257</v>
      </c>
      <c r="D12" s="72">
        <v>21105895954.560005</v>
      </c>
      <c r="E12" s="73">
        <v>0.19286513031486593</v>
      </c>
      <c r="F12" s="73">
        <v>0.97496832305079972</v>
      </c>
      <c r="G12" s="73">
        <v>8.5734728919576266</v>
      </c>
    </row>
    <row r="13" spans="1:7" ht="116" x14ac:dyDescent="0.35">
      <c r="B13" s="74" t="s">
        <v>760</v>
      </c>
      <c r="C13" s="75"/>
      <c r="D13" s="76"/>
      <c r="E13" s="75"/>
      <c r="F13" s="75"/>
      <c r="G13" s="75"/>
    </row>
    <row r="14" spans="1:7" x14ac:dyDescent="0.35">
      <c r="B14" s="74" t="s">
        <v>761</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90</v>
      </c>
      <c r="C17" s="71">
        <v>47483</v>
      </c>
      <c r="D17" s="72">
        <v>418434.82999999996</v>
      </c>
      <c r="E17" s="73">
        <v>3.8236466336219629E-6</v>
      </c>
      <c r="F17" s="73">
        <v>1.9329229395874333E-5</v>
      </c>
      <c r="G17" s="73">
        <v>1.6997334203577453E-4</v>
      </c>
    </row>
    <row r="18" spans="1:7" ht="188.5" x14ac:dyDescent="0.35">
      <c r="B18" s="74" t="s">
        <v>762</v>
      </c>
      <c r="C18" s="75"/>
      <c r="D18" s="76"/>
      <c r="E18" s="75"/>
      <c r="F18" s="75"/>
      <c r="G18" s="75"/>
    </row>
    <row r="19" spans="1:7" x14ac:dyDescent="0.35">
      <c r="B19" s="74" t="s">
        <v>763</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105</v>
      </c>
      <c r="C22" s="71" t="s">
        <v>257</v>
      </c>
      <c r="D22" s="72">
        <v>4506739137.4800005</v>
      </c>
      <c r="E22" s="73">
        <v>4.1182465454985551E-2</v>
      </c>
      <c r="F22" s="73">
        <v>0.2081848554904375</v>
      </c>
      <c r="G22" s="73">
        <v>1.8306925187869749</v>
      </c>
    </row>
    <row r="23" spans="1:7" ht="87" x14ac:dyDescent="0.35">
      <c r="B23" s="74" t="s">
        <v>764</v>
      </c>
      <c r="C23" s="75"/>
      <c r="D23" s="76"/>
      <c r="E23" s="75"/>
      <c r="F23" s="75"/>
      <c r="G23" s="75"/>
    </row>
    <row r="24" spans="1:7" x14ac:dyDescent="0.35">
      <c r="B24" s="74" t="s">
        <v>765</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128</v>
      </c>
      <c r="C27" s="71" t="s">
        <v>257</v>
      </c>
      <c r="D27" s="72">
        <v>25559122250.419998</v>
      </c>
      <c r="E27" s="73">
        <v>0.2335585968098082</v>
      </c>
      <c r="F27" s="73">
        <v>1.1806811998311997</v>
      </c>
      <c r="G27" s="73">
        <v>10.382427840447255</v>
      </c>
    </row>
    <row r="28" spans="1:7" ht="58" x14ac:dyDescent="0.35">
      <c r="B28" s="74" t="s">
        <v>766</v>
      </c>
      <c r="C28" s="75"/>
      <c r="D28" s="76"/>
      <c r="E28" s="75"/>
      <c r="F28" s="75"/>
      <c r="G28" s="75"/>
    </row>
    <row r="29" spans="1:7" x14ac:dyDescent="0.35">
      <c r="B29" s="74" t="s">
        <v>767</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689</v>
      </c>
      <c r="C32" s="71" t="s">
        <v>257</v>
      </c>
      <c r="D32" s="72">
        <v>292900941.76999998</v>
      </c>
      <c r="E32" s="73">
        <v>2.6765212159407551E-3</v>
      </c>
      <c r="F32" s="73">
        <v>1.3530301704903391E-2</v>
      </c>
      <c r="G32" s="73">
        <v>0.11897994236778207</v>
      </c>
    </row>
    <row r="33" spans="1:7" ht="58" x14ac:dyDescent="0.35">
      <c r="B33" s="74" t="s">
        <v>768</v>
      </c>
      <c r="C33" s="75"/>
      <c r="D33" s="76"/>
      <c r="E33" s="75"/>
      <c r="F33" s="75"/>
      <c r="G33" s="75"/>
    </row>
    <row r="34" spans="1:7" ht="29" x14ac:dyDescent="0.35">
      <c r="B34" s="74" t="s">
        <v>769</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103</v>
      </c>
      <c r="C37" s="71" t="s">
        <v>257</v>
      </c>
      <c r="D37" s="72">
        <v>12624021.460000003</v>
      </c>
      <c r="E37" s="73">
        <v>1.1535798097472056E-4</v>
      </c>
      <c r="F37" s="73">
        <v>5.8315558171574894E-4</v>
      </c>
      <c r="G37" s="73">
        <v>5.12803180721724E-3</v>
      </c>
    </row>
    <row r="38" spans="1:7" ht="43.5" x14ac:dyDescent="0.35">
      <c r="B38" s="74" t="s">
        <v>770</v>
      </c>
      <c r="C38" s="75"/>
      <c r="D38" s="76"/>
      <c r="E38" s="75"/>
      <c r="F38" s="75"/>
      <c r="G38" s="75"/>
    </row>
    <row r="39" spans="1:7" x14ac:dyDescent="0.35">
      <c r="B39" s="74" t="s">
        <v>771</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772</v>
      </c>
      <c r="C42" s="71">
        <v>43465</v>
      </c>
      <c r="D42" s="72" t="s">
        <v>248</v>
      </c>
      <c r="E42" s="73" t="s">
        <v>249</v>
      </c>
      <c r="F42" s="73" t="s">
        <v>249</v>
      </c>
      <c r="G42" s="73" t="s">
        <v>249</v>
      </c>
    </row>
    <row r="43" spans="1:7" ht="72.5" x14ac:dyDescent="0.35">
      <c r="B43" s="74" t="s">
        <v>773</v>
      </c>
      <c r="C43" s="75"/>
      <c r="D43" s="76"/>
      <c r="E43" s="75"/>
      <c r="F43" s="75"/>
      <c r="G43" s="75"/>
    </row>
    <row r="44" spans="1:7" x14ac:dyDescent="0.35">
      <c r="B44" s="74" t="s">
        <v>774</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699</v>
      </c>
      <c r="C47" s="71" t="s">
        <v>257</v>
      </c>
      <c r="D47" s="72">
        <v>105146145.18863164</v>
      </c>
      <c r="E47" s="73">
        <v>9.6082275007756284E-4</v>
      </c>
      <c r="F47" s="73">
        <v>4.8571338108803451E-3</v>
      </c>
      <c r="G47" s="73">
        <v>4.2711649266602633E-2</v>
      </c>
    </row>
    <row r="48" spans="1:7" ht="87" x14ac:dyDescent="0.35">
      <c r="B48" s="74" t="s">
        <v>775</v>
      </c>
      <c r="C48" s="75"/>
      <c r="D48" s="76"/>
      <c r="E48" s="75"/>
      <c r="F48" s="75"/>
      <c r="G48" s="75"/>
    </row>
    <row r="49" spans="1:7" x14ac:dyDescent="0.35">
      <c r="B49" s="74" t="s">
        <v>776</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100</v>
      </c>
      <c r="C52" s="71">
        <v>46752</v>
      </c>
      <c r="D52" s="72">
        <v>17304950.449999996</v>
      </c>
      <c r="E52" s="73">
        <v>1.5813218878824535E-4</v>
      </c>
      <c r="F52" s="73">
        <v>7.9938698442548082E-4</v>
      </c>
      <c r="G52" s="73">
        <v>7.0294823730375888E-3</v>
      </c>
    </row>
    <row r="53" spans="1:7" ht="58" x14ac:dyDescent="0.35">
      <c r="B53" s="74" t="s">
        <v>777</v>
      </c>
      <c r="C53" s="75"/>
      <c r="D53" s="76"/>
      <c r="E53" s="75"/>
      <c r="F53" s="75"/>
      <c r="G53" s="75"/>
    </row>
    <row r="54" spans="1:7" x14ac:dyDescent="0.35">
      <c r="B54" s="74" t="s">
        <v>778</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139</v>
      </c>
      <c r="C57" s="71" t="s">
        <v>257</v>
      </c>
      <c r="D57" s="72">
        <v>8178924813.0000019</v>
      </c>
      <c r="E57" s="73">
        <v>7.4738803000396994E-2</v>
      </c>
      <c r="F57" s="73">
        <v>0.37781824692290944</v>
      </c>
      <c r="G57" s="73">
        <v>3.3223792214547068</v>
      </c>
    </row>
    <row r="58" spans="1:7" ht="87" x14ac:dyDescent="0.35">
      <c r="B58" s="74" t="s">
        <v>779</v>
      </c>
      <c r="C58" s="75"/>
      <c r="D58" s="76"/>
      <c r="E58" s="75"/>
      <c r="F58" s="75"/>
      <c r="G58" s="75"/>
    </row>
    <row r="59" spans="1:7" ht="29" x14ac:dyDescent="0.35">
      <c r="B59" s="74" t="s">
        <v>780</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x14ac:dyDescent="0.35">
      <c r="A62" s="49">
        <v>12</v>
      </c>
      <c r="B62" s="70" t="s">
        <v>95</v>
      </c>
      <c r="C62" s="71" t="s">
        <v>257</v>
      </c>
      <c r="D62" s="72">
        <v>50073727.659999996</v>
      </c>
      <c r="E62" s="73">
        <v>4.5757242579462607E-4</v>
      </c>
      <c r="F62" s="73">
        <v>2.3131118617603554E-3</v>
      </c>
      <c r="G62" s="73">
        <v>2.0340560174112191E-2</v>
      </c>
    </row>
    <row r="63" spans="1:7" ht="246.5" x14ac:dyDescent="0.35">
      <c r="B63" s="74" t="s">
        <v>781</v>
      </c>
      <c r="C63" s="75"/>
      <c r="D63" s="76"/>
      <c r="E63" s="75"/>
      <c r="F63" s="75"/>
      <c r="G63" s="75"/>
    </row>
    <row r="64" spans="1:7" ht="29" x14ac:dyDescent="0.35">
      <c r="B64" s="74" t="s">
        <v>782</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ht="29" x14ac:dyDescent="0.35">
      <c r="A67" s="49">
        <v>13</v>
      </c>
      <c r="B67" s="70" t="s">
        <v>720</v>
      </c>
      <c r="C67" s="71">
        <v>46022</v>
      </c>
      <c r="D67" s="72">
        <v>2430000.0000000005</v>
      </c>
      <c r="E67" s="73">
        <v>2.2205277031315421E-5</v>
      </c>
      <c r="F67" s="73">
        <v>1.122517153554704E-4</v>
      </c>
      <c r="G67" s="73">
        <v>9.8709569933968502E-4</v>
      </c>
    </row>
    <row r="68" spans="1:7" ht="87" x14ac:dyDescent="0.35">
      <c r="B68" s="74" t="s">
        <v>783</v>
      </c>
      <c r="C68" s="75"/>
      <c r="D68" s="76"/>
      <c r="E68" s="75"/>
      <c r="F68" s="75"/>
      <c r="G68" s="75"/>
    </row>
    <row r="69" spans="1:7" x14ac:dyDescent="0.35">
      <c r="B69" s="74" t="s">
        <v>784</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723</v>
      </c>
      <c r="C72" s="71">
        <v>46022</v>
      </c>
      <c r="D72" s="72">
        <v>13990000.000000002</v>
      </c>
      <c r="E72" s="73">
        <v>1.2784025747658546E-4</v>
      </c>
      <c r="F72" s="73">
        <v>6.4625576042100024E-4</v>
      </c>
      <c r="G72" s="73">
        <v>5.682908985087322E-3</v>
      </c>
    </row>
    <row r="73" spans="1:7" ht="72.5" x14ac:dyDescent="0.35">
      <c r="B73" s="74" t="s">
        <v>785</v>
      </c>
      <c r="C73" s="75"/>
      <c r="D73" s="76"/>
      <c r="E73" s="75"/>
      <c r="F73" s="75"/>
      <c r="G73" s="75"/>
    </row>
    <row r="74" spans="1:7" ht="29" x14ac:dyDescent="0.35">
      <c r="B74" s="74" t="s">
        <v>786</v>
      </c>
      <c r="C74" s="75"/>
      <c r="D74" s="77"/>
      <c r="E74" s="75"/>
      <c r="F74" s="75"/>
      <c r="G74" s="75"/>
    </row>
    <row r="75" spans="1:7" x14ac:dyDescent="0.35">
      <c r="B75" s="74"/>
      <c r="C75" s="75"/>
      <c r="D75" s="77"/>
      <c r="E75" s="75"/>
      <c r="F75" s="75"/>
      <c r="G75" s="75"/>
    </row>
    <row r="76" spans="1:7" x14ac:dyDescent="0.35">
      <c r="B76" s="74"/>
      <c r="C76" s="75"/>
      <c r="D76" s="77"/>
      <c r="E76" s="75"/>
      <c r="F76" s="75"/>
      <c r="G76" s="75"/>
    </row>
    <row r="77" spans="1:7" x14ac:dyDescent="0.35">
      <c r="A77" s="49">
        <v>15</v>
      </c>
      <c r="B77" s="70" t="s">
        <v>144</v>
      </c>
      <c r="C77" s="71" t="s">
        <v>257</v>
      </c>
      <c r="D77" s="72">
        <v>1760142270.2199998</v>
      </c>
      <c r="E77" s="73">
        <v>1.6084134454635197E-2</v>
      </c>
      <c r="F77" s="73">
        <v>8.1308225967846426E-2</v>
      </c>
      <c r="G77" s="73">
        <v>0.71499130253504173</v>
      </c>
    </row>
    <row r="78" spans="1:7" ht="58" x14ac:dyDescent="0.35">
      <c r="B78" s="74" t="s">
        <v>787</v>
      </c>
      <c r="C78" s="75"/>
      <c r="D78" s="76"/>
      <c r="E78" s="75"/>
      <c r="F78" s="75"/>
      <c r="G78" s="75"/>
    </row>
    <row r="79" spans="1:7" x14ac:dyDescent="0.35">
      <c r="B79" s="74" t="s">
        <v>788</v>
      </c>
      <c r="C79" s="75"/>
      <c r="D79" s="77"/>
      <c r="E79" s="75"/>
      <c r="F79" s="75"/>
      <c r="G79" s="75"/>
    </row>
    <row r="80" spans="1:7" ht="15" thickBot="1" x14ac:dyDescent="0.4">
      <c r="B80" s="78"/>
      <c r="C80" s="75"/>
      <c r="D80" s="77"/>
      <c r="E80" s="75"/>
      <c r="F80" s="75"/>
      <c r="G80" s="75"/>
    </row>
    <row r="81" spans="1:7" x14ac:dyDescent="0.35">
      <c r="A81" s="57" t="s">
        <v>9</v>
      </c>
      <c r="B81" s="57"/>
      <c r="C81" s="57"/>
      <c r="D81" s="20">
        <v>76125492691.628647</v>
      </c>
      <c r="E81" s="46">
        <v>0.69563277957324743</v>
      </c>
      <c r="F81" s="46">
        <v>3.5165502621052012</v>
      </c>
      <c r="G81" s="46">
        <v>30.923105533342078</v>
      </c>
    </row>
    <row r="85" spans="1:7" x14ac:dyDescent="0.35">
      <c r="D85" s="9"/>
      <c r="G85" s="80"/>
    </row>
    <row r="88" spans="1:7" x14ac:dyDescent="0.35">
      <c r="G88"/>
    </row>
    <row r="90" spans="1:7" x14ac:dyDescent="0.35">
      <c r="G90" s="81"/>
    </row>
  </sheetData>
  <mergeCells count="3">
    <mergeCell ref="A5:B6"/>
    <mergeCell ref="C5:C6"/>
    <mergeCell ref="D5:D6"/>
  </mergeCells>
  <dataValidations count="1">
    <dataValidation type="list" allowBlank="1" showInputMessage="1" showErrorMessage="1" sqref="G6" xr:uid="{333E8D03-2CC7-4AB0-9821-0C6670509B8C}">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88A17-9B47-4B9C-82C5-8428A3FE802E}">
  <sheetPr>
    <pageSetUpPr fitToPage="1"/>
  </sheetPr>
  <dimension ref="A1:G319"/>
  <sheetViews>
    <sheetView showGridLines="0"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x14ac:dyDescent="0.35">
      <c r="A1" s="66" t="s">
        <v>664</v>
      </c>
      <c r="B1" s="67"/>
      <c r="C1" s="68"/>
      <c r="D1" s="68"/>
      <c r="E1" s="68"/>
      <c r="F1" s="68"/>
      <c r="G1" s="68"/>
    </row>
    <row r="2" spans="1:7" x14ac:dyDescent="0.35">
      <c r="A2" s="67" t="s">
        <v>245</v>
      </c>
      <c r="B2" s="67"/>
      <c r="C2" s="68"/>
      <c r="D2" s="68"/>
      <c r="E2" s="68"/>
      <c r="F2" s="68"/>
      <c r="G2" s="68"/>
    </row>
    <row r="3" spans="1:7" ht="24" customHeight="1" x14ac:dyDescent="0.35">
      <c r="A3" s="67" t="s">
        <v>665</v>
      </c>
      <c r="B3" s="67"/>
      <c r="C3" s="68"/>
      <c r="D3" s="68"/>
      <c r="E3" s="68"/>
      <c r="F3" s="68"/>
      <c r="G3" s="68"/>
    </row>
    <row r="4" spans="1:7" ht="24" customHeight="1"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x14ac:dyDescent="0.35">
      <c r="A6" s="132"/>
      <c r="B6" s="131"/>
      <c r="C6" s="133"/>
      <c r="D6" s="133"/>
      <c r="E6" s="18" t="s">
        <v>168</v>
      </c>
      <c r="F6" s="18" t="s">
        <v>169</v>
      </c>
      <c r="G6" s="18" t="s">
        <v>231</v>
      </c>
    </row>
    <row r="7" spans="1:7" x14ac:dyDescent="0.35">
      <c r="A7" s="49">
        <v>1</v>
      </c>
      <c r="B7" s="70" t="s">
        <v>127</v>
      </c>
      <c r="C7" s="71" t="s">
        <v>257</v>
      </c>
      <c r="D7" s="72">
        <v>11087943952.245001</v>
      </c>
      <c r="E7" s="73">
        <v>0.1013213445132916</v>
      </c>
      <c r="F7" s="73">
        <v>0.51219783061926538</v>
      </c>
      <c r="G7" s="73">
        <v>3.6918755244004244</v>
      </c>
    </row>
    <row r="8" spans="1:7" ht="43.5" x14ac:dyDescent="0.35">
      <c r="B8" s="74" t="s">
        <v>459</v>
      </c>
      <c r="C8" s="75"/>
      <c r="D8" s="76"/>
      <c r="E8" s="75"/>
      <c r="F8" s="75"/>
      <c r="G8" s="75"/>
    </row>
    <row r="9" spans="1:7" x14ac:dyDescent="0.35">
      <c r="B9" s="74" t="s">
        <v>460</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116</v>
      </c>
      <c r="C12" s="71" t="s">
        <v>257</v>
      </c>
      <c r="D12" s="72">
        <v>32665941.609999999</v>
      </c>
      <c r="E12" s="73">
        <v>2.985005279583636E-4</v>
      </c>
      <c r="F12" s="73">
        <v>1.5089744771292738E-3</v>
      </c>
      <c r="G12" s="73">
        <v>1.0876551219131525E-2</v>
      </c>
    </row>
    <row r="13" spans="1:7" ht="58" x14ac:dyDescent="0.35">
      <c r="B13" s="74" t="s">
        <v>666</v>
      </c>
      <c r="C13" s="75"/>
      <c r="D13" s="76"/>
      <c r="E13" s="75"/>
      <c r="F13" s="75"/>
      <c r="G13" s="75"/>
    </row>
    <row r="14" spans="1:7" x14ac:dyDescent="0.35">
      <c r="B14" s="74" t="s">
        <v>667</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668</v>
      </c>
      <c r="C17" s="71">
        <v>47483</v>
      </c>
      <c r="D17" s="72">
        <v>410679.95250000001</v>
      </c>
      <c r="E17" s="73">
        <v>3.7527827639794061E-6</v>
      </c>
      <c r="F17" s="73">
        <v>1.8970999642069174E-5</v>
      </c>
      <c r="G17" s="73">
        <v>1.3674124540372472E-4</v>
      </c>
    </row>
    <row r="18" spans="1:7" ht="58" x14ac:dyDescent="0.35">
      <c r="B18" s="74" t="s">
        <v>669</v>
      </c>
      <c r="C18" s="75"/>
      <c r="D18" s="76"/>
      <c r="E18" s="75"/>
      <c r="F18" s="75"/>
      <c r="G18" s="75"/>
    </row>
    <row r="19" spans="1:7" x14ac:dyDescent="0.35">
      <c r="B19" s="74" t="s">
        <v>670</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671</v>
      </c>
      <c r="C22" s="71">
        <v>47483</v>
      </c>
      <c r="D22" s="72">
        <v>70993911.160000026</v>
      </c>
      <c r="E22" s="73">
        <v>6.4874052051209705E-4</v>
      </c>
      <c r="F22" s="73">
        <v>3.2795013611127059E-3</v>
      </c>
      <c r="G22" s="73">
        <v>2.3638348473072335E-2</v>
      </c>
    </row>
    <row r="23" spans="1:7" ht="290" x14ac:dyDescent="0.35">
      <c r="B23" s="74" t="s">
        <v>672</v>
      </c>
      <c r="C23" s="75"/>
      <c r="D23" s="76"/>
      <c r="E23" s="75"/>
      <c r="F23" s="75"/>
      <c r="G23" s="75"/>
    </row>
    <row r="24" spans="1:7" ht="29" x14ac:dyDescent="0.35">
      <c r="B24" s="74" t="s">
        <v>673</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461</v>
      </c>
      <c r="C27" s="71" t="s">
        <v>257</v>
      </c>
      <c r="D27" s="72">
        <v>1249351777.3274996</v>
      </c>
      <c r="E27" s="73">
        <v>1.1416544166717455E-2</v>
      </c>
      <c r="F27" s="73">
        <v>5.7712707854904309E-2</v>
      </c>
      <c r="G27" s="73">
        <v>0.4159879656631626</v>
      </c>
    </row>
    <row r="28" spans="1:7" ht="101.5" x14ac:dyDescent="0.35">
      <c r="B28" s="74" t="s">
        <v>462</v>
      </c>
      <c r="C28" s="75"/>
      <c r="D28" s="76"/>
      <c r="E28" s="75"/>
      <c r="F28" s="75"/>
      <c r="G28" s="75"/>
    </row>
    <row r="29" spans="1:7" x14ac:dyDescent="0.35">
      <c r="B29" s="74" t="s">
        <v>463</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ht="29" x14ac:dyDescent="0.35">
      <c r="A32" s="49">
        <v>6</v>
      </c>
      <c r="B32" s="70" t="s">
        <v>247</v>
      </c>
      <c r="C32" s="71">
        <v>42369</v>
      </c>
      <c r="D32" s="72" t="s">
        <v>248</v>
      </c>
      <c r="E32" s="73" t="s">
        <v>249</v>
      </c>
      <c r="F32" s="73" t="s">
        <v>249</v>
      </c>
      <c r="G32" s="73" t="s">
        <v>249</v>
      </c>
    </row>
    <row r="33" spans="1:7" ht="58" x14ac:dyDescent="0.35">
      <c r="B33" s="74" t="s">
        <v>674</v>
      </c>
      <c r="C33" s="75"/>
      <c r="D33" s="76"/>
      <c r="E33" s="75"/>
      <c r="F33" s="75"/>
      <c r="G33" s="75"/>
    </row>
    <row r="34" spans="1:7" x14ac:dyDescent="0.35">
      <c r="B34" s="74" t="s">
        <v>251</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348</v>
      </c>
      <c r="C37" s="71">
        <v>43465</v>
      </c>
      <c r="D37" s="72" t="s">
        <v>248</v>
      </c>
      <c r="E37" s="73" t="s">
        <v>249</v>
      </c>
      <c r="F37" s="73" t="s">
        <v>249</v>
      </c>
      <c r="G37" s="73" t="s">
        <v>249</v>
      </c>
    </row>
    <row r="38" spans="1:7" ht="58" x14ac:dyDescent="0.35">
      <c r="B38" s="74" t="s">
        <v>675</v>
      </c>
      <c r="C38" s="75"/>
      <c r="D38" s="76"/>
      <c r="E38" s="75"/>
      <c r="F38" s="75"/>
      <c r="G38" s="75"/>
    </row>
    <row r="39" spans="1:7" x14ac:dyDescent="0.35">
      <c r="B39" s="74" t="s">
        <v>466</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ht="29" x14ac:dyDescent="0.35">
      <c r="A42" s="49">
        <v>8</v>
      </c>
      <c r="B42" s="70" t="s">
        <v>641</v>
      </c>
      <c r="C42" s="71" t="s">
        <v>257</v>
      </c>
      <c r="D42" s="72">
        <v>701978339.46000016</v>
      </c>
      <c r="E42" s="73">
        <v>6.4146598755934472E-3</v>
      </c>
      <c r="F42" s="73">
        <v>3.2427272735296164E-2</v>
      </c>
      <c r="G42" s="73">
        <v>0.23373284183916682</v>
      </c>
    </row>
    <row r="43" spans="1:7" ht="29" x14ac:dyDescent="0.35">
      <c r="B43" s="74" t="s">
        <v>676</v>
      </c>
      <c r="C43" s="75"/>
      <c r="D43" s="76"/>
      <c r="E43" s="75"/>
      <c r="F43" s="75"/>
      <c r="G43" s="75"/>
    </row>
    <row r="44" spans="1:7" x14ac:dyDescent="0.35">
      <c r="B44" s="74" t="s">
        <v>677</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644</v>
      </c>
      <c r="C47" s="71" t="s">
        <v>257</v>
      </c>
      <c r="D47" s="72">
        <v>0</v>
      </c>
      <c r="E47" s="73">
        <v>0</v>
      </c>
      <c r="F47" s="73">
        <v>0</v>
      </c>
      <c r="G47" s="73">
        <v>0</v>
      </c>
    </row>
    <row r="48" spans="1:7" ht="29" x14ac:dyDescent="0.35">
      <c r="B48" s="74" t="s">
        <v>676</v>
      </c>
      <c r="C48" s="75"/>
      <c r="D48" s="76"/>
      <c r="E48" s="75"/>
      <c r="F48" s="75"/>
      <c r="G48" s="75"/>
    </row>
    <row r="49" spans="1:7" x14ac:dyDescent="0.35">
      <c r="B49" s="74" t="s">
        <v>677</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71</v>
      </c>
      <c r="C52" s="71" t="s">
        <v>257</v>
      </c>
      <c r="D52" s="72">
        <v>275171066.17500019</v>
      </c>
      <c r="E52" s="73">
        <v>2.5145060721886033E-3</v>
      </c>
      <c r="F52" s="73">
        <v>1.2711285676682066E-2</v>
      </c>
      <c r="G52" s="73">
        <v>9.1621794681687727E-2</v>
      </c>
    </row>
    <row r="53" spans="1:7" ht="145" x14ac:dyDescent="0.35">
      <c r="B53" s="74" t="s">
        <v>467</v>
      </c>
      <c r="C53" s="75"/>
      <c r="D53" s="76"/>
      <c r="E53" s="75"/>
      <c r="F53" s="75"/>
      <c r="G53" s="75"/>
    </row>
    <row r="54" spans="1:7" x14ac:dyDescent="0.35">
      <c r="B54" s="74" t="s">
        <v>468</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106</v>
      </c>
      <c r="C57" s="71" t="s">
        <v>257</v>
      </c>
      <c r="D57" s="72">
        <v>47697696.715000011</v>
      </c>
      <c r="E57" s="73">
        <v>4.3586031658939851E-4</v>
      </c>
      <c r="F57" s="73">
        <v>2.2033531994912494E-3</v>
      </c>
      <c r="G57" s="73">
        <v>1.5881570093680793E-2</v>
      </c>
    </row>
    <row r="58" spans="1:7" ht="101.5" x14ac:dyDescent="0.35">
      <c r="B58" s="74" t="s">
        <v>469</v>
      </c>
      <c r="C58" s="75"/>
      <c r="D58" s="76"/>
      <c r="E58" s="75"/>
      <c r="F58" s="75"/>
      <c r="G58" s="75"/>
    </row>
    <row r="59" spans="1:7" x14ac:dyDescent="0.35">
      <c r="B59" s="74" t="s">
        <v>470</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x14ac:dyDescent="0.35">
      <c r="A62" s="49">
        <v>12</v>
      </c>
      <c r="B62" s="70" t="s">
        <v>138</v>
      </c>
      <c r="C62" s="71" t="s">
        <v>257</v>
      </c>
      <c r="D62" s="72">
        <v>414565484.21000004</v>
      </c>
      <c r="E62" s="73">
        <v>3.7882886520594519E-3</v>
      </c>
      <c r="F62" s="73">
        <v>1.9150488366149659E-2</v>
      </c>
      <c r="G62" s="73">
        <v>0.13803498385345112</v>
      </c>
    </row>
    <row r="63" spans="1:7" ht="43.5" x14ac:dyDescent="0.35">
      <c r="B63" s="74" t="s">
        <v>678</v>
      </c>
      <c r="C63" s="75"/>
      <c r="D63" s="76"/>
      <c r="E63" s="75"/>
      <c r="F63" s="75"/>
      <c r="G63" s="75"/>
    </row>
    <row r="64" spans="1:7" x14ac:dyDescent="0.35">
      <c r="B64" s="74" t="s">
        <v>679</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x14ac:dyDescent="0.35">
      <c r="A67" s="49">
        <v>13</v>
      </c>
      <c r="B67" s="70" t="s">
        <v>129</v>
      </c>
      <c r="C67" s="71" t="s">
        <v>257</v>
      </c>
      <c r="D67" s="72">
        <v>4217744016.4425001</v>
      </c>
      <c r="E67" s="73">
        <v>3.8541635527686698E-2</v>
      </c>
      <c r="F67" s="73">
        <v>0.19483497974318595</v>
      </c>
      <c r="G67" s="73">
        <v>1.4043528691663014</v>
      </c>
    </row>
    <row r="68" spans="1:7" ht="43.5" x14ac:dyDescent="0.35">
      <c r="B68" s="74" t="s">
        <v>353</v>
      </c>
      <c r="C68" s="75"/>
      <c r="D68" s="76"/>
      <c r="E68" s="75"/>
      <c r="F68" s="75"/>
      <c r="G68" s="75"/>
    </row>
    <row r="69" spans="1:7" x14ac:dyDescent="0.35">
      <c r="B69" s="74" t="s">
        <v>680</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75</v>
      </c>
      <c r="C72" s="71" t="s">
        <v>257</v>
      </c>
      <c r="D72" s="72">
        <v>1611890545.9999993</v>
      </c>
      <c r="E72" s="73">
        <v>1.4729414040365535E-2</v>
      </c>
      <c r="F72" s="73">
        <v>7.4459867799903559E-2</v>
      </c>
      <c r="G72" s="73">
        <v>0.53669997615607912</v>
      </c>
    </row>
    <row r="73" spans="1:7" ht="58" x14ac:dyDescent="0.35">
      <c r="B73" s="74" t="s">
        <v>355</v>
      </c>
      <c r="C73" s="75"/>
      <c r="D73" s="76"/>
      <c r="E73" s="75"/>
      <c r="F73" s="75"/>
      <c r="G73" s="75"/>
    </row>
    <row r="74" spans="1:7" x14ac:dyDescent="0.35">
      <c r="B74" s="74" t="s">
        <v>472</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x14ac:dyDescent="0.35">
      <c r="A77" s="49">
        <v>15</v>
      </c>
      <c r="B77" s="70" t="s">
        <v>77</v>
      </c>
      <c r="C77" s="71" t="s">
        <v>257</v>
      </c>
      <c r="D77" s="72">
        <v>79359342.30249998</v>
      </c>
      <c r="E77" s="73">
        <v>7.2518361351851877E-4</v>
      </c>
      <c r="F77" s="73">
        <v>3.6659351040895338E-3</v>
      </c>
      <c r="G77" s="73">
        <v>2.6423727856217525E-2</v>
      </c>
    </row>
    <row r="78" spans="1:7" ht="58" x14ac:dyDescent="0.35">
      <c r="B78" s="74" t="s">
        <v>355</v>
      </c>
      <c r="C78" s="75"/>
      <c r="D78" s="76"/>
      <c r="E78" s="75"/>
      <c r="F78" s="75"/>
      <c r="G78" s="75"/>
    </row>
    <row r="79" spans="1:7" x14ac:dyDescent="0.35">
      <c r="B79" s="74" t="s">
        <v>472</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91</v>
      </c>
      <c r="C82" s="71" t="s">
        <v>257</v>
      </c>
      <c r="D82" s="72">
        <v>136561553.48750007</v>
      </c>
      <c r="E82" s="73">
        <v>1.2478959370439246E-3</v>
      </c>
      <c r="F82" s="73">
        <v>6.3083410002385595E-3</v>
      </c>
      <c r="G82" s="73">
        <v>4.5469949980448884E-2</v>
      </c>
    </row>
    <row r="83" spans="1:7" ht="58" x14ac:dyDescent="0.35">
      <c r="B83" s="74" t="s">
        <v>355</v>
      </c>
      <c r="C83" s="75"/>
      <c r="D83" s="76"/>
      <c r="E83" s="75"/>
      <c r="F83" s="75"/>
      <c r="G83" s="75"/>
    </row>
    <row r="84" spans="1:7" x14ac:dyDescent="0.35">
      <c r="B84" s="74" t="s">
        <v>472</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x14ac:dyDescent="0.35">
      <c r="A87" s="49">
        <v>17</v>
      </c>
      <c r="B87" s="70" t="s">
        <v>107</v>
      </c>
      <c r="C87" s="71" t="s">
        <v>257</v>
      </c>
      <c r="D87" s="72">
        <v>4426791318.9949951</v>
      </c>
      <c r="E87" s="73">
        <v>4.0451904361360508E-2</v>
      </c>
      <c r="F87" s="73">
        <v>0.20449173624604669</v>
      </c>
      <c r="G87" s="73">
        <v>1.4739578945036835</v>
      </c>
    </row>
    <row r="88" spans="1:7" ht="43.5" x14ac:dyDescent="0.35">
      <c r="B88" s="74" t="s">
        <v>353</v>
      </c>
      <c r="C88" s="75"/>
      <c r="D88" s="76"/>
      <c r="E88" s="75"/>
      <c r="F88" s="75"/>
      <c r="G88" s="75"/>
    </row>
    <row r="89" spans="1:7" x14ac:dyDescent="0.35">
      <c r="B89" s="74" t="s">
        <v>680</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x14ac:dyDescent="0.35">
      <c r="A92" s="49">
        <v>18</v>
      </c>
      <c r="B92" s="70" t="s">
        <v>76</v>
      </c>
      <c r="C92" s="71" t="s">
        <v>257</v>
      </c>
      <c r="D92" s="72">
        <v>944664721.57249999</v>
      </c>
      <c r="E92" s="73">
        <v>8.6323217465958044E-3</v>
      </c>
      <c r="F92" s="73">
        <v>4.363795696802919E-2</v>
      </c>
      <c r="G92" s="73">
        <v>0.31453843736574039</v>
      </c>
    </row>
    <row r="93" spans="1:7" ht="58" x14ac:dyDescent="0.35">
      <c r="B93" s="74" t="s">
        <v>355</v>
      </c>
      <c r="C93" s="75"/>
      <c r="D93" s="76"/>
      <c r="E93" s="75"/>
      <c r="F93" s="75"/>
      <c r="G93" s="75"/>
    </row>
    <row r="94" spans="1:7" x14ac:dyDescent="0.35">
      <c r="B94" s="74" t="s">
        <v>472</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x14ac:dyDescent="0.35">
      <c r="A97" s="49">
        <v>19</v>
      </c>
      <c r="B97" s="70" t="s">
        <v>99</v>
      </c>
      <c r="C97" s="71" t="s">
        <v>257</v>
      </c>
      <c r="D97" s="72">
        <v>212284444.59000012</v>
      </c>
      <c r="E97" s="73">
        <v>1.9398497537283456E-3</v>
      </c>
      <c r="F97" s="73">
        <v>9.8062934356011582E-3</v>
      </c>
      <c r="G97" s="73">
        <v>7.0682873990725439E-2</v>
      </c>
    </row>
    <row r="98" spans="1:7" ht="58" x14ac:dyDescent="0.35">
      <c r="B98" s="74" t="s">
        <v>355</v>
      </c>
      <c r="C98" s="75"/>
      <c r="D98" s="76"/>
      <c r="E98" s="75"/>
      <c r="F98" s="75"/>
      <c r="G98" s="75"/>
    </row>
    <row r="99" spans="1:7" x14ac:dyDescent="0.35">
      <c r="B99" s="74" t="s">
        <v>472</v>
      </c>
      <c r="C99" s="75"/>
      <c r="D99" s="77"/>
      <c r="E99" s="75"/>
      <c r="F99" s="75"/>
      <c r="G99" s="75"/>
    </row>
    <row r="100" spans="1:7" x14ac:dyDescent="0.35">
      <c r="B100" s="74"/>
      <c r="C100" s="75"/>
      <c r="D100" s="76"/>
      <c r="E100" s="75"/>
      <c r="F100" s="75"/>
      <c r="G100" s="75"/>
    </row>
    <row r="101" spans="1:7" x14ac:dyDescent="0.35">
      <c r="B101" s="74"/>
      <c r="C101" s="75"/>
      <c r="D101" s="76"/>
      <c r="E101" s="75"/>
      <c r="F101" s="75"/>
      <c r="G101" s="75"/>
    </row>
    <row r="102" spans="1:7" x14ac:dyDescent="0.35">
      <c r="A102" s="49">
        <v>20</v>
      </c>
      <c r="B102" s="70" t="s">
        <v>681</v>
      </c>
      <c r="C102" s="71">
        <v>43100</v>
      </c>
      <c r="D102" s="72" t="s">
        <v>248</v>
      </c>
      <c r="E102" s="73" t="s">
        <v>249</v>
      </c>
      <c r="F102" s="73" t="s">
        <v>249</v>
      </c>
      <c r="G102" s="73" t="s">
        <v>249</v>
      </c>
    </row>
    <row r="103" spans="1:7" ht="116" x14ac:dyDescent="0.35">
      <c r="B103" s="74" t="s">
        <v>682</v>
      </c>
      <c r="C103" s="75"/>
      <c r="D103" s="76"/>
      <c r="E103" s="75"/>
      <c r="F103" s="75"/>
      <c r="G103" s="75"/>
    </row>
    <row r="104" spans="1:7" ht="29" x14ac:dyDescent="0.35">
      <c r="B104" s="74" t="s">
        <v>683</v>
      </c>
      <c r="C104" s="75"/>
      <c r="D104" s="77"/>
      <c r="E104" s="75"/>
      <c r="F104" s="75"/>
      <c r="G104" s="75"/>
    </row>
    <row r="105" spans="1:7" x14ac:dyDescent="0.35">
      <c r="B105" s="74"/>
      <c r="C105" s="75"/>
      <c r="D105" s="76"/>
      <c r="E105" s="75"/>
      <c r="F105" s="75"/>
      <c r="G105" s="75"/>
    </row>
    <row r="106" spans="1:7" x14ac:dyDescent="0.35">
      <c r="B106" s="74"/>
      <c r="C106" s="75"/>
      <c r="D106" s="76"/>
      <c r="E106" s="75"/>
      <c r="F106" s="75"/>
      <c r="G106" s="75"/>
    </row>
    <row r="107" spans="1:7" x14ac:dyDescent="0.35">
      <c r="A107" s="49">
        <v>21</v>
      </c>
      <c r="B107" s="70" t="s">
        <v>684</v>
      </c>
      <c r="C107" s="71">
        <v>43100</v>
      </c>
      <c r="D107" s="72" t="s">
        <v>248</v>
      </c>
      <c r="E107" s="73" t="s">
        <v>249</v>
      </c>
      <c r="F107" s="73" t="s">
        <v>249</v>
      </c>
      <c r="G107" s="73" t="s">
        <v>249</v>
      </c>
    </row>
    <row r="108" spans="1:7" ht="116" x14ac:dyDescent="0.35">
      <c r="B108" s="74" t="s">
        <v>685</v>
      </c>
      <c r="C108" s="75"/>
      <c r="D108" s="76"/>
      <c r="E108" s="75"/>
      <c r="F108" s="75"/>
      <c r="G108" s="75"/>
    </row>
    <row r="109" spans="1:7" ht="29" x14ac:dyDescent="0.35">
      <c r="B109" s="74" t="s">
        <v>683</v>
      </c>
      <c r="C109" s="75"/>
      <c r="D109" s="77"/>
      <c r="E109" s="75"/>
      <c r="F109" s="75"/>
      <c r="G109" s="75"/>
    </row>
    <row r="110" spans="1:7" x14ac:dyDescent="0.35">
      <c r="B110" s="74"/>
      <c r="C110" s="75"/>
      <c r="D110" s="76"/>
      <c r="E110" s="75"/>
      <c r="F110" s="75"/>
      <c r="G110" s="75"/>
    </row>
    <row r="111" spans="1:7" x14ac:dyDescent="0.35">
      <c r="B111" s="74"/>
      <c r="C111" s="75"/>
      <c r="D111" s="76"/>
      <c r="E111" s="75"/>
      <c r="F111" s="75"/>
      <c r="G111" s="75"/>
    </row>
    <row r="112" spans="1:7" x14ac:dyDescent="0.35">
      <c r="A112" s="49">
        <v>22</v>
      </c>
      <c r="B112" s="70" t="s">
        <v>645</v>
      </c>
      <c r="C112" s="71" t="s">
        <v>257</v>
      </c>
      <c r="D112" s="72">
        <v>0</v>
      </c>
      <c r="E112" s="73">
        <v>0</v>
      </c>
      <c r="F112" s="73">
        <v>0</v>
      </c>
      <c r="G112" s="73">
        <v>0</v>
      </c>
    </row>
    <row r="113" spans="1:7" ht="43.5" x14ac:dyDescent="0.35">
      <c r="B113" s="74" t="s">
        <v>686</v>
      </c>
      <c r="C113" s="75"/>
      <c r="D113" s="76"/>
      <c r="E113" s="75"/>
      <c r="F113" s="75"/>
      <c r="G113" s="75"/>
    </row>
    <row r="114" spans="1:7" x14ac:dyDescent="0.35">
      <c r="B114" s="74" t="s">
        <v>687</v>
      </c>
      <c r="C114" s="75"/>
      <c r="D114" s="77"/>
      <c r="E114" s="75"/>
      <c r="F114" s="75"/>
      <c r="G114" s="75"/>
    </row>
    <row r="115" spans="1:7" x14ac:dyDescent="0.35">
      <c r="B115" s="74"/>
      <c r="C115" s="75"/>
      <c r="D115" s="76"/>
      <c r="E115" s="75"/>
      <c r="F115" s="75"/>
      <c r="G115" s="75"/>
    </row>
    <row r="116" spans="1:7" x14ac:dyDescent="0.35">
      <c r="B116" s="74"/>
      <c r="C116" s="75"/>
      <c r="D116" s="76"/>
      <c r="E116" s="75"/>
      <c r="F116" s="75"/>
      <c r="G116" s="75"/>
    </row>
    <row r="117" spans="1:7" ht="29" x14ac:dyDescent="0.35">
      <c r="A117" s="49">
        <v>23</v>
      </c>
      <c r="B117" s="70" t="s">
        <v>648</v>
      </c>
      <c r="C117" s="71" t="s">
        <v>257</v>
      </c>
      <c r="D117" s="72">
        <v>0</v>
      </c>
      <c r="E117" s="73">
        <v>0</v>
      </c>
      <c r="F117" s="73">
        <v>0</v>
      </c>
      <c r="G117" s="73">
        <v>0</v>
      </c>
    </row>
    <row r="118" spans="1:7" ht="29" x14ac:dyDescent="0.35">
      <c r="B118" s="74" t="s">
        <v>688</v>
      </c>
      <c r="C118" s="75"/>
      <c r="D118" s="76"/>
      <c r="E118" s="75"/>
      <c r="F118" s="75"/>
      <c r="G118" s="75"/>
    </row>
    <row r="119" spans="1:7" x14ac:dyDescent="0.35">
      <c r="B119" s="74" t="s">
        <v>687</v>
      </c>
      <c r="C119" s="75"/>
      <c r="D119" s="77"/>
      <c r="E119" s="75"/>
      <c r="F119" s="75"/>
      <c r="G119" s="75"/>
    </row>
    <row r="120" spans="1:7" x14ac:dyDescent="0.35">
      <c r="B120" s="74"/>
      <c r="C120" s="75"/>
      <c r="D120" s="76"/>
      <c r="E120" s="75"/>
      <c r="F120" s="75"/>
      <c r="G120" s="75"/>
    </row>
    <row r="121" spans="1:7" x14ac:dyDescent="0.35">
      <c r="B121" s="74"/>
      <c r="C121" s="75"/>
      <c r="D121" s="76"/>
      <c r="E121" s="75"/>
      <c r="F121" s="75"/>
      <c r="G121" s="75"/>
    </row>
    <row r="122" spans="1:7" x14ac:dyDescent="0.35">
      <c r="A122" s="49">
        <v>24</v>
      </c>
      <c r="B122" s="70" t="s">
        <v>123</v>
      </c>
      <c r="C122" s="71">
        <v>47848</v>
      </c>
      <c r="D122" s="72">
        <v>0</v>
      </c>
      <c r="E122" s="73">
        <v>0</v>
      </c>
      <c r="F122" s="73">
        <v>0</v>
      </c>
      <c r="G122" s="73">
        <v>0</v>
      </c>
    </row>
    <row r="123" spans="1:7" ht="116" x14ac:dyDescent="0.35">
      <c r="B123" s="74" t="s">
        <v>359</v>
      </c>
      <c r="C123" s="75"/>
      <c r="D123" s="76"/>
      <c r="E123" s="75"/>
      <c r="F123" s="75"/>
      <c r="G123" s="75"/>
    </row>
    <row r="124" spans="1:7" x14ac:dyDescent="0.35">
      <c r="B124" s="74" t="s">
        <v>360</v>
      </c>
      <c r="C124" s="75"/>
      <c r="D124" s="77"/>
      <c r="E124" s="75"/>
      <c r="F124" s="75"/>
      <c r="G124" s="75"/>
    </row>
    <row r="125" spans="1:7" x14ac:dyDescent="0.35">
      <c r="B125" s="74"/>
      <c r="C125" s="75"/>
      <c r="D125" s="76"/>
      <c r="E125" s="75"/>
      <c r="F125" s="75"/>
      <c r="G125" s="75"/>
    </row>
    <row r="126" spans="1:7" x14ac:dyDescent="0.35">
      <c r="B126" s="74"/>
      <c r="C126" s="75"/>
      <c r="D126" s="76"/>
      <c r="E126" s="75"/>
      <c r="F126" s="75"/>
      <c r="G126" s="75"/>
    </row>
    <row r="127" spans="1:7" x14ac:dyDescent="0.35">
      <c r="A127" s="49">
        <v>25</v>
      </c>
      <c r="B127" s="70" t="s">
        <v>689</v>
      </c>
      <c r="C127" s="71" t="s">
        <v>257</v>
      </c>
      <c r="D127" s="72">
        <v>493993992.06999981</v>
      </c>
      <c r="E127" s="73">
        <v>4.5141042986501139E-3</v>
      </c>
      <c r="F127" s="73">
        <v>2.2819618512409098E-2</v>
      </c>
      <c r="G127" s="73">
        <v>0.16448174128394902</v>
      </c>
    </row>
    <row r="128" spans="1:7" ht="58" x14ac:dyDescent="0.35">
      <c r="B128" s="74" t="s">
        <v>690</v>
      </c>
      <c r="C128" s="75"/>
      <c r="D128" s="76"/>
      <c r="E128" s="75"/>
      <c r="F128" s="75"/>
      <c r="G128" s="75"/>
    </row>
    <row r="129" spans="1:7" x14ac:dyDescent="0.35">
      <c r="B129" s="74" t="s">
        <v>691</v>
      </c>
      <c r="C129" s="75"/>
      <c r="D129" s="77"/>
      <c r="E129" s="75"/>
      <c r="F129" s="75"/>
      <c r="G129" s="75"/>
    </row>
    <row r="130" spans="1:7" x14ac:dyDescent="0.35">
      <c r="B130" s="74"/>
      <c r="C130" s="75"/>
      <c r="D130" s="76"/>
      <c r="E130" s="75"/>
      <c r="F130" s="75"/>
      <c r="G130" s="75"/>
    </row>
    <row r="131" spans="1:7" x14ac:dyDescent="0.35">
      <c r="B131" s="74"/>
      <c r="C131" s="75"/>
      <c r="D131" s="76"/>
      <c r="E131" s="75"/>
      <c r="F131" s="75"/>
      <c r="G131" s="75"/>
    </row>
    <row r="132" spans="1:7" x14ac:dyDescent="0.35">
      <c r="A132" s="49">
        <v>26</v>
      </c>
      <c r="B132" s="70" t="s">
        <v>103</v>
      </c>
      <c r="C132" s="71" t="s">
        <v>257</v>
      </c>
      <c r="D132" s="72">
        <v>443334956.25999999</v>
      </c>
      <c r="E132" s="73">
        <v>4.0511833421479019E-3</v>
      </c>
      <c r="F132" s="73">
        <v>2.0479468854826099E-2</v>
      </c>
      <c r="G132" s="73">
        <v>0.14761415472307043</v>
      </c>
    </row>
    <row r="133" spans="1:7" ht="43.5" x14ac:dyDescent="0.35">
      <c r="B133" s="74" t="s">
        <v>692</v>
      </c>
      <c r="C133" s="75"/>
      <c r="D133" s="76"/>
      <c r="E133" s="75"/>
      <c r="F133" s="75"/>
      <c r="G133" s="75"/>
    </row>
    <row r="134" spans="1:7" x14ac:dyDescent="0.35">
      <c r="B134" s="74" t="s">
        <v>693</v>
      </c>
      <c r="C134" s="75"/>
      <c r="D134" s="77"/>
      <c r="E134" s="75"/>
      <c r="F134" s="75"/>
      <c r="G134" s="75"/>
    </row>
    <row r="135" spans="1:7" x14ac:dyDescent="0.35">
      <c r="B135" s="74"/>
      <c r="C135" s="75"/>
      <c r="D135" s="76"/>
      <c r="E135" s="75"/>
      <c r="F135" s="75"/>
      <c r="G135" s="75"/>
    </row>
    <row r="136" spans="1:7" x14ac:dyDescent="0.35">
      <c r="B136" s="74"/>
      <c r="C136" s="75"/>
      <c r="D136" s="76"/>
      <c r="E136" s="75"/>
      <c r="F136" s="75"/>
      <c r="G136" s="75"/>
    </row>
    <row r="137" spans="1:7" x14ac:dyDescent="0.35">
      <c r="A137" s="49">
        <v>27</v>
      </c>
      <c r="B137" s="70" t="s">
        <v>694</v>
      </c>
      <c r="C137" s="71">
        <v>41639</v>
      </c>
      <c r="D137" s="72" t="s">
        <v>248</v>
      </c>
      <c r="E137" s="73" t="s">
        <v>249</v>
      </c>
      <c r="F137" s="73" t="s">
        <v>249</v>
      </c>
      <c r="G137" s="73" t="s">
        <v>249</v>
      </c>
    </row>
    <row r="138" spans="1:7" ht="130.5" x14ac:dyDescent="0.35">
      <c r="B138" s="74" t="s">
        <v>695</v>
      </c>
      <c r="C138" s="75"/>
      <c r="D138" s="76"/>
      <c r="E138" s="75"/>
      <c r="F138" s="75"/>
      <c r="G138" s="75"/>
    </row>
    <row r="139" spans="1:7" ht="29" x14ac:dyDescent="0.35">
      <c r="B139" s="74" t="s">
        <v>696</v>
      </c>
      <c r="C139" s="75"/>
      <c r="D139" s="77"/>
      <c r="E139" s="75"/>
      <c r="F139" s="75"/>
      <c r="G139" s="75"/>
    </row>
    <row r="140" spans="1:7" x14ac:dyDescent="0.35">
      <c r="B140" s="74"/>
      <c r="C140" s="75"/>
      <c r="D140" s="76"/>
      <c r="E140" s="75"/>
      <c r="F140" s="75"/>
      <c r="G140" s="75"/>
    </row>
    <row r="141" spans="1:7" x14ac:dyDescent="0.35">
      <c r="B141" s="74"/>
      <c r="C141" s="75"/>
      <c r="D141" s="76"/>
      <c r="E141" s="75"/>
      <c r="F141" s="75"/>
      <c r="G141" s="75"/>
    </row>
    <row r="142" spans="1:7" x14ac:dyDescent="0.35">
      <c r="A142" s="49">
        <v>28</v>
      </c>
      <c r="B142" s="70" t="s">
        <v>104</v>
      </c>
      <c r="C142" s="71" t="s">
        <v>257</v>
      </c>
      <c r="D142" s="72">
        <v>267002900.41249993</v>
      </c>
      <c r="E142" s="73">
        <v>2.4398655851128733E-3</v>
      </c>
      <c r="F142" s="73">
        <v>1.2333964434645657E-2</v>
      </c>
      <c r="G142" s="73">
        <v>8.8902097379131059E-2</v>
      </c>
    </row>
    <row r="143" spans="1:7" ht="130.5" x14ac:dyDescent="0.35">
      <c r="B143" s="74" t="s">
        <v>697</v>
      </c>
      <c r="C143" s="75"/>
      <c r="D143" s="76"/>
      <c r="E143" s="75"/>
      <c r="F143" s="75"/>
      <c r="G143" s="75"/>
    </row>
    <row r="144" spans="1:7" x14ac:dyDescent="0.35">
      <c r="B144" s="74" t="s">
        <v>698</v>
      </c>
      <c r="C144" s="75"/>
      <c r="D144" s="77"/>
      <c r="E144" s="75"/>
      <c r="F144" s="75"/>
      <c r="G144" s="75"/>
    </row>
    <row r="145" spans="1:7" x14ac:dyDescent="0.35">
      <c r="B145" s="74"/>
      <c r="C145" s="75"/>
      <c r="D145" s="76"/>
      <c r="E145" s="75"/>
      <c r="F145" s="75"/>
      <c r="G145" s="75"/>
    </row>
    <row r="146" spans="1:7" x14ac:dyDescent="0.35">
      <c r="B146" s="74"/>
      <c r="C146" s="75"/>
      <c r="D146" s="76"/>
      <c r="E146" s="75"/>
      <c r="F146" s="75"/>
      <c r="G146" s="75"/>
    </row>
    <row r="147" spans="1:7" x14ac:dyDescent="0.35">
      <c r="A147" s="49">
        <v>29</v>
      </c>
      <c r="B147" s="70" t="s">
        <v>699</v>
      </c>
      <c r="C147" s="71" t="s">
        <v>257</v>
      </c>
      <c r="D147" s="72">
        <v>0</v>
      </c>
      <c r="E147" s="73">
        <v>0</v>
      </c>
      <c r="F147" s="73">
        <v>0</v>
      </c>
      <c r="G147" s="73">
        <v>0</v>
      </c>
    </row>
    <row r="148" spans="1:7" ht="58" x14ac:dyDescent="0.35">
      <c r="B148" s="74" t="s">
        <v>700</v>
      </c>
      <c r="C148" s="75"/>
      <c r="D148" s="76"/>
      <c r="E148" s="75"/>
      <c r="F148" s="75"/>
      <c r="G148" s="75"/>
    </row>
    <row r="149" spans="1:7" x14ac:dyDescent="0.35">
      <c r="B149" s="74" t="s">
        <v>701</v>
      </c>
      <c r="C149" s="75"/>
      <c r="D149" s="77"/>
      <c r="E149" s="75"/>
      <c r="F149" s="75"/>
      <c r="G149" s="75"/>
    </row>
    <row r="150" spans="1:7" x14ac:dyDescent="0.35">
      <c r="B150" s="74"/>
      <c r="C150" s="75"/>
      <c r="D150" s="76"/>
      <c r="E150" s="75"/>
      <c r="F150" s="75"/>
      <c r="G150" s="75"/>
    </row>
    <row r="151" spans="1:7" x14ac:dyDescent="0.35">
      <c r="B151" s="74"/>
      <c r="C151" s="75"/>
      <c r="D151" s="76"/>
      <c r="E151" s="75"/>
      <c r="F151" s="75"/>
      <c r="G151" s="75"/>
    </row>
    <row r="152" spans="1:7" x14ac:dyDescent="0.35">
      <c r="A152" s="49">
        <v>30</v>
      </c>
      <c r="B152" s="70" t="s">
        <v>100</v>
      </c>
      <c r="C152" s="71">
        <v>46752</v>
      </c>
      <c r="D152" s="72">
        <v>872195621.74999976</v>
      </c>
      <c r="E152" s="73">
        <v>7.9701009903124023E-3</v>
      </c>
      <c r="F152" s="73">
        <v>4.0290310562538463E-2</v>
      </c>
      <c r="G152" s="73">
        <v>0.29040890559119986</v>
      </c>
    </row>
    <row r="153" spans="1:7" ht="43.5" x14ac:dyDescent="0.35">
      <c r="B153" s="74" t="s">
        <v>702</v>
      </c>
      <c r="C153" s="75"/>
      <c r="D153" s="76"/>
      <c r="E153" s="75"/>
      <c r="F153" s="75"/>
      <c r="G153" s="75"/>
    </row>
    <row r="154" spans="1:7" x14ac:dyDescent="0.35">
      <c r="B154" s="74" t="s">
        <v>703</v>
      </c>
      <c r="C154" s="75"/>
      <c r="D154" s="77"/>
      <c r="E154" s="75"/>
      <c r="F154" s="75"/>
      <c r="G154" s="75"/>
    </row>
    <row r="155" spans="1:7" x14ac:dyDescent="0.35">
      <c r="B155" s="74"/>
      <c r="C155" s="75"/>
      <c r="D155" s="76"/>
      <c r="E155" s="75"/>
      <c r="F155" s="75"/>
      <c r="G155" s="75"/>
    </row>
    <row r="156" spans="1:7" x14ac:dyDescent="0.35">
      <c r="B156" s="74"/>
      <c r="C156" s="75"/>
      <c r="D156" s="76"/>
      <c r="E156" s="75"/>
      <c r="F156" s="75"/>
      <c r="G156" s="75"/>
    </row>
    <row r="157" spans="1:7" x14ac:dyDescent="0.35">
      <c r="A157" s="49">
        <v>31</v>
      </c>
      <c r="B157" s="70" t="s">
        <v>79</v>
      </c>
      <c r="C157" s="71">
        <v>47483</v>
      </c>
      <c r="D157" s="72">
        <v>5087019871.2960043</v>
      </c>
      <c r="E157" s="73">
        <v>4.6485055763758956E-2</v>
      </c>
      <c r="F157" s="73">
        <v>0.2349904142388233</v>
      </c>
      <c r="G157" s="73">
        <v>1.6937896002958923</v>
      </c>
    </row>
    <row r="158" spans="1:7" ht="58" x14ac:dyDescent="0.35">
      <c r="B158" s="74" t="s">
        <v>704</v>
      </c>
      <c r="C158" s="75"/>
      <c r="D158" s="76"/>
      <c r="E158" s="75"/>
      <c r="F158" s="75"/>
      <c r="G158" s="75"/>
    </row>
    <row r="159" spans="1:7" x14ac:dyDescent="0.35">
      <c r="B159" s="74" t="s">
        <v>474</v>
      </c>
      <c r="C159" s="75"/>
      <c r="D159" s="77"/>
      <c r="E159" s="75"/>
      <c r="F159" s="75"/>
      <c r="G159" s="75"/>
    </row>
    <row r="160" spans="1:7" x14ac:dyDescent="0.35">
      <c r="B160" s="74"/>
      <c r="C160" s="75"/>
      <c r="D160" s="76"/>
      <c r="E160" s="75"/>
      <c r="F160" s="75"/>
      <c r="G160" s="75"/>
    </row>
    <row r="161" spans="1:7" x14ac:dyDescent="0.35">
      <c r="B161" s="74"/>
      <c r="C161" s="75"/>
      <c r="D161" s="76"/>
      <c r="E161" s="75"/>
      <c r="F161" s="75"/>
      <c r="G161" s="75"/>
    </row>
    <row r="162" spans="1:7" x14ac:dyDescent="0.35">
      <c r="A162" s="49">
        <v>32</v>
      </c>
      <c r="B162" s="70" t="s">
        <v>80</v>
      </c>
      <c r="C162" s="71" t="s">
        <v>257</v>
      </c>
      <c r="D162" s="72">
        <v>6196162105.9799986</v>
      </c>
      <c r="E162" s="73">
        <v>5.6620368763055401E-2</v>
      </c>
      <c r="F162" s="73">
        <v>0.28622626543902002</v>
      </c>
      <c r="G162" s="73">
        <v>2.0630929704197594</v>
      </c>
    </row>
    <row r="163" spans="1:7" ht="261" x14ac:dyDescent="0.35">
      <c r="B163" s="74" t="s">
        <v>475</v>
      </c>
      <c r="C163" s="75"/>
      <c r="D163" s="76"/>
      <c r="E163" s="75"/>
      <c r="F163" s="75"/>
      <c r="G163" s="75"/>
    </row>
    <row r="164" spans="1:7" x14ac:dyDescent="0.35">
      <c r="B164" s="74" t="s">
        <v>476</v>
      </c>
      <c r="C164" s="75"/>
      <c r="D164" s="77"/>
      <c r="E164" s="75"/>
      <c r="F164" s="75"/>
      <c r="G164" s="75"/>
    </row>
    <row r="165" spans="1:7" x14ac:dyDescent="0.35">
      <c r="B165" s="74"/>
      <c r="C165" s="75"/>
      <c r="D165" s="76"/>
      <c r="E165" s="75"/>
      <c r="F165" s="75"/>
      <c r="G165" s="75"/>
    </row>
    <row r="166" spans="1:7" x14ac:dyDescent="0.35">
      <c r="B166" s="74"/>
      <c r="C166" s="75"/>
      <c r="D166" s="76"/>
      <c r="E166" s="75"/>
      <c r="F166" s="75"/>
      <c r="G166" s="75"/>
    </row>
    <row r="167" spans="1:7" x14ac:dyDescent="0.35">
      <c r="A167" s="49">
        <v>33</v>
      </c>
      <c r="B167" s="70" t="s">
        <v>118</v>
      </c>
      <c r="C167" s="71" t="s">
        <v>257</v>
      </c>
      <c r="D167" s="72">
        <v>85531671.548999995</v>
      </c>
      <c r="E167" s="73">
        <v>7.8158619822922787E-4</v>
      </c>
      <c r="F167" s="73">
        <v>3.9510604315209598E-3</v>
      </c>
      <c r="G167" s="73">
        <v>2.8478885365295709E-2</v>
      </c>
    </row>
    <row r="168" spans="1:7" ht="58" x14ac:dyDescent="0.35">
      <c r="B168" s="74" t="s">
        <v>705</v>
      </c>
      <c r="C168" s="75"/>
      <c r="D168" s="76"/>
      <c r="E168" s="75"/>
      <c r="F168" s="75"/>
      <c r="G168" s="75"/>
    </row>
    <row r="169" spans="1:7" x14ac:dyDescent="0.35">
      <c r="B169" s="74" t="s">
        <v>478</v>
      </c>
      <c r="C169" s="75"/>
      <c r="D169" s="77"/>
      <c r="E169" s="75"/>
      <c r="F169" s="75"/>
      <c r="G169" s="75"/>
    </row>
    <row r="170" spans="1:7" x14ac:dyDescent="0.35">
      <c r="B170" s="74"/>
      <c r="C170" s="75"/>
      <c r="D170" s="76"/>
      <c r="E170" s="75"/>
      <c r="F170" s="75"/>
      <c r="G170" s="75"/>
    </row>
    <row r="171" spans="1:7" x14ac:dyDescent="0.35">
      <c r="B171" s="74"/>
      <c r="C171" s="75"/>
      <c r="D171" s="76"/>
      <c r="E171" s="75"/>
      <c r="F171" s="75"/>
      <c r="G171" s="75"/>
    </row>
    <row r="172" spans="1:7" ht="29" x14ac:dyDescent="0.35">
      <c r="A172" s="49">
        <v>34</v>
      </c>
      <c r="B172" s="70" t="s">
        <v>268</v>
      </c>
      <c r="C172" s="71">
        <v>43100</v>
      </c>
      <c r="D172" s="72" t="s">
        <v>248</v>
      </c>
      <c r="E172" s="73" t="s">
        <v>249</v>
      </c>
      <c r="F172" s="73" t="s">
        <v>249</v>
      </c>
      <c r="G172" s="73" t="s">
        <v>249</v>
      </c>
    </row>
    <row r="173" spans="1:7" ht="58" x14ac:dyDescent="0.35">
      <c r="B173" s="74" t="s">
        <v>706</v>
      </c>
      <c r="C173" s="75"/>
      <c r="D173" s="76"/>
      <c r="E173" s="75"/>
      <c r="F173" s="75"/>
      <c r="G173" s="75"/>
    </row>
    <row r="174" spans="1:7" x14ac:dyDescent="0.35">
      <c r="B174" s="74" t="s">
        <v>270</v>
      </c>
      <c r="C174" s="75"/>
      <c r="D174" s="77"/>
      <c r="E174" s="75"/>
      <c r="F174" s="75"/>
      <c r="G174" s="75"/>
    </row>
    <row r="175" spans="1:7" x14ac:dyDescent="0.35">
      <c r="A175" s="49"/>
      <c r="B175" s="70"/>
      <c r="C175" s="71"/>
      <c r="D175" s="72"/>
      <c r="E175" s="73"/>
      <c r="F175" s="73"/>
      <c r="G175" s="73"/>
    </row>
    <row r="176" spans="1:7" ht="29" x14ac:dyDescent="0.35">
      <c r="A176" s="49">
        <v>35</v>
      </c>
      <c r="B176" s="70" t="s">
        <v>311</v>
      </c>
      <c r="C176" s="71" t="s">
        <v>257</v>
      </c>
      <c r="D176" s="72">
        <v>64290160.697999999</v>
      </c>
      <c r="E176" s="73">
        <v>5.8748182250488738E-4</v>
      </c>
      <c r="F176" s="73">
        <v>2.9698274974606352E-3</v>
      </c>
      <c r="G176" s="73">
        <v>2.1406247340622533E-2</v>
      </c>
    </row>
    <row r="177" spans="1:7" ht="29" x14ac:dyDescent="0.35">
      <c r="B177" s="74" t="s">
        <v>707</v>
      </c>
      <c r="C177" s="75"/>
      <c r="D177" s="76"/>
      <c r="E177" s="75"/>
      <c r="F177" s="75"/>
      <c r="G177" s="75"/>
    </row>
    <row r="178" spans="1:7" ht="43.5" x14ac:dyDescent="0.35">
      <c r="B178" s="74" t="s">
        <v>708</v>
      </c>
      <c r="C178" s="75"/>
      <c r="D178" s="76"/>
      <c r="E178" s="75"/>
      <c r="F178" s="75"/>
      <c r="G178" s="75"/>
    </row>
    <row r="179" spans="1:7" x14ac:dyDescent="0.35">
      <c r="A179" s="49"/>
      <c r="B179" s="74" t="s">
        <v>377</v>
      </c>
      <c r="C179" s="71"/>
      <c r="D179" s="72"/>
      <c r="E179" s="73"/>
      <c r="F179" s="73"/>
      <c r="G179" s="73"/>
    </row>
    <row r="180" spans="1:7" x14ac:dyDescent="0.35">
      <c r="B180" s="74"/>
      <c r="C180" s="75"/>
      <c r="D180" s="77"/>
      <c r="E180" s="75"/>
      <c r="F180" s="75"/>
      <c r="G180" s="75"/>
    </row>
    <row r="181" spans="1:7" x14ac:dyDescent="0.35">
      <c r="B181" s="74"/>
      <c r="C181" s="75"/>
      <c r="D181" s="76"/>
      <c r="E181" s="75"/>
      <c r="F181" s="75"/>
      <c r="G181" s="75"/>
    </row>
    <row r="182" spans="1:7" x14ac:dyDescent="0.35">
      <c r="A182" s="49">
        <v>36</v>
      </c>
      <c r="B182" s="70" t="s">
        <v>141</v>
      </c>
      <c r="C182" s="71" t="s">
        <v>257</v>
      </c>
      <c r="D182" s="72">
        <v>4438656.0225</v>
      </c>
      <c r="E182" s="73">
        <v>4.056032371453872E-5</v>
      </c>
      <c r="F182" s="73">
        <v>2.0503981580185772E-4</v>
      </c>
      <c r="G182" s="73">
        <v>1.4779084022500297E-3</v>
      </c>
    </row>
    <row r="183" spans="1:7" ht="43.5" x14ac:dyDescent="0.35">
      <c r="B183" s="74" t="s">
        <v>709</v>
      </c>
      <c r="C183" s="75"/>
      <c r="D183" s="76"/>
      <c r="E183" s="75"/>
      <c r="F183" s="75"/>
      <c r="G183" s="75"/>
    </row>
    <row r="184" spans="1:7" x14ac:dyDescent="0.35">
      <c r="B184" s="74" t="s">
        <v>710</v>
      </c>
      <c r="C184" s="75"/>
      <c r="D184" s="77"/>
      <c r="E184" s="75"/>
      <c r="F184" s="75"/>
      <c r="G184" s="75"/>
    </row>
    <row r="185" spans="1:7" x14ac:dyDescent="0.35">
      <c r="B185" s="74"/>
      <c r="C185" s="75"/>
      <c r="D185" s="76"/>
      <c r="E185" s="75"/>
      <c r="F185" s="75"/>
      <c r="G185" s="75"/>
    </row>
    <row r="186" spans="1:7" x14ac:dyDescent="0.35">
      <c r="B186" s="74"/>
      <c r="C186" s="75"/>
      <c r="D186" s="76"/>
      <c r="E186" s="75"/>
      <c r="F186" s="75"/>
      <c r="G186" s="75"/>
    </row>
    <row r="187" spans="1:7" x14ac:dyDescent="0.35">
      <c r="A187" s="49">
        <v>37</v>
      </c>
      <c r="B187" s="70" t="s">
        <v>711</v>
      </c>
      <c r="C187" s="71" t="s">
        <v>257</v>
      </c>
      <c r="D187" s="72">
        <v>1997430277.9299998</v>
      </c>
      <c r="E187" s="73">
        <v>1.8252466120235799E-2</v>
      </c>
      <c r="F187" s="73">
        <v>9.2269537037282467E-2</v>
      </c>
      <c r="G187" s="73">
        <v>0.6650704572954681</v>
      </c>
    </row>
    <row r="188" spans="1:7" ht="72.5" x14ac:dyDescent="0.35">
      <c r="B188" s="74" t="s">
        <v>712</v>
      </c>
      <c r="C188" s="75"/>
      <c r="D188" s="76"/>
      <c r="E188" s="75"/>
      <c r="F188" s="75"/>
      <c r="G188" s="75"/>
    </row>
    <row r="189" spans="1:7" x14ac:dyDescent="0.35">
      <c r="B189" s="74" t="s">
        <v>713</v>
      </c>
      <c r="C189" s="75"/>
      <c r="D189" s="77"/>
      <c r="E189" s="75"/>
      <c r="F189" s="75"/>
      <c r="G189" s="75"/>
    </row>
    <row r="190" spans="1:7" x14ac:dyDescent="0.35">
      <c r="B190" s="74"/>
      <c r="C190" s="75"/>
      <c r="D190" s="76"/>
      <c r="E190" s="75"/>
      <c r="F190" s="75"/>
      <c r="G190" s="75"/>
    </row>
    <row r="191" spans="1:7" x14ac:dyDescent="0.35">
      <c r="B191" s="74"/>
      <c r="C191" s="75"/>
      <c r="D191" s="76"/>
      <c r="E191" s="75"/>
      <c r="F191" s="75"/>
      <c r="G191" s="75"/>
    </row>
    <row r="192" spans="1:7" x14ac:dyDescent="0.35">
      <c r="A192" s="49">
        <v>38</v>
      </c>
      <c r="B192" s="70" t="s">
        <v>87</v>
      </c>
      <c r="C192" s="71">
        <v>46146</v>
      </c>
      <c r="D192" s="72">
        <v>6526533062.5183926</v>
      </c>
      <c r="E192" s="73">
        <v>5.9639290002987781E-2</v>
      </c>
      <c r="F192" s="73">
        <v>0.30148746156044481</v>
      </c>
      <c r="G192" s="73">
        <v>2.1730942883980937</v>
      </c>
    </row>
    <row r="193" spans="1:7" ht="58" x14ac:dyDescent="0.35">
      <c r="B193" s="74" t="s">
        <v>383</v>
      </c>
      <c r="C193" s="75"/>
      <c r="D193" s="76"/>
      <c r="E193" s="75"/>
      <c r="F193" s="75"/>
      <c r="G193" s="75"/>
    </row>
    <row r="194" spans="1:7" x14ac:dyDescent="0.35">
      <c r="B194" s="74" t="s">
        <v>384</v>
      </c>
      <c r="C194" s="75"/>
      <c r="D194" s="77"/>
      <c r="E194" s="75"/>
      <c r="F194" s="75"/>
      <c r="G194" s="75"/>
    </row>
    <row r="195" spans="1:7" x14ac:dyDescent="0.35">
      <c r="B195" s="74"/>
      <c r="C195" s="75"/>
      <c r="D195" s="76"/>
      <c r="E195" s="75"/>
      <c r="F195" s="75"/>
      <c r="G195" s="75"/>
    </row>
    <row r="196" spans="1:7" x14ac:dyDescent="0.35">
      <c r="B196" s="74"/>
      <c r="C196" s="75"/>
      <c r="D196" s="76"/>
      <c r="E196" s="75"/>
      <c r="F196" s="75"/>
      <c r="G196" s="75"/>
    </row>
    <row r="197" spans="1:7" x14ac:dyDescent="0.35">
      <c r="A197" s="49">
        <v>39</v>
      </c>
      <c r="B197" s="70" t="s">
        <v>142</v>
      </c>
      <c r="C197" s="71" t="s">
        <v>257</v>
      </c>
      <c r="D197" s="72">
        <v>302456107.07750005</v>
      </c>
      <c r="E197" s="73">
        <v>2.7638360689173198E-3</v>
      </c>
      <c r="F197" s="73">
        <v>1.3971694172505022E-2</v>
      </c>
      <c r="G197" s="73">
        <v>0.10070670484393725</v>
      </c>
    </row>
    <row r="198" spans="1:7" ht="29" x14ac:dyDescent="0.35">
      <c r="B198" s="74" t="s">
        <v>481</v>
      </c>
      <c r="C198" s="75"/>
      <c r="D198" s="76"/>
      <c r="E198" s="75"/>
      <c r="F198" s="75"/>
      <c r="G198" s="75"/>
    </row>
    <row r="199" spans="1:7" x14ac:dyDescent="0.35">
      <c r="B199" s="74" t="s">
        <v>482</v>
      </c>
      <c r="C199" s="75"/>
      <c r="D199" s="77"/>
      <c r="E199" s="75"/>
      <c r="F199" s="75"/>
      <c r="G199" s="75"/>
    </row>
    <row r="200" spans="1:7" x14ac:dyDescent="0.35">
      <c r="B200" s="74"/>
      <c r="C200" s="75"/>
      <c r="D200" s="76"/>
      <c r="E200" s="75"/>
      <c r="F200" s="75"/>
      <c r="G200" s="75"/>
    </row>
    <row r="201" spans="1:7" x14ac:dyDescent="0.35">
      <c r="B201" s="74"/>
      <c r="C201" s="75"/>
      <c r="D201" s="76"/>
      <c r="E201" s="75"/>
      <c r="F201" s="75"/>
      <c r="G201" s="75"/>
    </row>
    <row r="202" spans="1:7" x14ac:dyDescent="0.35">
      <c r="A202" s="49">
        <v>40</v>
      </c>
      <c r="B202" s="70" t="s">
        <v>714</v>
      </c>
      <c r="C202" s="71" t="s">
        <v>257</v>
      </c>
      <c r="D202" s="72">
        <v>286551243.26249993</v>
      </c>
      <c r="E202" s="73">
        <v>2.6184978355192037E-3</v>
      </c>
      <c r="F202" s="73">
        <v>1.3236982960270901E-2</v>
      </c>
      <c r="G202" s="73">
        <v>9.541097303915734E-2</v>
      </c>
    </row>
    <row r="203" spans="1:7" ht="29" x14ac:dyDescent="0.35">
      <c r="B203" s="74" t="s">
        <v>715</v>
      </c>
      <c r="C203" s="75"/>
      <c r="D203" s="76"/>
      <c r="E203" s="75"/>
      <c r="F203" s="75"/>
      <c r="G203" s="75"/>
    </row>
    <row r="204" spans="1:7" x14ac:dyDescent="0.35">
      <c r="B204" s="74" t="s">
        <v>716</v>
      </c>
      <c r="C204" s="75"/>
      <c r="D204" s="77"/>
      <c r="E204" s="75"/>
      <c r="F204" s="75"/>
      <c r="G204" s="75"/>
    </row>
    <row r="205" spans="1:7" x14ac:dyDescent="0.35">
      <c r="B205" s="74"/>
      <c r="C205" s="75"/>
      <c r="D205" s="76"/>
      <c r="E205" s="75"/>
      <c r="F205" s="75"/>
      <c r="G205" s="75"/>
    </row>
    <row r="206" spans="1:7" x14ac:dyDescent="0.35">
      <c r="B206" s="74"/>
      <c r="C206" s="75"/>
      <c r="D206" s="76"/>
      <c r="E206" s="75"/>
      <c r="F206" s="75"/>
      <c r="G206" s="75"/>
    </row>
    <row r="207" spans="1:7" x14ac:dyDescent="0.35">
      <c r="A207" s="49">
        <v>41</v>
      </c>
      <c r="B207" s="70" t="s">
        <v>717</v>
      </c>
      <c r="C207" s="71" t="s">
        <v>257</v>
      </c>
      <c r="D207" s="72">
        <v>2145079819.9600003</v>
      </c>
      <c r="E207" s="73">
        <v>1.9601683809257614E-2</v>
      </c>
      <c r="F207" s="73">
        <v>9.9090077927947981E-2</v>
      </c>
      <c r="G207" s="73">
        <v>0.71423229764722451</v>
      </c>
    </row>
    <row r="208" spans="1:7" ht="319" x14ac:dyDescent="0.35">
      <c r="B208" s="74" t="s">
        <v>718</v>
      </c>
      <c r="C208" s="75"/>
      <c r="D208" s="76"/>
      <c r="E208" s="75"/>
      <c r="F208" s="75"/>
      <c r="G208" s="75"/>
    </row>
    <row r="209" spans="1:7" ht="29" x14ac:dyDescent="0.35">
      <c r="B209" s="74" t="s">
        <v>719</v>
      </c>
      <c r="C209" s="75"/>
      <c r="D209" s="77"/>
      <c r="E209" s="75"/>
      <c r="F209" s="75"/>
      <c r="G209" s="75"/>
    </row>
    <row r="210" spans="1:7" x14ac:dyDescent="0.35">
      <c r="B210" s="74"/>
      <c r="C210" s="75"/>
      <c r="D210" s="76"/>
      <c r="E210" s="75"/>
      <c r="F210" s="75"/>
      <c r="G210" s="75"/>
    </row>
    <row r="211" spans="1:7" x14ac:dyDescent="0.35">
      <c r="B211" s="74"/>
      <c r="C211" s="75"/>
      <c r="D211" s="76"/>
      <c r="E211" s="75"/>
      <c r="F211" s="75"/>
      <c r="G211" s="75"/>
    </row>
    <row r="212" spans="1:7" ht="29" x14ac:dyDescent="0.35">
      <c r="A212" s="49">
        <v>42</v>
      </c>
      <c r="B212" s="70" t="s">
        <v>720</v>
      </c>
      <c r="C212" s="71">
        <v>46387</v>
      </c>
      <c r="D212" s="72">
        <v>129911697.34999999</v>
      </c>
      <c r="E212" s="73">
        <v>1.1871297239774297E-3</v>
      </c>
      <c r="F212" s="73">
        <v>6.0011567375630502E-3</v>
      </c>
      <c r="G212" s="73">
        <v>4.3255793666117072E-2</v>
      </c>
    </row>
    <row r="213" spans="1:7" ht="101.5" x14ac:dyDescent="0.35">
      <c r="B213" s="74" t="s">
        <v>721</v>
      </c>
      <c r="C213" s="75"/>
      <c r="D213" s="76"/>
      <c r="E213" s="75"/>
      <c r="F213" s="75"/>
      <c r="G213" s="75"/>
    </row>
    <row r="214" spans="1:7" x14ac:dyDescent="0.35">
      <c r="B214" s="74" t="s">
        <v>722</v>
      </c>
      <c r="C214" s="75"/>
      <c r="D214" s="77"/>
      <c r="E214" s="75"/>
      <c r="F214" s="75"/>
      <c r="G214" s="75"/>
    </row>
    <row r="215" spans="1:7" x14ac:dyDescent="0.35">
      <c r="B215" s="74"/>
      <c r="C215" s="75"/>
      <c r="D215" s="76"/>
      <c r="E215" s="75"/>
      <c r="F215" s="75"/>
      <c r="G215" s="75"/>
    </row>
    <row r="216" spans="1:7" x14ac:dyDescent="0.35">
      <c r="B216" s="74"/>
      <c r="C216" s="75"/>
      <c r="D216" s="76"/>
      <c r="E216" s="75"/>
      <c r="F216" s="75"/>
      <c r="G216" s="75"/>
    </row>
    <row r="217" spans="1:7" x14ac:dyDescent="0.35">
      <c r="A217" s="49">
        <v>43</v>
      </c>
      <c r="B217" s="70" t="s">
        <v>723</v>
      </c>
      <c r="C217" s="71">
        <v>46387</v>
      </c>
      <c r="D217" s="72">
        <v>153891141.50999999</v>
      </c>
      <c r="E217" s="73">
        <v>1.4062532633312399E-3</v>
      </c>
      <c r="F217" s="73">
        <v>7.1088660956826876E-3</v>
      </c>
      <c r="G217" s="73">
        <v>5.1240062288353934E-2</v>
      </c>
    </row>
    <row r="218" spans="1:7" ht="87" x14ac:dyDescent="0.35">
      <c r="B218" s="74" t="s">
        <v>724</v>
      </c>
      <c r="C218" s="75"/>
      <c r="D218" s="76"/>
      <c r="E218" s="75"/>
      <c r="F218" s="75"/>
      <c r="G218" s="75"/>
    </row>
    <row r="219" spans="1:7" x14ac:dyDescent="0.35">
      <c r="B219" s="74" t="s">
        <v>722</v>
      </c>
      <c r="C219" s="75"/>
      <c r="D219" s="77"/>
      <c r="E219" s="75"/>
      <c r="F219" s="75"/>
      <c r="G219" s="75"/>
    </row>
    <row r="220" spans="1:7" x14ac:dyDescent="0.35">
      <c r="B220" s="74"/>
      <c r="C220" s="75"/>
      <c r="D220" s="76"/>
      <c r="E220" s="75"/>
      <c r="F220" s="75"/>
      <c r="G220" s="75"/>
    </row>
    <row r="221" spans="1:7" x14ac:dyDescent="0.35">
      <c r="B221" s="74"/>
      <c r="C221" s="75"/>
      <c r="D221" s="76"/>
      <c r="E221" s="75"/>
      <c r="F221" s="75"/>
      <c r="G221" s="75"/>
    </row>
    <row r="222" spans="1:7" x14ac:dyDescent="0.35">
      <c r="A222" s="49">
        <v>44</v>
      </c>
      <c r="B222" s="70" t="s">
        <v>396</v>
      </c>
      <c r="C222" s="71" t="s">
        <v>257</v>
      </c>
      <c r="D222" s="72">
        <v>1542960562.3700001</v>
      </c>
      <c r="E222" s="73">
        <v>1.4099533636139949E-2</v>
      </c>
      <c r="F222" s="73">
        <v>7.1275707757972734E-2</v>
      </c>
      <c r="G222" s="73">
        <v>0.5137488392674957</v>
      </c>
    </row>
    <row r="223" spans="1:7" ht="43.5" x14ac:dyDescent="0.35">
      <c r="B223" s="74" t="s">
        <v>485</v>
      </c>
      <c r="C223" s="75"/>
      <c r="D223" s="76"/>
      <c r="E223" s="75"/>
      <c r="F223" s="75"/>
      <c r="G223" s="75"/>
    </row>
    <row r="224" spans="1:7" x14ac:dyDescent="0.35">
      <c r="B224" s="74" t="s">
        <v>398</v>
      </c>
      <c r="C224" s="75"/>
      <c r="D224" s="77"/>
      <c r="E224" s="75"/>
      <c r="F224" s="75"/>
      <c r="G224" s="75"/>
    </row>
    <row r="225" spans="1:7" x14ac:dyDescent="0.35">
      <c r="B225" s="74"/>
      <c r="C225" s="75"/>
      <c r="D225" s="76"/>
      <c r="E225" s="75"/>
      <c r="F225" s="75"/>
      <c r="G225" s="75"/>
    </row>
    <row r="226" spans="1:7" x14ac:dyDescent="0.35">
      <c r="B226" s="74"/>
      <c r="C226" s="75"/>
      <c r="D226" s="76"/>
      <c r="E226" s="75"/>
      <c r="F226" s="75"/>
      <c r="G226" s="75"/>
    </row>
    <row r="227" spans="1:7" x14ac:dyDescent="0.35">
      <c r="A227" s="49">
        <v>45</v>
      </c>
      <c r="B227" s="70" t="s">
        <v>121</v>
      </c>
      <c r="C227" s="71">
        <v>45138</v>
      </c>
      <c r="D227" s="72">
        <v>153054077.77000001</v>
      </c>
      <c r="E227" s="73">
        <v>1.3986041965659854E-3</v>
      </c>
      <c r="F227" s="73">
        <v>7.0701986715358293E-3</v>
      </c>
      <c r="G227" s="73">
        <v>5.0961351000907061E-2</v>
      </c>
    </row>
    <row r="228" spans="1:7" ht="43.5" x14ac:dyDescent="0.35">
      <c r="B228" s="74" t="s">
        <v>725</v>
      </c>
      <c r="C228" s="75"/>
      <c r="D228" s="76"/>
      <c r="E228" s="75"/>
      <c r="F228" s="75"/>
      <c r="G228" s="75"/>
    </row>
    <row r="229" spans="1:7" x14ac:dyDescent="0.35">
      <c r="B229" s="74" t="s">
        <v>487</v>
      </c>
      <c r="C229" s="75"/>
      <c r="D229" s="77"/>
      <c r="E229" s="75"/>
      <c r="F229" s="75"/>
      <c r="G229" s="75"/>
    </row>
    <row r="230" spans="1:7" x14ac:dyDescent="0.35">
      <c r="B230" s="74"/>
      <c r="C230" s="75"/>
      <c r="D230" s="76"/>
      <c r="E230" s="75"/>
      <c r="F230" s="75"/>
      <c r="G230" s="75"/>
    </row>
    <row r="231" spans="1:7" x14ac:dyDescent="0.35">
      <c r="B231" s="74"/>
      <c r="C231" s="75"/>
      <c r="D231" s="76"/>
      <c r="E231" s="75"/>
      <c r="F231" s="75"/>
      <c r="G231" s="75"/>
    </row>
    <row r="232" spans="1:7" ht="29" x14ac:dyDescent="0.35">
      <c r="A232" s="49">
        <v>46</v>
      </c>
      <c r="B232" s="70" t="s">
        <v>271</v>
      </c>
      <c r="C232" s="71" t="s">
        <v>257</v>
      </c>
      <c r="D232" s="72">
        <v>28157318627.48914</v>
      </c>
      <c r="E232" s="73">
        <v>0.25730084797630215</v>
      </c>
      <c r="F232" s="73">
        <v>1.3007025990725081</v>
      </c>
      <c r="G232" s="73">
        <v>9.3753464051848532</v>
      </c>
    </row>
    <row r="233" spans="1:7" ht="29" x14ac:dyDescent="0.35">
      <c r="B233" s="74" t="s">
        <v>272</v>
      </c>
      <c r="C233" s="75"/>
      <c r="D233" s="76"/>
      <c r="E233" s="75"/>
      <c r="F233" s="75"/>
      <c r="G233" s="75"/>
    </row>
    <row r="234" spans="1:7" x14ac:dyDescent="0.35">
      <c r="B234" s="74" t="s">
        <v>273</v>
      </c>
      <c r="C234" s="75"/>
      <c r="D234" s="77"/>
      <c r="E234" s="75"/>
      <c r="F234" s="75"/>
      <c r="G234" s="75"/>
    </row>
    <row r="235" spans="1:7" x14ac:dyDescent="0.35">
      <c r="B235" s="74"/>
      <c r="C235" s="75"/>
      <c r="D235" s="76"/>
      <c r="E235" s="75"/>
      <c r="F235" s="75"/>
      <c r="G235" s="75"/>
    </row>
    <row r="236" spans="1:7" x14ac:dyDescent="0.35">
      <c r="B236" s="74"/>
      <c r="C236" s="75"/>
      <c r="D236" s="76"/>
      <c r="E236" s="75"/>
      <c r="F236" s="75"/>
      <c r="G236" s="75"/>
    </row>
    <row r="237" spans="1:7" x14ac:dyDescent="0.35">
      <c r="A237" s="49">
        <v>47</v>
      </c>
      <c r="B237" s="70" t="s">
        <v>726</v>
      </c>
      <c r="C237" s="71" t="s">
        <v>257</v>
      </c>
      <c r="D237" s="72">
        <v>38002.509076960792</v>
      </c>
      <c r="E237" s="73">
        <v>3.4726594318477083E-7</v>
      </c>
      <c r="F237" s="73">
        <v>1.7554925233336139E-6</v>
      </c>
      <c r="G237" s="73">
        <v>1.2653430945475652E-5</v>
      </c>
    </row>
    <row r="238" spans="1:7" ht="43.5" x14ac:dyDescent="0.35">
      <c r="B238" s="74" t="s">
        <v>727</v>
      </c>
      <c r="C238" s="75"/>
      <c r="D238" s="76"/>
      <c r="E238" s="75"/>
      <c r="F238" s="75"/>
      <c r="G238" s="75"/>
    </row>
    <row r="239" spans="1:7" x14ac:dyDescent="0.35">
      <c r="B239" s="74" t="s">
        <v>728</v>
      </c>
      <c r="C239" s="75"/>
      <c r="D239" s="77"/>
      <c r="E239" s="75"/>
      <c r="F239" s="75"/>
      <c r="G239" s="75"/>
    </row>
    <row r="240" spans="1:7" x14ac:dyDescent="0.35">
      <c r="B240" s="74"/>
      <c r="C240" s="75"/>
      <c r="D240" s="76"/>
      <c r="E240" s="75"/>
      <c r="F240" s="75"/>
      <c r="G240" s="75"/>
    </row>
    <row r="241" spans="1:7" x14ac:dyDescent="0.35">
      <c r="B241" s="74"/>
      <c r="C241" s="75"/>
      <c r="D241" s="76"/>
      <c r="E241" s="75"/>
      <c r="F241" s="75"/>
      <c r="G241" s="75"/>
    </row>
    <row r="242" spans="1:7" x14ac:dyDescent="0.35">
      <c r="A242" s="49">
        <v>48</v>
      </c>
      <c r="B242" s="70" t="s">
        <v>729</v>
      </c>
      <c r="C242" s="71">
        <v>48944</v>
      </c>
      <c r="D242" s="72">
        <v>0</v>
      </c>
      <c r="E242" s="73">
        <v>0</v>
      </c>
      <c r="F242" s="73">
        <v>0</v>
      </c>
      <c r="G242" s="73">
        <v>0</v>
      </c>
    </row>
    <row r="243" spans="1:7" ht="43.5" x14ac:dyDescent="0.35">
      <c r="B243" s="74" t="s">
        <v>730</v>
      </c>
      <c r="C243" s="75"/>
      <c r="D243" s="76"/>
      <c r="E243" s="75"/>
      <c r="F243" s="75"/>
      <c r="G243" s="75"/>
    </row>
    <row r="244" spans="1:7" x14ac:dyDescent="0.35">
      <c r="B244" s="74" t="s">
        <v>731</v>
      </c>
      <c r="C244" s="75"/>
      <c r="D244" s="77"/>
      <c r="E244" s="75"/>
      <c r="F244" s="75"/>
      <c r="G244" s="75"/>
    </row>
    <row r="245" spans="1:7" x14ac:dyDescent="0.35">
      <c r="B245" s="74"/>
      <c r="C245" s="75"/>
      <c r="D245" s="76"/>
      <c r="E245" s="75"/>
      <c r="F245" s="75"/>
      <c r="G245" s="75"/>
    </row>
    <row r="246" spans="1:7" x14ac:dyDescent="0.35">
      <c r="B246" s="74"/>
      <c r="C246" s="75"/>
      <c r="D246" s="76"/>
      <c r="E246" s="75"/>
      <c r="F246" s="75"/>
      <c r="G246" s="75"/>
    </row>
    <row r="247" spans="1:7" x14ac:dyDescent="0.35">
      <c r="A247" s="49">
        <v>49</v>
      </c>
      <c r="B247" s="70" t="s">
        <v>732</v>
      </c>
      <c r="C247" s="71">
        <v>48944</v>
      </c>
      <c r="D247" s="72">
        <v>8761751586.0473213</v>
      </c>
      <c r="E247" s="73">
        <v>8.0064658949690531E-2</v>
      </c>
      <c r="F247" s="73">
        <v>0.40474141771700617</v>
      </c>
      <c r="G247" s="73">
        <v>2.9173394427968109</v>
      </c>
    </row>
    <row r="248" spans="1:7" ht="58" x14ac:dyDescent="0.35">
      <c r="B248" s="74" t="s">
        <v>733</v>
      </c>
      <c r="C248" s="75"/>
      <c r="D248" s="76"/>
      <c r="E248" s="75"/>
      <c r="F248" s="75"/>
      <c r="G248" s="75"/>
    </row>
    <row r="249" spans="1:7" x14ac:dyDescent="0.35">
      <c r="B249" s="74" t="s">
        <v>734</v>
      </c>
      <c r="C249" s="75"/>
      <c r="D249" s="77"/>
      <c r="E249" s="75"/>
      <c r="F249" s="75"/>
      <c r="G249" s="75"/>
    </row>
    <row r="250" spans="1:7" x14ac:dyDescent="0.35">
      <c r="B250" s="74"/>
      <c r="C250" s="75"/>
      <c r="D250" s="76"/>
      <c r="E250" s="75"/>
      <c r="F250" s="75"/>
      <c r="G250" s="75"/>
    </row>
    <row r="251" spans="1:7" x14ac:dyDescent="0.35">
      <c r="B251" s="74"/>
      <c r="C251" s="75"/>
      <c r="D251" s="76"/>
      <c r="E251" s="75"/>
      <c r="F251" s="75"/>
      <c r="G251" s="75"/>
    </row>
    <row r="252" spans="1:7" x14ac:dyDescent="0.35">
      <c r="A252" s="49">
        <v>50</v>
      </c>
      <c r="B252" s="70" t="s">
        <v>735</v>
      </c>
      <c r="C252" s="71">
        <v>41639</v>
      </c>
      <c r="D252" s="72" t="s">
        <v>248</v>
      </c>
      <c r="E252" s="73" t="s">
        <v>249</v>
      </c>
      <c r="F252" s="73" t="s">
        <v>249</v>
      </c>
      <c r="G252" s="73" t="s">
        <v>249</v>
      </c>
    </row>
    <row r="253" spans="1:7" ht="72.5" x14ac:dyDescent="0.35">
      <c r="B253" s="74" t="s">
        <v>736</v>
      </c>
      <c r="C253" s="75"/>
      <c r="D253" s="76"/>
      <c r="E253" s="75"/>
      <c r="F253" s="75"/>
      <c r="G253" s="75"/>
    </row>
    <row r="254" spans="1:7" x14ac:dyDescent="0.35">
      <c r="B254" s="74" t="s">
        <v>737</v>
      </c>
      <c r="C254" s="75"/>
      <c r="D254" s="77"/>
      <c r="E254" s="75"/>
      <c r="F254" s="75"/>
      <c r="G254" s="75"/>
    </row>
    <row r="255" spans="1:7" x14ac:dyDescent="0.35">
      <c r="B255" s="74"/>
      <c r="C255" s="75"/>
      <c r="D255" s="76"/>
      <c r="E255" s="75"/>
      <c r="F255" s="75"/>
      <c r="G255" s="75"/>
    </row>
    <row r="256" spans="1:7" x14ac:dyDescent="0.35">
      <c r="B256" s="74"/>
      <c r="C256" s="75"/>
      <c r="D256" s="76"/>
      <c r="E256" s="75"/>
      <c r="F256" s="75"/>
      <c r="G256" s="75"/>
    </row>
    <row r="257" spans="1:7" x14ac:dyDescent="0.35">
      <c r="A257" s="49">
        <v>51</v>
      </c>
      <c r="B257" s="70" t="s">
        <v>738</v>
      </c>
      <c r="C257" s="71">
        <v>41639</v>
      </c>
      <c r="D257" s="72" t="s">
        <v>248</v>
      </c>
      <c r="E257" s="73" t="s">
        <v>249</v>
      </c>
      <c r="F257" s="73" t="s">
        <v>249</v>
      </c>
      <c r="G257" s="73" t="s">
        <v>249</v>
      </c>
    </row>
    <row r="258" spans="1:7" ht="101.5" x14ac:dyDescent="0.35">
      <c r="B258" s="74" t="s">
        <v>739</v>
      </c>
      <c r="C258" s="75"/>
      <c r="D258" s="76"/>
      <c r="E258" s="75"/>
      <c r="F258" s="75"/>
      <c r="G258" s="75"/>
    </row>
    <row r="259" spans="1:7" x14ac:dyDescent="0.35">
      <c r="B259" s="74" t="s">
        <v>740</v>
      </c>
      <c r="C259" s="75"/>
      <c r="D259" s="77"/>
      <c r="E259" s="75"/>
      <c r="F259" s="75"/>
      <c r="G259" s="75"/>
    </row>
    <row r="260" spans="1:7" x14ac:dyDescent="0.35">
      <c r="B260" s="74"/>
      <c r="C260" s="75"/>
      <c r="D260" s="76"/>
      <c r="E260" s="75"/>
      <c r="F260" s="75"/>
      <c r="G260" s="75"/>
    </row>
    <row r="261" spans="1:7" x14ac:dyDescent="0.35">
      <c r="B261" s="74"/>
      <c r="C261" s="75"/>
      <c r="D261" s="76"/>
      <c r="E261" s="75"/>
      <c r="F261" s="75"/>
      <c r="G261" s="75"/>
    </row>
    <row r="262" spans="1:7" x14ac:dyDescent="0.35">
      <c r="A262" s="49">
        <v>52</v>
      </c>
      <c r="B262" s="70" t="s">
        <v>741</v>
      </c>
      <c r="C262" s="71">
        <v>47118</v>
      </c>
      <c r="D262" s="72">
        <v>302369904.48330259</v>
      </c>
      <c r="E262" s="73">
        <v>2.7630483518453148E-3</v>
      </c>
      <c r="F262" s="73">
        <v>1.3967712119391129E-2</v>
      </c>
      <c r="G262" s="73">
        <v>0.1006780025661274</v>
      </c>
    </row>
    <row r="263" spans="1:7" ht="101.5" x14ac:dyDescent="0.35">
      <c r="B263" s="74" t="s">
        <v>742</v>
      </c>
      <c r="C263" s="75"/>
      <c r="D263" s="76"/>
      <c r="E263" s="75"/>
      <c r="F263" s="75"/>
      <c r="G263" s="75"/>
    </row>
    <row r="264" spans="1:7" ht="29" x14ac:dyDescent="0.35">
      <c r="B264" s="74" t="s">
        <v>743</v>
      </c>
      <c r="C264" s="75"/>
      <c r="D264" s="77"/>
      <c r="E264" s="75"/>
      <c r="F264" s="75"/>
      <c r="G264" s="75"/>
    </row>
    <row r="265" spans="1:7" x14ac:dyDescent="0.35">
      <c r="B265" s="74"/>
      <c r="C265" s="75"/>
      <c r="D265" s="76"/>
      <c r="E265" s="75"/>
      <c r="F265" s="75"/>
      <c r="G265" s="75"/>
    </row>
    <row r="266" spans="1:7" x14ac:dyDescent="0.35">
      <c r="B266" s="74"/>
      <c r="C266" s="75"/>
      <c r="D266" s="76"/>
      <c r="E266" s="75"/>
      <c r="F266" s="75"/>
      <c r="G266" s="75"/>
    </row>
    <row r="267" spans="1:7" x14ac:dyDescent="0.35">
      <c r="A267" s="49">
        <v>53</v>
      </c>
      <c r="B267" s="70" t="s">
        <v>744</v>
      </c>
      <c r="C267" s="71" t="s">
        <v>257</v>
      </c>
      <c r="D267" s="72">
        <v>198627.18092303921</v>
      </c>
      <c r="E267" s="73">
        <v>1.8150500322408617E-6</v>
      </c>
      <c r="F267" s="73">
        <v>9.175408137791158E-6</v>
      </c>
      <c r="G267" s="73">
        <v>6.6135509963679889E-5</v>
      </c>
    </row>
    <row r="268" spans="1:7" ht="43.5" x14ac:dyDescent="0.35">
      <c r="B268" s="74" t="s">
        <v>727</v>
      </c>
      <c r="C268" s="75"/>
      <c r="D268" s="76"/>
      <c r="E268" s="75"/>
      <c r="F268" s="75"/>
      <c r="G268" s="75"/>
    </row>
    <row r="269" spans="1:7" x14ac:dyDescent="0.35">
      <c r="B269" s="74" t="s">
        <v>728</v>
      </c>
      <c r="C269" s="75"/>
      <c r="D269" s="77"/>
      <c r="E269" s="75"/>
      <c r="F269" s="75"/>
      <c r="G269" s="75"/>
    </row>
    <row r="270" spans="1:7" x14ac:dyDescent="0.35">
      <c r="B270" s="74"/>
      <c r="C270" s="75"/>
      <c r="D270" s="76"/>
      <c r="E270" s="75"/>
      <c r="F270" s="75"/>
      <c r="G270" s="75"/>
    </row>
    <row r="271" spans="1:7" x14ac:dyDescent="0.35">
      <c r="B271" s="74"/>
      <c r="C271" s="75"/>
      <c r="D271" s="76"/>
      <c r="E271" s="75"/>
      <c r="F271" s="75"/>
      <c r="G271" s="75"/>
    </row>
    <row r="272" spans="1:7" x14ac:dyDescent="0.35">
      <c r="A272" s="49">
        <v>54</v>
      </c>
      <c r="B272" s="70" t="s">
        <v>745</v>
      </c>
      <c r="C272" s="71">
        <v>48944</v>
      </c>
      <c r="D272" s="72">
        <v>3360704.86</v>
      </c>
      <c r="E272" s="73">
        <v>3.0710033924604156E-5</v>
      </c>
      <c r="F272" s="73">
        <v>1.5524480878126168E-4</v>
      </c>
      <c r="G272" s="73">
        <v>1.1189905063377795E-3</v>
      </c>
    </row>
    <row r="273" spans="1:7" ht="43.5" x14ac:dyDescent="0.35">
      <c r="B273" s="74" t="s">
        <v>730</v>
      </c>
      <c r="C273" s="75"/>
      <c r="D273" s="76"/>
      <c r="E273" s="75"/>
      <c r="F273" s="75"/>
      <c r="G273" s="75"/>
    </row>
    <row r="274" spans="1:7" x14ac:dyDescent="0.35">
      <c r="B274" s="74" t="s">
        <v>731</v>
      </c>
      <c r="C274" s="75"/>
      <c r="D274" s="77"/>
      <c r="E274" s="75"/>
      <c r="F274" s="75"/>
      <c r="G274" s="75"/>
    </row>
    <row r="275" spans="1:7" x14ac:dyDescent="0.35">
      <c r="B275" s="74"/>
      <c r="C275" s="75"/>
      <c r="D275" s="76"/>
      <c r="E275" s="75"/>
      <c r="F275" s="75"/>
      <c r="G275" s="75"/>
    </row>
    <row r="276" spans="1:7" x14ac:dyDescent="0.35">
      <c r="B276" s="74"/>
      <c r="C276" s="75"/>
      <c r="D276" s="76"/>
      <c r="E276" s="75"/>
      <c r="F276" s="75"/>
      <c r="G276" s="75"/>
    </row>
    <row r="277" spans="1:7" x14ac:dyDescent="0.35">
      <c r="A277" s="49">
        <v>55</v>
      </c>
      <c r="B277" s="70" t="s">
        <v>746</v>
      </c>
      <c r="C277" s="71">
        <v>48944</v>
      </c>
      <c r="D277" s="72">
        <v>11531760239.562679</v>
      </c>
      <c r="E277" s="73">
        <v>0.10537692624617181</v>
      </c>
      <c r="F277" s="73">
        <v>0.53269953413947357</v>
      </c>
      <c r="G277" s="73">
        <v>3.8396499445756493</v>
      </c>
    </row>
    <row r="278" spans="1:7" ht="58" x14ac:dyDescent="0.35">
      <c r="B278" s="74" t="s">
        <v>733</v>
      </c>
      <c r="C278" s="75"/>
      <c r="D278" s="76"/>
      <c r="E278" s="75"/>
      <c r="F278" s="75"/>
      <c r="G278" s="75"/>
    </row>
    <row r="279" spans="1:7" x14ac:dyDescent="0.35">
      <c r="B279" s="74" t="s">
        <v>734</v>
      </c>
      <c r="C279" s="75"/>
      <c r="D279" s="77"/>
      <c r="E279" s="75"/>
      <c r="F279" s="75"/>
      <c r="G279" s="75"/>
    </row>
    <row r="280" spans="1:7" x14ac:dyDescent="0.35">
      <c r="B280" s="74"/>
      <c r="C280" s="75"/>
      <c r="D280" s="77"/>
      <c r="E280" s="75"/>
      <c r="F280" s="75"/>
      <c r="G280" s="75"/>
    </row>
    <row r="281" spans="1:7" x14ac:dyDescent="0.35">
      <c r="B281" s="74"/>
      <c r="C281" s="75"/>
      <c r="D281" s="77"/>
      <c r="E281" s="75"/>
      <c r="F281" s="75"/>
      <c r="G281" s="75"/>
    </row>
    <row r="282" spans="1:7" x14ac:dyDescent="0.35">
      <c r="A282" s="49">
        <v>56</v>
      </c>
      <c r="B282" s="70" t="s">
        <v>747</v>
      </c>
      <c r="C282" s="71">
        <v>41639</v>
      </c>
      <c r="D282" s="72" t="s">
        <v>248</v>
      </c>
      <c r="E282" s="73" t="s">
        <v>249</v>
      </c>
      <c r="F282" s="73" t="s">
        <v>249</v>
      </c>
      <c r="G282" s="73" t="s">
        <v>249</v>
      </c>
    </row>
    <row r="283" spans="1:7" ht="72.5" x14ac:dyDescent="0.35">
      <c r="B283" s="74" t="s">
        <v>736</v>
      </c>
      <c r="C283" s="75"/>
      <c r="D283" s="76"/>
      <c r="E283" s="75"/>
      <c r="F283" s="75"/>
      <c r="G283" s="75"/>
    </row>
    <row r="284" spans="1:7" x14ac:dyDescent="0.35">
      <c r="B284" s="74" t="s">
        <v>737</v>
      </c>
      <c r="C284" s="75"/>
      <c r="D284" s="77"/>
      <c r="E284" s="75"/>
      <c r="F284" s="75"/>
      <c r="G284" s="75"/>
    </row>
    <row r="285" spans="1:7" x14ac:dyDescent="0.35">
      <c r="B285" s="74"/>
      <c r="C285" s="75"/>
      <c r="D285" s="77"/>
      <c r="E285" s="75"/>
      <c r="F285" s="75"/>
      <c r="G285" s="75"/>
    </row>
    <row r="286" spans="1:7" x14ac:dyDescent="0.35">
      <c r="B286" s="74"/>
      <c r="C286" s="75"/>
      <c r="D286" s="77"/>
      <c r="E286" s="75"/>
      <c r="F286" s="75"/>
      <c r="G286" s="75"/>
    </row>
    <row r="287" spans="1:7" x14ac:dyDescent="0.35">
      <c r="A287" s="49">
        <v>57</v>
      </c>
      <c r="B287" s="70" t="s">
        <v>748</v>
      </c>
      <c r="C287" s="71">
        <v>41639</v>
      </c>
      <c r="D287" s="72" t="s">
        <v>248</v>
      </c>
      <c r="E287" s="73" t="s">
        <v>249</v>
      </c>
      <c r="F287" s="73" t="s">
        <v>249</v>
      </c>
      <c r="G287" s="73" t="s">
        <v>249</v>
      </c>
    </row>
    <row r="288" spans="1:7" ht="101.5" x14ac:dyDescent="0.35">
      <c r="B288" s="74" t="s">
        <v>739</v>
      </c>
      <c r="C288" s="75"/>
      <c r="D288" s="76"/>
      <c r="E288" s="75"/>
      <c r="F288" s="75"/>
      <c r="G288" s="75"/>
    </row>
    <row r="289" spans="1:7" x14ac:dyDescent="0.35">
      <c r="B289" s="74" t="s">
        <v>749</v>
      </c>
      <c r="C289" s="75"/>
      <c r="D289" s="77"/>
      <c r="E289" s="75"/>
      <c r="F289" s="75"/>
      <c r="G289" s="75"/>
    </row>
    <row r="290" spans="1:7" x14ac:dyDescent="0.35">
      <c r="B290" s="74"/>
      <c r="C290" s="75"/>
      <c r="D290" s="77"/>
      <c r="E290" s="75"/>
      <c r="F290" s="75"/>
      <c r="G290" s="75"/>
    </row>
    <row r="291" spans="1:7" x14ac:dyDescent="0.35">
      <c r="B291" s="74"/>
      <c r="C291" s="75"/>
      <c r="D291" s="77"/>
      <c r="E291" s="75"/>
      <c r="F291" s="75"/>
      <c r="G291" s="75"/>
    </row>
    <row r="292" spans="1:7" x14ac:dyDescent="0.35">
      <c r="A292" s="49">
        <v>58</v>
      </c>
      <c r="B292" s="70" t="s">
        <v>750</v>
      </c>
      <c r="C292" s="71">
        <v>47118</v>
      </c>
      <c r="D292" s="72">
        <v>462549038.94669741</v>
      </c>
      <c r="E292" s="73">
        <v>4.2267611318436713E-3</v>
      </c>
      <c r="F292" s="73">
        <v>2.1367046525839942E-2</v>
      </c>
      <c r="G292" s="73">
        <v>0.15401173410301142</v>
      </c>
    </row>
    <row r="293" spans="1:7" ht="101.5" x14ac:dyDescent="0.35">
      <c r="B293" s="74" t="s">
        <v>742</v>
      </c>
      <c r="C293" s="75"/>
      <c r="D293" s="76"/>
      <c r="E293" s="75"/>
      <c r="F293" s="75"/>
      <c r="G293" s="75"/>
    </row>
    <row r="294" spans="1:7" ht="29" x14ac:dyDescent="0.35">
      <c r="B294" s="74" t="s">
        <v>743</v>
      </c>
      <c r="C294" s="75"/>
      <c r="D294" s="77"/>
      <c r="E294" s="75"/>
      <c r="F294" s="75"/>
      <c r="G294" s="75"/>
    </row>
    <row r="295" spans="1:7" x14ac:dyDescent="0.35">
      <c r="B295" s="74"/>
      <c r="C295" s="75"/>
      <c r="D295" s="77"/>
      <c r="E295" s="75"/>
      <c r="F295" s="75"/>
      <c r="G295" s="75"/>
    </row>
    <row r="296" spans="1:7" x14ac:dyDescent="0.35">
      <c r="B296" s="74"/>
      <c r="C296" s="75"/>
      <c r="D296" s="77"/>
      <c r="E296" s="75"/>
      <c r="F296" s="75"/>
      <c r="G296" s="75"/>
    </row>
    <row r="297" spans="1:7" x14ac:dyDescent="0.35">
      <c r="A297" s="49">
        <v>59</v>
      </c>
      <c r="B297" s="70" t="s">
        <v>101</v>
      </c>
      <c r="C297" s="71" t="s">
        <v>257</v>
      </c>
      <c r="D297" s="72">
        <v>1758197.5215000007</v>
      </c>
      <c r="E297" s="73">
        <v>1.6066363391226197E-5</v>
      </c>
      <c r="F297" s="73">
        <v>8.1218390009099418E-5</v>
      </c>
      <c r="G297" s="73">
        <v>5.8541479147476065E-4</v>
      </c>
    </row>
    <row r="298" spans="1:7" ht="72.5" x14ac:dyDescent="0.35">
      <c r="B298" s="74" t="s">
        <v>274</v>
      </c>
      <c r="C298" s="75"/>
      <c r="D298" s="76"/>
      <c r="E298" s="75"/>
      <c r="F298" s="75"/>
      <c r="G298" s="75"/>
    </row>
    <row r="299" spans="1:7" x14ac:dyDescent="0.35">
      <c r="B299" s="74" t="s">
        <v>488</v>
      </c>
      <c r="C299" s="75"/>
      <c r="D299" s="77"/>
      <c r="E299" s="75"/>
      <c r="F299" s="75"/>
      <c r="G299" s="75"/>
    </row>
    <row r="300" spans="1:7" x14ac:dyDescent="0.35">
      <c r="B300" s="74"/>
      <c r="C300" s="75"/>
      <c r="D300" s="77"/>
      <c r="E300" s="75"/>
      <c r="F300" s="75"/>
      <c r="G300" s="75"/>
    </row>
    <row r="301" spans="1:7" x14ac:dyDescent="0.35">
      <c r="B301" s="74"/>
      <c r="C301" s="75"/>
      <c r="D301" s="77"/>
      <c r="E301" s="75"/>
      <c r="F301" s="75"/>
      <c r="G301" s="75"/>
    </row>
    <row r="302" spans="1:7" x14ac:dyDescent="0.35">
      <c r="A302" s="49">
        <v>60</v>
      </c>
      <c r="B302" s="70" t="s">
        <v>85</v>
      </c>
      <c r="C302" s="71" t="s">
        <v>257</v>
      </c>
      <c r="D302" s="72">
        <v>2988913.0749999997</v>
      </c>
      <c r="E302" s="73">
        <v>2.7312610227529144E-5</v>
      </c>
      <c r="F302" s="73">
        <v>1.3807021387536776E-4</v>
      </c>
      <c r="G302" s="73">
        <v>9.9519758340036422E-4</v>
      </c>
    </row>
    <row r="303" spans="1:7" ht="58" x14ac:dyDescent="0.35">
      <c r="B303" s="74" t="s">
        <v>751</v>
      </c>
      <c r="C303" s="75"/>
      <c r="D303" s="76"/>
      <c r="E303" s="75"/>
      <c r="F303" s="75"/>
      <c r="G303" s="75"/>
    </row>
    <row r="304" spans="1:7" x14ac:dyDescent="0.35">
      <c r="B304" s="74" t="s">
        <v>752</v>
      </c>
      <c r="C304" s="75"/>
      <c r="D304" s="77"/>
      <c r="E304" s="75"/>
      <c r="F304" s="75"/>
      <c r="G304" s="75"/>
    </row>
    <row r="305" spans="1:7" x14ac:dyDescent="0.35">
      <c r="A305" s="49"/>
      <c r="B305" s="70"/>
      <c r="C305" s="71"/>
      <c r="D305" s="72"/>
      <c r="E305" s="73"/>
      <c r="F305" s="73"/>
      <c r="G305" s="73"/>
    </row>
    <row r="306" spans="1:7" x14ac:dyDescent="0.35">
      <c r="A306" s="49">
        <v>61</v>
      </c>
      <c r="B306" s="70" t="s">
        <v>753</v>
      </c>
      <c r="C306" s="71">
        <v>42735</v>
      </c>
      <c r="D306" s="72" t="s">
        <v>248</v>
      </c>
      <c r="E306" s="73" t="s">
        <v>249</v>
      </c>
      <c r="F306" s="73" t="s">
        <v>249</v>
      </c>
      <c r="G306" s="73" t="s">
        <v>249</v>
      </c>
    </row>
    <row r="307" spans="1:7" ht="72.5" x14ac:dyDescent="0.35">
      <c r="B307" s="74" t="s">
        <v>754</v>
      </c>
      <c r="C307" s="75"/>
      <c r="D307" s="76"/>
      <c r="E307" s="75"/>
      <c r="F307" s="75"/>
      <c r="G307" s="75"/>
    </row>
    <row r="308" spans="1:7" x14ac:dyDescent="0.35">
      <c r="B308" s="74" t="s">
        <v>755</v>
      </c>
      <c r="C308" s="75"/>
      <c r="D308" s="77"/>
      <c r="E308" s="75"/>
      <c r="F308" s="75"/>
      <c r="G308" s="75"/>
    </row>
    <row r="309" spans="1:7" ht="15" thickBot="1" x14ac:dyDescent="0.4">
      <c r="B309" s="74"/>
      <c r="C309" s="75"/>
      <c r="D309" s="77"/>
      <c r="E309" s="75"/>
      <c r="F309" s="75"/>
      <c r="G309" s="75"/>
    </row>
    <row r="310" spans="1:7" x14ac:dyDescent="0.35">
      <c r="A310" s="57" t="s">
        <v>9</v>
      </c>
      <c r="B310" s="57"/>
      <c r="C310" s="57"/>
      <c r="D310" s="20">
        <v>101486006559.70703</v>
      </c>
      <c r="E310" s="46">
        <v>0.9273764981317647</v>
      </c>
      <c r="F310" s="46">
        <v>4.6880569221825645</v>
      </c>
      <c r="G310" s="46">
        <v>33.791089249784875</v>
      </c>
    </row>
    <row r="314" spans="1:7" x14ac:dyDescent="0.35">
      <c r="D314" s="9"/>
      <c r="G314" s="80"/>
    </row>
    <row r="317" spans="1:7" x14ac:dyDescent="0.35">
      <c r="G317"/>
    </row>
    <row r="319" spans="1:7" x14ac:dyDescent="0.35">
      <c r="G319" s="81"/>
    </row>
  </sheetData>
  <mergeCells count="3">
    <mergeCell ref="A5:B6"/>
    <mergeCell ref="C5:C6"/>
    <mergeCell ref="D5:D6"/>
  </mergeCells>
  <dataValidations count="1">
    <dataValidation type="list" allowBlank="1" showInputMessage="1" showErrorMessage="1" sqref="G6" xr:uid="{D31CC8A8-1ADD-41E4-B4AF-2557E776FD3E}">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D44C4-0749-492C-A8FF-3039C10A2F4D}">
  <sheetPr>
    <pageSetUpPr fitToPage="1"/>
  </sheetPr>
  <dimension ref="A1:G99"/>
  <sheetViews>
    <sheetView showGridLines="0" topLeftCell="A86"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632</v>
      </c>
      <c r="B1" s="67"/>
      <c r="C1" s="68"/>
      <c r="D1" s="68"/>
      <c r="E1" s="68"/>
      <c r="F1" s="68"/>
      <c r="G1" s="68"/>
    </row>
    <row r="2" spans="1:7" x14ac:dyDescent="0.35">
      <c r="A2" s="67" t="s">
        <v>245</v>
      </c>
      <c r="B2" s="67"/>
      <c r="C2" s="68"/>
      <c r="D2" s="68"/>
      <c r="E2" s="68"/>
      <c r="F2" s="68"/>
      <c r="G2" s="68"/>
    </row>
    <row r="3" spans="1:7" x14ac:dyDescent="0.35">
      <c r="A3" s="67" t="s">
        <v>633</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232</v>
      </c>
    </row>
    <row r="7" spans="1:7" x14ac:dyDescent="0.35">
      <c r="A7" s="49">
        <v>1</v>
      </c>
      <c r="B7" s="70" t="s">
        <v>322</v>
      </c>
      <c r="C7" s="71" t="s">
        <v>257</v>
      </c>
      <c r="D7" s="72">
        <v>143818.155</v>
      </c>
      <c r="E7" s="73">
        <v>1.3142065736245516E-6</v>
      </c>
      <c r="F7" s="73">
        <v>6.6435533325139575E-6</v>
      </c>
      <c r="G7" s="73">
        <v>7.1959407935175026E-5</v>
      </c>
    </row>
    <row r="8" spans="1:7" ht="72.5" x14ac:dyDescent="0.35">
      <c r="B8" s="74" t="s">
        <v>323</v>
      </c>
      <c r="C8" s="75"/>
      <c r="D8" s="76"/>
      <c r="E8" s="75"/>
      <c r="F8" s="75"/>
      <c r="G8" s="75"/>
    </row>
    <row r="9" spans="1:7" x14ac:dyDescent="0.35">
      <c r="B9" s="74" t="s">
        <v>634</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340</v>
      </c>
      <c r="C12" s="71" t="s">
        <v>257</v>
      </c>
      <c r="D12" s="72">
        <v>0</v>
      </c>
      <c r="E12" s="73">
        <v>0</v>
      </c>
      <c r="F12" s="73">
        <v>0</v>
      </c>
      <c r="G12" s="73">
        <v>0</v>
      </c>
    </row>
    <row r="13" spans="1:7" ht="72.5" x14ac:dyDescent="0.35">
      <c r="B13" s="74" t="s">
        <v>323</v>
      </c>
      <c r="C13" s="75"/>
      <c r="D13" s="76"/>
      <c r="E13" s="75"/>
      <c r="F13" s="75"/>
      <c r="G13" s="75"/>
    </row>
    <row r="14" spans="1:7" x14ac:dyDescent="0.35">
      <c r="B14" s="74" t="s">
        <v>634</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116</v>
      </c>
      <c r="C17" s="71" t="s">
        <v>257</v>
      </c>
      <c r="D17" s="72">
        <v>15094694.622857142</v>
      </c>
      <c r="E17" s="73">
        <v>1.3793492831425924E-4</v>
      </c>
      <c r="F17" s="73">
        <v>6.9728615809988028E-4</v>
      </c>
      <c r="G17" s="73">
        <v>7.5526298332993487E-3</v>
      </c>
    </row>
    <row r="18" spans="1:7" ht="43.5" x14ac:dyDescent="0.35">
      <c r="B18" s="74" t="s">
        <v>635</v>
      </c>
      <c r="C18" s="75"/>
      <c r="D18" s="76"/>
      <c r="E18" s="75"/>
      <c r="F18" s="75"/>
      <c r="G18" s="75"/>
    </row>
    <row r="19" spans="1:7" x14ac:dyDescent="0.35">
      <c r="B19" s="74" t="s">
        <v>636</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90</v>
      </c>
      <c r="C22" s="71" t="s">
        <v>257</v>
      </c>
      <c r="D22" s="72">
        <v>299501088.01666659</v>
      </c>
      <c r="E22" s="73">
        <v>2.7368331813129479E-3</v>
      </c>
      <c r="F22" s="73">
        <v>1.3835189662839729E-2</v>
      </c>
      <c r="G22" s="73">
        <v>0.14985535706267453</v>
      </c>
    </row>
    <row r="23" spans="1:7" ht="280.5" customHeight="1" x14ac:dyDescent="0.35">
      <c r="B23" s="74" t="s">
        <v>637</v>
      </c>
      <c r="C23" s="75"/>
      <c r="D23" s="76"/>
      <c r="E23" s="75"/>
      <c r="F23" s="75"/>
      <c r="G23" s="75"/>
    </row>
    <row r="24" spans="1:7" x14ac:dyDescent="0.35">
      <c r="B24" s="74" t="s">
        <v>638</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ht="29" x14ac:dyDescent="0.35">
      <c r="A27" s="49">
        <v>5</v>
      </c>
      <c r="B27" s="70" t="s">
        <v>247</v>
      </c>
      <c r="C27" s="71">
        <v>42369</v>
      </c>
      <c r="D27" s="72" t="s">
        <v>248</v>
      </c>
      <c r="E27" s="73" t="s">
        <v>249</v>
      </c>
      <c r="F27" s="73" t="s">
        <v>249</v>
      </c>
      <c r="G27" s="73" t="s">
        <v>249</v>
      </c>
    </row>
    <row r="28" spans="1:7" ht="43.5" x14ac:dyDescent="0.35">
      <c r="B28" s="74" t="s">
        <v>639</v>
      </c>
      <c r="C28" s="75"/>
      <c r="D28" s="76"/>
      <c r="E28" s="75"/>
      <c r="F28" s="75"/>
      <c r="G28" s="75"/>
    </row>
    <row r="29" spans="1:7" x14ac:dyDescent="0.35">
      <c r="B29" s="74" t="s">
        <v>640</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ht="29" x14ac:dyDescent="0.35">
      <c r="A32" s="49">
        <v>6</v>
      </c>
      <c r="B32" s="70" t="s">
        <v>641</v>
      </c>
      <c r="C32" s="71" t="s">
        <v>257</v>
      </c>
      <c r="D32" s="72">
        <v>40553210.153484419</v>
      </c>
      <c r="E32" s="73">
        <v>3.705741835256274E-4</v>
      </c>
      <c r="F32" s="73">
        <v>1.8733199188886846E-3</v>
      </c>
      <c r="G32" s="73">
        <v>2.0290797031261226E-2</v>
      </c>
    </row>
    <row r="33" spans="1:7" ht="29" x14ac:dyDescent="0.35">
      <c r="B33" s="74" t="s">
        <v>642</v>
      </c>
      <c r="C33" s="75"/>
      <c r="D33" s="76"/>
      <c r="E33" s="75"/>
      <c r="F33" s="75"/>
      <c r="G33" s="75"/>
    </row>
    <row r="34" spans="1:7" x14ac:dyDescent="0.35">
      <c r="B34" s="74" t="s">
        <v>643</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ht="29" x14ac:dyDescent="0.35">
      <c r="A37" s="49">
        <v>7</v>
      </c>
      <c r="B37" s="70" t="s">
        <v>644</v>
      </c>
      <c r="C37" s="71" t="s">
        <v>257</v>
      </c>
      <c r="D37" s="72">
        <v>0</v>
      </c>
      <c r="E37" s="73">
        <v>0</v>
      </c>
      <c r="F37" s="73">
        <v>0</v>
      </c>
      <c r="G37" s="73">
        <v>0</v>
      </c>
    </row>
    <row r="38" spans="1:7" ht="29" x14ac:dyDescent="0.35">
      <c r="B38" s="74" t="s">
        <v>642</v>
      </c>
      <c r="C38" s="75"/>
      <c r="D38" s="76"/>
      <c r="E38" s="75"/>
      <c r="F38" s="75"/>
      <c r="G38" s="75"/>
    </row>
    <row r="39" spans="1:7" x14ac:dyDescent="0.35">
      <c r="B39" s="74" t="s">
        <v>643</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645</v>
      </c>
      <c r="C42" s="71" t="s">
        <v>257</v>
      </c>
      <c r="D42" s="72">
        <v>37052535.254999995</v>
      </c>
      <c r="E42" s="73">
        <v>3.3858510701640168E-4</v>
      </c>
      <c r="F42" s="73">
        <v>1.7116093171369508E-3</v>
      </c>
      <c r="G42" s="73">
        <v>1.8539234489880634E-2</v>
      </c>
    </row>
    <row r="43" spans="1:7" ht="43.5" x14ac:dyDescent="0.35">
      <c r="B43" s="74" t="s">
        <v>646</v>
      </c>
      <c r="C43" s="75"/>
      <c r="D43" s="76"/>
      <c r="E43" s="75"/>
      <c r="F43" s="75"/>
      <c r="G43" s="75"/>
    </row>
    <row r="44" spans="1:7" x14ac:dyDescent="0.35">
      <c r="B44" s="74" t="s">
        <v>647</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648</v>
      </c>
      <c r="C47" s="71" t="s">
        <v>257</v>
      </c>
      <c r="D47" s="72">
        <v>0</v>
      </c>
      <c r="E47" s="73">
        <v>0</v>
      </c>
      <c r="F47" s="73">
        <v>0</v>
      </c>
      <c r="G47" s="73">
        <v>0</v>
      </c>
    </row>
    <row r="48" spans="1:7" ht="29" x14ac:dyDescent="0.35">
      <c r="B48" s="74" t="s">
        <v>649</v>
      </c>
      <c r="C48" s="75"/>
      <c r="D48" s="76"/>
      <c r="E48" s="75"/>
      <c r="F48" s="75"/>
      <c r="G48" s="75"/>
    </row>
    <row r="49" spans="1:7" x14ac:dyDescent="0.35">
      <c r="B49" s="74" t="s">
        <v>647</v>
      </c>
      <c r="C49" s="75"/>
      <c r="D49" s="76"/>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80</v>
      </c>
      <c r="C52" s="71" t="s">
        <v>257</v>
      </c>
      <c r="D52" s="72">
        <v>556399.93350000004</v>
      </c>
      <c r="E52" s="73">
        <v>5.0843681743098666E-6</v>
      </c>
      <c r="F52" s="73">
        <v>2.570240615598545E-5</v>
      </c>
      <c r="G52" s="73">
        <v>2.7839468382716184E-4</v>
      </c>
    </row>
    <row r="53" spans="1:7" ht="29" x14ac:dyDescent="0.35">
      <c r="B53" s="74" t="s">
        <v>650</v>
      </c>
      <c r="C53" s="75"/>
      <c r="D53" s="76"/>
      <c r="E53" s="75"/>
      <c r="F53" s="75"/>
      <c r="G53" s="75"/>
    </row>
    <row r="54" spans="1:7" x14ac:dyDescent="0.35">
      <c r="B54" s="74" t="s">
        <v>651</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ht="43.5" x14ac:dyDescent="0.35">
      <c r="A57" s="49"/>
      <c r="B57" s="74" t="s">
        <v>652</v>
      </c>
      <c r="C57" s="71">
        <v>40386</v>
      </c>
      <c r="D57" s="72" t="s">
        <v>248</v>
      </c>
      <c r="E57" s="73" t="s">
        <v>249</v>
      </c>
      <c r="F57" s="73" t="s">
        <v>249</v>
      </c>
      <c r="G57" s="73" t="s">
        <v>249</v>
      </c>
    </row>
    <row r="58" spans="1:7" x14ac:dyDescent="0.35">
      <c r="B58" s="74" t="s">
        <v>653</v>
      </c>
      <c r="C58" s="75"/>
      <c r="D58" s="76"/>
      <c r="E58" s="75"/>
      <c r="F58" s="75"/>
      <c r="G58" s="75"/>
    </row>
    <row r="59" spans="1:7" x14ac:dyDescent="0.35">
      <c r="B59" s="74"/>
      <c r="C59" s="75"/>
      <c r="D59" s="76"/>
      <c r="E59" s="75"/>
      <c r="F59" s="75"/>
      <c r="G59" s="75"/>
    </row>
    <row r="60" spans="1:7" x14ac:dyDescent="0.35">
      <c r="B60" s="74"/>
      <c r="C60" s="75"/>
      <c r="D60" s="76"/>
      <c r="E60" s="75"/>
      <c r="F60" s="75"/>
      <c r="G60" s="75"/>
    </row>
    <row r="61" spans="1:7" x14ac:dyDescent="0.35">
      <c r="A61" s="49">
        <v>11</v>
      </c>
      <c r="B61" s="70" t="s">
        <v>365</v>
      </c>
      <c r="C61" s="71" t="s">
        <v>257</v>
      </c>
      <c r="D61" s="72">
        <v>6729.8055000000004</v>
      </c>
      <c r="E61" s="73">
        <v>6.1496788269288129E-8</v>
      </c>
      <c r="F61" s="73">
        <v>3.1087745324431232E-7</v>
      </c>
      <c r="G61" s="73">
        <v>3.3672579049486796E-6</v>
      </c>
    </row>
    <row r="62" spans="1:7" ht="72.5" x14ac:dyDescent="0.35">
      <c r="B62" s="74" t="s">
        <v>323</v>
      </c>
      <c r="C62" s="75"/>
      <c r="D62" s="76"/>
      <c r="E62" s="75"/>
      <c r="F62" s="75"/>
      <c r="G62" s="75"/>
    </row>
    <row r="63" spans="1:7" x14ac:dyDescent="0.35">
      <c r="B63" s="74" t="s">
        <v>654</v>
      </c>
      <c r="C63" s="75"/>
      <c r="D63" s="77"/>
      <c r="E63" s="75"/>
      <c r="F63" s="75"/>
      <c r="G63" s="75"/>
    </row>
    <row r="64" spans="1:7" x14ac:dyDescent="0.35">
      <c r="B64" s="74"/>
      <c r="C64" s="75"/>
      <c r="D64" s="76"/>
      <c r="E64" s="75"/>
      <c r="F64" s="75"/>
      <c r="G64" s="75"/>
    </row>
    <row r="65" spans="1:7" x14ac:dyDescent="0.35">
      <c r="B65" s="74"/>
      <c r="C65" s="75"/>
      <c r="D65" s="76"/>
      <c r="E65" s="75"/>
      <c r="F65" s="75"/>
      <c r="G65" s="75"/>
    </row>
    <row r="66" spans="1:7" x14ac:dyDescent="0.35">
      <c r="A66" s="49">
        <v>12</v>
      </c>
      <c r="B66" s="70" t="s">
        <v>146</v>
      </c>
      <c r="C66" s="71">
        <v>46387</v>
      </c>
      <c r="D66" s="72">
        <v>502846256.82749999</v>
      </c>
      <c r="E66" s="73">
        <v>4.594996064615069E-3</v>
      </c>
      <c r="F66" s="73">
        <v>2.3228541106569661E-2</v>
      </c>
      <c r="G66" s="73">
        <v>0.25159910390816692</v>
      </c>
    </row>
    <row r="67" spans="1:7" ht="101.5" x14ac:dyDescent="0.35">
      <c r="B67" s="74" t="s">
        <v>655</v>
      </c>
      <c r="C67" s="75"/>
      <c r="D67" s="76"/>
      <c r="E67" s="75"/>
      <c r="F67" s="75"/>
      <c r="G67" s="75"/>
    </row>
    <row r="68" spans="1:7" x14ac:dyDescent="0.35">
      <c r="B68" s="74" t="s">
        <v>656</v>
      </c>
      <c r="C68" s="75"/>
      <c r="D68" s="77"/>
      <c r="E68" s="75"/>
      <c r="F68" s="75"/>
      <c r="G68" s="75"/>
    </row>
    <row r="69" spans="1:7" x14ac:dyDescent="0.35">
      <c r="B69" s="74"/>
      <c r="C69" s="75"/>
      <c r="D69" s="76"/>
      <c r="E69" s="75"/>
      <c r="F69" s="75"/>
      <c r="G69" s="75"/>
    </row>
    <row r="70" spans="1:7" x14ac:dyDescent="0.35">
      <c r="B70" s="74"/>
      <c r="C70" s="75"/>
      <c r="D70" s="76"/>
      <c r="E70" s="75"/>
      <c r="F70" s="75"/>
      <c r="G70" s="75"/>
    </row>
    <row r="71" spans="1:7" ht="29" x14ac:dyDescent="0.35">
      <c r="A71" s="49">
        <v>13</v>
      </c>
      <c r="B71" s="70" t="s">
        <v>268</v>
      </c>
      <c r="C71" s="71">
        <v>43100</v>
      </c>
      <c r="D71" s="72" t="s">
        <v>248</v>
      </c>
      <c r="E71" s="73" t="s">
        <v>249</v>
      </c>
      <c r="F71" s="73" t="s">
        <v>249</v>
      </c>
      <c r="G71" s="73" t="s">
        <v>249</v>
      </c>
    </row>
    <row r="72" spans="1:7" ht="58" x14ac:dyDescent="0.35">
      <c r="B72" s="74" t="s">
        <v>657</v>
      </c>
      <c r="C72" s="75"/>
      <c r="D72" s="76"/>
      <c r="E72" s="75"/>
      <c r="F72" s="75"/>
      <c r="G72" s="75"/>
    </row>
    <row r="73" spans="1:7" x14ac:dyDescent="0.35">
      <c r="B73" s="74" t="s">
        <v>270</v>
      </c>
      <c r="C73" s="75"/>
      <c r="D73" s="77"/>
      <c r="E73" s="75"/>
      <c r="F73" s="75"/>
      <c r="G73" s="75"/>
    </row>
    <row r="74" spans="1:7" x14ac:dyDescent="0.35">
      <c r="B74" s="74"/>
      <c r="C74" s="75"/>
      <c r="D74" s="77"/>
      <c r="E74" s="75"/>
      <c r="F74" s="75"/>
      <c r="G74" s="75"/>
    </row>
    <row r="75" spans="1:7" x14ac:dyDescent="0.35">
      <c r="B75" s="74"/>
      <c r="C75" s="75"/>
      <c r="D75" s="77"/>
      <c r="E75" s="75"/>
      <c r="F75" s="75"/>
      <c r="G75" s="75"/>
    </row>
    <row r="76" spans="1:7" x14ac:dyDescent="0.35">
      <c r="A76" s="49">
        <v>14</v>
      </c>
      <c r="B76" s="70" t="s">
        <v>119</v>
      </c>
      <c r="C76" s="71" t="s">
        <v>257</v>
      </c>
      <c r="D76" s="72">
        <v>10956158751</v>
      </c>
      <c r="E76" s="73">
        <v>0.10011709475926983</v>
      </c>
      <c r="F76" s="73">
        <v>0.50611012901506081</v>
      </c>
      <c r="G76" s="73">
        <v>5.4819135801439431</v>
      </c>
    </row>
    <row r="77" spans="1:7" ht="29" x14ac:dyDescent="0.35">
      <c r="B77" s="74" t="s">
        <v>658</v>
      </c>
      <c r="C77" s="75"/>
      <c r="D77" s="76"/>
      <c r="E77" s="75"/>
      <c r="F77" s="75"/>
      <c r="G77" s="75"/>
    </row>
    <row r="78" spans="1:7" x14ac:dyDescent="0.35">
      <c r="B78" s="74" t="s">
        <v>659</v>
      </c>
      <c r="C78" s="75"/>
      <c r="D78" s="77"/>
      <c r="E78" s="75"/>
      <c r="F78" s="75"/>
      <c r="G78" s="75"/>
    </row>
    <row r="79" spans="1:7" x14ac:dyDescent="0.35">
      <c r="B79" s="74"/>
      <c r="C79" s="75"/>
      <c r="D79" s="77"/>
      <c r="E79" s="75"/>
      <c r="F79" s="75"/>
      <c r="G79" s="75"/>
    </row>
    <row r="80" spans="1:7" x14ac:dyDescent="0.35">
      <c r="B80" s="74"/>
      <c r="C80" s="75"/>
      <c r="D80" s="77"/>
      <c r="E80" s="75"/>
      <c r="F80" s="75"/>
      <c r="G80" s="75"/>
    </row>
    <row r="81" spans="1:7" x14ac:dyDescent="0.35">
      <c r="A81" s="49">
        <v>15</v>
      </c>
      <c r="B81" s="70" t="s">
        <v>88</v>
      </c>
      <c r="C81" s="71" t="s">
        <v>257</v>
      </c>
      <c r="D81" s="72">
        <v>55134034.500000007</v>
      </c>
      <c r="E81" s="73">
        <v>5.0381337857061809E-4</v>
      </c>
      <c r="F81" s="73">
        <v>2.5468682909846438E-3</v>
      </c>
      <c r="G81" s="73">
        <v>2.7586311892942264E-2</v>
      </c>
    </row>
    <row r="82" spans="1:7" ht="145" x14ac:dyDescent="0.35">
      <c r="B82" s="74" t="s">
        <v>660</v>
      </c>
      <c r="C82" s="75"/>
      <c r="D82" s="76"/>
      <c r="E82" s="75"/>
      <c r="F82" s="75"/>
      <c r="G82" s="75"/>
    </row>
    <row r="83" spans="1:7" x14ac:dyDescent="0.35">
      <c r="B83" s="74" t="s">
        <v>661</v>
      </c>
      <c r="C83" s="75"/>
      <c r="D83" s="77"/>
      <c r="E83" s="75"/>
      <c r="F83" s="75"/>
      <c r="G83" s="75"/>
    </row>
    <row r="84" spans="1:7" x14ac:dyDescent="0.35">
      <c r="B84" s="74"/>
      <c r="C84" s="75"/>
      <c r="D84" s="77"/>
      <c r="E84" s="75"/>
      <c r="F84" s="75"/>
      <c r="G84" s="75"/>
    </row>
    <row r="85" spans="1:7" x14ac:dyDescent="0.35">
      <c r="B85" s="74"/>
      <c r="C85" s="75"/>
      <c r="D85" s="77"/>
      <c r="E85" s="75"/>
      <c r="F85" s="75"/>
      <c r="G85" s="75"/>
    </row>
    <row r="86" spans="1:7" x14ac:dyDescent="0.35">
      <c r="A86" s="49">
        <v>16</v>
      </c>
      <c r="B86" s="70" t="s">
        <v>124</v>
      </c>
      <c r="C86" s="71" t="s">
        <v>257</v>
      </c>
      <c r="D86" s="72">
        <v>6218895132.2445011</v>
      </c>
      <c r="E86" s="73">
        <v>5.6828102567978621E-2</v>
      </c>
      <c r="F86" s="73">
        <v>0.28727639761737861</v>
      </c>
      <c r="G86" s="73">
        <v>3.1116239234695806</v>
      </c>
    </row>
    <row r="87" spans="1:7" ht="43.5" x14ac:dyDescent="0.35">
      <c r="B87" s="74" t="s">
        <v>662</v>
      </c>
      <c r="C87" s="75"/>
      <c r="D87" s="76"/>
      <c r="E87" s="75"/>
      <c r="F87" s="75"/>
      <c r="G87" s="75"/>
    </row>
    <row r="88" spans="1:7" x14ac:dyDescent="0.35">
      <c r="B88" s="74" t="s">
        <v>663</v>
      </c>
      <c r="C88" s="75"/>
      <c r="D88" s="77"/>
      <c r="E88" s="75"/>
      <c r="F88" s="75"/>
      <c r="G88" s="75"/>
    </row>
    <row r="89" spans="1:7" ht="15" thickBot="1" x14ac:dyDescent="0.4">
      <c r="B89" s="78"/>
      <c r="C89" s="75"/>
      <c r="D89" s="76"/>
      <c r="E89" s="75"/>
      <c r="F89" s="75"/>
      <c r="G89" s="75"/>
    </row>
    <row r="90" spans="1:7" ht="30" customHeight="1" x14ac:dyDescent="0.35">
      <c r="A90" s="57" t="s">
        <v>9</v>
      </c>
      <c r="B90" s="57"/>
      <c r="C90" s="57"/>
      <c r="D90" s="20">
        <v>18125942650.514008</v>
      </c>
      <c r="E90" s="46">
        <v>0.16563439424213958</v>
      </c>
      <c r="F90" s="46">
        <v>0.83731199792390054</v>
      </c>
      <c r="G90" s="46">
        <v>9.0693146591814155</v>
      </c>
    </row>
    <row r="94" spans="1:7" x14ac:dyDescent="0.35">
      <c r="D94" s="9"/>
      <c r="E94" s="9"/>
      <c r="F94" s="9"/>
      <c r="G94" s="9"/>
    </row>
    <row r="97" spans="7:7" x14ac:dyDescent="0.35">
      <c r="G97"/>
    </row>
    <row r="99" spans="7:7" x14ac:dyDescent="0.35">
      <c r="G99" s="81"/>
    </row>
  </sheetData>
  <mergeCells count="3">
    <mergeCell ref="A5:B6"/>
    <mergeCell ref="C5:C6"/>
    <mergeCell ref="D5:D6"/>
  </mergeCells>
  <dataValidations count="1">
    <dataValidation type="list" allowBlank="1" showInputMessage="1" showErrorMessage="1" sqref="G6" xr:uid="{93537759-F5B2-46C6-BB30-23DC240A7DD0}">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83CE1-E1D0-4BD4-ACA6-5A6B0EEE10DD}">
  <sheetPr>
    <pageSetUpPr fitToPage="1"/>
  </sheetPr>
  <dimension ref="A1:G165"/>
  <sheetViews>
    <sheetView showGridLines="0" topLeftCell="A146"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573</v>
      </c>
      <c r="B1" s="67"/>
      <c r="C1" s="68"/>
      <c r="D1" s="68"/>
      <c r="E1" s="68"/>
      <c r="F1" s="68"/>
      <c r="G1" s="68"/>
    </row>
    <row r="2" spans="1:7" x14ac:dyDescent="0.35">
      <c r="A2" s="67" t="s">
        <v>245</v>
      </c>
      <c r="B2" s="67"/>
      <c r="C2" s="68"/>
      <c r="D2" s="68"/>
      <c r="E2" s="68"/>
      <c r="F2" s="68"/>
      <c r="G2" s="68"/>
    </row>
    <row r="3" spans="1:7" x14ac:dyDescent="0.35">
      <c r="A3" s="67" t="s">
        <v>574</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233</v>
      </c>
    </row>
    <row r="7" spans="1:7" x14ac:dyDescent="0.35">
      <c r="A7" s="49">
        <v>1</v>
      </c>
      <c r="B7" s="70" t="s">
        <v>86</v>
      </c>
      <c r="C7" s="71">
        <v>55153</v>
      </c>
      <c r="D7" s="72">
        <v>369970416.57267106</v>
      </c>
      <c r="E7" s="73">
        <v>3.3807800795832631E-3</v>
      </c>
      <c r="F7" s="73">
        <v>1.7090458391382828E-2</v>
      </c>
      <c r="G7" s="73">
        <v>0.94614354141992585</v>
      </c>
    </row>
    <row r="8" spans="1:7" ht="159.5" x14ac:dyDescent="0.35">
      <c r="B8" s="74" t="s">
        <v>575</v>
      </c>
      <c r="C8" s="75"/>
      <c r="D8" s="76"/>
      <c r="E8" s="75"/>
      <c r="F8" s="75"/>
      <c r="G8" s="75"/>
    </row>
    <row r="9" spans="1:7" ht="43.5" x14ac:dyDescent="0.35">
      <c r="B9" s="74" t="s">
        <v>576</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69</v>
      </c>
      <c r="C12" s="71">
        <v>46387</v>
      </c>
      <c r="D12" s="72">
        <v>1030376237.3098497</v>
      </c>
      <c r="E12" s="73">
        <v>9.4155513563578628E-3</v>
      </c>
      <c r="F12" s="73">
        <v>4.7597325143846028E-2</v>
      </c>
      <c r="G12" s="73">
        <v>2.6350318255021579</v>
      </c>
    </row>
    <row r="13" spans="1:7" ht="29" x14ac:dyDescent="0.35">
      <c r="B13" s="74" t="s">
        <v>577</v>
      </c>
      <c r="C13" s="75"/>
      <c r="D13" s="76"/>
      <c r="E13" s="75"/>
      <c r="F13" s="75"/>
      <c r="G13" s="75"/>
    </row>
    <row r="14" spans="1:7" x14ac:dyDescent="0.35">
      <c r="B14" s="74" t="s">
        <v>578</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ht="29" x14ac:dyDescent="0.35">
      <c r="A17" s="49">
        <v>3</v>
      </c>
      <c r="B17" s="70" t="s">
        <v>247</v>
      </c>
      <c r="C17" s="71">
        <v>42369</v>
      </c>
      <c r="D17" s="72" t="s">
        <v>248</v>
      </c>
      <c r="E17" s="73" t="s">
        <v>249</v>
      </c>
      <c r="F17" s="73" t="s">
        <v>249</v>
      </c>
      <c r="G17" s="73" t="s">
        <v>249</v>
      </c>
    </row>
    <row r="18" spans="1:7" ht="58" x14ac:dyDescent="0.35">
      <c r="B18" s="74" t="s">
        <v>579</v>
      </c>
      <c r="C18" s="75"/>
      <c r="D18" s="76"/>
      <c r="E18" s="75"/>
      <c r="F18" s="75"/>
      <c r="G18" s="75"/>
    </row>
    <row r="19" spans="1:7" x14ac:dyDescent="0.35">
      <c r="B19" s="74" t="s">
        <v>251</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580</v>
      </c>
      <c r="C22" s="71" t="s">
        <v>257</v>
      </c>
      <c r="D22" s="72">
        <v>7016289.9779999992</v>
      </c>
      <c r="E22" s="73">
        <v>6.4114676005568692E-5</v>
      </c>
      <c r="F22" s="73">
        <v>3.2411135204193225E-4</v>
      </c>
      <c r="G22" s="73">
        <v>1.794310342137885E-2</v>
      </c>
    </row>
    <row r="23" spans="1:7" ht="72.5" x14ac:dyDescent="0.35">
      <c r="B23" s="74" t="s">
        <v>581</v>
      </c>
      <c r="C23" s="75"/>
      <c r="D23" s="76"/>
      <c r="E23" s="75"/>
      <c r="F23" s="75"/>
      <c r="G23" s="75"/>
    </row>
    <row r="24" spans="1:7" x14ac:dyDescent="0.35">
      <c r="B24" s="74" t="s">
        <v>582</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540</v>
      </c>
      <c r="C27" s="71">
        <v>42369</v>
      </c>
      <c r="D27" s="72" t="s">
        <v>248</v>
      </c>
      <c r="E27" s="73" t="s">
        <v>249</v>
      </c>
      <c r="F27" s="73" t="s">
        <v>249</v>
      </c>
      <c r="G27" s="73" t="s">
        <v>249</v>
      </c>
    </row>
    <row r="28" spans="1:7" ht="58" x14ac:dyDescent="0.35">
      <c r="B28" s="74" t="s">
        <v>583</v>
      </c>
      <c r="C28" s="75"/>
      <c r="D28" s="76"/>
      <c r="E28" s="75"/>
      <c r="F28" s="75"/>
      <c r="G28" s="75"/>
    </row>
    <row r="29" spans="1:7" x14ac:dyDescent="0.35">
      <c r="B29" s="74" t="s">
        <v>584</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79</v>
      </c>
      <c r="C32" s="71">
        <v>43921</v>
      </c>
      <c r="D32" s="72" t="s">
        <v>248</v>
      </c>
      <c r="E32" s="73" t="s">
        <v>249</v>
      </c>
      <c r="F32" s="73" t="s">
        <v>249</v>
      </c>
      <c r="G32" s="73" t="s">
        <v>249</v>
      </c>
    </row>
    <row r="33" spans="1:7" ht="174" x14ac:dyDescent="0.35">
      <c r="B33" s="74" t="s">
        <v>585</v>
      </c>
      <c r="C33" s="75"/>
      <c r="D33" s="76"/>
      <c r="E33" s="75"/>
      <c r="F33" s="75"/>
      <c r="G33" s="75"/>
    </row>
    <row r="34" spans="1:7" x14ac:dyDescent="0.35">
      <c r="B34" s="74" t="s">
        <v>586</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80</v>
      </c>
      <c r="C37" s="71" t="s">
        <v>257</v>
      </c>
      <c r="D37" s="72">
        <v>309016.86000000004</v>
      </c>
      <c r="E37" s="73">
        <v>2.8237880591140792E-6</v>
      </c>
      <c r="F37" s="73">
        <v>1.4274762390436724E-5</v>
      </c>
      <c r="G37" s="73">
        <v>7.9026401350508013E-4</v>
      </c>
    </row>
    <row r="38" spans="1:7" ht="43.5" x14ac:dyDescent="0.35">
      <c r="B38" s="74" t="s">
        <v>587</v>
      </c>
      <c r="C38" s="75"/>
      <c r="D38" s="76"/>
      <c r="E38" s="75"/>
      <c r="F38" s="75"/>
      <c r="G38" s="75"/>
    </row>
    <row r="39" spans="1:7" x14ac:dyDescent="0.35">
      <c r="B39" s="74" t="s">
        <v>588</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ht="29" x14ac:dyDescent="0.35">
      <c r="A42" s="49">
        <v>8</v>
      </c>
      <c r="B42" s="70" t="s">
        <v>589</v>
      </c>
      <c r="C42" s="71">
        <v>43100</v>
      </c>
      <c r="D42" s="72" t="s">
        <v>248</v>
      </c>
      <c r="E42" s="73" t="s">
        <v>249</v>
      </c>
      <c r="F42" s="73" t="s">
        <v>249</v>
      </c>
      <c r="G42" s="73" t="s">
        <v>249</v>
      </c>
    </row>
    <row r="43" spans="1:7" ht="58" x14ac:dyDescent="0.35">
      <c r="B43" s="74" t="s">
        <v>590</v>
      </c>
      <c r="C43" s="75"/>
      <c r="D43" s="76"/>
      <c r="E43" s="75"/>
      <c r="F43" s="75"/>
      <c r="G43" s="75"/>
    </row>
    <row r="44" spans="1:7" x14ac:dyDescent="0.35">
      <c r="B44" s="74" t="s">
        <v>591</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268</v>
      </c>
      <c r="C47" s="71">
        <v>43100</v>
      </c>
      <c r="D47" s="72" t="s">
        <v>248</v>
      </c>
      <c r="E47" s="73" t="s">
        <v>249</v>
      </c>
      <c r="F47" s="73" t="s">
        <v>249</v>
      </c>
      <c r="G47" s="73" t="s">
        <v>249</v>
      </c>
    </row>
    <row r="48" spans="1:7" ht="29" x14ac:dyDescent="0.35">
      <c r="B48" s="74" t="s">
        <v>592</v>
      </c>
      <c r="C48" s="75"/>
      <c r="D48" s="76"/>
      <c r="E48" s="75"/>
      <c r="F48" s="75"/>
      <c r="G48" s="75"/>
    </row>
    <row r="49" spans="1:7" x14ac:dyDescent="0.35">
      <c r="B49" s="74" t="s">
        <v>270</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ht="29" x14ac:dyDescent="0.35">
      <c r="A52" s="49">
        <v>10</v>
      </c>
      <c r="B52" s="70" t="s">
        <v>311</v>
      </c>
      <c r="C52" s="71">
        <v>46387</v>
      </c>
      <c r="D52" s="72">
        <v>0</v>
      </c>
      <c r="E52" s="73">
        <v>0</v>
      </c>
      <c r="F52" s="73">
        <v>0</v>
      </c>
      <c r="G52" s="73">
        <v>0</v>
      </c>
    </row>
    <row r="53" spans="1:7" ht="43.5" x14ac:dyDescent="0.35">
      <c r="B53" s="74" t="s">
        <v>593</v>
      </c>
      <c r="C53" s="75"/>
      <c r="D53" s="76"/>
      <c r="E53" s="75"/>
      <c r="F53" s="75"/>
      <c r="G53" s="75"/>
    </row>
    <row r="54" spans="1:7" x14ac:dyDescent="0.35">
      <c r="B54" s="74" t="s">
        <v>594</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ht="29" x14ac:dyDescent="0.35">
      <c r="A57" s="49">
        <v>11</v>
      </c>
      <c r="B57" s="70" t="s">
        <v>314</v>
      </c>
      <c r="C57" s="71">
        <v>42757</v>
      </c>
      <c r="D57" s="72" t="s">
        <v>248</v>
      </c>
      <c r="E57" s="73" t="s">
        <v>249</v>
      </c>
      <c r="F57" s="73" t="s">
        <v>249</v>
      </c>
      <c r="G57" s="73" t="s">
        <v>249</v>
      </c>
    </row>
    <row r="58" spans="1:7" ht="58" x14ac:dyDescent="0.35">
      <c r="B58" s="74" t="s">
        <v>595</v>
      </c>
      <c r="C58" s="75"/>
      <c r="D58" s="76"/>
      <c r="E58" s="75"/>
      <c r="F58" s="75"/>
      <c r="G58" s="75"/>
    </row>
    <row r="59" spans="1:7" x14ac:dyDescent="0.35">
      <c r="B59" s="74" t="s">
        <v>596</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317</v>
      </c>
      <c r="C62" s="71">
        <v>42369</v>
      </c>
      <c r="D62" s="72" t="s">
        <v>248</v>
      </c>
      <c r="E62" s="73" t="s">
        <v>249</v>
      </c>
      <c r="F62" s="73" t="s">
        <v>249</v>
      </c>
      <c r="G62" s="73" t="s">
        <v>249</v>
      </c>
    </row>
    <row r="63" spans="1:7" ht="72.5" x14ac:dyDescent="0.35">
      <c r="B63" s="74" t="s">
        <v>597</v>
      </c>
      <c r="C63" s="75"/>
      <c r="D63" s="76"/>
      <c r="E63" s="75"/>
      <c r="F63" s="75"/>
      <c r="G63" s="75"/>
    </row>
    <row r="64" spans="1:7" x14ac:dyDescent="0.35">
      <c r="B64" s="74" t="s">
        <v>598</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ht="29" x14ac:dyDescent="0.35">
      <c r="A67" s="49">
        <v>13</v>
      </c>
      <c r="B67" s="70" t="s">
        <v>399</v>
      </c>
      <c r="C67" s="71">
        <v>47483</v>
      </c>
      <c r="D67" s="72">
        <v>104232.737375</v>
      </c>
      <c r="E67" s="73">
        <v>9.5247605314576923E-7</v>
      </c>
      <c r="F67" s="73">
        <v>4.8149397393168713E-6</v>
      </c>
      <c r="G67" s="73">
        <v>2.6655950544765897E-4</v>
      </c>
    </row>
    <row r="68" spans="1:7" ht="87" x14ac:dyDescent="0.35">
      <c r="B68" s="74" t="s">
        <v>599</v>
      </c>
      <c r="C68" s="75"/>
      <c r="D68" s="76"/>
      <c r="E68" s="75"/>
      <c r="F68" s="75"/>
      <c r="G68" s="75"/>
    </row>
    <row r="69" spans="1:7" x14ac:dyDescent="0.35">
      <c r="B69" s="74" t="s">
        <v>600</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ht="29" x14ac:dyDescent="0.35">
      <c r="A72" s="49">
        <v>14</v>
      </c>
      <c r="B72" s="70" t="s">
        <v>402</v>
      </c>
      <c r="C72" s="71">
        <v>41820</v>
      </c>
      <c r="D72" s="72" t="s">
        <v>248</v>
      </c>
      <c r="E72" s="73" t="s">
        <v>249</v>
      </c>
      <c r="F72" s="73" t="s">
        <v>249</v>
      </c>
      <c r="G72" s="73" t="s">
        <v>249</v>
      </c>
    </row>
    <row r="73" spans="1:7" ht="58" x14ac:dyDescent="0.35">
      <c r="B73" s="74" t="s">
        <v>601</v>
      </c>
      <c r="C73" s="75"/>
      <c r="D73" s="76"/>
      <c r="E73" s="75"/>
      <c r="F73" s="75"/>
      <c r="G73" s="75"/>
    </row>
    <row r="74" spans="1:7" x14ac:dyDescent="0.35">
      <c r="B74" s="74" t="s">
        <v>404</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ht="29" x14ac:dyDescent="0.35">
      <c r="A77" s="49">
        <v>15</v>
      </c>
      <c r="B77" s="70" t="s">
        <v>410</v>
      </c>
      <c r="C77" s="71">
        <v>42998</v>
      </c>
      <c r="D77" s="72" t="s">
        <v>248</v>
      </c>
      <c r="E77" s="73" t="s">
        <v>249</v>
      </c>
      <c r="F77" s="73" t="s">
        <v>249</v>
      </c>
      <c r="G77" s="73" t="s">
        <v>249</v>
      </c>
    </row>
    <row r="78" spans="1:7" ht="43.5" x14ac:dyDescent="0.35">
      <c r="B78" s="74" t="s">
        <v>602</v>
      </c>
      <c r="C78" s="75"/>
      <c r="D78" s="76"/>
      <c r="E78" s="75"/>
      <c r="F78" s="75"/>
      <c r="G78" s="75"/>
    </row>
    <row r="79" spans="1:7" x14ac:dyDescent="0.35">
      <c r="B79" s="74" t="s">
        <v>412</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ht="29" x14ac:dyDescent="0.35">
      <c r="A82" s="49">
        <v>16</v>
      </c>
      <c r="B82" s="70" t="s">
        <v>413</v>
      </c>
      <c r="C82" s="71">
        <v>44196</v>
      </c>
      <c r="D82" s="72" t="s">
        <v>248</v>
      </c>
      <c r="E82" s="73" t="s">
        <v>249</v>
      </c>
      <c r="F82" s="73" t="s">
        <v>249</v>
      </c>
      <c r="G82" s="73" t="s">
        <v>249</v>
      </c>
    </row>
    <row r="83" spans="1:7" ht="72.5" x14ac:dyDescent="0.35">
      <c r="B83" s="74" t="s">
        <v>603</v>
      </c>
      <c r="C83" s="75"/>
      <c r="D83" s="76"/>
      <c r="E83" s="75"/>
      <c r="F83" s="75"/>
      <c r="G83" s="75"/>
    </row>
    <row r="84" spans="1:7" x14ac:dyDescent="0.35">
      <c r="B84" s="74" t="s">
        <v>415</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ht="29" x14ac:dyDescent="0.35">
      <c r="A87" s="49">
        <v>17</v>
      </c>
      <c r="B87" s="70" t="s">
        <v>416</v>
      </c>
      <c r="C87" s="71">
        <v>42551</v>
      </c>
      <c r="D87" s="72" t="s">
        <v>248</v>
      </c>
      <c r="E87" s="73" t="s">
        <v>249</v>
      </c>
      <c r="F87" s="73" t="s">
        <v>249</v>
      </c>
      <c r="G87" s="73" t="s">
        <v>249</v>
      </c>
    </row>
    <row r="88" spans="1:7" ht="87" x14ac:dyDescent="0.35">
      <c r="B88" s="74" t="s">
        <v>604</v>
      </c>
      <c r="C88" s="75"/>
      <c r="D88" s="76"/>
      <c r="E88" s="75"/>
      <c r="F88" s="75"/>
      <c r="G88" s="75"/>
    </row>
    <row r="89" spans="1:7" x14ac:dyDescent="0.35">
      <c r="B89" s="74" t="s">
        <v>418</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ht="29" x14ac:dyDescent="0.35">
      <c r="A92" s="49">
        <v>18</v>
      </c>
      <c r="B92" s="70" t="s">
        <v>419</v>
      </c>
      <c r="C92" s="71">
        <v>42735</v>
      </c>
      <c r="D92" s="72" t="s">
        <v>248</v>
      </c>
      <c r="E92" s="73" t="s">
        <v>249</v>
      </c>
      <c r="F92" s="73" t="s">
        <v>249</v>
      </c>
      <c r="G92" s="73" t="s">
        <v>249</v>
      </c>
    </row>
    <row r="93" spans="1:7" ht="81.75" customHeight="1" x14ac:dyDescent="0.35">
      <c r="B93" s="74" t="s">
        <v>605</v>
      </c>
      <c r="C93" s="75"/>
      <c r="D93" s="76"/>
      <c r="E93" s="75"/>
      <c r="F93" s="75"/>
      <c r="G93" s="75"/>
    </row>
    <row r="94" spans="1:7" x14ac:dyDescent="0.35">
      <c r="B94" s="74" t="s">
        <v>421</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ht="29" x14ac:dyDescent="0.35">
      <c r="A97" s="49">
        <v>19</v>
      </c>
      <c r="B97" s="70" t="s">
        <v>422</v>
      </c>
      <c r="C97" s="71">
        <v>47118</v>
      </c>
      <c r="D97" s="72">
        <v>0</v>
      </c>
      <c r="E97" s="73">
        <v>0</v>
      </c>
      <c r="F97" s="73">
        <v>0</v>
      </c>
      <c r="G97" s="73">
        <v>0</v>
      </c>
    </row>
    <row r="98" spans="1:7" ht="217.5" x14ac:dyDescent="0.35">
      <c r="B98" s="74" t="s">
        <v>606</v>
      </c>
      <c r="C98" s="75"/>
      <c r="D98" s="76"/>
      <c r="E98" s="75"/>
      <c r="F98" s="75"/>
      <c r="G98" s="75"/>
    </row>
    <row r="99" spans="1:7" x14ac:dyDescent="0.35">
      <c r="B99" s="74" t="s">
        <v>424</v>
      </c>
      <c r="C99" s="75"/>
      <c r="D99" s="77"/>
      <c r="E99" s="75"/>
      <c r="F99" s="75"/>
      <c r="G99" s="75"/>
    </row>
    <row r="100" spans="1:7" x14ac:dyDescent="0.35">
      <c r="B100" s="74"/>
      <c r="C100" s="75"/>
      <c r="D100" s="76"/>
      <c r="E100" s="75"/>
      <c r="F100" s="75"/>
      <c r="G100" s="75"/>
    </row>
    <row r="101" spans="1:7" x14ac:dyDescent="0.35">
      <c r="B101" s="74"/>
      <c r="C101" s="75"/>
      <c r="D101" s="76"/>
      <c r="E101" s="75"/>
      <c r="F101" s="75"/>
      <c r="G101" s="75"/>
    </row>
    <row r="102" spans="1:7" x14ac:dyDescent="0.35">
      <c r="A102" s="49">
        <v>20</v>
      </c>
      <c r="B102" s="70" t="s">
        <v>607</v>
      </c>
      <c r="C102" s="71">
        <v>43465</v>
      </c>
      <c r="D102" s="72" t="s">
        <v>248</v>
      </c>
      <c r="E102" s="73" t="s">
        <v>249</v>
      </c>
      <c r="F102" s="73" t="s">
        <v>249</v>
      </c>
      <c r="G102" s="73" t="s">
        <v>249</v>
      </c>
    </row>
    <row r="103" spans="1:7" ht="43.5" x14ac:dyDescent="0.35">
      <c r="B103" s="74" t="s">
        <v>608</v>
      </c>
      <c r="C103" s="75"/>
      <c r="D103" s="76"/>
      <c r="E103" s="75"/>
      <c r="F103" s="75"/>
      <c r="G103" s="75"/>
    </row>
    <row r="104" spans="1:7" x14ac:dyDescent="0.35">
      <c r="B104" s="74" t="s">
        <v>609</v>
      </c>
      <c r="C104" s="75"/>
      <c r="D104" s="77"/>
      <c r="E104" s="75"/>
      <c r="F104" s="75"/>
      <c r="G104" s="75"/>
    </row>
    <row r="105" spans="1:7" x14ac:dyDescent="0.35">
      <c r="B105" s="74"/>
      <c r="C105" s="75"/>
      <c r="D105" s="76"/>
      <c r="E105" s="75"/>
      <c r="F105" s="75"/>
      <c r="G105" s="75"/>
    </row>
    <row r="106" spans="1:7" x14ac:dyDescent="0.35">
      <c r="B106" s="74"/>
      <c r="C106" s="75"/>
      <c r="D106" s="76"/>
      <c r="E106" s="75"/>
      <c r="F106" s="75"/>
      <c r="G106" s="75"/>
    </row>
    <row r="107" spans="1:7" ht="29" x14ac:dyDescent="0.35">
      <c r="A107" s="49">
        <v>21</v>
      </c>
      <c r="B107" s="70" t="s">
        <v>425</v>
      </c>
      <c r="C107" s="71">
        <v>43993</v>
      </c>
      <c r="D107" s="72" t="s">
        <v>248</v>
      </c>
      <c r="E107" s="73" t="s">
        <v>249</v>
      </c>
      <c r="F107" s="73" t="s">
        <v>249</v>
      </c>
      <c r="G107" s="73" t="s">
        <v>249</v>
      </c>
    </row>
    <row r="108" spans="1:7" ht="87" x14ac:dyDescent="0.35">
      <c r="B108" s="74" t="s">
        <v>610</v>
      </c>
      <c r="C108" s="75"/>
      <c r="D108" s="76"/>
      <c r="E108" s="75"/>
      <c r="F108" s="75"/>
      <c r="G108" s="75"/>
    </row>
    <row r="109" spans="1:7" x14ac:dyDescent="0.35">
      <c r="B109" s="74" t="s">
        <v>611</v>
      </c>
      <c r="C109" s="75"/>
      <c r="D109" s="77"/>
      <c r="E109" s="75"/>
      <c r="F109" s="75"/>
      <c r="G109" s="75"/>
    </row>
    <row r="110" spans="1:7" x14ac:dyDescent="0.35">
      <c r="B110" s="74"/>
      <c r="C110" s="75"/>
      <c r="D110" s="76"/>
      <c r="E110" s="75"/>
      <c r="F110" s="75"/>
      <c r="G110" s="75"/>
    </row>
    <row r="111" spans="1:7" x14ac:dyDescent="0.35">
      <c r="B111" s="74"/>
      <c r="C111" s="75"/>
      <c r="D111" s="76"/>
      <c r="E111" s="75"/>
      <c r="F111" s="75"/>
      <c r="G111" s="75"/>
    </row>
    <row r="112" spans="1:7" x14ac:dyDescent="0.35">
      <c r="A112" s="49">
        <v>22</v>
      </c>
      <c r="B112" s="70" t="s">
        <v>428</v>
      </c>
      <c r="C112" s="71">
        <v>48295</v>
      </c>
      <c r="D112" s="72">
        <v>37239309.439970002</v>
      </c>
      <c r="E112" s="73">
        <v>3.4029184467877088E-4</v>
      </c>
      <c r="F112" s="73">
        <v>1.7202371865390096E-3</v>
      </c>
      <c r="G112" s="73">
        <v>9.523391745741093E-2</v>
      </c>
    </row>
    <row r="113" spans="1:7" ht="171" customHeight="1" x14ac:dyDescent="0.35">
      <c r="B113" s="74" t="s">
        <v>612</v>
      </c>
      <c r="C113" s="75"/>
      <c r="D113" s="76"/>
      <c r="E113" s="75"/>
      <c r="F113" s="75"/>
      <c r="G113" s="75"/>
    </row>
    <row r="114" spans="1:7" x14ac:dyDescent="0.35">
      <c r="B114" s="74" t="s">
        <v>613</v>
      </c>
      <c r="C114" s="75"/>
      <c r="D114" s="77"/>
      <c r="E114" s="75"/>
      <c r="F114" s="75"/>
      <c r="G114" s="75"/>
    </row>
    <row r="115" spans="1:7" x14ac:dyDescent="0.35">
      <c r="B115" s="74"/>
      <c r="C115" s="75"/>
      <c r="D115" s="76"/>
      <c r="E115" s="75"/>
      <c r="F115" s="75"/>
      <c r="G115" s="75"/>
    </row>
    <row r="116" spans="1:7" x14ac:dyDescent="0.35">
      <c r="B116" s="74"/>
      <c r="C116" s="75"/>
      <c r="D116" s="76"/>
      <c r="E116" s="75"/>
      <c r="F116" s="75"/>
      <c r="G116" s="75"/>
    </row>
    <row r="117" spans="1:7" x14ac:dyDescent="0.35">
      <c r="A117" s="49">
        <v>23</v>
      </c>
      <c r="B117" s="70" t="s">
        <v>121</v>
      </c>
      <c r="C117" s="71">
        <v>45471</v>
      </c>
      <c r="D117" s="72">
        <v>3177821852.3237205</v>
      </c>
      <c r="E117" s="73">
        <v>2.9038853739512805E-2</v>
      </c>
      <c r="F117" s="73">
        <v>0.14679668889606415</v>
      </c>
      <c r="G117" s="73">
        <v>8.1268001079989336</v>
      </c>
    </row>
    <row r="118" spans="1:7" ht="101.5" x14ac:dyDescent="0.35">
      <c r="B118" s="74" t="s">
        <v>614</v>
      </c>
      <c r="C118" s="75"/>
      <c r="D118" s="76"/>
      <c r="E118" s="75"/>
      <c r="F118" s="75"/>
      <c r="G118" s="75"/>
    </row>
    <row r="119" spans="1:7" x14ac:dyDescent="0.35">
      <c r="B119" s="74" t="s">
        <v>615</v>
      </c>
      <c r="C119" s="75"/>
      <c r="D119" s="77"/>
      <c r="E119" s="75"/>
      <c r="F119" s="75"/>
      <c r="G119" s="75"/>
    </row>
    <row r="120" spans="1:7" x14ac:dyDescent="0.35">
      <c r="B120" s="74"/>
      <c r="C120" s="75"/>
      <c r="D120" s="76"/>
      <c r="E120" s="75"/>
      <c r="F120" s="75"/>
      <c r="G120" s="75"/>
    </row>
    <row r="121" spans="1:7" x14ac:dyDescent="0.35">
      <c r="B121" s="74"/>
      <c r="C121" s="75"/>
      <c r="D121" s="76"/>
      <c r="E121" s="75"/>
      <c r="F121" s="75"/>
      <c r="G121" s="75"/>
    </row>
    <row r="122" spans="1:7" x14ac:dyDescent="0.35">
      <c r="A122" s="49">
        <v>24</v>
      </c>
      <c r="B122" s="70" t="s">
        <v>616</v>
      </c>
      <c r="C122" s="71">
        <v>42369</v>
      </c>
      <c r="D122" s="72" t="s">
        <v>248</v>
      </c>
      <c r="E122" s="73" t="s">
        <v>249</v>
      </c>
      <c r="F122" s="73" t="s">
        <v>249</v>
      </c>
      <c r="G122" s="73" t="s">
        <v>249</v>
      </c>
    </row>
    <row r="123" spans="1:7" ht="116" x14ac:dyDescent="0.35">
      <c r="B123" s="74" t="s">
        <v>617</v>
      </c>
      <c r="C123" s="75"/>
      <c r="D123" s="76"/>
      <c r="E123" s="75"/>
      <c r="F123" s="75"/>
      <c r="G123" s="75"/>
    </row>
    <row r="124" spans="1:7" x14ac:dyDescent="0.35">
      <c r="B124" s="74" t="s">
        <v>618</v>
      </c>
      <c r="C124" s="75"/>
      <c r="D124" s="77"/>
      <c r="E124" s="75"/>
      <c r="F124" s="75"/>
      <c r="G124" s="75"/>
    </row>
    <row r="125" spans="1:7" x14ac:dyDescent="0.35">
      <c r="B125" s="74"/>
      <c r="C125" s="75"/>
      <c r="D125" s="76"/>
      <c r="E125" s="75"/>
      <c r="F125" s="75"/>
      <c r="G125" s="75"/>
    </row>
    <row r="126" spans="1:7" x14ac:dyDescent="0.35">
      <c r="B126" s="74"/>
      <c r="C126" s="75"/>
      <c r="D126" s="76"/>
      <c r="E126" s="75"/>
      <c r="F126" s="75"/>
      <c r="G126" s="75"/>
    </row>
    <row r="127" spans="1:7" x14ac:dyDescent="0.35">
      <c r="A127" s="49">
        <v>25</v>
      </c>
      <c r="B127" s="70" t="s">
        <v>619</v>
      </c>
      <c r="C127" s="71">
        <v>46022</v>
      </c>
      <c r="D127" s="72">
        <v>0</v>
      </c>
      <c r="E127" s="73">
        <v>0</v>
      </c>
      <c r="F127" s="73">
        <v>0</v>
      </c>
      <c r="G127" s="73">
        <v>0</v>
      </c>
    </row>
    <row r="128" spans="1:7" ht="58" x14ac:dyDescent="0.35">
      <c r="B128" s="74" t="s">
        <v>620</v>
      </c>
      <c r="C128" s="75"/>
      <c r="D128" s="76"/>
      <c r="E128" s="75"/>
      <c r="F128" s="75"/>
      <c r="G128" s="75"/>
    </row>
    <row r="129" spans="1:7" x14ac:dyDescent="0.35">
      <c r="B129" s="74" t="s">
        <v>621</v>
      </c>
      <c r="C129" s="75"/>
      <c r="D129" s="77"/>
      <c r="E129" s="75"/>
      <c r="F129" s="75"/>
      <c r="G129" s="75"/>
    </row>
    <row r="130" spans="1:7" x14ac:dyDescent="0.35">
      <c r="B130" s="74"/>
      <c r="C130" s="75"/>
      <c r="D130" s="76"/>
      <c r="E130" s="75"/>
      <c r="F130" s="75"/>
      <c r="G130" s="75"/>
    </row>
    <row r="131" spans="1:7" x14ac:dyDescent="0.35">
      <c r="B131" s="74"/>
      <c r="C131" s="75"/>
      <c r="D131" s="76"/>
      <c r="E131" s="75"/>
      <c r="F131" s="75"/>
      <c r="G131" s="75"/>
    </row>
    <row r="132" spans="1:7" ht="29" x14ac:dyDescent="0.35">
      <c r="A132" s="49">
        <v>26</v>
      </c>
      <c r="B132" s="70" t="s">
        <v>622</v>
      </c>
      <c r="C132" s="71">
        <v>46022</v>
      </c>
      <c r="D132" s="72">
        <v>1550994570.5190756</v>
      </c>
      <c r="E132" s="73">
        <v>1.4172948194420635E-2</v>
      </c>
      <c r="F132" s="73">
        <v>7.1646831706908345E-2</v>
      </c>
      <c r="G132" s="73">
        <v>3.9664346929905143</v>
      </c>
    </row>
    <row r="133" spans="1:7" ht="130.5" x14ac:dyDescent="0.35">
      <c r="B133" s="74" t="s">
        <v>623</v>
      </c>
      <c r="C133" s="75"/>
      <c r="D133" s="76"/>
      <c r="E133" s="75"/>
      <c r="F133" s="75"/>
      <c r="G133" s="75"/>
    </row>
    <row r="134" spans="1:7" x14ac:dyDescent="0.35">
      <c r="B134" s="74" t="s">
        <v>624</v>
      </c>
      <c r="C134" s="75"/>
      <c r="D134" s="77"/>
      <c r="E134" s="75"/>
      <c r="F134" s="75"/>
      <c r="G134" s="75"/>
    </row>
    <row r="135" spans="1:7" x14ac:dyDescent="0.35">
      <c r="B135" s="74"/>
      <c r="C135" s="75"/>
      <c r="D135" s="76"/>
      <c r="E135" s="75"/>
      <c r="F135" s="75"/>
      <c r="G135" s="75"/>
    </row>
    <row r="136" spans="1:7" x14ac:dyDescent="0.35">
      <c r="B136" s="74"/>
      <c r="C136" s="75"/>
      <c r="D136" s="76"/>
      <c r="E136" s="75"/>
      <c r="F136" s="75"/>
      <c r="G136" s="75"/>
    </row>
    <row r="137" spans="1:7" ht="29" x14ac:dyDescent="0.35">
      <c r="A137" s="49">
        <v>27</v>
      </c>
      <c r="B137" s="70" t="s">
        <v>271</v>
      </c>
      <c r="C137" s="71" t="s">
        <v>257</v>
      </c>
      <c r="D137" s="72">
        <v>2218978090.1084023</v>
      </c>
      <c r="E137" s="73">
        <v>2.0276964286944959E-2</v>
      </c>
      <c r="F137" s="73">
        <v>0.10250374360118257</v>
      </c>
      <c r="G137" s="73">
        <v>5.674701799018032</v>
      </c>
    </row>
    <row r="138" spans="1:7" ht="30.75" customHeight="1" x14ac:dyDescent="0.35">
      <c r="B138" s="74" t="s">
        <v>272</v>
      </c>
      <c r="C138" s="75"/>
      <c r="D138" s="76"/>
      <c r="E138" s="75"/>
      <c r="F138" s="75"/>
      <c r="G138" s="75"/>
    </row>
    <row r="139" spans="1:7" x14ac:dyDescent="0.35">
      <c r="B139" s="74" t="s">
        <v>273</v>
      </c>
      <c r="C139" s="75"/>
      <c r="D139" s="77"/>
      <c r="E139" s="75"/>
      <c r="F139" s="75"/>
      <c r="G139" s="75"/>
    </row>
    <row r="140" spans="1:7" x14ac:dyDescent="0.35">
      <c r="B140" s="74"/>
      <c r="C140" s="75"/>
      <c r="D140" s="76"/>
      <c r="E140" s="75"/>
      <c r="F140" s="75"/>
      <c r="G140" s="75"/>
    </row>
    <row r="141" spans="1:7" x14ac:dyDescent="0.35">
      <c r="B141" s="74"/>
      <c r="C141" s="75"/>
      <c r="D141" s="76"/>
      <c r="E141" s="75"/>
      <c r="F141" s="75"/>
      <c r="G141" s="75"/>
    </row>
    <row r="142" spans="1:7" x14ac:dyDescent="0.35">
      <c r="A142" s="49">
        <v>28</v>
      </c>
      <c r="B142" s="70" t="s">
        <v>529</v>
      </c>
      <c r="C142" s="71">
        <v>46387</v>
      </c>
      <c r="D142" s="72">
        <v>406107847.0462029</v>
      </c>
      <c r="E142" s="73">
        <v>3.7110029828197545E-3</v>
      </c>
      <c r="F142" s="73">
        <v>1.8759795247017805E-2</v>
      </c>
      <c r="G142" s="73">
        <v>1.0385595696061356</v>
      </c>
    </row>
    <row r="143" spans="1:7" ht="29" x14ac:dyDescent="0.35">
      <c r="B143" s="74" t="s">
        <v>625</v>
      </c>
      <c r="C143" s="75"/>
      <c r="D143" s="76"/>
      <c r="E143" s="75"/>
      <c r="F143" s="75"/>
      <c r="G143" s="75"/>
    </row>
    <row r="144" spans="1:7" x14ac:dyDescent="0.35">
      <c r="B144" s="74" t="s">
        <v>626</v>
      </c>
      <c r="C144" s="75"/>
      <c r="D144" s="77"/>
      <c r="E144" s="75"/>
      <c r="F144" s="75"/>
      <c r="G144" s="75"/>
    </row>
    <row r="145" spans="1:7" x14ac:dyDescent="0.35">
      <c r="B145" s="74"/>
      <c r="C145" s="75"/>
      <c r="D145" s="77"/>
      <c r="E145" s="75"/>
      <c r="F145" s="75"/>
      <c r="G145" s="75"/>
    </row>
    <row r="146" spans="1:7" x14ac:dyDescent="0.35">
      <c r="B146" s="74"/>
      <c r="C146" s="75"/>
      <c r="D146" s="77"/>
      <c r="E146" s="75"/>
      <c r="F146" s="75"/>
      <c r="G146" s="75"/>
    </row>
    <row r="147" spans="1:7" x14ac:dyDescent="0.35">
      <c r="A147" s="49">
        <v>29</v>
      </c>
      <c r="B147" s="70" t="s">
        <v>627</v>
      </c>
      <c r="C147" s="71">
        <v>46387</v>
      </c>
      <c r="D147" s="72">
        <v>0</v>
      </c>
      <c r="E147" s="73">
        <v>0</v>
      </c>
      <c r="F147" s="73">
        <v>0</v>
      </c>
      <c r="G147" s="73">
        <v>0</v>
      </c>
    </row>
    <row r="148" spans="1:7" ht="29" x14ac:dyDescent="0.35">
      <c r="B148" s="74" t="s">
        <v>628</v>
      </c>
      <c r="C148" s="75"/>
      <c r="D148" s="76"/>
      <c r="E148" s="75"/>
      <c r="F148" s="75"/>
      <c r="G148" s="75"/>
    </row>
    <row r="149" spans="1:7" x14ac:dyDescent="0.35">
      <c r="B149" s="74" t="s">
        <v>629</v>
      </c>
      <c r="C149" s="75"/>
      <c r="D149" s="77"/>
      <c r="E149" s="75"/>
      <c r="F149" s="75"/>
      <c r="G149" s="75"/>
    </row>
    <row r="150" spans="1:7" x14ac:dyDescent="0.35">
      <c r="B150" s="74"/>
      <c r="C150" s="75"/>
      <c r="D150" s="77"/>
      <c r="E150" s="75"/>
      <c r="F150" s="75"/>
      <c r="G150" s="75"/>
    </row>
    <row r="151" spans="1:7" x14ac:dyDescent="0.35">
      <c r="A151" s="49"/>
      <c r="B151" s="70"/>
      <c r="C151" s="71"/>
      <c r="D151" s="72"/>
      <c r="E151" s="73"/>
      <c r="F151" s="73"/>
      <c r="G151" s="73"/>
    </row>
    <row r="152" spans="1:7" x14ac:dyDescent="0.35">
      <c r="A152" s="49">
        <v>30</v>
      </c>
      <c r="B152" s="70" t="s">
        <v>570</v>
      </c>
      <c r="C152" s="71">
        <v>63467</v>
      </c>
      <c r="D152" s="72">
        <v>16698883909.564396</v>
      </c>
      <c r="E152" s="73">
        <v>0.15259396844677073</v>
      </c>
      <c r="F152" s="73">
        <v>0.77139027299196161</v>
      </c>
      <c r="G152" s="73">
        <v>42.704877071845729</v>
      </c>
    </row>
    <row r="153" spans="1:7" ht="130.5" x14ac:dyDescent="0.35">
      <c r="B153" s="74" t="s">
        <v>630</v>
      </c>
      <c r="C153" s="75"/>
      <c r="D153" s="76"/>
      <c r="E153" s="75"/>
      <c r="F153" s="75"/>
      <c r="G153" s="75"/>
    </row>
    <row r="154" spans="1:7" ht="29" x14ac:dyDescent="0.35">
      <c r="B154" s="74" t="s">
        <v>631</v>
      </c>
      <c r="C154" s="75"/>
      <c r="D154" s="77"/>
      <c r="E154" s="75"/>
      <c r="F154" s="75"/>
      <c r="G154" s="75"/>
    </row>
    <row r="155" spans="1:7" ht="15" thickBot="1" x14ac:dyDescent="0.4">
      <c r="B155" s="78"/>
      <c r="C155" s="75"/>
      <c r="D155" s="76"/>
      <c r="E155" s="75"/>
      <c r="F155" s="75"/>
      <c r="G155" s="75"/>
    </row>
    <row r="156" spans="1:7" ht="30" customHeight="1" x14ac:dyDescent="0.35">
      <c r="A156" s="57" t="s">
        <v>9</v>
      </c>
      <c r="B156" s="57"/>
      <c r="C156" s="57"/>
      <c r="D156" s="20">
        <v>25497801772.459663</v>
      </c>
      <c r="E156" s="46">
        <v>0.2329982518712066</v>
      </c>
      <c r="F156" s="46">
        <v>1.177848554219074</v>
      </c>
      <c r="G156" s="46">
        <v>65.20678245277918</v>
      </c>
    </row>
    <row r="160" spans="1:7" x14ac:dyDescent="0.35">
      <c r="D160" s="9"/>
      <c r="G160" s="80"/>
    </row>
    <row r="163" spans="7:7" x14ac:dyDescent="0.35">
      <c r="G163"/>
    </row>
    <row r="165" spans="7:7" x14ac:dyDescent="0.35">
      <c r="G165" s="81"/>
    </row>
  </sheetData>
  <mergeCells count="3">
    <mergeCell ref="A5:B6"/>
    <mergeCell ref="C5:C6"/>
    <mergeCell ref="D5:D6"/>
  </mergeCells>
  <dataValidations count="1">
    <dataValidation type="list" allowBlank="1" showInputMessage="1" showErrorMessage="1" sqref="G6" xr:uid="{D0C0DA61-45D5-443A-9108-DBDFE234CFC3}">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3D6E3-13FC-44AF-A880-2114DD7891C7}">
  <sheetPr>
    <pageSetUpPr fitToPage="1"/>
  </sheetPr>
  <dimension ref="A1:G110"/>
  <sheetViews>
    <sheetView showGridLines="0" topLeftCell="A94"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532</v>
      </c>
      <c r="B1" s="67"/>
      <c r="C1" s="68"/>
      <c r="D1" s="68"/>
      <c r="E1" s="68"/>
      <c r="F1" s="68"/>
      <c r="G1" s="68"/>
    </row>
    <row r="2" spans="1:7" x14ac:dyDescent="0.35">
      <c r="A2" s="67" t="s">
        <v>245</v>
      </c>
      <c r="B2" s="67"/>
      <c r="C2" s="68"/>
      <c r="D2" s="68"/>
      <c r="E2" s="68"/>
      <c r="F2" s="68"/>
      <c r="G2" s="68"/>
    </row>
    <row r="3" spans="1:7" x14ac:dyDescent="0.35">
      <c r="A3" s="67" t="s">
        <v>533</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234</v>
      </c>
    </row>
    <row r="7" spans="1:7" x14ac:dyDescent="0.35">
      <c r="A7" s="49">
        <v>1</v>
      </c>
      <c r="B7" s="70" t="s">
        <v>86</v>
      </c>
      <c r="C7" s="71">
        <v>55153</v>
      </c>
      <c r="D7" s="72">
        <v>18012711.210000001</v>
      </c>
      <c r="E7" s="73">
        <v>1.645996882728933E-4</v>
      </c>
      <c r="F7" s="73">
        <v>8.3208137099802899E-4</v>
      </c>
      <c r="G7" s="73">
        <v>7.9705247825983025E-2</v>
      </c>
    </row>
    <row r="8" spans="1:7" ht="101.5" x14ac:dyDescent="0.35">
      <c r="B8" s="74" t="s">
        <v>534</v>
      </c>
      <c r="C8" s="75"/>
      <c r="D8" s="76"/>
      <c r="E8" s="75"/>
      <c r="F8" s="75"/>
      <c r="G8" s="75"/>
    </row>
    <row r="9" spans="1:7" ht="29" x14ac:dyDescent="0.35">
      <c r="B9" s="74" t="s">
        <v>535</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ht="29" x14ac:dyDescent="0.35">
      <c r="A12" s="49">
        <v>2</v>
      </c>
      <c r="B12" s="70" t="s">
        <v>247</v>
      </c>
      <c r="C12" s="71">
        <v>42369</v>
      </c>
      <c r="D12" s="72" t="s">
        <v>248</v>
      </c>
      <c r="E12" s="73" t="s">
        <v>249</v>
      </c>
      <c r="F12" s="73" t="s">
        <v>249</v>
      </c>
      <c r="G12" s="73" t="s">
        <v>249</v>
      </c>
    </row>
    <row r="13" spans="1:7" ht="29" x14ac:dyDescent="0.35">
      <c r="B13" s="74" t="s">
        <v>536</v>
      </c>
      <c r="C13" s="75"/>
      <c r="D13" s="76"/>
      <c r="E13" s="75"/>
      <c r="F13" s="75"/>
      <c r="G13" s="75"/>
    </row>
    <row r="14" spans="1:7" x14ac:dyDescent="0.35">
      <c r="B14" s="74" t="s">
        <v>537</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145</v>
      </c>
      <c r="C17" s="71" t="s">
        <v>257</v>
      </c>
      <c r="D17" s="72">
        <v>529200738.54000002</v>
      </c>
      <c r="E17" s="73">
        <v>4.8358226355791839E-3</v>
      </c>
      <c r="F17" s="73">
        <v>2.4445963238064517E-2</v>
      </c>
      <c r="G17" s="73">
        <v>2.3416839099494973</v>
      </c>
    </row>
    <row r="18" spans="1:7" ht="87" x14ac:dyDescent="0.35">
      <c r="B18" s="74" t="s">
        <v>538</v>
      </c>
      <c r="C18" s="75"/>
      <c r="D18" s="76"/>
      <c r="E18" s="75"/>
      <c r="F18" s="75"/>
      <c r="G18" s="75"/>
    </row>
    <row r="19" spans="1:7" ht="20.25" customHeight="1" x14ac:dyDescent="0.35">
      <c r="B19" s="74" t="s">
        <v>539</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540</v>
      </c>
      <c r="C22" s="71">
        <v>42369</v>
      </c>
      <c r="D22" s="72" t="s">
        <v>248</v>
      </c>
      <c r="E22" s="73" t="s">
        <v>249</v>
      </c>
      <c r="F22" s="73" t="s">
        <v>249</v>
      </c>
      <c r="G22" s="73" t="s">
        <v>249</v>
      </c>
    </row>
    <row r="23" spans="1:7" ht="58" x14ac:dyDescent="0.35">
      <c r="B23" s="74" t="s">
        <v>541</v>
      </c>
      <c r="C23" s="75"/>
      <c r="D23" s="76"/>
      <c r="E23" s="75"/>
      <c r="F23" s="75"/>
      <c r="G23" s="75"/>
    </row>
    <row r="24" spans="1:7" ht="29" x14ac:dyDescent="0.35">
      <c r="B24" s="74" t="s">
        <v>542</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78</v>
      </c>
      <c r="C27" s="71" t="s">
        <v>257</v>
      </c>
      <c r="D27" s="72">
        <v>458967.99999999994</v>
      </c>
      <c r="E27" s="73">
        <v>4.1940376907443507E-6</v>
      </c>
      <c r="F27" s="73">
        <v>2.1201623577477167E-5</v>
      </c>
      <c r="G27" s="73">
        <v>2.030907938161285E-3</v>
      </c>
    </row>
    <row r="28" spans="1:7" ht="145" x14ac:dyDescent="0.35">
      <c r="B28" s="74" t="s">
        <v>543</v>
      </c>
      <c r="C28" s="75"/>
      <c r="D28" s="76"/>
      <c r="E28" s="75"/>
      <c r="F28" s="75"/>
      <c r="G28" s="75"/>
    </row>
    <row r="29" spans="1:7" x14ac:dyDescent="0.35">
      <c r="B29" s="74" t="s">
        <v>544</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82</v>
      </c>
      <c r="C32" s="71" t="s">
        <v>257</v>
      </c>
      <c r="D32" s="72">
        <v>36450631.650000006</v>
      </c>
      <c r="E32" s="73">
        <v>3.3308492747106331E-4</v>
      </c>
      <c r="F32" s="73">
        <v>1.6838049088489298E-3</v>
      </c>
      <c r="G32" s="73">
        <v>0.16129202290568842</v>
      </c>
    </row>
    <row r="33" spans="1:7" ht="43.5" x14ac:dyDescent="0.35">
      <c r="B33" s="74" t="s">
        <v>545</v>
      </c>
      <c r="C33" s="75"/>
      <c r="D33" s="76"/>
      <c r="E33" s="75"/>
      <c r="F33" s="75"/>
      <c r="G33" s="75"/>
    </row>
    <row r="34" spans="1:7" x14ac:dyDescent="0.35">
      <c r="B34" s="74" t="s">
        <v>546</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ht="29" x14ac:dyDescent="0.35">
      <c r="A37" s="49">
        <v>7</v>
      </c>
      <c r="B37" s="70" t="s">
        <v>268</v>
      </c>
      <c r="C37" s="71">
        <v>43100</v>
      </c>
      <c r="D37" s="72" t="s">
        <v>248</v>
      </c>
      <c r="E37" s="73" t="s">
        <v>249</v>
      </c>
      <c r="F37" s="73" t="s">
        <v>249</v>
      </c>
      <c r="G37" s="73" t="s">
        <v>249</v>
      </c>
    </row>
    <row r="38" spans="1:7" ht="29" x14ac:dyDescent="0.35">
      <c r="B38" s="74" t="s">
        <v>547</v>
      </c>
      <c r="C38" s="75"/>
      <c r="D38" s="76"/>
      <c r="E38" s="75"/>
      <c r="F38" s="75"/>
      <c r="G38" s="75"/>
    </row>
    <row r="39" spans="1:7" x14ac:dyDescent="0.35">
      <c r="B39" s="74" t="s">
        <v>548</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ht="29" x14ac:dyDescent="0.35">
      <c r="A42" s="49">
        <v>8</v>
      </c>
      <c r="B42" s="70" t="s">
        <v>311</v>
      </c>
      <c r="C42" s="71">
        <v>46387</v>
      </c>
      <c r="D42" s="72">
        <v>0</v>
      </c>
      <c r="E42" s="73">
        <v>0</v>
      </c>
      <c r="F42" s="73">
        <v>0</v>
      </c>
      <c r="G42" s="73">
        <v>0</v>
      </c>
    </row>
    <row r="43" spans="1:7" ht="43.5" x14ac:dyDescent="0.35">
      <c r="B43" s="74" t="s">
        <v>549</v>
      </c>
      <c r="C43" s="75"/>
      <c r="D43" s="76"/>
      <c r="E43" s="75"/>
      <c r="F43" s="75"/>
      <c r="G43" s="75"/>
    </row>
    <row r="44" spans="1:7" ht="29" x14ac:dyDescent="0.35">
      <c r="B44" s="74" t="s">
        <v>550</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314</v>
      </c>
      <c r="C47" s="71">
        <v>42757</v>
      </c>
      <c r="D47" s="72" t="s">
        <v>248</v>
      </c>
      <c r="E47" s="73" t="s">
        <v>249</v>
      </c>
      <c r="F47" s="73" t="s">
        <v>249</v>
      </c>
      <c r="G47" s="73" t="s">
        <v>249</v>
      </c>
    </row>
    <row r="48" spans="1:7" ht="43.5" x14ac:dyDescent="0.35">
      <c r="B48" s="74" t="s">
        <v>551</v>
      </c>
      <c r="C48" s="75"/>
      <c r="D48" s="76"/>
      <c r="E48" s="75"/>
      <c r="F48" s="75"/>
      <c r="G48" s="75"/>
    </row>
    <row r="49" spans="1:7" x14ac:dyDescent="0.35">
      <c r="B49" s="74" t="s">
        <v>552</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ht="29" x14ac:dyDescent="0.35">
      <c r="A52" s="49">
        <v>10</v>
      </c>
      <c r="B52" s="70" t="s">
        <v>317</v>
      </c>
      <c r="C52" s="71">
        <v>42369</v>
      </c>
      <c r="D52" s="72" t="s">
        <v>248</v>
      </c>
      <c r="E52" s="73" t="s">
        <v>249</v>
      </c>
      <c r="F52" s="73" t="s">
        <v>249</v>
      </c>
      <c r="G52" s="73" t="s">
        <v>249</v>
      </c>
    </row>
    <row r="53" spans="1:7" ht="43.5" x14ac:dyDescent="0.35">
      <c r="B53" s="74" t="s">
        <v>553</v>
      </c>
      <c r="C53" s="75"/>
      <c r="D53" s="76"/>
      <c r="E53" s="75"/>
      <c r="F53" s="75"/>
      <c r="G53" s="75"/>
    </row>
    <row r="54" spans="1:7" ht="29" x14ac:dyDescent="0.35">
      <c r="B54" s="74" t="s">
        <v>554</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ht="29" x14ac:dyDescent="0.35">
      <c r="A57" s="49">
        <v>11</v>
      </c>
      <c r="B57" s="70" t="s">
        <v>399</v>
      </c>
      <c r="C57" s="71">
        <v>47483</v>
      </c>
      <c r="D57" s="72">
        <v>2953394.9</v>
      </c>
      <c r="E57" s="73">
        <v>2.6988046064762996E-5</v>
      </c>
      <c r="F57" s="73">
        <v>1.364294829823448E-4</v>
      </c>
      <c r="G57" s="73">
        <v>1.3068608589128341E-2</v>
      </c>
    </row>
    <row r="58" spans="1:7" ht="116" x14ac:dyDescent="0.35">
      <c r="B58" s="74" t="s">
        <v>555</v>
      </c>
      <c r="C58" s="75"/>
      <c r="D58" s="76"/>
      <c r="E58" s="75"/>
      <c r="F58" s="75"/>
      <c r="G58" s="75"/>
    </row>
    <row r="59" spans="1:7" x14ac:dyDescent="0.35">
      <c r="B59" s="74" t="s">
        <v>556</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402</v>
      </c>
      <c r="C62" s="71">
        <v>41820</v>
      </c>
      <c r="D62" s="72" t="s">
        <v>248</v>
      </c>
      <c r="E62" s="73" t="s">
        <v>249</v>
      </c>
      <c r="F62" s="73" t="s">
        <v>249</v>
      </c>
      <c r="G62" s="73" t="s">
        <v>249</v>
      </c>
    </row>
    <row r="63" spans="1:7" ht="58" x14ac:dyDescent="0.35">
      <c r="B63" s="74" t="s">
        <v>557</v>
      </c>
      <c r="C63" s="75"/>
      <c r="D63" s="76"/>
      <c r="E63" s="75"/>
      <c r="F63" s="75"/>
      <c r="G63" s="75"/>
    </row>
    <row r="64" spans="1:7" x14ac:dyDescent="0.35">
      <c r="B64" s="74" t="s">
        <v>558</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ht="29" x14ac:dyDescent="0.35">
      <c r="A67" s="49">
        <v>13</v>
      </c>
      <c r="B67" s="70" t="s">
        <v>410</v>
      </c>
      <c r="C67" s="71">
        <v>42998</v>
      </c>
      <c r="D67" s="72" t="s">
        <v>248</v>
      </c>
      <c r="E67" s="73" t="s">
        <v>249</v>
      </c>
      <c r="F67" s="73" t="s">
        <v>249</v>
      </c>
      <c r="G67" s="73" t="s">
        <v>249</v>
      </c>
    </row>
    <row r="68" spans="1:7" ht="43.5" x14ac:dyDescent="0.35">
      <c r="B68" s="74" t="s">
        <v>559</v>
      </c>
      <c r="C68" s="75"/>
      <c r="D68" s="76"/>
      <c r="E68" s="75"/>
      <c r="F68" s="75"/>
      <c r="G68" s="75"/>
    </row>
    <row r="69" spans="1:7" x14ac:dyDescent="0.35">
      <c r="B69" s="74" t="s">
        <v>560</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ht="29" x14ac:dyDescent="0.35">
      <c r="A72" s="49">
        <v>14</v>
      </c>
      <c r="B72" s="70" t="s">
        <v>413</v>
      </c>
      <c r="C72" s="71">
        <v>44196</v>
      </c>
      <c r="D72" s="72" t="s">
        <v>248</v>
      </c>
      <c r="E72" s="73" t="s">
        <v>249</v>
      </c>
      <c r="F72" s="73" t="s">
        <v>249</v>
      </c>
      <c r="G72" s="73" t="s">
        <v>249</v>
      </c>
    </row>
    <row r="73" spans="1:7" ht="72.5" x14ac:dyDescent="0.35">
      <c r="B73" s="74" t="s">
        <v>561</v>
      </c>
      <c r="C73" s="75"/>
      <c r="D73" s="76"/>
      <c r="E73" s="75"/>
      <c r="F73" s="75"/>
      <c r="G73" s="75"/>
    </row>
    <row r="74" spans="1:7" ht="29" x14ac:dyDescent="0.35">
      <c r="B74" s="74" t="s">
        <v>562</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ht="29" x14ac:dyDescent="0.35">
      <c r="A77" s="49">
        <v>15</v>
      </c>
      <c r="B77" s="70" t="s">
        <v>416</v>
      </c>
      <c r="C77" s="71">
        <v>42551</v>
      </c>
      <c r="D77" s="72" t="s">
        <v>248</v>
      </c>
      <c r="E77" s="73" t="s">
        <v>249</v>
      </c>
      <c r="F77" s="73" t="s">
        <v>249</v>
      </c>
      <c r="G77" s="73" t="s">
        <v>249</v>
      </c>
    </row>
    <row r="78" spans="1:7" ht="72.5" x14ac:dyDescent="0.35">
      <c r="B78" s="74" t="s">
        <v>563</v>
      </c>
      <c r="C78" s="75"/>
      <c r="D78" s="76"/>
      <c r="E78" s="75"/>
      <c r="F78" s="75"/>
      <c r="G78" s="75"/>
    </row>
    <row r="79" spans="1:7" x14ac:dyDescent="0.35">
      <c r="B79" s="74" t="s">
        <v>564</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ht="29" x14ac:dyDescent="0.35">
      <c r="A82" s="49">
        <v>16</v>
      </c>
      <c r="B82" s="70" t="s">
        <v>422</v>
      </c>
      <c r="C82" s="71">
        <v>47118</v>
      </c>
      <c r="D82" s="72">
        <v>1066460.9099999999</v>
      </c>
      <c r="E82" s="73">
        <v>9.7452921603369277E-6</v>
      </c>
      <c r="F82" s="73">
        <v>4.9264224900022997E-5</v>
      </c>
      <c r="G82" s="73">
        <v>4.7190303634626115E-3</v>
      </c>
    </row>
    <row r="83" spans="1:7" ht="217.5" x14ac:dyDescent="0.35">
      <c r="B83" s="74" t="s">
        <v>565</v>
      </c>
      <c r="C83" s="75"/>
      <c r="D83" s="76"/>
      <c r="E83" s="75"/>
      <c r="F83" s="75"/>
      <c r="G83" s="75"/>
    </row>
    <row r="84" spans="1:7" x14ac:dyDescent="0.35">
      <c r="B84" s="74" t="s">
        <v>424</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ht="29" x14ac:dyDescent="0.35">
      <c r="A87" s="49">
        <v>17</v>
      </c>
      <c r="B87" s="70" t="s">
        <v>425</v>
      </c>
      <c r="C87" s="71">
        <v>43993</v>
      </c>
      <c r="D87" s="72" t="s">
        <v>248</v>
      </c>
      <c r="E87" s="73" t="s">
        <v>249</v>
      </c>
      <c r="F87" s="73" t="s">
        <v>249</v>
      </c>
      <c r="G87" s="73" t="s">
        <v>249</v>
      </c>
    </row>
    <row r="88" spans="1:7" ht="87" x14ac:dyDescent="0.35">
      <c r="B88" s="74" t="s">
        <v>566</v>
      </c>
      <c r="C88" s="75"/>
      <c r="D88" s="76"/>
      <c r="E88" s="75"/>
      <c r="F88" s="75"/>
      <c r="G88" s="75"/>
    </row>
    <row r="89" spans="1:7" x14ac:dyDescent="0.35">
      <c r="B89" s="74" t="s">
        <v>567</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x14ac:dyDescent="0.35">
      <c r="A92" s="49">
        <v>18</v>
      </c>
      <c r="B92" s="70" t="s">
        <v>428</v>
      </c>
      <c r="C92" s="71">
        <v>48295</v>
      </c>
      <c r="D92" s="72">
        <v>1323383.9499999965</v>
      </c>
      <c r="E92" s="73">
        <v>1.2093048242200159E-5</v>
      </c>
      <c r="F92" s="73">
        <v>6.1132559037612192E-5</v>
      </c>
      <c r="G92" s="73">
        <v>5.8559005623272879E-3</v>
      </c>
    </row>
    <row r="93" spans="1:7" ht="95.25" customHeight="1" x14ac:dyDescent="0.35">
      <c r="B93" s="74" t="s">
        <v>568</v>
      </c>
      <c r="C93" s="75"/>
      <c r="D93" s="76"/>
      <c r="E93" s="75"/>
      <c r="F93" s="75"/>
      <c r="G93" s="75"/>
    </row>
    <row r="94" spans="1:7" x14ac:dyDescent="0.35">
      <c r="B94" s="74" t="s">
        <v>569</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x14ac:dyDescent="0.35">
      <c r="A97" s="49">
        <v>19</v>
      </c>
      <c r="B97" s="70" t="s">
        <v>570</v>
      </c>
      <c r="C97" s="71">
        <v>63467</v>
      </c>
      <c r="D97" s="72">
        <v>3708817492.9800019</v>
      </c>
      <c r="E97" s="73">
        <v>3.3891078144119201E-2</v>
      </c>
      <c r="F97" s="73">
        <v>0.17132556606065036</v>
      </c>
      <c r="G97" s="73">
        <v>16.411311655027198</v>
      </c>
    </row>
    <row r="98" spans="1:7" ht="58" x14ac:dyDescent="0.35">
      <c r="B98" s="74" t="s">
        <v>571</v>
      </c>
      <c r="C98" s="75"/>
      <c r="D98" s="76"/>
      <c r="E98" s="75"/>
      <c r="F98" s="75"/>
      <c r="G98" s="75"/>
    </row>
    <row r="99" spans="1:7" ht="72.5" x14ac:dyDescent="0.35">
      <c r="B99" s="74" t="s">
        <v>572</v>
      </c>
      <c r="C99" s="75"/>
      <c r="D99" s="77"/>
      <c r="E99" s="75"/>
      <c r="F99" s="75"/>
      <c r="G99" s="75"/>
    </row>
    <row r="100" spans="1:7" ht="15" thickBot="1" x14ac:dyDescent="0.4">
      <c r="B100" s="78"/>
      <c r="C100" s="75"/>
      <c r="D100" s="76"/>
      <c r="E100" s="75"/>
      <c r="F100" s="75"/>
      <c r="G100" s="75"/>
    </row>
    <row r="101" spans="1:7" ht="30" customHeight="1" x14ac:dyDescent="0.35">
      <c r="A101" s="57" t="s">
        <v>9</v>
      </c>
      <c r="B101" s="57"/>
      <c r="C101" s="57"/>
      <c r="D101" s="20">
        <v>4298283782.1400023</v>
      </c>
      <c r="E101" s="46">
        <v>3.9277605819600388E-2</v>
      </c>
      <c r="F101" s="46">
        <v>0.19855544346905929</v>
      </c>
      <c r="G101" s="46">
        <v>19.01966728316145</v>
      </c>
    </row>
    <row r="105" spans="1:7" x14ac:dyDescent="0.35">
      <c r="D105" s="9"/>
      <c r="G105" s="80"/>
    </row>
    <row r="108" spans="1:7" x14ac:dyDescent="0.35">
      <c r="G108"/>
    </row>
    <row r="110" spans="1:7" x14ac:dyDescent="0.35">
      <c r="G110" s="81"/>
    </row>
  </sheetData>
  <mergeCells count="3">
    <mergeCell ref="A5:B6"/>
    <mergeCell ref="C5:C6"/>
    <mergeCell ref="D5:D6"/>
  </mergeCells>
  <dataValidations count="1">
    <dataValidation type="list" allowBlank="1" showInputMessage="1" showErrorMessage="1" sqref="G6" xr:uid="{87F55FFA-08FB-4262-8F3B-FAC947BABE59}">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9E5AF-A6CC-4CDC-8BD7-8D4E338BB419}">
  <sheetPr>
    <pageSetUpPr fitToPage="1"/>
  </sheetPr>
  <dimension ref="A1:G75"/>
  <sheetViews>
    <sheetView showGridLines="0" topLeftCell="A56"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509</v>
      </c>
      <c r="B1" s="67"/>
      <c r="C1" s="68"/>
      <c r="D1" s="68"/>
      <c r="E1" s="68"/>
      <c r="F1" s="68"/>
      <c r="G1" s="68"/>
    </row>
    <row r="2" spans="1:7" x14ac:dyDescent="0.35">
      <c r="A2" s="67" t="s">
        <v>245</v>
      </c>
      <c r="B2" s="67"/>
      <c r="C2" s="68"/>
      <c r="D2" s="68"/>
      <c r="E2" s="68"/>
      <c r="F2" s="68"/>
      <c r="G2" s="68"/>
    </row>
    <row r="3" spans="1:7" x14ac:dyDescent="0.35">
      <c r="A3" s="67" t="s">
        <v>510</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235</v>
      </c>
    </row>
    <row r="7" spans="1:7" x14ac:dyDescent="0.35">
      <c r="A7" s="49">
        <v>1</v>
      </c>
      <c r="B7" s="70" t="s">
        <v>322</v>
      </c>
      <c r="C7" s="71" t="s">
        <v>257</v>
      </c>
      <c r="D7" s="72">
        <v>447.78194999999999</v>
      </c>
      <c r="E7" s="73">
        <v>4.0918198557089003E-9</v>
      </c>
      <c r="F7" s="73">
        <v>2.0684893824163566E-8</v>
      </c>
      <c r="G7" s="73">
        <v>7.316604682546635E-7</v>
      </c>
    </row>
    <row r="8" spans="1:7" ht="72.5" x14ac:dyDescent="0.35">
      <c r="B8" s="74" t="s">
        <v>323</v>
      </c>
      <c r="C8" s="75"/>
      <c r="D8" s="76"/>
      <c r="E8" s="75"/>
      <c r="F8" s="75"/>
      <c r="G8" s="75"/>
    </row>
    <row r="9" spans="1:7" x14ac:dyDescent="0.35">
      <c r="B9" s="74" t="s">
        <v>511</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340</v>
      </c>
      <c r="C12" s="71" t="s">
        <v>257</v>
      </c>
      <c r="D12" s="72">
        <v>0</v>
      </c>
      <c r="E12" s="73">
        <v>0</v>
      </c>
      <c r="F12" s="73">
        <v>0</v>
      </c>
      <c r="G12" s="73">
        <v>0</v>
      </c>
    </row>
    <row r="13" spans="1:7" ht="72.5" x14ac:dyDescent="0.35">
      <c r="B13" s="74" t="s">
        <v>323</v>
      </c>
      <c r="C13" s="75"/>
      <c r="D13" s="76"/>
      <c r="E13" s="75"/>
      <c r="F13" s="75"/>
      <c r="G13" s="75"/>
    </row>
    <row r="14" spans="1:7" x14ac:dyDescent="0.35">
      <c r="B14" s="74" t="s">
        <v>511</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69</v>
      </c>
      <c r="C17" s="71" t="s">
        <v>257</v>
      </c>
      <c r="D17" s="72">
        <v>163222043.36238864</v>
      </c>
      <c r="E17" s="73">
        <v>1.4915188026663445E-3</v>
      </c>
      <c r="F17" s="73">
        <v>7.5398989099806964E-3</v>
      </c>
      <c r="G17" s="73">
        <v>0.26669926439868391</v>
      </c>
    </row>
    <row r="18" spans="1:7" ht="29" x14ac:dyDescent="0.35">
      <c r="B18" s="74" t="s">
        <v>512</v>
      </c>
      <c r="C18" s="75"/>
      <c r="D18" s="76"/>
      <c r="E18" s="75"/>
      <c r="F18" s="75"/>
      <c r="G18" s="75"/>
    </row>
    <row r="19" spans="1:7" x14ac:dyDescent="0.35">
      <c r="B19" s="74" t="s">
        <v>513</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ht="29" x14ac:dyDescent="0.35">
      <c r="A22" s="49">
        <v>4</v>
      </c>
      <c r="B22" s="70" t="s">
        <v>247</v>
      </c>
      <c r="C22" s="71">
        <v>42369</v>
      </c>
      <c r="D22" s="72" t="s">
        <v>248</v>
      </c>
      <c r="E22" s="73" t="s">
        <v>249</v>
      </c>
      <c r="F22" s="73" t="s">
        <v>249</v>
      </c>
      <c r="G22" s="73" t="s">
        <v>249</v>
      </c>
    </row>
    <row r="23" spans="1:7" ht="145" x14ac:dyDescent="0.35">
      <c r="B23" s="74" t="s">
        <v>514</v>
      </c>
      <c r="C23" s="75"/>
      <c r="D23" s="76"/>
      <c r="E23" s="75"/>
      <c r="F23" s="75"/>
      <c r="G23" s="75"/>
    </row>
    <row r="24" spans="1:7" x14ac:dyDescent="0.35">
      <c r="B24" s="74" t="s">
        <v>515</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221</v>
      </c>
      <c r="C27" s="71">
        <v>40543</v>
      </c>
      <c r="D27" s="72" t="s">
        <v>248</v>
      </c>
      <c r="E27" s="73" t="s">
        <v>249</v>
      </c>
      <c r="F27" s="73" t="s">
        <v>249</v>
      </c>
      <c r="G27" s="73" t="s">
        <v>249</v>
      </c>
    </row>
    <row r="28" spans="1:7" ht="58" x14ac:dyDescent="0.35">
      <c r="B28" s="74" t="s">
        <v>516</v>
      </c>
      <c r="C28" s="75"/>
      <c r="D28" s="76"/>
      <c r="E28" s="75"/>
      <c r="F28" s="75"/>
      <c r="G28" s="75"/>
    </row>
    <row r="29" spans="1:7" x14ac:dyDescent="0.35">
      <c r="B29" s="74" t="s">
        <v>517</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117</v>
      </c>
      <c r="C32" s="71" t="s">
        <v>257</v>
      </c>
      <c r="D32" s="72">
        <v>5529760000</v>
      </c>
      <c r="E32" s="73">
        <v>5.0530803587113884E-2</v>
      </c>
      <c r="F32" s="73">
        <v>0.25544240555722875</v>
      </c>
      <c r="G32" s="73">
        <v>9.0354396619513313</v>
      </c>
    </row>
    <row r="33" spans="1:7" ht="43.5" x14ac:dyDescent="0.35">
      <c r="B33" s="74" t="s">
        <v>518</v>
      </c>
      <c r="C33" s="75"/>
      <c r="D33" s="76"/>
      <c r="E33" s="75"/>
      <c r="F33" s="75"/>
      <c r="G33" s="75"/>
    </row>
    <row r="34" spans="1:7" x14ac:dyDescent="0.35">
      <c r="B34" s="74" t="s">
        <v>519</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54</v>
      </c>
      <c r="C37" s="71" t="s">
        <v>257</v>
      </c>
      <c r="D37" s="72">
        <v>1723121526.2618651</v>
      </c>
      <c r="E37" s="73">
        <v>1.5745839855665744E-2</v>
      </c>
      <c r="F37" s="73">
        <v>7.9598085221740972E-2</v>
      </c>
      <c r="G37" s="73">
        <v>2.8155219359879213</v>
      </c>
    </row>
    <row r="38" spans="1:7" ht="29" x14ac:dyDescent="0.35">
      <c r="B38" s="74" t="s">
        <v>520</v>
      </c>
      <c r="C38" s="75"/>
      <c r="D38" s="76"/>
      <c r="E38" s="75"/>
      <c r="F38" s="75"/>
      <c r="G38" s="75"/>
    </row>
    <row r="39" spans="1:7" x14ac:dyDescent="0.35">
      <c r="B39" s="74" t="s">
        <v>521</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365</v>
      </c>
      <c r="C42" s="71" t="s">
        <v>257</v>
      </c>
      <c r="D42" s="72">
        <v>1896.8041499999999</v>
      </c>
      <c r="E42" s="73">
        <v>1.733294717074023E-8</v>
      </c>
      <c r="F42" s="73">
        <v>8.7621201453034952E-8</v>
      </c>
      <c r="G42" s="73">
        <v>3.0993134327464268E-6</v>
      </c>
    </row>
    <row r="43" spans="1:7" ht="72.5" x14ac:dyDescent="0.35">
      <c r="B43" s="74" t="s">
        <v>323</v>
      </c>
      <c r="C43" s="75"/>
      <c r="D43" s="76"/>
      <c r="E43" s="75"/>
      <c r="F43" s="75"/>
      <c r="G43" s="75"/>
    </row>
    <row r="44" spans="1:7" x14ac:dyDescent="0.35">
      <c r="B44" s="74" t="s">
        <v>522</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147</v>
      </c>
      <c r="C47" s="71" t="s">
        <v>257</v>
      </c>
      <c r="D47" s="72">
        <v>349151248.34985507</v>
      </c>
      <c r="E47" s="73">
        <v>3.1905350598510867E-3</v>
      </c>
      <c r="F47" s="73">
        <v>1.6128735204022665E-2</v>
      </c>
      <c r="G47" s="73">
        <v>0.5705012581667378</v>
      </c>
    </row>
    <row r="48" spans="1:7" ht="29" x14ac:dyDescent="0.35">
      <c r="B48" s="74" t="s">
        <v>523</v>
      </c>
      <c r="C48" s="75"/>
      <c r="D48" s="76"/>
      <c r="E48" s="75"/>
      <c r="F48" s="75"/>
      <c r="G48" s="75"/>
    </row>
    <row r="49" spans="1:7" x14ac:dyDescent="0.35">
      <c r="B49" s="74" t="s">
        <v>524</v>
      </c>
      <c r="C49" s="75"/>
      <c r="D49" s="77"/>
      <c r="E49" s="75"/>
      <c r="F49" s="75"/>
      <c r="G49" s="75"/>
    </row>
    <row r="50" spans="1:7" x14ac:dyDescent="0.35">
      <c r="B50" s="74"/>
      <c r="C50" s="75"/>
      <c r="D50" s="77"/>
      <c r="E50" s="75"/>
      <c r="F50" s="75"/>
      <c r="G50" s="75"/>
    </row>
    <row r="51" spans="1:7" x14ac:dyDescent="0.35">
      <c r="B51" s="74"/>
      <c r="C51" s="75"/>
      <c r="D51" s="77"/>
      <c r="E51" s="75"/>
      <c r="F51" s="75"/>
      <c r="G51" s="75"/>
    </row>
    <row r="52" spans="1:7" ht="29" x14ac:dyDescent="0.35">
      <c r="A52" s="49">
        <v>10</v>
      </c>
      <c r="B52" s="70" t="s">
        <v>268</v>
      </c>
      <c r="C52" s="71">
        <v>43100</v>
      </c>
      <c r="D52" s="72" t="s">
        <v>248</v>
      </c>
      <c r="E52" s="73" t="s">
        <v>249</v>
      </c>
      <c r="F52" s="73" t="s">
        <v>249</v>
      </c>
      <c r="G52" s="73" t="s">
        <v>249</v>
      </c>
    </row>
    <row r="53" spans="1:7" ht="43.5" x14ac:dyDescent="0.35">
      <c r="B53" s="74" t="s">
        <v>525</v>
      </c>
      <c r="C53" s="75"/>
      <c r="D53" s="76"/>
      <c r="E53" s="75"/>
      <c r="F53" s="75"/>
      <c r="G53" s="75"/>
    </row>
    <row r="54" spans="1:7" ht="29" x14ac:dyDescent="0.35">
      <c r="B54" s="74" t="s">
        <v>526</v>
      </c>
      <c r="C54" s="75"/>
      <c r="D54" s="77"/>
      <c r="E54" s="75"/>
      <c r="F54" s="75"/>
      <c r="G54" s="75"/>
    </row>
    <row r="55" spans="1:7" x14ac:dyDescent="0.35">
      <c r="B55" s="74"/>
      <c r="C55" s="75"/>
      <c r="D55" s="77"/>
      <c r="E55" s="75"/>
      <c r="F55" s="75"/>
      <c r="G55" s="75"/>
    </row>
    <row r="56" spans="1:7" x14ac:dyDescent="0.35">
      <c r="B56" s="74"/>
      <c r="C56" s="75"/>
      <c r="D56" s="77"/>
      <c r="E56" s="75"/>
      <c r="F56" s="75"/>
      <c r="G56" s="75"/>
    </row>
    <row r="57" spans="1:7" x14ac:dyDescent="0.35">
      <c r="A57" s="49">
        <v>11</v>
      </c>
      <c r="B57" s="70" t="s">
        <v>60</v>
      </c>
      <c r="C57" s="71" t="s">
        <v>257</v>
      </c>
      <c r="D57" s="72">
        <v>739930073.02380013</v>
      </c>
      <c r="E57" s="73">
        <v>6.7614618334547027E-3</v>
      </c>
      <c r="F57" s="73">
        <v>3.41804197284033E-2</v>
      </c>
      <c r="G57" s="73">
        <v>1.2090205594582384</v>
      </c>
    </row>
    <row r="58" spans="1:7" x14ac:dyDescent="0.35">
      <c r="B58" s="74" t="s">
        <v>527</v>
      </c>
      <c r="C58" s="75"/>
      <c r="D58" s="76"/>
      <c r="E58" s="75"/>
      <c r="F58" s="75"/>
      <c r="G58" s="75"/>
    </row>
    <row r="59" spans="1:7" ht="29" x14ac:dyDescent="0.35">
      <c r="B59" s="74" t="s">
        <v>528</v>
      </c>
      <c r="C59" s="75"/>
      <c r="D59" s="77"/>
      <c r="E59" s="75"/>
      <c r="F59" s="75"/>
      <c r="G59" s="75"/>
    </row>
    <row r="60" spans="1:7" x14ac:dyDescent="0.35">
      <c r="B60" s="74"/>
      <c r="C60" s="75"/>
      <c r="D60" s="77"/>
      <c r="E60" s="75"/>
      <c r="F60" s="75"/>
      <c r="G60" s="75"/>
    </row>
    <row r="61" spans="1:7" x14ac:dyDescent="0.35">
      <c r="B61" s="74"/>
      <c r="C61" s="75"/>
      <c r="D61" s="77"/>
      <c r="E61" s="75"/>
      <c r="F61" s="75"/>
      <c r="G61" s="75"/>
    </row>
    <row r="62" spans="1:7" x14ac:dyDescent="0.35">
      <c r="A62" s="49">
        <v>12</v>
      </c>
      <c r="B62" s="70" t="s">
        <v>529</v>
      </c>
      <c r="C62" s="71" t="s">
        <v>257</v>
      </c>
      <c r="D62" s="72">
        <v>57571053.436225802</v>
      </c>
      <c r="E62" s="73">
        <v>5.2608279445928274E-4</v>
      </c>
      <c r="F62" s="73">
        <v>2.6594442399332481E-3</v>
      </c>
      <c r="G62" s="73">
        <v>9.4069142168555969E-2</v>
      </c>
    </row>
    <row r="63" spans="1:7" ht="58" x14ac:dyDescent="0.35">
      <c r="B63" s="74" t="s">
        <v>530</v>
      </c>
      <c r="C63" s="75"/>
      <c r="D63" s="76"/>
      <c r="E63" s="75"/>
      <c r="F63" s="75"/>
      <c r="G63" s="75"/>
    </row>
    <row r="64" spans="1:7" x14ac:dyDescent="0.35">
      <c r="B64" s="74" t="s">
        <v>531</v>
      </c>
      <c r="C64" s="75"/>
      <c r="D64" s="77"/>
      <c r="E64" s="75"/>
      <c r="F64" s="75"/>
      <c r="G64" s="75"/>
    </row>
    <row r="65" spans="1:7" ht="15" thickBot="1" x14ac:dyDescent="0.4">
      <c r="B65" s="78"/>
      <c r="C65" s="75"/>
      <c r="D65" s="76"/>
      <c r="E65" s="75"/>
      <c r="F65" s="75"/>
      <c r="G65" s="75"/>
    </row>
    <row r="66" spans="1:7" ht="30" customHeight="1" x14ac:dyDescent="0.35">
      <c r="A66" s="57" t="s">
        <v>9</v>
      </c>
      <c r="B66" s="57"/>
      <c r="C66" s="57"/>
      <c r="D66" s="20">
        <v>8562758289.0202351</v>
      </c>
      <c r="E66" s="46">
        <v>7.8246263357978074E-2</v>
      </c>
      <c r="F66" s="46">
        <v>0.39554909716740494</v>
      </c>
      <c r="G66" s="46">
        <v>13.99125565310537</v>
      </c>
    </row>
    <row r="70" spans="1:7" x14ac:dyDescent="0.35">
      <c r="D70" s="9"/>
      <c r="G70" s="80"/>
    </row>
    <row r="71" spans="1:7" x14ac:dyDescent="0.35">
      <c r="G71" s="81"/>
    </row>
    <row r="73" spans="1:7" x14ac:dyDescent="0.35">
      <c r="G73"/>
    </row>
    <row r="75" spans="1:7" x14ac:dyDescent="0.35">
      <c r="G75" s="81"/>
    </row>
  </sheetData>
  <mergeCells count="3">
    <mergeCell ref="A5:B6"/>
    <mergeCell ref="C5:C6"/>
    <mergeCell ref="D5:D6"/>
  </mergeCells>
  <dataValidations count="1">
    <dataValidation type="list" allowBlank="1" showInputMessage="1" showErrorMessage="1" sqref="G6" xr:uid="{015B01CC-927D-4685-A153-8E51FC4AFD5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DC81-7356-4BA6-902E-495DB6BBA344}">
  <sheetPr>
    <pageSetUpPr fitToPage="1"/>
  </sheetPr>
  <dimension ref="A1:G20"/>
  <sheetViews>
    <sheetView showGridLines="0" topLeftCell="A4" zoomScaleNormal="100" zoomScaleSheetLayoutView="85"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505</v>
      </c>
      <c r="B1" s="67"/>
      <c r="C1" s="68"/>
      <c r="D1" s="68"/>
      <c r="E1" s="68"/>
      <c r="F1" s="68"/>
      <c r="G1" s="68"/>
    </row>
    <row r="2" spans="1:7" x14ac:dyDescent="0.35">
      <c r="A2" s="67" t="s">
        <v>245</v>
      </c>
      <c r="B2" s="67"/>
      <c r="C2" s="68"/>
      <c r="D2" s="68"/>
      <c r="E2" s="68"/>
      <c r="F2" s="68"/>
      <c r="G2" s="68"/>
    </row>
    <row r="3" spans="1:7" x14ac:dyDescent="0.35">
      <c r="A3" s="67" t="s">
        <v>506</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125</v>
      </c>
    </row>
    <row r="7" spans="1:7" x14ac:dyDescent="0.35">
      <c r="A7" s="49">
        <v>1</v>
      </c>
      <c r="B7" s="70" t="s">
        <v>125</v>
      </c>
      <c r="C7" s="71" t="s">
        <v>257</v>
      </c>
      <c r="D7" s="72">
        <v>8574971.5084232986</v>
      </c>
      <c r="E7" s="73">
        <v>7.8357867440401635E-5</v>
      </c>
      <c r="F7" s="73">
        <v>3.9611327610897143E-4</v>
      </c>
      <c r="G7" s="73">
        <v>0.26508066946421616</v>
      </c>
    </row>
    <row r="8" spans="1:7" ht="189" customHeight="1" x14ac:dyDescent="0.35">
      <c r="B8" s="74" t="s">
        <v>507</v>
      </c>
      <c r="C8" s="75"/>
      <c r="D8" s="76"/>
      <c r="E8" s="75"/>
      <c r="F8" s="75"/>
      <c r="G8" s="75"/>
    </row>
    <row r="9" spans="1:7" x14ac:dyDescent="0.35">
      <c r="B9" s="74" t="s">
        <v>508</v>
      </c>
      <c r="C9" s="75"/>
      <c r="D9" s="76"/>
      <c r="E9" s="75"/>
      <c r="F9" s="75"/>
      <c r="G9" s="75"/>
    </row>
    <row r="10" spans="1:7" ht="15" thickBot="1" x14ac:dyDescent="0.4">
      <c r="B10" s="78"/>
      <c r="C10" s="75"/>
      <c r="D10" s="76"/>
      <c r="E10" s="75"/>
      <c r="F10" s="75"/>
      <c r="G10" s="75"/>
    </row>
    <row r="11" spans="1:7" ht="30" customHeight="1" x14ac:dyDescent="0.35">
      <c r="A11" s="57" t="s">
        <v>9</v>
      </c>
      <c r="B11" s="57"/>
      <c r="C11" s="57"/>
      <c r="D11" s="20">
        <v>8574971.5084232986</v>
      </c>
      <c r="E11" s="46">
        <v>7.8357867440401635E-5</v>
      </c>
      <c r="F11" s="46">
        <v>3.9611327610897143E-4</v>
      </c>
      <c r="G11" s="46">
        <v>0.26508066946421616</v>
      </c>
    </row>
    <row r="15" spans="1:7" x14ac:dyDescent="0.35">
      <c r="D15" s="9"/>
      <c r="G15" s="80"/>
    </row>
    <row r="18" spans="7:7" x14ac:dyDescent="0.35">
      <c r="G18"/>
    </row>
    <row r="20" spans="7:7" x14ac:dyDescent="0.35">
      <c r="G20" s="81"/>
    </row>
  </sheetData>
  <mergeCells count="3">
    <mergeCell ref="A5:B6"/>
    <mergeCell ref="C5:C6"/>
    <mergeCell ref="D5:D6"/>
  </mergeCells>
  <dataValidations count="1">
    <dataValidation type="list" allowBlank="1" showInputMessage="1" showErrorMessage="1" sqref="G6" xr:uid="{670A4818-A288-4926-9E50-8E1AB88480B7}">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F047D-4337-44D0-9B20-504A69569719}">
  <sheetPr>
    <pageSetUpPr fitToPage="1"/>
  </sheetPr>
  <dimension ref="A1:G36"/>
  <sheetViews>
    <sheetView showGridLines="0" topLeftCell="A7" zoomScaleNormal="100" zoomScaleSheetLayoutView="40" workbookViewId="0">
      <selection activeCell="K14" sqref="K14"/>
    </sheetView>
  </sheetViews>
  <sheetFormatPr defaultRowHeight="14.5" x14ac:dyDescent="0.35"/>
  <cols>
    <col min="1" max="1" width="24.453125" customWidth="1"/>
    <col min="2" max="7" width="15.54296875" customWidth="1"/>
  </cols>
  <sheetData>
    <row r="1" spans="1:7" ht="65.150000000000006" customHeight="1" x14ac:dyDescent="0.35">
      <c r="A1" s="1" t="s">
        <v>40</v>
      </c>
      <c r="B1" s="2"/>
      <c r="C1" s="2"/>
      <c r="D1" s="2"/>
      <c r="E1" s="2"/>
      <c r="F1" s="2"/>
      <c r="G1" s="2"/>
    </row>
    <row r="2" spans="1:7" x14ac:dyDescent="0.35">
      <c r="A2" s="1" t="s">
        <v>243</v>
      </c>
      <c r="B2" s="2"/>
      <c r="C2" s="2"/>
      <c r="D2" s="2"/>
      <c r="E2" s="2"/>
      <c r="F2" s="2"/>
      <c r="G2" s="2"/>
    </row>
    <row r="3" spans="1:7" x14ac:dyDescent="0.35">
      <c r="A3" s="1" t="s">
        <v>41</v>
      </c>
      <c r="B3" s="2"/>
      <c r="C3" s="2"/>
      <c r="D3" s="2"/>
      <c r="E3" s="2"/>
      <c r="F3" s="2"/>
      <c r="G3" s="2"/>
    </row>
    <row r="4" spans="1:7" x14ac:dyDescent="0.35">
      <c r="G4" t="s">
        <v>42</v>
      </c>
    </row>
    <row r="5" spans="1:7" ht="30" customHeight="1" x14ac:dyDescent="0.35">
      <c r="A5" s="18" t="s">
        <v>3</v>
      </c>
      <c r="B5" s="18" t="s">
        <v>4</v>
      </c>
      <c r="C5" s="18" t="s">
        <v>5</v>
      </c>
      <c r="D5" s="18" t="s">
        <v>6</v>
      </c>
      <c r="E5" s="18" t="s">
        <v>7</v>
      </c>
      <c r="F5" s="18" t="s">
        <v>8</v>
      </c>
      <c r="G5" s="18" t="s">
        <v>9</v>
      </c>
    </row>
    <row r="6" spans="1:7" x14ac:dyDescent="0.35">
      <c r="A6" t="s">
        <v>10</v>
      </c>
      <c r="B6" s="19">
        <v>0.57486705350547851</v>
      </c>
      <c r="C6" s="19">
        <v>2.1377101959768052</v>
      </c>
      <c r="D6" s="19">
        <v>27.566359176351156</v>
      </c>
      <c r="E6" s="19">
        <v>64.300246181051833</v>
      </c>
      <c r="F6" s="19">
        <v>5.4208173931147252</v>
      </c>
      <c r="G6" s="19">
        <v>100</v>
      </c>
    </row>
    <row r="7" spans="1:7" x14ac:dyDescent="0.35">
      <c r="A7" t="s">
        <v>11</v>
      </c>
      <c r="B7" s="19">
        <v>7.4621454008852659</v>
      </c>
      <c r="C7" s="19">
        <v>11.286246998592302</v>
      </c>
      <c r="D7" s="19">
        <v>19.241019412932541</v>
      </c>
      <c r="E7" s="19">
        <v>39.620582457955877</v>
      </c>
      <c r="F7" s="19">
        <v>22.390005729634012</v>
      </c>
      <c r="G7" s="19">
        <v>100</v>
      </c>
    </row>
    <row r="8" spans="1:7" x14ac:dyDescent="0.35">
      <c r="A8" t="s">
        <v>12</v>
      </c>
      <c r="B8" s="19">
        <v>3.3606605090586004</v>
      </c>
      <c r="C8" s="19">
        <v>12.320284037845514</v>
      </c>
      <c r="D8" s="19">
        <v>10.054388159030561</v>
      </c>
      <c r="E8" s="19">
        <v>56.721099947618391</v>
      </c>
      <c r="F8" s="19">
        <v>17.543567346446931</v>
      </c>
      <c r="G8" s="19">
        <v>100</v>
      </c>
    </row>
    <row r="9" spans="1:7" x14ac:dyDescent="0.35">
      <c r="A9" t="s">
        <v>13</v>
      </c>
      <c r="B9" s="19">
        <v>10.158405532747855</v>
      </c>
      <c r="C9" s="19">
        <v>2.8457322850437641</v>
      </c>
      <c r="D9" s="19">
        <v>2.4687302807229297</v>
      </c>
      <c r="E9" s="19">
        <v>63.567294266257356</v>
      </c>
      <c r="F9" s="19">
        <v>20.959837635228105</v>
      </c>
      <c r="G9" s="19">
        <v>100</v>
      </c>
    </row>
    <row r="10" spans="1:7" x14ac:dyDescent="0.35">
      <c r="A10" t="s">
        <v>14</v>
      </c>
      <c r="B10" s="19">
        <v>4.7295855434519636</v>
      </c>
      <c r="C10" s="19">
        <v>14.082514062314699</v>
      </c>
      <c r="D10" s="19">
        <v>8.6491049739839383</v>
      </c>
      <c r="E10" s="19">
        <v>52.311929459064054</v>
      </c>
      <c r="F10" s="19">
        <v>20.226865961185339</v>
      </c>
      <c r="G10" s="19">
        <v>100</v>
      </c>
    </row>
    <row r="11" spans="1:7" x14ac:dyDescent="0.35">
      <c r="A11" t="s">
        <v>15</v>
      </c>
      <c r="B11" s="19">
        <v>0</v>
      </c>
      <c r="C11" s="19">
        <v>0.24607598785201029</v>
      </c>
      <c r="D11" s="19">
        <v>1.605130233600613</v>
      </c>
      <c r="E11" s="19">
        <v>97.981567214134728</v>
      </c>
      <c r="F11" s="19">
        <v>0.16722656441266029</v>
      </c>
      <c r="G11" s="19">
        <v>100</v>
      </c>
    </row>
    <row r="12" spans="1:7" x14ac:dyDescent="0.35">
      <c r="A12" t="s">
        <v>16</v>
      </c>
      <c r="B12" s="19">
        <v>1.653559245380033</v>
      </c>
      <c r="C12" s="19">
        <v>5.6699835245623094</v>
      </c>
      <c r="D12" s="19">
        <v>2.5364617029402949</v>
      </c>
      <c r="E12" s="19">
        <v>79.365414147781081</v>
      </c>
      <c r="F12" s="19">
        <v>10.774581379336269</v>
      </c>
      <c r="G12" s="19">
        <v>100</v>
      </c>
    </row>
    <row r="13" spans="1:7" x14ac:dyDescent="0.35">
      <c r="A13" t="s">
        <v>17</v>
      </c>
      <c r="B13" s="19">
        <v>2.3968220205047928</v>
      </c>
      <c r="C13" s="19">
        <v>0.34388207862316678</v>
      </c>
      <c r="D13" s="19">
        <v>0</v>
      </c>
      <c r="E13" s="19">
        <v>83.592217149198007</v>
      </c>
      <c r="F13" s="19">
        <v>13.667078751674042</v>
      </c>
      <c r="G13" s="19">
        <v>100</v>
      </c>
    </row>
    <row r="14" spans="1:7" x14ac:dyDescent="0.35">
      <c r="A14" t="s">
        <v>18</v>
      </c>
      <c r="B14" s="19">
        <v>1.0453642615102898</v>
      </c>
      <c r="C14" s="19">
        <v>5.7268174144016726</v>
      </c>
      <c r="D14" s="19">
        <v>2.8601391584437907</v>
      </c>
      <c r="E14" s="19">
        <v>71.613896793344793</v>
      </c>
      <c r="F14" s="19">
        <v>18.753782372299447</v>
      </c>
      <c r="G14" s="19">
        <v>100</v>
      </c>
    </row>
    <row r="15" spans="1:7" x14ac:dyDescent="0.35">
      <c r="A15" t="s">
        <v>19</v>
      </c>
      <c r="B15" s="19">
        <v>2.0903127835360267</v>
      </c>
      <c r="C15" s="19">
        <v>5.2148264478427233</v>
      </c>
      <c r="D15" s="19">
        <v>6.5898600171611417</v>
      </c>
      <c r="E15" s="19">
        <v>67.839632610572124</v>
      </c>
      <c r="F15" s="19">
        <v>18.26536814088799</v>
      </c>
      <c r="G15" s="19">
        <v>100</v>
      </c>
    </row>
    <row r="16" spans="1:7" x14ac:dyDescent="0.35">
      <c r="A16" t="s">
        <v>20</v>
      </c>
      <c r="B16" s="19">
        <v>4.2564663251821084</v>
      </c>
      <c r="C16" s="19">
        <v>12.773210434138877</v>
      </c>
      <c r="D16" s="19">
        <v>7.1771529611423013</v>
      </c>
      <c r="E16" s="19">
        <v>61.786326943258608</v>
      </c>
      <c r="F16" s="19">
        <v>14.006843336278102</v>
      </c>
      <c r="G16" s="19">
        <v>100</v>
      </c>
    </row>
    <row r="17" spans="1:7" x14ac:dyDescent="0.35">
      <c r="A17" t="s">
        <v>21</v>
      </c>
      <c r="B17" s="19" t="s">
        <v>827</v>
      </c>
      <c r="C17" s="19" t="s">
        <v>827</v>
      </c>
      <c r="D17" s="19" t="s">
        <v>827</v>
      </c>
      <c r="E17" s="19" t="s">
        <v>827</v>
      </c>
      <c r="F17" s="19" t="s">
        <v>827</v>
      </c>
      <c r="G17" s="19" t="s">
        <v>827</v>
      </c>
    </row>
    <row r="18" spans="1:7" x14ac:dyDescent="0.35">
      <c r="A18" t="s">
        <v>22</v>
      </c>
      <c r="B18" s="19">
        <v>8.3599268657252388</v>
      </c>
      <c r="C18" s="19">
        <v>16.778450633750158</v>
      </c>
      <c r="D18" s="19">
        <v>11.736039385962746</v>
      </c>
      <c r="E18" s="19">
        <v>45.230577206825032</v>
      </c>
      <c r="F18" s="19">
        <v>17.89500590773682</v>
      </c>
      <c r="G18" s="19">
        <v>100</v>
      </c>
    </row>
    <row r="19" spans="1:7" x14ac:dyDescent="0.35">
      <c r="A19" t="s">
        <v>23</v>
      </c>
      <c r="B19" s="19" t="s">
        <v>827</v>
      </c>
      <c r="C19" s="19" t="s">
        <v>827</v>
      </c>
      <c r="D19" s="19" t="s">
        <v>827</v>
      </c>
      <c r="E19" s="19" t="s">
        <v>827</v>
      </c>
      <c r="F19" s="19" t="s">
        <v>827</v>
      </c>
      <c r="G19" s="19" t="s">
        <v>827</v>
      </c>
    </row>
    <row r="20" spans="1:7" x14ac:dyDescent="0.35">
      <c r="A20" t="s">
        <v>24</v>
      </c>
      <c r="B20" s="19">
        <v>1.5628665695984714</v>
      </c>
      <c r="C20" s="19">
        <v>8.4318908003761361</v>
      </c>
      <c r="D20" s="19">
        <v>8.6303025488710023</v>
      </c>
      <c r="E20" s="19">
        <v>49.065734488592263</v>
      </c>
      <c r="F20" s="19">
        <v>32.30920559256213</v>
      </c>
      <c r="G20" s="19">
        <v>100</v>
      </c>
    </row>
    <row r="21" spans="1:7" x14ac:dyDescent="0.35">
      <c r="A21" t="s">
        <v>25</v>
      </c>
      <c r="B21" s="19">
        <v>8.3992862057173188</v>
      </c>
      <c r="C21" s="19">
        <v>21.453651007910661</v>
      </c>
      <c r="D21" s="19">
        <v>13.466462587833608</v>
      </c>
      <c r="E21" s="19">
        <v>47.491852242106432</v>
      </c>
      <c r="F21" s="19">
        <v>9.188747956431973</v>
      </c>
      <c r="G21" s="19">
        <v>100</v>
      </c>
    </row>
    <row r="22" spans="1:7" x14ac:dyDescent="0.35">
      <c r="A22" t="s">
        <v>26</v>
      </c>
      <c r="B22" s="19">
        <v>51.959530190329836</v>
      </c>
      <c r="C22" s="19">
        <v>22.633249038420274</v>
      </c>
      <c r="D22" s="19">
        <v>4.8083232695305247</v>
      </c>
      <c r="E22" s="19">
        <v>14.265678835763268</v>
      </c>
      <c r="F22" s="19">
        <v>6.3332186659560863</v>
      </c>
      <c r="G22" s="19">
        <v>100</v>
      </c>
    </row>
    <row r="23" spans="1:7" x14ac:dyDescent="0.35">
      <c r="A23" t="s">
        <v>27</v>
      </c>
      <c r="B23" s="19" t="s">
        <v>827</v>
      </c>
      <c r="C23" s="19" t="s">
        <v>827</v>
      </c>
      <c r="D23" s="19" t="s">
        <v>827</v>
      </c>
      <c r="E23" s="19" t="s">
        <v>827</v>
      </c>
      <c r="F23" s="19" t="s">
        <v>827</v>
      </c>
      <c r="G23" s="19" t="s">
        <v>827</v>
      </c>
    </row>
    <row r="24" spans="1:7" x14ac:dyDescent="0.35">
      <c r="A24" t="s">
        <v>28</v>
      </c>
      <c r="B24" s="19" t="s">
        <v>827</v>
      </c>
      <c r="C24" s="19" t="s">
        <v>827</v>
      </c>
      <c r="D24" s="19" t="s">
        <v>827</v>
      </c>
      <c r="E24" s="19" t="s">
        <v>827</v>
      </c>
      <c r="F24" s="19" t="s">
        <v>827</v>
      </c>
      <c r="G24" s="19" t="s">
        <v>827</v>
      </c>
    </row>
    <row r="25" spans="1:7" x14ac:dyDescent="0.35">
      <c r="A25" t="s">
        <v>29</v>
      </c>
      <c r="B25" s="19">
        <v>9.8686452598966277</v>
      </c>
      <c r="C25" s="19">
        <v>25.098387716648514</v>
      </c>
      <c r="D25" s="19">
        <v>14.321588176172497</v>
      </c>
      <c r="E25" s="19">
        <v>45.498285296889023</v>
      </c>
      <c r="F25" s="19">
        <v>5.2130935503933413</v>
      </c>
      <c r="G25" s="19">
        <v>100</v>
      </c>
    </row>
    <row r="26" spans="1:7" x14ac:dyDescent="0.35">
      <c r="A26" t="s">
        <v>30</v>
      </c>
      <c r="B26" s="19">
        <v>7.4034492266170844</v>
      </c>
      <c r="C26" s="19">
        <v>6.536591906998213</v>
      </c>
      <c r="D26" s="19">
        <v>3.0089381227465086</v>
      </c>
      <c r="E26" s="19">
        <v>27.672094029430827</v>
      </c>
      <c r="F26" s="19">
        <v>55.378926714207367</v>
      </c>
      <c r="G26" s="19">
        <v>100</v>
      </c>
    </row>
    <row r="27" spans="1:7" x14ac:dyDescent="0.35">
      <c r="A27" t="s">
        <v>31</v>
      </c>
      <c r="B27" s="19" t="s">
        <v>827</v>
      </c>
      <c r="C27" s="19" t="s">
        <v>827</v>
      </c>
      <c r="D27" s="19" t="s">
        <v>827</v>
      </c>
      <c r="E27" s="19" t="s">
        <v>827</v>
      </c>
      <c r="F27" s="19" t="s">
        <v>827</v>
      </c>
      <c r="G27" s="19" t="s">
        <v>827</v>
      </c>
    </row>
    <row r="28" spans="1:7" x14ac:dyDescent="0.35">
      <c r="A28" t="s">
        <v>32</v>
      </c>
      <c r="B28" s="19">
        <v>0</v>
      </c>
      <c r="C28" s="19">
        <v>0.24607376377668769</v>
      </c>
      <c r="D28" s="19">
        <v>1.6051157261690943</v>
      </c>
      <c r="E28" s="19">
        <v>97.981585457062806</v>
      </c>
      <c r="F28" s="19">
        <v>0.16722505299141827</v>
      </c>
      <c r="G28" s="19">
        <v>100</v>
      </c>
    </row>
    <row r="29" spans="1:7" x14ac:dyDescent="0.35">
      <c r="A29" t="s">
        <v>33</v>
      </c>
      <c r="B29" s="19">
        <v>2.7807676149233713</v>
      </c>
      <c r="C29" s="19">
        <v>10.462504636070346</v>
      </c>
      <c r="D29" s="19">
        <v>9.821491880620334</v>
      </c>
      <c r="E29" s="19">
        <v>63.692762586422269</v>
      </c>
      <c r="F29" s="19">
        <v>13.242473281963685</v>
      </c>
      <c r="G29" s="19">
        <v>100</v>
      </c>
    </row>
    <row r="30" spans="1:7" x14ac:dyDescent="0.35">
      <c r="A30" t="s">
        <v>34</v>
      </c>
      <c r="B30" s="19" t="s">
        <v>827</v>
      </c>
      <c r="C30" s="19" t="s">
        <v>827</v>
      </c>
      <c r="D30" s="19" t="s">
        <v>827</v>
      </c>
      <c r="E30" s="19" t="s">
        <v>827</v>
      </c>
      <c r="F30" s="19" t="s">
        <v>827</v>
      </c>
      <c r="G30" s="19" t="s">
        <v>827</v>
      </c>
    </row>
    <row r="31" spans="1:7" x14ac:dyDescent="0.35">
      <c r="A31" t="s">
        <v>35</v>
      </c>
      <c r="B31" s="19">
        <v>2.9242006859304119</v>
      </c>
      <c r="C31" s="19">
        <v>12.382095022953097</v>
      </c>
      <c r="D31" s="19">
        <v>9.1438423942473221</v>
      </c>
      <c r="E31" s="19">
        <v>57.765304042738386</v>
      </c>
      <c r="F31" s="19">
        <v>17.784557854130782</v>
      </c>
      <c r="G31" s="19">
        <v>100</v>
      </c>
    </row>
    <row r="32" spans="1:7" x14ac:dyDescent="0.35">
      <c r="A32" t="s">
        <v>36</v>
      </c>
      <c r="B32" s="19">
        <v>2.1145711640233054</v>
      </c>
      <c r="C32" s="19">
        <v>7.8460736023459692</v>
      </c>
      <c r="D32" s="19">
        <v>3.0354422862367869</v>
      </c>
      <c r="E32" s="19">
        <v>77.611212643780519</v>
      </c>
      <c r="F32" s="19">
        <v>9.3927003036134415</v>
      </c>
      <c r="G32" s="19">
        <v>100</v>
      </c>
    </row>
    <row r="33" spans="1:7" ht="15" thickBot="1" x14ac:dyDescent="0.4">
      <c r="A33" t="s">
        <v>37</v>
      </c>
      <c r="B33" s="19" t="s">
        <v>827</v>
      </c>
      <c r="C33" s="19" t="s">
        <v>827</v>
      </c>
      <c r="D33" s="19" t="s">
        <v>827</v>
      </c>
      <c r="E33" s="19" t="s">
        <v>827</v>
      </c>
      <c r="F33" s="19" t="s">
        <v>827</v>
      </c>
      <c r="G33" s="19" t="s">
        <v>827</v>
      </c>
    </row>
    <row r="34" spans="1:7" ht="30" customHeight="1" thickBot="1" x14ac:dyDescent="0.4">
      <c r="A34" s="20" t="s">
        <v>9</v>
      </c>
      <c r="B34" s="21">
        <v>10.547470403378584</v>
      </c>
      <c r="C34" s="21">
        <v>13.727269530739855</v>
      </c>
      <c r="D34" s="21">
        <v>10.037190353044258</v>
      </c>
      <c r="E34" s="21">
        <v>49.443032894809569</v>
      </c>
      <c r="F34" s="21">
        <v>16.245036818027707</v>
      </c>
      <c r="G34" s="21">
        <v>100</v>
      </c>
    </row>
    <row r="35" spans="1:7" ht="30" customHeight="1" x14ac:dyDescent="0.35">
      <c r="A35" s="20" t="s">
        <v>43</v>
      </c>
      <c r="B35" s="21">
        <v>99.944181026217066</v>
      </c>
      <c r="C35" s="21">
        <v>45.317414451904732</v>
      </c>
      <c r="D35" s="21">
        <v>22.045610820562121</v>
      </c>
      <c r="E35" s="21">
        <v>19.238176335347571</v>
      </c>
      <c r="F35" s="21">
        <v>26.207059596908994</v>
      </c>
      <c r="G35" s="21">
        <v>24.66906598007802</v>
      </c>
    </row>
    <row r="36" spans="1:7" x14ac:dyDescent="0.35">
      <c r="A36" s="17" t="s">
        <v>39</v>
      </c>
    </row>
  </sheetData>
  <printOptions horizontalCentered="1"/>
  <pageMargins left="0.51181102362204722" right="0.51181102362204722" top="0.78740157480314965" bottom="0.78740157480314965" header="0.31496062992125984" footer="0.31496062992125984"/>
  <pageSetup paperSize="9" scale="73"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15A3F-B222-4856-A842-C12652DB78A7}">
  <sheetPr>
    <pageSetUpPr fitToPage="1"/>
  </sheetPr>
  <dimension ref="A1:G310"/>
  <sheetViews>
    <sheetView showGridLines="0" topLeftCell="A298"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489</v>
      </c>
      <c r="B1" s="67"/>
      <c r="C1" s="68"/>
      <c r="D1" s="68"/>
      <c r="E1" s="68"/>
      <c r="F1" s="68"/>
      <c r="G1" s="68"/>
    </row>
    <row r="2" spans="1:7" x14ac:dyDescent="0.35">
      <c r="A2" s="67" t="s">
        <v>245</v>
      </c>
      <c r="B2" s="67"/>
      <c r="C2" s="68"/>
      <c r="D2" s="68"/>
      <c r="E2" s="68"/>
      <c r="F2" s="68"/>
      <c r="G2" s="68"/>
    </row>
    <row r="3" spans="1:7" x14ac:dyDescent="0.35">
      <c r="A3" s="67" t="s">
        <v>490</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236</v>
      </c>
    </row>
    <row r="7" spans="1:7" x14ac:dyDescent="0.35">
      <c r="A7" s="49">
        <v>1</v>
      </c>
      <c r="B7" s="70" t="s">
        <v>322</v>
      </c>
      <c r="C7" s="71" t="s">
        <v>257</v>
      </c>
      <c r="D7" s="72">
        <v>52719.040400000013</v>
      </c>
      <c r="E7" s="73">
        <v>4.8174522506465426E-7</v>
      </c>
      <c r="F7" s="73">
        <v>2.4353097599976724E-6</v>
      </c>
      <c r="G7" s="73">
        <v>5.6765946822022332E-5</v>
      </c>
    </row>
    <row r="8" spans="1:7" ht="72.5" x14ac:dyDescent="0.35">
      <c r="B8" s="74" t="s">
        <v>323</v>
      </c>
      <c r="C8" s="75"/>
      <c r="D8" s="76"/>
      <c r="E8" s="75"/>
      <c r="F8" s="75"/>
      <c r="G8" s="75"/>
    </row>
    <row r="9" spans="1:7" x14ac:dyDescent="0.35">
      <c r="B9" s="74" t="s">
        <v>491</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110</v>
      </c>
      <c r="C12" s="71" t="s">
        <v>257</v>
      </c>
      <c r="D12" s="72">
        <v>31352</v>
      </c>
      <c r="E12" s="73">
        <v>2.8649376357440365E-7</v>
      </c>
      <c r="F12" s="73">
        <v>1.4482780986932951E-6</v>
      </c>
      <c r="G12" s="73">
        <v>3.3758694226233369E-5</v>
      </c>
    </row>
    <row r="13" spans="1:7" ht="29" x14ac:dyDescent="0.35">
      <c r="B13" s="74" t="s">
        <v>492</v>
      </c>
      <c r="C13" s="75"/>
      <c r="D13" s="76"/>
      <c r="E13" s="75"/>
      <c r="F13" s="75"/>
      <c r="G13" s="75"/>
    </row>
    <row r="14" spans="1:7" x14ac:dyDescent="0.35">
      <c r="B14" s="74" t="s">
        <v>326</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327</v>
      </c>
      <c r="C17" s="71" t="s">
        <v>257</v>
      </c>
      <c r="D17" s="72">
        <v>1923308868.0099998</v>
      </c>
      <c r="E17" s="73">
        <v>1.7575146597097819E-2</v>
      </c>
      <c r="F17" s="73">
        <v>8.8845563618317053E-2</v>
      </c>
      <c r="G17" s="73">
        <v>2.0709490934470725</v>
      </c>
    </row>
    <row r="18" spans="1:7" ht="29" x14ac:dyDescent="0.35">
      <c r="B18" s="74" t="s">
        <v>328</v>
      </c>
      <c r="C18" s="75"/>
      <c r="D18" s="76"/>
      <c r="E18" s="75"/>
      <c r="F18" s="75"/>
      <c r="G18" s="75"/>
    </row>
    <row r="19" spans="1:7" x14ac:dyDescent="0.35">
      <c r="B19" s="74" t="s">
        <v>493</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330</v>
      </c>
      <c r="C22" s="71" t="s">
        <v>257</v>
      </c>
      <c r="D22" s="72">
        <v>1128168840.2603846</v>
      </c>
      <c r="E22" s="73">
        <v>1.0309177628016324E-2</v>
      </c>
      <c r="F22" s="73">
        <v>5.2114768530790043E-2</v>
      </c>
      <c r="G22" s="73">
        <v>1.2147712080222837</v>
      </c>
    </row>
    <row r="23" spans="1:7" ht="43.5" x14ac:dyDescent="0.35">
      <c r="B23" s="74" t="s">
        <v>331</v>
      </c>
      <c r="C23" s="75"/>
      <c r="D23" s="76"/>
      <c r="E23" s="75"/>
      <c r="F23" s="75"/>
      <c r="G23" s="75"/>
    </row>
    <row r="24" spans="1:7" x14ac:dyDescent="0.35">
      <c r="B24" s="74" t="s">
        <v>332</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51</v>
      </c>
      <c r="C27" s="71" t="s">
        <v>257</v>
      </c>
      <c r="D27" s="72">
        <v>6281967431.3656368</v>
      </c>
      <c r="E27" s="73">
        <v>5.7404455602952625E-2</v>
      </c>
      <c r="F27" s="73">
        <v>0.29018996706913203</v>
      </c>
      <c r="G27" s="73">
        <v>6.7641942349652071</v>
      </c>
    </row>
    <row r="28" spans="1:7" ht="101.5" x14ac:dyDescent="0.35">
      <c r="B28" s="74" t="s">
        <v>333</v>
      </c>
      <c r="C28" s="75"/>
      <c r="D28" s="76"/>
      <c r="E28" s="75"/>
      <c r="F28" s="75"/>
      <c r="G28" s="75"/>
    </row>
    <row r="29" spans="1:7" ht="29" x14ac:dyDescent="0.35">
      <c r="B29" s="74" t="s">
        <v>334</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126</v>
      </c>
      <c r="C32" s="71" t="s">
        <v>257</v>
      </c>
      <c r="D32" s="72">
        <v>78539882.163767979</v>
      </c>
      <c r="E32" s="73">
        <v>7.1769540800548819E-4</v>
      </c>
      <c r="F32" s="73">
        <v>3.6280808628392867E-3</v>
      </c>
      <c r="G32" s="73">
        <v>8.456889086919632E-2</v>
      </c>
    </row>
    <row r="33" spans="1:7" ht="43.5" x14ac:dyDescent="0.35">
      <c r="B33" s="74" t="s">
        <v>335</v>
      </c>
      <c r="C33" s="75"/>
      <c r="D33" s="76"/>
      <c r="E33" s="75"/>
      <c r="F33" s="75"/>
      <c r="G33" s="75"/>
    </row>
    <row r="34" spans="1:7" x14ac:dyDescent="0.35">
      <c r="B34" s="74" t="s">
        <v>336</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337</v>
      </c>
      <c r="C37" s="71">
        <v>42735</v>
      </c>
      <c r="D37" s="72" t="s">
        <v>248</v>
      </c>
      <c r="E37" s="73" t="s">
        <v>249</v>
      </c>
      <c r="F37" s="73" t="s">
        <v>249</v>
      </c>
      <c r="G37" s="73" t="s">
        <v>249</v>
      </c>
    </row>
    <row r="38" spans="1:7" ht="29" x14ac:dyDescent="0.35">
      <c r="B38" s="74" t="s">
        <v>338</v>
      </c>
      <c r="C38" s="75"/>
      <c r="D38" s="76"/>
      <c r="E38" s="75"/>
      <c r="F38" s="75"/>
      <c r="G38" s="75"/>
    </row>
    <row r="39" spans="1:7" x14ac:dyDescent="0.35">
      <c r="B39" s="74" t="s">
        <v>494</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340</v>
      </c>
      <c r="C42" s="71" t="s">
        <v>257</v>
      </c>
      <c r="D42" s="72">
        <v>6971.1742999999997</v>
      </c>
      <c r="E42" s="73">
        <v>6.3702410109089018E-8</v>
      </c>
      <c r="F42" s="73">
        <v>3.2202727292879437E-7</v>
      </c>
      <c r="G42" s="73">
        <v>7.506307144407899E-6</v>
      </c>
    </row>
    <row r="43" spans="1:7" ht="72.5" x14ac:dyDescent="0.35">
      <c r="B43" s="74" t="s">
        <v>323</v>
      </c>
      <c r="C43" s="75"/>
      <c r="D43" s="76"/>
      <c r="E43" s="75"/>
      <c r="F43" s="75"/>
      <c r="G43" s="75"/>
    </row>
    <row r="44" spans="1:7" x14ac:dyDescent="0.35">
      <c r="B44" s="74" t="s">
        <v>495</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111</v>
      </c>
      <c r="C47" s="71" t="s">
        <v>257</v>
      </c>
      <c r="D47" s="72">
        <v>0</v>
      </c>
      <c r="E47" s="73">
        <v>0</v>
      </c>
      <c r="F47" s="73">
        <v>0</v>
      </c>
      <c r="G47" s="73">
        <v>0</v>
      </c>
    </row>
    <row r="48" spans="1:7" ht="101.5" x14ac:dyDescent="0.35">
      <c r="B48" s="74" t="s">
        <v>341</v>
      </c>
      <c r="C48" s="75"/>
      <c r="D48" s="76"/>
      <c r="E48" s="75"/>
      <c r="F48" s="75"/>
      <c r="G48" s="75"/>
    </row>
    <row r="49" spans="1:7" ht="29" x14ac:dyDescent="0.35">
      <c r="B49" s="74" t="s">
        <v>342</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70</v>
      </c>
      <c r="C52" s="71" t="s">
        <v>257</v>
      </c>
      <c r="D52" s="72">
        <v>288604723.56115985</v>
      </c>
      <c r="E52" s="73">
        <v>2.6372624852764436E-3</v>
      </c>
      <c r="F52" s="73">
        <v>1.3331841678778406E-2</v>
      </c>
      <c r="G52" s="73">
        <v>0.3107590780475824</v>
      </c>
    </row>
    <row r="53" spans="1:7" ht="159.5" x14ac:dyDescent="0.35">
      <c r="B53" s="74" t="s">
        <v>343</v>
      </c>
      <c r="C53" s="75"/>
      <c r="D53" s="76"/>
      <c r="E53" s="75"/>
      <c r="F53" s="75"/>
      <c r="G53" s="75"/>
    </row>
    <row r="54" spans="1:7" ht="29" x14ac:dyDescent="0.35">
      <c r="B54" s="74" t="s">
        <v>344</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112</v>
      </c>
      <c r="C57" s="71">
        <v>45291</v>
      </c>
      <c r="D57" s="72">
        <v>5564530357.1428585</v>
      </c>
      <c r="E57" s="73">
        <v>5.0848534209679698E-2</v>
      </c>
      <c r="F57" s="73">
        <v>0.25704859166126504</v>
      </c>
      <c r="G57" s="73">
        <v>5.991684066068478</v>
      </c>
    </row>
    <row r="58" spans="1:7" ht="72.5" x14ac:dyDescent="0.35">
      <c r="B58" s="74" t="s">
        <v>345</v>
      </c>
      <c r="C58" s="75"/>
      <c r="D58" s="76"/>
      <c r="E58" s="75"/>
      <c r="F58" s="75"/>
      <c r="G58" s="75"/>
    </row>
    <row r="59" spans="1:7" ht="29" x14ac:dyDescent="0.35">
      <c r="B59" s="74" t="s">
        <v>346</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247</v>
      </c>
      <c r="C62" s="71">
        <v>42369</v>
      </c>
      <c r="D62" s="72" t="s">
        <v>248</v>
      </c>
      <c r="E62" s="73" t="s">
        <v>249</v>
      </c>
      <c r="F62" s="73" t="s">
        <v>249</v>
      </c>
      <c r="G62" s="73" t="s">
        <v>249</v>
      </c>
    </row>
    <row r="63" spans="1:7" ht="159.5" x14ac:dyDescent="0.35">
      <c r="B63" s="74" t="s">
        <v>347</v>
      </c>
      <c r="C63" s="75"/>
      <c r="D63" s="76"/>
      <c r="E63" s="75"/>
      <c r="F63" s="75"/>
      <c r="G63" s="75"/>
    </row>
    <row r="64" spans="1:7" x14ac:dyDescent="0.35">
      <c r="B64" s="74" t="s">
        <v>251</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x14ac:dyDescent="0.35">
      <c r="A67" s="49">
        <v>13</v>
      </c>
      <c r="B67" s="70" t="s">
        <v>348</v>
      </c>
      <c r="C67" s="71">
        <v>43465</v>
      </c>
      <c r="D67" s="72" t="s">
        <v>248</v>
      </c>
      <c r="E67" s="73" t="s">
        <v>249</v>
      </c>
      <c r="F67" s="73" t="s">
        <v>249</v>
      </c>
      <c r="G67" s="73" t="s">
        <v>249</v>
      </c>
    </row>
    <row r="68" spans="1:7" ht="58" x14ac:dyDescent="0.35">
      <c r="B68" s="74" t="s">
        <v>496</v>
      </c>
      <c r="C68" s="75"/>
      <c r="D68" s="76"/>
      <c r="E68" s="75"/>
      <c r="F68" s="75"/>
      <c r="G68" s="75"/>
    </row>
    <row r="69" spans="1:7" x14ac:dyDescent="0.35">
      <c r="B69" s="74" t="s">
        <v>497</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145</v>
      </c>
      <c r="C72" s="71" t="s">
        <v>257</v>
      </c>
      <c r="D72" s="72">
        <v>433813482</v>
      </c>
      <c r="E72" s="73">
        <v>3.9641763570903554E-3</v>
      </c>
      <c r="F72" s="73">
        <v>2.0039632715567683E-2</v>
      </c>
      <c r="G72" s="73">
        <v>0.46711459205331696</v>
      </c>
    </row>
    <row r="73" spans="1:7" ht="188.5" x14ac:dyDescent="0.35">
      <c r="B73" s="74" t="s">
        <v>498</v>
      </c>
      <c r="C73" s="75"/>
      <c r="D73" s="76"/>
      <c r="E73" s="75"/>
      <c r="F73" s="75"/>
      <c r="G73" s="75"/>
    </row>
    <row r="74" spans="1:7" ht="29" x14ac:dyDescent="0.35">
      <c r="B74" s="74" t="s">
        <v>352</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x14ac:dyDescent="0.35">
      <c r="A77" s="49">
        <v>15</v>
      </c>
      <c r="B77" s="70" t="s">
        <v>74</v>
      </c>
      <c r="C77" s="71" t="s">
        <v>257</v>
      </c>
      <c r="D77" s="72">
        <v>867842721.06779897</v>
      </c>
      <c r="E77" s="73">
        <v>7.9303242966753361E-3</v>
      </c>
      <c r="F77" s="73">
        <v>4.0089232139349562E-2</v>
      </c>
      <c r="G77" s="73">
        <v>0.93446150347633838</v>
      </c>
    </row>
    <row r="78" spans="1:7" ht="29" x14ac:dyDescent="0.35">
      <c r="B78" s="74" t="s">
        <v>499</v>
      </c>
      <c r="C78" s="75"/>
      <c r="D78" s="76"/>
      <c r="E78" s="75"/>
      <c r="F78" s="75"/>
      <c r="G78" s="75"/>
    </row>
    <row r="79" spans="1:7" ht="29" x14ac:dyDescent="0.35">
      <c r="B79" s="74" t="s">
        <v>500</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130</v>
      </c>
      <c r="C82" s="71" t="s">
        <v>257</v>
      </c>
      <c r="D82" s="72">
        <v>5370710.8440649994</v>
      </c>
      <c r="E82" s="73">
        <v>4.9077416521626818E-5</v>
      </c>
      <c r="F82" s="73">
        <v>2.4809526951626433E-4</v>
      </c>
      <c r="G82" s="73">
        <v>5.7829862580475256E-3</v>
      </c>
    </row>
    <row r="83" spans="1:7" ht="72.5" x14ac:dyDescent="0.35">
      <c r="B83" s="74" t="s">
        <v>356</v>
      </c>
      <c r="C83" s="75"/>
      <c r="D83" s="76"/>
      <c r="E83" s="75"/>
      <c r="F83" s="75"/>
      <c r="G83" s="75"/>
    </row>
    <row r="84" spans="1:7" x14ac:dyDescent="0.35">
      <c r="B84" s="74" t="s">
        <v>357</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x14ac:dyDescent="0.35">
      <c r="A87" s="49">
        <v>17</v>
      </c>
      <c r="B87" s="70" t="s">
        <v>78</v>
      </c>
      <c r="C87" s="71" t="s">
        <v>257</v>
      </c>
      <c r="D87" s="72">
        <v>368313.21</v>
      </c>
      <c r="E87" s="73">
        <v>3.3656365688654535E-6</v>
      </c>
      <c r="F87" s="73">
        <v>1.7013905189538926E-5</v>
      </c>
      <c r="G87" s="73">
        <v>3.9658627953152839E-4</v>
      </c>
    </row>
    <row r="88" spans="1:7" ht="145" x14ac:dyDescent="0.35">
      <c r="B88" s="74" t="s">
        <v>358</v>
      </c>
      <c r="C88" s="75"/>
      <c r="D88" s="76"/>
      <c r="E88" s="75"/>
      <c r="F88" s="75"/>
      <c r="G88" s="75"/>
    </row>
    <row r="89" spans="1:7" x14ac:dyDescent="0.35">
      <c r="B89" s="74" t="s">
        <v>308</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x14ac:dyDescent="0.35">
      <c r="A92" s="49">
        <v>18</v>
      </c>
      <c r="B92" s="70" t="s">
        <v>123</v>
      </c>
      <c r="C92" s="71">
        <v>47848</v>
      </c>
      <c r="D92" s="72">
        <v>0</v>
      </c>
      <c r="E92" s="73">
        <v>0</v>
      </c>
      <c r="F92" s="73">
        <v>0</v>
      </c>
      <c r="G92" s="73">
        <v>0</v>
      </c>
    </row>
    <row r="93" spans="1:7" ht="116" x14ac:dyDescent="0.35">
      <c r="B93" s="74" t="s">
        <v>359</v>
      </c>
      <c r="C93" s="75"/>
      <c r="D93" s="76"/>
      <c r="E93" s="75"/>
      <c r="F93" s="75"/>
      <c r="G93" s="75"/>
    </row>
    <row r="94" spans="1:7" x14ac:dyDescent="0.35">
      <c r="B94" s="74" t="s">
        <v>360</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x14ac:dyDescent="0.35">
      <c r="A97" s="49">
        <v>19</v>
      </c>
      <c r="B97" s="70" t="s">
        <v>113</v>
      </c>
      <c r="C97" s="71" t="s">
        <v>257</v>
      </c>
      <c r="D97" s="72">
        <v>10926957.640000001</v>
      </c>
      <c r="E97" s="73">
        <v>9.9850255763641373E-5</v>
      </c>
      <c r="F97" s="73">
        <v>5.0476120934426442E-4</v>
      </c>
      <c r="G97" s="73">
        <v>1.1765750886443117E-2</v>
      </c>
    </row>
    <row r="98" spans="1:7" ht="29" x14ac:dyDescent="0.35">
      <c r="B98" s="74" t="s">
        <v>361</v>
      </c>
      <c r="C98" s="75"/>
      <c r="D98" s="76"/>
      <c r="E98" s="75"/>
      <c r="F98" s="75"/>
      <c r="G98" s="75"/>
    </row>
    <row r="99" spans="1:7" x14ac:dyDescent="0.35">
      <c r="B99" s="74" t="s">
        <v>362</v>
      </c>
      <c r="C99" s="75"/>
      <c r="D99" s="77"/>
      <c r="E99" s="75"/>
      <c r="F99" s="75"/>
      <c r="G99" s="75"/>
    </row>
    <row r="100" spans="1:7" x14ac:dyDescent="0.35">
      <c r="B100" s="74"/>
      <c r="C100" s="75"/>
      <c r="D100" s="76"/>
      <c r="E100" s="75"/>
      <c r="F100" s="75"/>
      <c r="G100" s="75"/>
    </row>
    <row r="101" spans="1:7" x14ac:dyDescent="0.35">
      <c r="B101" s="74"/>
      <c r="C101" s="75"/>
      <c r="D101" s="76"/>
      <c r="E101" s="75"/>
      <c r="F101" s="75"/>
      <c r="G101" s="75"/>
    </row>
    <row r="102" spans="1:7" x14ac:dyDescent="0.35">
      <c r="A102" s="49">
        <v>20</v>
      </c>
      <c r="B102" s="70" t="s">
        <v>92</v>
      </c>
      <c r="C102" s="71" t="s">
        <v>257</v>
      </c>
      <c r="D102" s="72">
        <v>1553986</v>
      </c>
      <c r="E102" s="73">
        <v>1.4200283799500296E-5</v>
      </c>
      <c r="F102" s="73">
        <v>7.178501816394484E-5</v>
      </c>
      <c r="G102" s="73">
        <v>1.6732756508627035E-3</v>
      </c>
    </row>
    <row r="103" spans="1:7" ht="87" x14ac:dyDescent="0.35">
      <c r="B103" s="74" t="s">
        <v>363</v>
      </c>
      <c r="C103" s="75"/>
      <c r="D103" s="76"/>
      <c r="E103" s="75"/>
      <c r="F103" s="75"/>
      <c r="G103" s="75"/>
    </row>
    <row r="104" spans="1:7" x14ac:dyDescent="0.35">
      <c r="B104" s="74" t="s">
        <v>364</v>
      </c>
      <c r="C104" s="75"/>
      <c r="D104" s="77"/>
      <c r="E104" s="75"/>
      <c r="F104" s="75"/>
      <c r="G104" s="75"/>
    </row>
    <row r="105" spans="1:7" x14ac:dyDescent="0.35">
      <c r="B105" s="74"/>
      <c r="C105" s="75"/>
      <c r="D105" s="76"/>
      <c r="E105" s="75"/>
      <c r="F105" s="75"/>
      <c r="G105" s="75"/>
    </row>
    <row r="106" spans="1:7" x14ac:dyDescent="0.35">
      <c r="B106" s="74"/>
      <c r="C106" s="75"/>
      <c r="D106" s="76"/>
      <c r="E106" s="75"/>
      <c r="F106" s="75"/>
      <c r="G106" s="75"/>
    </row>
    <row r="107" spans="1:7" x14ac:dyDescent="0.35">
      <c r="A107" s="49">
        <v>21</v>
      </c>
      <c r="B107" s="70" t="s">
        <v>365</v>
      </c>
      <c r="C107" s="71" t="s">
        <v>257</v>
      </c>
      <c r="D107" s="72">
        <v>5002.5334000000003</v>
      </c>
      <c r="E107" s="73">
        <v>4.5713020578357293E-8</v>
      </c>
      <c r="F107" s="73">
        <v>2.3108763591482857E-7</v>
      </c>
      <c r="G107" s="73">
        <v>5.3865461663408901E-6</v>
      </c>
    </row>
    <row r="108" spans="1:7" ht="72.5" x14ac:dyDescent="0.35">
      <c r="B108" s="74" t="s">
        <v>323</v>
      </c>
      <c r="C108" s="75"/>
      <c r="D108" s="76"/>
      <c r="E108" s="75"/>
      <c r="F108" s="75"/>
      <c r="G108" s="75"/>
    </row>
    <row r="109" spans="1:7" x14ac:dyDescent="0.35">
      <c r="B109" s="74" t="s">
        <v>495</v>
      </c>
      <c r="C109" s="75"/>
      <c r="D109" s="77"/>
      <c r="E109" s="75"/>
      <c r="F109" s="75"/>
      <c r="G109" s="75"/>
    </row>
    <row r="110" spans="1:7" x14ac:dyDescent="0.35">
      <c r="B110" s="74"/>
      <c r="C110" s="75"/>
      <c r="D110" s="76"/>
      <c r="E110" s="75"/>
      <c r="F110" s="75"/>
      <c r="G110" s="75"/>
    </row>
    <row r="111" spans="1:7" x14ac:dyDescent="0.35">
      <c r="B111" s="74"/>
      <c r="C111" s="75"/>
      <c r="D111" s="76"/>
      <c r="E111" s="75"/>
      <c r="F111" s="75"/>
      <c r="G111" s="75"/>
    </row>
    <row r="112" spans="1:7" x14ac:dyDescent="0.35">
      <c r="A112" s="49">
        <v>22</v>
      </c>
      <c r="B112" s="70" t="s">
        <v>93</v>
      </c>
      <c r="C112" s="71" t="s">
        <v>257</v>
      </c>
      <c r="D112" s="72">
        <v>394167702.27395999</v>
      </c>
      <c r="E112" s="73">
        <v>3.6018942492964351E-3</v>
      </c>
      <c r="F112" s="73">
        <v>1.8208230748138415E-2</v>
      </c>
      <c r="G112" s="73">
        <v>0.42442545722517244</v>
      </c>
    </row>
    <row r="113" spans="1:7" ht="29" x14ac:dyDescent="0.35">
      <c r="B113" s="74" t="s">
        <v>367</v>
      </c>
      <c r="C113" s="75"/>
      <c r="D113" s="76"/>
      <c r="E113" s="75"/>
      <c r="F113" s="75"/>
      <c r="G113" s="75"/>
    </row>
    <row r="114" spans="1:7" x14ac:dyDescent="0.35">
      <c r="B114" s="74" t="s">
        <v>368</v>
      </c>
      <c r="C114" s="75"/>
      <c r="D114" s="77"/>
      <c r="E114" s="75"/>
      <c r="F114" s="75"/>
      <c r="G114" s="75"/>
    </row>
    <row r="115" spans="1:7" x14ac:dyDescent="0.35">
      <c r="B115" s="74"/>
      <c r="C115" s="75"/>
      <c r="D115" s="76"/>
      <c r="E115" s="75"/>
      <c r="F115" s="75"/>
      <c r="G115" s="75"/>
    </row>
    <row r="116" spans="1:7" x14ac:dyDescent="0.35">
      <c r="B116" s="74"/>
      <c r="C116" s="75"/>
      <c r="D116" s="76"/>
      <c r="E116" s="75"/>
      <c r="F116" s="75"/>
      <c r="G116" s="75"/>
    </row>
    <row r="117" spans="1:7" x14ac:dyDescent="0.35">
      <c r="A117" s="49">
        <v>23</v>
      </c>
      <c r="B117" s="70" t="s">
        <v>82</v>
      </c>
      <c r="C117" s="71" t="s">
        <v>257</v>
      </c>
      <c r="D117" s="72">
        <v>27251635.789999995</v>
      </c>
      <c r="E117" s="73">
        <v>2.4902474167632103E-4</v>
      </c>
      <c r="F117" s="73">
        <v>1.2588653759958964E-3</v>
      </c>
      <c r="G117" s="73">
        <v>2.934357105764504E-2</v>
      </c>
    </row>
    <row r="118" spans="1:7" ht="43.5" x14ac:dyDescent="0.35">
      <c r="B118" s="74" t="s">
        <v>369</v>
      </c>
      <c r="C118" s="75"/>
      <c r="D118" s="76"/>
      <c r="E118" s="75"/>
      <c r="F118" s="75"/>
      <c r="G118" s="75"/>
    </row>
    <row r="119" spans="1:7" x14ac:dyDescent="0.35">
      <c r="B119" s="74" t="s">
        <v>370</v>
      </c>
      <c r="C119" s="75"/>
      <c r="D119" s="77"/>
      <c r="E119" s="75"/>
      <c r="F119" s="75"/>
      <c r="G119" s="75"/>
    </row>
    <row r="120" spans="1:7" x14ac:dyDescent="0.35">
      <c r="B120" s="74"/>
      <c r="C120" s="75"/>
      <c r="D120" s="76"/>
      <c r="E120" s="75"/>
      <c r="F120" s="75"/>
      <c r="G120" s="75"/>
    </row>
    <row r="121" spans="1:7" x14ac:dyDescent="0.35">
      <c r="B121" s="74"/>
      <c r="C121" s="75"/>
      <c r="D121" s="76"/>
      <c r="E121" s="75"/>
      <c r="F121" s="75"/>
      <c r="G121" s="75"/>
    </row>
    <row r="122" spans="1:7" x14ac:dyDescent="0.35">
      <c r="A122" s="49">
        <v>24</v>
      </c>
      <c r="B122" s="70" t="s">
        <v>131</v>
      </c>
      <c r="C122" s="71" t="s">
        <v>257</v>
      </c>
      <c r="D122" s="72">
        <v>1437693072.53</v>
      </c>
      <c r="E122" s="73">
        <v>1.313760204178259E-2</v>
      </c>
      <c r="F122" s="73">
        <v>6.6412968537518186E-2</v>
      </c>
      <c r="G122" s="73">
        <v>1.5480556528041023</v>
      </c>
    </row>
    <row r="123" spans="1:7" ht="29" x14ac:dyDescent="0.35">
      <c r="B123" s="74" t="s">
        <v>371</v>
      </c>
      <c r="C123" s="75"/>
      <c r="D123" s="76"/>
      <c r="E123" s="75"/>
      <c r="F123" s="75"/>
      <c r="G123" s="75"/>
    </row>
    <row r="124" spans="1:7" x14ac:dyDescent="0.35">
      <c r="B124" s="74" t="s">
        <v>372</v>
      </c>
      <c r="C124" s="75"/>
      <c r="D124" s="77"/>
      <c r="E124" s="75"/>
      <c r="F124" s="75"/>
      <c r="G124" s="75"/>
    </row>
    <row r="125" spans="1:7" x14ac:dyDescent="0.35">
      <c r="B125" s="74"/>
      <c r="C125" s="75"/>
      <c r="D125" s="76"/>
      <c r="E125" s="75"/>
      <c r="F125" s="75"/>
      <c r="G125" s="75"/>
    </row>
    <row r="126" spans="1:7" x14ac:dyDescent="0.35">
      <c r="B126" s="74"/>
      <c r="C126" s="75"/>
      <c r="D126" s="76"/>
      <c r="E126" s="75"/>
      <c r="F126" s="75"/>
      <c r="G126" s="75"/>
    </row>
    <row r="127" spans="1:7" x14ac:dyDescent="0.35">
      <c r="A127" s="49">
        <v>25</v>
      </c>
      <c r="B127" s="70" t="s">
        <v>118</v>
      </c>
      <c r="C127" s="71" t="s">
        <v>257</v>
      </c>
      <c r="D127" s="72">
        <v>24831775.611000001</v>
      </c>
      <c r="E127" s="73">
        <v>2.2691212206655005E-4</v>
      </c>
      <c r="F127" s="73">
        <v>1.1470820607641496E-3</v>
      </c>
      <c r="G127" s="73">
        <v>2.6737953557865152E-2</v>
      </c>
    </row>
    <row r="128" spans="1:7" ht="58" x14ac:dyDescent="0.35">
      <c r="B128" s="74" t="s">
        <v>501</v>
      </c>
      <c r="C128" s="75"/>
      <c r="D128" s="76"/>
      <c r="E128" s="75"/>
      <c r="F128" s="75"/>
      <c r="G128" s="75"/>
    </row>
    <row r="129" spans="1:7" x14ac:dyDescent="0.35">
      <c r="B129" s="74" t="s">
        <v>374</v>
      </c>
      <c r="C129" s="75"/>
      <c r="D129" s="77"/>
      <c r="E129" s="75"/>
      <c r="F129" s="75"/>
      <c r="G129" s="75"/>
    </row>
    <row r="130" spans="1:7" x14ac:dyDescent="0.35">
      <c r="B130" s="74"/>
      <c r="C130" s="75"/>
      <c r="D130" s="76"/>
      <c r="E130" s="75"/>
      <c r="F130" s="75"/>
      <c r="G130" s="75"/>
    </row>
    <row r="131" spans="1:7" x14ac:dyDescent="0.35">
      <c r="B131" s="74"/>
      <c r="C131" s="75"/>
      <c r="D131" s="76"/>
      <c r="E131" s="75"/>
      <c r="F131" s="75"/>
      <c r="G131" s="75"/>
    </row>
    <row r="132" spans="1:7" ht="29" x14ac:dyDescent="0.35">
      <c r="A132" s="49">
        <v>26</v>
      </c>
      <c r="B132" s="70" t="s">
        <v>268</v>
      </c>
      <c r="C132" s="71">
        <v>43100</v>
      </c>
      <c r="D132" s="72" t="s">
        <v>248</v>
      </c>
      <c r="E132" s="73" t="s">
        <v>249</v>
      </c>
      <c r="F132" s="73" t="s">
        <v>249</v>
      </c>
      <c r="G132" s="73" t="s">
        <v>249</v>
      </c>
    </row>
    <row r="133" spans="1:7" ht="116" x14ac:dyDescent="0.35">
      <c r="B133" s="74" t="s">
        <v>375</v>
      </c>
      <c r="C133" s="75"/>
      <c r="D133" s="76"/>
      <c r="E133" s="75"/>
      <c r="F133" s="75"/>
      <c r="G133" s="75"/>
    </row>
    <row r="134" spans="1:7" x14ac:dyDescent="0.35">
      <c r="B134" s="74" t="s">
        <v>270</v>
      </c>
      <c r="C134" s="75"/>
      <c r="D134" s="77"/>
      <c r="E134" s="75"/>
      <c r="F134" s="75"/>
      <c r="G134" s="75"/>
    </row>
    <row r="135" spans="1:7" x14ac:dyDescent="0.35">
      <c r="B135" s="74"/>
      <c r="C135" s="75"/>
      <c r="D135" s="76"/>
      <c r="E135" s="75"/>
      <c r="F135" s="75"/>
      <c r="G135" s="75"/>
    </row>
    <row r="136" spans="1:7" x14ac:dyDescent="0.35">
      <c r="B136" s="74"/>
      <c r="C136" s="75"/>
      <c r="D136" s="76"/>
      <c r="E136" s="75"/>
      <c r="F136" s="75"/>
      <c r="G136" s="75"/>
    </row>
    <row r="137" spans="1:7" ht="29" x14ac:dyDescent="0.35">
      <c r="A137" s="49">
        <v>27</v>
      </c>
      <c r="B137" s="70" t="s">
        <v>311</v>
      </c>
      <c r="C137" s="71">
        <v>46387</v>
      </c>
      <c r="D137" s="72">
        <v>0</v>
      </c>
      <c r="E137" s="73">
        <v>0</v>
      </c>
      <c r="F137" s="73">
        <v>0</v>
      </c>
      <c r="G137" s="73">
        <v>0</v>
      </c>
    </row>
    <row r="138" spans="1:7" ht="43.5" x14ac:dyDescent="0.35">
      <c r="B138" s="74" t="s">
        <v>502</v>
      </c>
      <c r="C138" s="75"/>
      <c r="D138" s="76"/>
      <c r="E138" s="75"/>
      <c r="F138" s="75"/>
      <c r="G138" s="75"/>
    </row>
    <row r="139" spans="1:7" x14ac:dyDescent="0.35">
      <c r="B139" s="74" t="s">
        <v>377</v>
      </c>
      <c r="C139" s="75"/>
      <c r="D139" s="77"/>
      <c r="E139" s="75"/>
      <c r="F139" s="75"/>
      <c r="G139" s="75"/>
    </row>
    <row r="140" spans="1:7" x14ac:dyDescent="0.35">
      <c r="B140" s="74"/>
      <c r="C140" s="75"/>
      <c r="D140" s="76"/>
      <c r="E140" s="75"/>
      <c r="F140" s="75"/>
      <c r="G140" s="75"/>
    </row>
    <row r="141" spans="1:7" x14ac:dyDescent="0.35">
      <c r="B141" s="74"/>
      <c r="C141" s="75"/>
      <c r="D141" s="76"/>
      <c r="E141" s="75"/>
      <c r="F141" s="75"/>
      <c r="G141" s="75"/>
    </row>
    <row r="142" spans="1:7" x14ac:dyDescent="0.35">
      <c r="A142" s="49">
        <v>28</v>
      </c>
      <c r="B142" s="70" t="s">
        <v>378</v>
      </c>
      <c r="C142" s="71">
        <v>42490</v>
      </c>
      <c r="D142" s="72" t="s">
        <v>248</v>
      </c>
      <c r="E142" s="73" t="s">
        <v>249</v>
      </c>
      <c r="F142" s="73" t="s">
        <v>249</v>
      </c>
      <c r="G142" s="73" t="s">
        <v>249</v>
      </c>
    </row>
    <row r="143" spans="1:7" ht="43.5" x14ac:dyDescent="0.35">
      <c r="B143" s="74" t="s">
        <v>379</v>
      </c>
      <c r="C143" s="75"/>
      <c r="D143" s="76"/>
      <c r="E143" s="75"/>
      <c r="F143" s="75"/>
      <c r="G143" s="75"/>
    </row>
    <row r="144" spans="1:7" ht="29" x14ac:dyDescent="0.35">
      <c r="B144" s="74" t="s">
        <v>380</v>
      </c>
      <c r="C144" s="75"/>
      <c r="D144" s="77"/>
      <c r="E144" s="75"/>
      <c r="F144" s="75"/>
      <c r="G144" s="75"/>
    </row>
    <row r="145" spans="1:7" x14ac:dyDescent="0.35">
      <c r="B145" s="74"/>
      <c r="C145" s="75"/>
      <c r="D145" s="76"/>
      <c r="E145" s="75"/>
      <c r="F145" s="75"/>
      <c r="G145" s="75"/>
    </row>
    <row r="146" spans="1:7" x14ac:dyDescent="0.35">
      <c r="B146" s="74"/>
      <c r="C146" s="75"/>
      <c r="D146" s="76"/>
      <c r="E146" s="75"/>
      <c r="F146" s="75"/>
      <c r="G146" s="75"/>
    </row>
    <row r="147" spans="1:7" ht="29" x14ac:dyDescent="0.35">
      <c r="A147" s="49">
        <v>29</v>
      </c>
      <c r="B147" s="70" t="s">
        <v>314</v>
      </c>
      <c r="C147" s="71">
        <v>42757</v>
      </c>
      <c r="D147" s="72" t="s">
        <v>248</v>
      </c>
      <c r="E147" s="73" t="s">
        <v>249</v>
      </c>
      <c r="F147" s="73" t="s">
        <v>249</v>
      </c>
      <c r="G147" s="73" t="s">
        <v>249</v>
      </c>
    </row>
    <row r="148" spans="1:7" ht="58" x14ac:dyDescent="0.35">
      <c r="B148" s="74" t="s">
        <v>381</v>
      </c>
      <c r="C148" s="75"/>
      <c r="D148" s="76"/>
      <c r="E148" s="75"/>
      <c r="F148" s="75"/>
      <c r="G148" s="75"/>
    </row>
    <row r="149" spans="1:7" x14ac:dyDescent="0.35">
      <c r="B149" s="74" t="s">
        <v>382</v>
      </c>
      <c r="C149" s="75"/>
      <c r="D149" s="77"/>
      <c r="E149" s="75"/>
      <c r="F149" s="75"/>
      <c r="G149" s="75"/>
    </row>
    <row r="150" spans="1:7" x14ac:dyDescent="0.35">
      <c r="B150" s="74"/>
      <c r="C150" s="75"/>
      <c r="D150" s="76"/>
      <c r="E150" s="75"/>
      <c r="F150" s="75"/>
      <c r="G150" s="75"/>
    </row>
    <row r="151" spans="1:7" x14ac:dyDescent="0.35">
      <c r="B151" s="74"/>
      <c r="C151" s="75"/>
      <c r="D151" s="76"/>
      <c r="E151" s="75"/>
      <c r="F151" s="75"/>
      <c r="G151" s="75"/>
    </row>
    <row r="152" spans="1:7" x14ac:dyDescent="0.35">
      <c r="A152" s="49">
        <v>30</v>
      </c>
      <c r="B152" s="70" t="s">
        <v>87</v>
      </c>
      <c r="C152" s="71">
        <v>46146</v>
      </c>
      <c r="D152" s="72">
        <v>1191896775.1798778</v>
      </c>
      <c r="E152" s="73">
        <v>1.0891521845926195E-2</v>
      </c>
      <c r="F152" s="73">
        <v>5.5058624502302339E-2</v>
      </c>
      <c r="G152" s="73">
        <v>1.2833911323848912</v>
      </c>
    </row>
    <row r="153" spans="1:7" ht="58" x14ac:dyDescent="0.35">
      <c r="B153" s="74" t="s">
        <v>383</v>
      </c>
      <c r="C153" s="75"/>
      <c r="D153" s="76"/>
      <c r="E153" s="75"/>
      <c r="F153" s="75"/>
      <c r="G153" s="75"/>
    </row>
    <row r="154" spans="1:7" x14ac:dyDescent="0.35">
      <c r="B154" s="74" t="s">
        <v>384</v>
      </c>
      <c r="C154" s="75"/>
      <c r="D154" s="77"/>
      <c r="E154" s="75"/>
      <c r="F154" s="75"/>
      <c r="G154" s="75"/>
    </row>
    <row r="155" spans="1:7" x14ac:dyDescent="0.35">
      <c r="B155" s="74"/>
      <c r="C155" s="75"/>
      <c r="D155" s="76"/>
      <c r="E155" s="75"/>
      <c r="F155" s="75"/>
      <c r="G155" s="75"/>
    </row>
    <row r="156" spans="1:7" x14ac:dyDescent="0.35">
      <c r="B156" s="74"/>
      <c r="C156" s="75"/>
      <c r="D156" s="76"/>
      <c r="E156" s="75"/>
      <c r="F156" s="75"/>
      <c r="G156" s="75"/>
    </row>
    <row r="157" spans="1:7" x14ac:dyDescent="0.35">
      <c r="A157" s="49">
        <v>31</v>
      </c>
      <c r="B157" s="70" t="s">
        <v>120</v>
      </c>
      <c r="C157" s="71">
        <v>46752</v>
      </c>
      <c r="D157" s="72">
        <v>129304630.88440999</v>
      </c>
      <c r="E157" s="73">
        <v>1.1815823663458053E-3</v>
      </c>
      <c r="F157" s="73">
        <v>5.9731138354654134E-3</v>
      </c>
      <c r="G157" s="73">
        <v>0.139230527432469</v>
      </c>
    </row>
    <row r="158" spans="1:7" ht="116" x14ac:dyDescent="0.35">
      <c r="B158" s="74" t="s">
        <v>385</v>
      </c>
      <c r="C158" s="75"/>
      <c r="D158" s="76"/>
      <c r="E158" s="75"/>
      <c r="F158" s="75"/>
      <c r="G158" s="75"/>
    </row>
    <row r="159" spans="1:7" x14ac:dyDescent="0.35">
      <c r="B159" s="74" t="s">
        <v>386</v>
      </c>
      <c r="C159" s="75"/>
      <c r="D159" s="77"/>
      <c r="E159" s="75"/>
      <c r="F159" s="75"/>
      <c r="G159" s="75"/>
    </row>
    <row r="160" spans="1:7" x14ac:dyDescent="0.35">
      <c r="B160" s="74"/>
      <c r="C160" s="75"/>
      <c r="D160" s="76"/>
      <c r="E160" s="75"/>
      <c r="F160" s="75"/>
      <c r="G160" s="75"/>
    </row>
    <row r="161" spans="1:7" x14ac:dyDescent="0.35">
      <c r="B161" s="74"/>
      <c r="C161" s="75"/>
      <c r="D161" s="76"/>
      <c r="E161" s="75"/>
      <c r="F161" s="75"/>
      <c r="G161" s="75"/>
    </row>
    <row r="162" spans="1:7" x14ac:dyDescent="0.35">
      <c r="A162" s="49">
        <v>32</v>
      </c>
      <c r="B162" s="70" t="s">
        <v>132</v>
      </c>
      <c r="C162" s="71" t="s">
        <v>257</v>
      </c>
      <c r="D162" s="72">
        <v>1484821232.9956853</v>
      </c>
      <c r="E162" s="73">
        <v>1.3568257950884167E-2</v>
      </c>
      <c r="F162" s="73">
        <v>6.8590012510284043E-2</v>
      </c>
      <c r="G162" s="73">
        <v>1.5988015432929368</v>
      </c>
    </row>
    <row r="163" spans="1:7" ht="145" x14ac:dyDescent="0.35">
      <c r="B163" s="74" t="s">
        <v>387</v>
      </c>
      <c r="C163" s="75"/>
      <c r="D163" s="76"/>
      <c r="E163" s="75"/>
      <c r="F163" s="75"/>
      <c r="G163" s="75"/>
    </row>
    <row r="164" spans="1:7" ht="29" x14ac:dyDescent="0.35">
      <c r="B164" s="74" t="s">
        <v>388</v>
      </c>
      <c r="C164" s="75"/>
      <c r="D164" s="77"/>
      <c r="E164" s="75"/>
      <c r="F164" s="75"/>
      <c r="G164" s="75"/>
    </row>
    <row r="165" spans="1:7" x14ac:dyDescent="0.35">
      <c r="B165" s="74"/>
      <c r="C165" s="75"/>
      <c r="D165" s="76"/>
      <c r="E165" s="75"/>
      <c r="F165" s="75"/>
      <c r="G165" s="75"/>
    </row>
    <row r="166" spans="1:7" x14ac:dyDescent="0.35">
      <c r="B166" s="74"/>
      <c r="C166" s="75"/>
      <c r="D166" s="76"/>
      <c r="E166" s="75"/>
      <c r="F166" s="75"/>
      <c r="G166" s="75"/>
    </row>
    <row r="167" spans="1:7" x14ac:dyDescent="0.35">
      <c r="A167" s="49">
        <v>33</v>
      </c>
      <c r="B167" s="70" t="s">
        <v>389</v>
      </c>
      <c r="C167" s="71">
        <v>42369</v>
      </c>
      <c r="D167" s="72" t="s">
        <v>248</v>
      </c>
      <c r="E167" s="73" t="s">
        <v>249</v>
      </c>
      <c r="F167" s="73" t="s">
        <v>249</v>
      </c>
      <c r="G167" s="73" t="s">
        <v>249</v>
      </c>
    </row>
    <row r="168" spans="1:7" ht="72.5" x14ac:dyDescent="0.35">
      <c r="B168" s="74" t="s">
        <v>390</v>
      </c>
      <c r="C168" s="75"/>
      <c r="D168" s="76"/>
      <c r="E168" s="75"/>
      <c r="F168" s="75"/>
      <c r="G168" s="75"/>
    </row>
    <row r="169" spans="1:7" ht="29" x14ac:dyDescent="0.35">
      <c r="B169" s="74" t="s">
        <v>503</v>
      </c>
      <c r="C169" s="75"/>
      <c r="D169" s="77"/>
      <c r="E169" s="75"/>
      <c r="F169" s="75"/>
      <c r="G169" s="75"/>
    </row>
    <row r="170" spans="1:7" x14ac:dyDescent="0.35">
      <c r="B170" s="74"/>
      <c r="C170" s="75"/>
      <c r="D170" s="76"/>
      <c r="E170" s="75"/>
      <c r="F170" s="75"/>
      <c r="G170" s="75"/>
    </row>
    <row r="171" spans="1:7" x14ac:dyDescent="0.35">
      <c r="B171" s="74"/>
      <c r="C171" s="75"/>
      <c r="D171" s="76"/>
      <c r="E171" s="75"/>
      <c r="F171" s="75"/>
      <c r="G171" s="75"/>
    </row>
    <row r="172" spans="1:7" x14ac:dyDescent="0.35">
      <c r="A172" s="49">
        <v>34</v>
      </c>
      <c r="B172" s="70" t="s">
        <v>58</v>
      </c>
      <c r="C172" s="71">
        <v>46387</v>
      </c>
      <c r="D172" s="72">
        <v>0</v>
      </c>
      <c r="E172" s="73">
        <v>0</v>
      </c>
      <c r="F172" s="73">
        <v>0</v>
      </c>
      <c r="G172" s="73">
        <v>0</v>
      </c>
    </row>
    <row r="173" spans="1:7" ht="58" x14ac:dyDescent="0.35">
      <c r="B173" s="74" t="s">
        <v>392</v>
      </c>
      <c r="C173" s="75"/>
      <c r="D173" s="76"/>
      <c r="E173" s="75"/>
      <c r="F173" s="75"/>
      <c r="G173" s="75"/>
    </row>
    <row r="174" spans="1:7" x14ac:dyDescent="0.35">
      <c r="B174" s="74" t="s">
        <v>393</v>
      </c>
      <c r="C174" s="75"/>
      <c r="D174" s="77"/>
      <c r="E174" s="75"/>
      <c r="F174" s="75"/>
      <c r="G174" s="75"/>
    </row>
    <row r="175" spans="1:7" x14ac:dyDescent="0.35">
      <c r="B175" s="74"/>
      <c r="C175" s="75"/>
      <c r="D175" s="76"/>
      <c r="E175" s="75"/>
      <c r="F175" s="75"/>
      <c r="G175" s="75"/>
    </row>
    <row r="176" spans="1:7" x14ac:dyDescent="0.35">
      <c r="B176" s="74"/>
      <c r="C176" s="75"/>
      <c r="D176" s="76"/>
      <c r="E176" s="75"/>
      <c r="F176" s="75"/>
      <c r="G176" s="75"/>
    </row>
    <row r="177" spans="1:7" ht="29" x14ac:dyDescent="0.35">
      <c r="A177" s="49">
        <v>35</v>
      </c>
      <c r="B177" s="70" t="s">
        <v>317</v>
      </c>
      <c r="C177" s="71">
        <v>42369</v>
      </c>
      <c r="D177" s="72" t="s">
        <v>248</v>
      </c>
      <c r="E177" s="73" t="s">
        <v>249</v>
      </c>
      <c r="F177" s="73" t="s">
        <v>249</v>
      </c>
      <c r="G177" s="73" t="s">
        <v>249</v>
      </c>
    </row>
    <row r="178" spans="1:7" ht="58" x14ac:dyDescent="0.35">
      <c r="B178" s="74" t="s">
        <v>394</v>
      </c>
      <c r="C178" s="75"/>
      <c r="D178" s="76"/>
      <c r="E178" s="75"/>
      <c r="F178" s="75"/>
      <c r="G178" s="75"/>
    </row>
    <row r="179" spans="1:7" x14ac:dyDescent="0.35">
      <c r="B179" s="74" t="s">
        <v>395</v>
      </c>
      <c r="C179" s="75"/>
      <c r="D179" s="77"/>
      <c r="E179" s="75"/>
      <c r="F179" s="75"/>
      <c r="G179" s="75"/>
    </row>
    <row r="180" spans="1:7" x14ac:dyDescent="0.35">
      <c r="B180" s="74"/>
      <c r="C180" s="75"/>
      <c r="D180" s="76"/>
      <c r="E180" s="75"/>
      <c r="F180" s="75"/>
      <c r="G180" s="75"/>
    </row>
    <row r="181" spans="1:7" x14ac:dyDescent="0.35">
      <c r="B181" s="74"/>
      <c r="C181" s="75"/>
      <c r="D181" s="76"/>
      <c r="E181" s="75"/>
      <c r="F181" s="75"/>
      <c r="G181" s="75"/>
    </row>
    <row r="182" spans="1:7" x14ac:dyDescent="0.35">
      <c r="A182" s="49">
        <v>36</v>
      </c>
      <c r="B182" s="70" t="s">
        <v>396</v>
      </c>
      <c r="C182" s="71" t="s">
        <v>257</v>
      </c>
      <c r="D182" s="72">
        <v>240299088.19415009</v>
      </c>
      <c r="E182" s="73">
        <v>2.1958468410385179E-3</v>
      </c>
      <c r="F182" s="73">
        <v>1.1100405287304035E-2</v>
      </c>
      <c r="G182" s="73">
        <v>0.25874532537602057</v>
      </c>
    </row>
    <row r="183" spans="1:7" ht="43.5" x14ac:dyDescent="0.35">
      <c r="B183" s="74" t="s">
        <v>397</v>
      </c>
      <c r="C183" s="75"/>
      <c r="D183" s="76"/>
      <c r="E183" s="75"/>
      <c r="F183" s="75"/>
      <c r="G183" s="75"/>
    </row>
    <row r="184" spans="1:7" x14ac:dyDescent="0.35">
      <c r="B184" s="74" t="s">
        <v>398</v>
      </c>
      <c r="C184" s="75"/>
      <c r="D184" s="77"/>
      <c r="E184" s="75"/>
      <c r="F184" s="75"/>
      <c r="G184" s="75"/>
    </row>
    <row r="185" spans="1:7" x14ac:dyDescent="0.35">
      <c r="B185" s="74"/>
      <c r="C185" s="75"/>
      <c r="D185" s="76"/>
      <c r="E185" s="75"/>
      <c r="F185" s="75"/>
      <c r="G185" s="75"/>
    </row>
    <row r="186" spans="1:7" x14ac:dyDescent="0.35">
      <c r="B186" s="74"/>
      <c r="C186" s="75"/>
      <c r="D186" s="76"/>
      <c r="E186" s="75"/>
      <c r="F186" s="75"/>
      <c r="G186" s="75"/>
    </row>
    <row r="187" spans="1:7" ht="29" x14ac:dyDescent="0.35">
      <c r="A187" s="49">
        <v>37</v>
      </c>
      <c r="B187" s="70" t="s">
        <v>399</v>
      </c>
      <c r="C187" s="71">
        <v>47483</v>
      </c>
      <c r="D187" s="72">
        <v>0</v>
      </c>
      <c r="E187" s="73">
        <v>0</v>
      </c>
      <c r="F187" s="73">
        <v>0</v>
      </c>
      <c r="G187" s="73">
        <v>0</v>
      </c>
    </row>
    <row r="188" spans="1:7" ht="87" x14ac:dyDescent="0.35">
      <c r="B188" s="74" t="s">
        <v>400</v>
      </c>
      <c r="C188" s="75"/>
      <c r="D188" s="76"/>
      <c r="E188" s="75"/>
      <c r="F188" s="75"/>
      <c r="G188" s="75"/>
    </row>
    <row r="189" spans="1:7" x14ac:dyDescent="0.35">
      <c r="B189" s="74" t="s">
        <v>401</v>
      </c>
      <c r="C189" s="75"/>
      <c r="D189" s="77"/>
      <c r="E189" s="75"/>
      <c r="F189" s="75"/>
      <c r="G189" s="75"/>
    </row>
    <row r="190" spans="1:7" x14ac:dyDescent="0.35">
      <c r="B190" s="74"/>
      <c r="C190" s="75"/>
      <c r="D190" s="76"/>
      <c r="E190" s="75"/>
      <c r="F190" s="75"/>
      <c r="G190" s="75"/>
    </row>
    <row r="191" spans="1:7" x14ac:dyDescent="0.35">
      <c r="B191" s="74"/>
      <c r="C191" s="75"/>
      <c r="D191" s="76"/>
      <c r="E191" s="75"/>
      <c r="F191" s="75"/>
      <c r="G191" s="75"/>
    </row>
    <row r="192" spans="1:7" ht="29" x14ac:dyDescent="0.35">
      <c r="A192" s="49">
        <v>38</v>
      </c>
      <c r="B192" s="70" t="s">
        <v>402</v>
      </c>
      <c r="C192" s="71">
        <v>41820</v>
      </c>
      <c r="D192" s="72" t="s">
        <v>248</v>
      </c>
      <c r="E192" s="73" t="s">
        <v>249</v>
      </c>
      <c r="F192" s="73" t="s">
        <v>249</v>
      </c>
      <c r="G192" s="73" t="s">
        <v>249</v>
      </c>
    </row>
    <row r="193" spans="1:7" ht="87" x14ac:dyDescent="0.35">
      <c r="B193" s="74" t="s">
        <v>403</v>
      </c>
      <c r="C193" s="75"/>
      <c r="D193" s="76"/>
      <c r="E193" s="75"/>
      <c r="F193" s="75"/>
      <c r="G193" s="75"/>
    </row>
    <row r="194" spans="1:7" x14ac:dyDescent="0.35">
      <c r="B194" s="74" t="s">
        <v>404</v>
      </c>
      <c r="C194" s="75"/>
      <c r="D194" s="77"/>
      <c r="E194" s="75"/>
      <c r="F194" s="75"/>
      <c r="G194" s="75"/>
    </row>
    <row r="195" spans="1:7" x14ac:dyDescent="0.35">
      <c r="B195" s="74"/>
      <c r="C195" s="75"/>
      <c r="D195" s="76"/>
      <c r="E195" s="75"/>
      <c r="F195" s="75"/>
      <c r="G195" s="75"/>
    </row>
    <row r="196" spans="1:7" x14ac:dyDescent="0.35">
      <c r="B196" s="74"/>
      <c r="C196" s="75"/>
      <c r="D196" s="76"/>
      <c r="E196" s="75"/>
      <c r="F196" s="75"/>
      <c r="G196" s="75"/>
    </row>
    <row r="197" spans="1:7" x14ac:dyDescent="0.35">
      <c r="A197" s="49">
        <v>39</v>
      </c>
      <c r="B197" s="70" t="s">
        <v>407</v>
      </c>
      <c r="C197" s="71" t="s">
        <v>257</v>
      </c>
      <c r="D197" s="72">
        <v>120035810.19000006</v>
      </c>
      <c r="E197" s="73">
        <v>1.0968841230235987E-3</v>
      </c>
      <c r="F197" s="73">
        <v>5.5449488057247552E-3</v>
      </c>
      <c r="G197" s="73">
        <v>0.12925019815011482</v>
      </c>
    </row>
    <row r="198" spans="1:7" ht="58" x14ac:dyDescent="0.35">
      <c r="B198" s="74" t="s">
        <v>408</v>
      </c>
      <c r="C198" s="75"/>
      <c r="D198" s="76"/>
      <c r="E198" s="75"/>
      <c r="F198" s="75"/>
      <c r="G198" s="75"/>
    </row>
    <row r="199" spans="1:7" x14ac:dyDescent="0.35">
      <c r="B199" s="74" t="s">
        <v>409</v>
      </c>
      <c r="C199" s="75"/>
      <c r="D199" s="77"/>
      <c r="E199" s="75"/>
      <c r="F199" s="75"/>
      <c r="G199" s="75"/>
    </row>
    <row r="200" spans="1:7" x14ac:dyDescent="0.35">
      <c r="B200" s="74"/>
      <c r="C200" s="75"/>
      <c r="D200" s="76"/>
      <c r="E200" s="75"/>
      <c r="F200" s="75"/>
      <c r="G200" s="75"/>
    </row>
    <row r="201" spans="1:7" x14ac:dyDescent="0.35">
      <c r="B201" s="74"/>
      <c r="C201" s="75"/>
      <c r="D201" s="76"/>
      <c r="E201" s="75"/>
      <c r="F201" s="75"/>
      <c r="G201" s="75"/>
    </row>
    <row r="202" spans="1:7" ht="29" x14ac:dyDescent="0.35">
      <c r="A202" s="49">
        <v>40</v>
      </c>
      <c r="B202" s="70" t="s">
        <v>410</v>
      </c>
      <c r="C202" s="71">
        <v>42998</v>
      </c>
      <c r="D202" s="72" t="s">
        <v>248</v>
      </c>
      <c r="E202" s="73" t="s">
        <v>249</v>
      </c>
      <c r="F202" s="73" t="s">
        <v>249</v>
      </c>
      <c r="G202" s="73" t="s">
        <v>249</v>
      </c>
    </row>
    <row r="203" spans="1:7" ht="43.5" x14ac:dyDescent="0.35">
      <c r="B203" s="74" t="s">
        <v>411</v>
      </c>
      <c r="C203" s="75"/>
      <c r="D203" s="76"/>
      <c r="E203" s="75"/>
      <c r="F203" s="75"/>
      <c r="G203" s="75"/>
    </row>
    <row r="204" spans="1:7" x14ac:dyDescent="0.35">
      <c r="B204" s="74" t="s">
        <v>412</v>
      </c>
      <c r="C204" s="75"/>
      <c r="D204" s="77"/>
      <c r="E204" s="75"/>
      <c r="F204" s="75"/>
      <c r="G204" s="75"/>
    </row>
    <row r="205" spans="1:7" x14ac:dyDescent="0.35">
      <c r="B205" s="74"/>
      <c r="C205" s="75"/>
      <c r="D205" s="76"/>
      <c r="E205" s="75"/>
      <c r="F205" s="75"/>
      <c r="G205" s="75"/>
    </row>
    <row r="206" spans="1:7" x14ac:dyDescent="0.35">
      <c r="B206" s="74"/>
      <c r="C206" s="75"/>
      <c r="D206" s="76"/>
      <c r="E206" s="75"/>
      <c r="F206" s="75"/>
      <c r="G206" s="75"/>
    </row>
    <row r="207" spans="1:7" ht="29" x14ac:dyDescent="0.35">
      <c r="A207" s="49">
        <v>41</v>
      </c>
      <c r="B207" s="70" t="s">
        <v>413</v>
      </c>
      <c r="C207" s="71">
        <v>44196</v>
      </c>
      <c r="D207" s="72" t="s">
        <v>248</v>
      </c>
      <c r="E207" s="73" t="s">
        <v>249</v>
      </c>
      <c r="F207" s="73" t="s">
        <v>249</v>
      </c>
      <c r="G207" s="73" t="s">
        <v>249</v>
      </c>
    </row>
    <row r="208" spans="1:7" ht="87" x14ac:dyDescent="0.35">
      <c r="B208" s="74" t="s">
        <v>414</v>
      </c>
      <c r="C208" s="75"/>
      <c r="D208" s="76"/>
      <c r="E208" s="75"/>
      <c r="F208" s="75"/>
      <c r="G208" s="75"/>
    </row>
    <row r="209" spans="1:7" x14ac:dyDescent="0.35">
      <c r="B209" s="74" t="s">
        <v>415</v>
      </c>
      <c r="C209" s="75"/>
      <c r="D209" s="77"/>
      <c r="E209" s="75"/>
      <c r="F209" s="75"/>
      <c r="G209" s="75"/>
    </row>
    <row r="210" spans="1:7" x14ac:dyDescent="0.35">
      <c r="B210" s="74"/>
      <c r="C210" s="75"/>
      <c r="D210" s="76"/>
      <c r="E210" s="75"/>
      <c r="F210" s="75"/>
      <c r="G210" s="75"/>
    </row>
    <row r="211" spans="1:7" x14ac:dyDescent="0.35">
      <c r="B211" s="74"/>
      <c r="C211" s="75"/>
      <c r="D211" s="76"/>
      <c r="E211" s="75"/>
      <c r="F211" s="75"/>
      <c r="G211" s="75"/>
    </row>
    <row r="212" spans="1:7" ht="29" x14ac:dyDescent="0.35">
      <c r="A212" s="49">
        <v>42</v>
      </c>
      <c r="B212" s="70" t="s">
        <v>416</v>
      </c>
      <c r="C212" s="71">
        <v>42551</v>
      </c>
      <c r="D212" s="72" t="s">
        <v>248</v>
      </c>
      <c r="E212" s="73" t="s">
        <v>249</v>
      </c>
      <c r="F212" s="73" t="s">
        <v>249</v>
      </c>
      <c r="G212" s="73" t="s">
        <v>249</v>
      </c>
    </row>
    <row r="213" spans="1:7" ht="87" x14ac:dyDescent="0.35">
      <c r="B213" s="74" t="s">
        <v>417</v>
      </c>
      <c r="C213" s="75"/>
      <c r="D213" s="76"/>
      <c r="E213" s="75"/>
      <c r="F213" s="75"/>
      <c r="G213" s="75"/>
    </row>
    <row r="214" spans="1:7" x14ac:dyDescent="0.35">
      <c r="B214" s="74" t="s">
        <v>418</v>
      </c>
      <c r="C214" s="75"/>
      <c r="D214" s="77"/>
      <c r="E214" s="75"/>
      <c r="F214" s="75"/>
      <c r="G214" s="75"/>
    </row>
    <row r="215" spans="1:7" x14ac:dyDescent="0.35">
      <c r="B215" s="74"/>
      <c r="C215" s="75"/>
      <c r="D215" s="76"/>
      <c r="E215" s="75"/>
      <c r="F215" s="75"/>
      <c r="G215" s="75"/>
    </row>
    <row r="216" spans="1:7" x14ac:dyDescent="0.35">
      <c r="B216" s="74"/>
      <c r="C216" s="75"/>
      <c r="D216" s="76"/>
      <c r="E216" s="75"/>
      <c r="F216" s="75"/>
      <c r="G216" s="75"/>
    </row>
    <row r="217" spans="1:7" ht="29" x14ac:dyDescent="0.35">
      <c r="A217" s="49">
        <v>43</v>
      </c>
      <c r="B217" s="70" t="s">
        <v>419</v>
      </c>
      <c r="C217" s="71">
        <v>42735</v>
      </c>
      <c r="D217" s="72" t="s">
        <v>248</v>
      </c>
      <c r="E217" s="73" t="s">
        <v>249</v>
      </c>
      <c r="F217" s="73" t="s">
        <v>249</v>
      </c>
      <c r="G217" s="73" t="s">
        <v>249</v>
      </c>
    </row>
    <row r="218" spans="1:7" ht="87" x14ac:dyDescent="0.35">
      <c r="B218" s="74" t="s">
        <v>420</v>
      </c>
      <c r="C218" s="75"/>
      <c r="D218" s="76"/>
      <c r="E218" s="75"/>
      <c r="F218" s="75"/>
      <c r="G218" s="75"/>
    </row>
    <row r="219" spans="1:7" x14ac:dyDescent="0.35">
      <c r="B219" s="74" t="s">
        <v>421</v>
      </c>
      <c r="C219" s="75"/>
      <c r="D219" s="77"/>
      <c r="E219" s="75"/>
      <c r="F219" s="75"/>
      <c r="G219" s="75"/>
    </row>
    <row r="220" spans="1:7" x14ac:dyDescent="0.35">
      <c r="B220" s="74"/>
      <c r="C220" s="75"/>
      <c r="D220" s="76"/>
      <c r="E220" s="75"/>
      <c r="F220" s="75"/>
      <c r="G220" s="75"/>
    </row>
    <row r="221" spans="1:7" x14ac:dyDescent="0.35">
      <c r="B221" s="74"/>
      <c r="C221" s="75"/>
      <c r="D221" s="76"/>
      <c r="E221" s="75"/>
      <c r="F221" s="75"/>
      <c r="G221" s="75"/>
    </row>
    <row r="222" spans="1:7" ht="29" x14ac:dyDescent="0.35">
      <c r="A222" s="49">
        <v>44</v>
      </c>
      <c r="B222" s="70" t="s">
        <v>422</v>
      </c>
      <c r="C222" s="71">
        <v>47118</v>
      </c>
      <c r="D222" s="72">
        <v>55717.89</v>
      </c>
      <c r="E222" s="73">
        <v>5.0914863500014765E-7</v>
      </c>
      <c r="F222" s="73">
        <v>2.5738389829166294E-6</v>
      </c>
      <c r="G222" s="73">
        <v>5.9994999089082226E-5</v>
      </c>
    </row>
    <row r="223" spans="1:7" ht="217.5" x14ac:dyDescent="0.35">
      <c r="B223" s="74" t="s">
        <v>423</v>
      </c>
      <c r="C223" s="75"/>
      <c r="D223" s="76"/>
      <c r="E223" s="75"/>
      <c r="F223" s="75"/>
      <c r="G223" s="75"/>
    </row>
    <row r="224" spans="1:7" x14ac:dyDescent="0.35">
      <c r="B224" s="74" t="s">
        <v>424</v>
      </c>
      <c r="C224" s="75"/>
      <c r="D224" s="77"/>
      <c r="E224" s="75"/>
      <c r="F224" s="75"/>
      <c r="G224" s="75"/>
    </row>
    <row r="225" spans="1:7" x14ac:dyDescent="0.35">
      <c r="B225" s="74"/>
      <c r="C225" s="75"/>
      <c r="D225" s="76"/>
      <c r="E225" s="75"/>
      <c r="F225" s="75"/>
      <c r="G225" s="75"/>
    </row>
    <row r="226" spans="1:7" x14ac:dyDescent="0.35">
      <c r="B226" s="74"/>
      <c r="C226" s="75"/>
      <c r="D226" s="76"/>
      <c r="E226" s="75"/>
      <c r="F226" s="75"/>
      <c r="G226" s="75"/>
    </row>
    <row r="227" spans="1:7" ht="29" x14ac:dyDescent="0.35">
      <c r="A227" s="49">
        <v>45</v>
      </c>
      <c r="B227" s="70" t="s">
        <v>425</v>
      </c>
      <c r="C227" s="71">
        <v>43993</v>
      </c>
      <c r="D227" s="72" t="s">
        <v>248</v>
      </c>
      <c r="E227" s="73" t="s">
        <v>249</v>
      </c>
      <c r="F227" s="73" t="s">
        <v>249</v>
      </c>
      <c r="G227" s="73" t="s">
        <v>249</v>
      </c>
    </row>
    <row r="228" spans="1:7" ht="116" x14ac:dyDescent="0.35">
      <c r="B228" s="74" t="s">
        <v>426</v>
      </c>
      <c r="C228" s="75"/>
      <c r="D228" s="76"/>
      <c r="E228" s="75"/>
      <c r="F228" s="75"/>
      <c r="G228" s="75"/>
    </row>
    <row r="229" spans="1:7" x14ac:dyDescent="0.35">
      <c r="B229" s="74" t="s">
        <v>427</v>
      </c>
      <c r="C229" s="75"/>
      <c r="D229" s="77"/>
      <c r="E229" s="75"/>
      <c r="F229" s="75"/>
      <c r="G229" s="75"/>
    </row>
    <row r="230" spans="1:7" x14ac:dyDescent="0.35">
      <c r="B230" s="74"/>
      <c r="C230" s="75"/>
      <c r="D230" s="76"/>
      <c r="E230" s="75"/>
      <c r="F230" s="75"/>
      <c r="G230" s="75"/>
    </row>
    <row r="231" spans="1:7" x14ac:dyDescent="0.35">
      <c r="B231" s="74"/>
      <c r="C231" s="75"/>
      <c r="D231" s="76"/>
      <c r="E231" s="75"/>
      <c r="F231" s="75"/>
      <c r="G231" s="75"/>
    </row>
    <row r="232" spans="1:7" x14ac:dyDescent="0.35">
      <c r="A232" s="49">
        <v>46</v>
      </c>
      <c r="B232" s="70" t="s">
        <v>428</v>
      </c>
      <c r="C232" s="71">
        <v>48295</v>
      </c>
      <c r="D232" s="72">
        <v>4637728.326489999</v>
      </c>
      <c r="E232" s="73">
        <v>4.2379441269830966E-5</v>
      </c>
      <c r="F232" s="73">
        <v>2.142357860087067E-4</v>
      </c>
      <c r="G232" s="73">
        <v>4.9937373206914029E-3</v>
      </c>
    </row>
    <row r="233" spans="1:7" ht="203" x14ac:dyDescent="0.35">
      <c r="B233" s="74" t="s">
        <v>429</v>
      </c>
      <c r="C233" s="75"/>
      <c r="D233" s="76"/>
      <c r="E233" s="75"/>
      <c r="F233" s="75"/>
      <c r="G233" s="75"/>
    </row>
    <row r="234" spans="1:7" x14ac:dyDescent="0.35">
      <c r="B234" s="74" t="s">
        <v>504</v>
      </c>
      <c r="C234" s="75"/>
      <c r="D234" s="77"/>
      <c r="E234" s="75"/>
      <c r="F234" s="75"/>
      <c r="G234" s="75"/>
    </row>
    <row r="235" spans="1:7" x14ac:dyDescent="0.35">
      <c r="B235" s="74"/>
      <c r="C235" s="75"/>
      <c r="D235" s="76"/>
      <c r="E235" s="75"/>
      <c r="F235" s="75"/>
      <c r="G235" s="75"/>
    </row>
    <row r="236" spans="1:7" x14ac:dyDescent="0.35">
      <c r="B236" s="74"/>
      <c r="C236" s="75"/>
      <c r="D236" s="76"/>
      <c r="E236" s="75"/>
      <c r="F236" s="75"/>
      <c r="G236" s="75"/>
    </row>
    <row r="237" spans="1:7" ht="29" x14ac:dyDescent="0.35">
      <c r="A237" s="49">
        <v>47</v>
      </c>
      <c r="B237" s="70" t="s">
        <v>271</v>
      </c>
      <c r="C237" s="71" t="s">
        <v>257</v>
      </c>
      <c r="D237" s="72">
        <v>8531056535.7359695</v>
      </c>
      <c r="E237" s="73">
        <v>7.7956573557955225E-2</v>
      </c>
      <c r="F237" s="73">
        <v>0.39408466252298735</v>
      </c>
      <c r="G237" s="73">
        <v>9.1859316476339732</v>
      </c>
    </row>
    <row r="238" spans="1:7" ht="29" x14ac:dyDescent="0.35">
      <c r="B238" s="74" t="s">
        <v>272</v>
      </c>
      <c r="C238" s="75"/>
      <c r="D238" s="76"/>
      <c r="E238" s="75"/>
      <c r="F238" s="75"/>
      <c r="G238" s="75"/>
    </row>
    <row r="239" spans="1:7" x14ac:dyDescent="0.35">
      <c r="B239" s="74" t="s">
        <v>273</v>
      </c>
      <c r="C239" s="75"/>
      <c r="D239" s="77"/>
      <c r="E239" s="75"/>
      <c r="F239" s="75"/>
      <c r="G239" s="75"/>
    </row>
    <row r="240" spans="1:7" x14ac:dyDescent="0.35">
      <c r="B240" s="74"/>
      <c r="C240" s="75"/>
      <c r="D240" s="77"/>
      <c r="E240" s="75"/>
      <c r="F240" s="75"/>
      <c r="G240" s="75"/>
    </row>
    <row r="241" spans="1:7" x14ac:dyDescent="0.35">
      <c r="B241" s="74"/>
      <c r="C241" s="75"/>
      <c r="D241" s="77"/>
      <c r="E241" s="75"/>
      <c r="F241" s="75"/>
      <c r="G241" s="75"/>
    </row>
    <row r="242" spans="1:7" x14ac:dyDescent="0.35">
      <c r="A242" s="49">
        <v>48</v>
      </c>
      <c r="B242" s="70" t="s">
        <v>101</v>
      </c>
      <c r="C242" s="71" t="s">
        <v>257</v>
      </c>
      <c r="D242" s="72">
        <v>3352281.894479</v>
      </c>
      <c r="E242" s="73">
        <v>3.0633065083937889E-5</v>
      </c>
      <c r="F242" s="73">
        <v>1.5485571728821138E-4</v>
      </c>
      <c r="G242" s="73">
        <v>3.6096153175508698E-3</v>
      </c>
    </row>
    <row r="243" spans="1:7" ht="72.5" x14ac:dyDescent="0.35">
      <c r="B243" s="74" t="s">
        <v>274</v>
      </c>
      <c r="C243" s="75"/>
      <c r="D243" s="76"/>
      <c r="E243" s="75"/>
      <c r="F243" s="75"/>
      <c r="G243" s="75"/>
    </row>
    <row r="244" spans="1:7" x14ac:dyDescent="0.35">
      <c r="B244" s="74" t="s">
        <v>431</v>
      </c>
      <c r="C244" s="75"/>
      <c r="D244" s="77"/>
      <c r="E244" s="75"/>
      <c r="F244" s="75"/>
      <c r="G244" s="75"/>
    </row>
    <row r="245" spans="1:7" x14ac:dyDescent="0.35">
      <c r="B245" s="74"/>
      <c r="C245" s="75"/>
      <c r="D245" s="77"/>
      <c r="E245" s="75"/>
      <c r="F245" s="75"/>
      <c r="G245" s="75"/>
    </row>
    <row r="246" spans="1:7" x14ac:dyDescent="0.35">
      <c r="B246" s="74"/>
      <c r="C246" s="75"/>
      <c r="D246" s="77"/>
      <c r="E246" s="75"/>
      <c r="F246" s="75"/>
      <c r="G246" s="75"/>
    </row>
    <row r="247" spans="1:7" x14ac:dyDescent="0.35">
      <c r="A247" s="49">
        <v>49</v>
      </c>
      <c r="B247" s="70" t="s">
        <v>432</v>
      </c>
      <c r="C247" s="71">
        <v>43465</v>
      </c>
      <c r="D247" s="72" t="s">
        <v>248</v>
      </c>
      <c r="E247" s="73" t="s">
        <v>249</v>
      </c>
      <c r="F247" s="73" t="s">
        <v>249</v>
      </c>
      <c r="G247" s="73" t="s">
        <v>249</v>
      </c>
    </row>
    <row r="248" spans="1:7" ht="145" x14ac:dyDescent="0.35">
      <c r="B248" s="74" t="s">
        <v>433</v>
      </c>
      <c r="C248" s="75"/>
      <c r="D248" s="76"/>
      <c r="E248" s="75"/>
      <c r="F248" s="75"/>
      <c r="G248" s="75"/>
    </row>
    <row r="249" spans="1:7" x14ac:dyDescent="0.35">
      <c r="B249" s="74" t="s">
        <v>434</v>
      </c>
      <c r="C249" s="75"/>
      <c r="D249" s="77"/>
      <c r="E249" s="75"/>
      <c r="F249" s="75"/>
      <c r="G249" s="75"/>
    </row>
    <row r="250" spans="1:7" x14ac:dyDescent="0.35">
      <c r="B250" s="74"/>
      <c r="C250" s="75"/>
      <c r="D250" s="77"/>
      <c r="E250" s="75"/>
      <c r="F250" s="75"/>
      <c r="G250" s="75"/>
    </row>
    <row r="251" spans="1:7" x14ac:dyDescent="0.35">
      <c r="B251" s="74"/>
      <c r="C251" s="75"/>
      <c r="D251" s="77"/>
      <c r="E251" s="75"/>
      <c r="F251" s="75"/>
      <c r="G251" s="75"/>
    </row>
    <row r="252" spans="1:7" x14ac:dyDescent="0.35">
      <c r="A252" s="49">
        <v>50</v>
      </c>
      <c r="B252" s="70" t="s">
        <v>114</v>
      </c>
      <c r="C252" s="71" t="s">
        <v>257</v>
      </c>
      <c r="D252" s="72">
        <v>7177577</v>
      </c>
      <c r="E252" s="73">
        <v>6.5588512633167818E-5</v>
      </c>
      <c r="F252" s="73">
        <v>3.3156186433990577E-4</v>
      </c>
      <c r="G252" s="73">
        <v>7.728554070816707E-3</v>
      </c>
    </row>
    <row r="253" spans="1:7" ht="29" x14ac:dyDescent="0.35">
      <c r="B253" s="74" t="s">
        <v>435</v>
      </c>
      <c r="C253" s="75"/>
      <c r="D253" s="76"/>
      <c r="E253" s="75"/>
      <c r="F253" s="75"/>
      <c r="G253" s="75"/>
    </row>
    <row r="254" spans="1:7" x14ac:dyDescent="0.35">
      <c r="B254" s="74" t="s">
        <v>436</v>
      </c>
      <c r="C254" s="75"/>
      <c r="D254" s="77"/>
      <c r="E254" s="75"/>
      <c r="F254" s="75"/>
      <c r="G254" s="75"/>
    </row>
    <row r="255" spans="1:7" x14ac:dyDescent="0.35">
      <c r="B255" s="74"/>
      <c r="C255" s="75"/>
      <c r="D255" s="77"/>
      <c r="E255" s="75"/>
      <c r="F255" s="75"/>
      <c r="G255" s="75"/>
    </row>
    <row r="256" spans="1:7" x14ac:dyDescent="0.35">
      <c r="B256" s="74"/>
      <c r="C256" s="75"/>
      <c r="D256" s="77"/>
      <c r="E256" s="75"/>
      <c r="F256" s="75"/>
      <c r="G256" s="75"/>
    </row>
    <row r="257" spans="1:7" x14ac:dyDescent="0.35">
      <c r="A257" s="49">
        <v>51</v>
      </c>
      <c r="B257" s="70" t="s">
        <v>437</v>
      </c>
      <c r="C257" s="71">
        <v>46387</v>
      </c>
      <c r="D257" s="72">
        <v>180545679.69060999</v>
      </c>
      <c r="E257" s="73">
        <v>1.6498217425255687E-3</v>
      </c>
      <c r="F257" s="73">
        <v>8.3401490721359169E-3</v>
      </c>
      <c r="G257" s="73">
        <v>0.19440502661848605</v>
      </c>
    </row>
    <row r="258" spans="1:7" ht="58" x14ac:dyDescent="0.35">
      <c r="B258" s="74" t="s">
        <v>438</v>
      </c>
      <c r="C258" s="75"/>
      <c r="D258" s="76"/>
      <c r="E258" s="75"/>
      <c r="F258" s="75"/>
      <c r="G258" s="75"/>
    </row>
    <row r="259" spans="1:7" x14ac:dyDescent="0.35">
      <c r="B259" s="74" t="s">
        <v>439</v>
      </c>
      <c r="C259" s="75"/>
      <c r="D259" s="77"/>
      <c r="E259" s="75"/>
      <c r="F259" s="75"/>
      <c r="G259" s="75"/>
    </row>
    <row r="260" spans="1:7" x14ac:dyDescent="0.35">
      <c r="B260" s="74"/>
      <c r="C260" s="75"/>
      <c r="D260" s="77"/>
      <c r="E260" s="75"/>
      <c r="F260" s="75"/>
      <c r="G260" s="75"/>
    </row>
    <row r="261" spans="1:7" x14ac:dyDescent="0.35">
      <c r="B261" s="74"/>
      <c r="C261" s="75"/>
      <c r="D261" s="77"/>
      <c r="E261" s="75"/>
      <c r="F261" s="75"/>
      <c r="G261" s="75"/>
    </row>
    <row r="262" spans="1:7" x14ac:dyDescent="0.35">
      <c r="A262" s="49">
        <v>52</v>
      </c>
      <c r="B262" s="70" t="s">
        <v>151</v>
      </c>
      <c r="C262" s="71" t="s">
        <v>257</v>
      </c>
      <c r="D262" s="72">
        <v>131207945.776115</v>
      </c>
      <c r="E262" s="73">
        <v>1.1989748085055327E-3</v>
      </c>
      <c r="F262" s="73">
        <v>6.0610357949121198E-3</v>
      </c>
      <c r="G262" s="73">
        <v>0.14127994773883881</v>
      </c>
    </row>
    <row r="263" spans="1:7" ht="58" x14ac:dyDescent="0.35">
      <c r="B263" s="74" t="s">
        <v>440</v>
      </c>
      <c r="C263" s="75"/>
      <c r="D263" s="76"/>
      <c r="E263" s="75"/>
      <c r="F263" s="75"/>
      <c r="G263" s="75"/>
    </row>
    <row r="264" spans="1:7" x14ac:dyDescent="0.35">
      <c r="B264" s="74" t="s">
        <v>441</v>
      </c>
      <c r="C264" s="75"/>
      <c r="D264" s="77"/>
      <c r="E264" s="75"/>
      <c r="F264" s="75"/>
      <c r="G264" s="75"/>
    </row>
    <row r="265" spans="1:7" x14ac:dyDescent="0.35">
      <c r="B265" s="74"/>
      <c r="C265" s="75"/>
      <c r="D265" s="77"/>
      <c r="E265" s="75"/>
      <c r="F265" s="75"/>
      <c r="G265" s="75"/>
    </row>
    <row r="266" spans="1:7" x14ac:dyDescent="0.35">
      <c r="B266" s="74"/>
      <c r="C266" s="75"/>
      <c r="D266" s="77"/>
      <c r="E266" s="75"/>
      <c r="F266" s="75"/>
      <c r="G266" s="75"/>
    </row>
    <row r="267" spans="1:7" x14ac:dyDescent="0.35">
      <c r="A267" s="49">
        <v>53</v>
      </c>
      <c r="B267" s="70" t="s">
        <v>109</v>
      </c>
      <c r="C267" s="71" t="s">
        <v>257</v>
      </c>
      <c r="D267" s="72">
        <v>7797529.5746500008</v>
      </c>
      <c r="E267" s="73">
        <v>7.1253623195464326E-5</v>
      </c>
      <c r="F267" s="73">
        <v>3.602000289257094E-4</v>
      </c>
      <c r="G267" s="73">
        <v>8.3960964732910474E-3</v>
      </c>
    </row>
    <row r="268" spans="1:7" ht="58" x14ac:dyDescent="0.35">
      <c r="B268" s="74" t="s">
        <v>442</v>
      </c>
      <c r="C268" s="75"/>
      <c r="D268" s="77"/>
      <c r="E268" s="75"/>
      <c r="F268" s="75"/>
      <c r="G268" s="75"/>
    </row>
    <row r="269" spans="1:7" x14ac:dyDescent="0.35">
      <c r="B269" s="74" t="s">
        <v>443</v>
      </c>
      <c r="C269" s="75"/>
      <c r="D269" s="77"/>
      <c r="E269" s="75"/>
      <c r="F269" s="75"/>
      <c r="G269" s="75"/>
    </row>
    <row r="270" spans="1:7" x14ac:dyDescent="0.35">
      <c r="B270" s="74"/>
      <c r="C270" s="75"/>
      <c r="D270" s="77"/>
      <c r="E270" s="75"/>
      <c r="F270" s="75"/>
      <c r="G270" s="75"/>
    </row>
    <row r="271" spans="1:7" x14ac:dyDescent="0.35">
      <c r="B271" s="74"/>
      <c r="C271" s="75"/>
      <c r="D271" s="77"/>
      <c r="E271" s="75"/>
      <c r="F271" s="75"/>
      <c r="G271" s="75"/>
    </row>
    <row r="272" spans="1:7" x14ac:dyDescent="0.35">
      <c r="A272" s="49">
        <v>54</v>
      </c>
      <c r="B272" s="70" t="s">
        <v>444</v>
      </c>
      <c r="C272" s="71">
        <v>46387</v>
      </c>
      <c r="D272" s="72">
        <v>0</v>
      </c>
      <c r="E272" s="73">
        <v>0</v>
      </c>
      <c r="F272" s="73">
        <v>0</v>
      </c>
      <c r="G272" s="73">
        <v>0</v>
      </c>
    </row>
    <row r="273" spans="1:7" ht="58.4" customHeight="1" x14ac:dyDescent="0.35">
      <c r="B273" s="74" t="s">
        <v>445</v>
      </c>
      <c r="C273" s="75"/>
      <c r="D273" s="77"/>
      <c r="E273" s="75"/>
      <c r="F273" s="75"/>
      <c r="G273" s="75"/>
    </row>
    <row r="274" spans="1:7" x14ac:dyDescent="0.35">
      <c r="B274" s="74" t="s">
        <v>446</v>
      </c>
      <c r="C274" s="75"/>
      <c r="D274" s="77"/>
      <c r="E274" s="75"/>
      <c r="F274" s="75"/>
      <c r="G274" s="75"/>
    </row>
    <row r="275" spans="1:7" x14ac:dyDescent="0.35">
      <c r="B275" s="74"/>
      <c r="C275" s="75"/>
      <c r="D275" s="77"/>
      <c r="E275" s="75"/>
      <c r="F275" s="75"/>
      <c r="G275" s="75"/>
    </row>
    <row r="276" spans="1:7" x14ac:dyDescent="0.35">
      <c r="B276" s="74"/>
      <c r="C276" s="75"/>
      <c r="D276" s="77"/>
      <c r="E276" s="75"/>
      <c r="F276" s="75"/>
      <c r="G276" s="75"/>
    </row>
    <row r="277" spans="1:7" x14ac:dyDescent="0.35">
      <c r="A277" s="49">
        <v>55</v>
      </c>
      <c r="B277" s="70" t="s">
        <v>153</v>
      </c>
      <c r="C277" s="71" t="s">
        <v>257</v>
      </c>
      <c r="D277" s="72">
        <v>0</v>
      </c>
      <c r="E277" s="73">
        <v>0</v>
      </c>
      <c r="F277" s="73">
        <v>0</v>
      </c>
      <c r="G277" s="73">
        <v>0</v>
      </c>
    </row>
    <row r="278" spans="1:7" ht="43.5" x14ac:dyDescent="0.35">
      <c r="B278" s="74" t="s">
        <v>447</v>
      </c>
      <c r="C278" s="75"/>
      <c r="D278" s="77"/>
      <c r="E278" s="75"/>
      <c r="F278" s="75"/>
      <c r="G278" s="75"/>
    </row>
    <row r="279" spans="1:7" x14ac:dyDescent="0.35">
      <c r="B279" s="74" t="s">
        <v>448</v>
      </c>
      <c r="C279" s="75"/>
      <c r="D279" s="77"/>
      <c r="E279" s="75"/>
      <c r="F279" s="75"/>
      <c r="G279" s="75"/>
    </row>
    <row r="280" spans="1:7" x14ac:dyDescent="0.35">
      <c r="B280" s="74"/>
      <c r="C280" s="75"/>
      <c r="D280" s="77"/>
      <c r="E280" s="75"/>
      <c r="F280" s="75"/>
      <c r="G280" s="75"/>
    </row>
    <row r="281" spans="1:7" x14ac:dyDescent="0.35">
      <c r="B281" s="74"/>
      <c r="C281" s="75"/>
      <c r="D281" s="77"/>
      <c r="E281" s="75"/>
      <c r="F281" s="75"/>
      <c r="G281" s="75"/>
    </row>
    <row r="282" spans="1:7" x14ac:dyDescent="0.35">
      <c r="A282" s="49">
        <v>56</v>
      </c>
      <c r="B282" s="70" t="s">
        <v>64</v>
      </c>
      <c r="C282" s="71">
        <v>63467</v>
      </c>
      <c r="D282" s="72">
        <v>0</v>
      </c>
      <c r="E282" s="73">
        <v>0</v>
      </c>
      <c r="F282" s="73">
        <v>0</v>
      </c>
      <c r="G282" s="73">
        <v>0</v>
      </c>
    </row>
    <row r="283" spans="1:7" ht="72.5" x14ac:dyDescent="0.35">
      <c r="B283" s="74" t="s">
        <v>449</v>
      </c>
      <c r="C283" s="75"/>
      <c r="D283" s="77"/>
      <c r="E283" s="75"/>
      <c r="F283" s="75"/>
      <c r="G283" s="75"/>
    </row>
    <row r="284" spans="1:7" x14ac:dyDescent="0.35">
      <c r="B284" s="74" t="s">
        <v>450</v>
      </c>
      <c r="C284" s="75"/>
      <c r="D284" s="77"/>
      <c r="E284" s="75"/>
      <c r="F284" s="75"/>
      <c r="G284" s="75"/>
    </row>
    <row r="285" spans="1:7" x14ac:dyDescent="0.35">
      <c r="B285" s="74"/>
      <c r="C285" s="75"/>
      <c r="D285" s="77"/>
      <c r="E285" s="75"/>
      <c r="F285" s="75"/>
      <c r="G285" s="75"/>
    </row>
    <row r="286" spans="1:7" x14ac:dyDescent="0.35">
      <c r="A286" s="49"/>
      <c r="B286" s="70"/>
      <c r="C286" s="71"/>
      <c r="D286" s="72"/>
      <c r="E286" s="73"/>
      <c r="F286" s="73"/>
      <c r="G286" s="73"/>
    </row>
    <row r="287" spans="1:7" x14ac:dyDescent="0.35">
      <c r="A287" s="49">
        <v>57</v>
      </c>
      <c r="B287" s="70" t="s">
        <v>65</v>
      </c>
      <c r="C287" s="71">
        <v>63467</v>
      </c>
      <c r="D287" s="72">
        <v>0</v>
      </c>
      <c r="E287" s="73">
        <v>0</v>
      </c>
      <c r="F287" s="73">
        <v>0</v>
      </c>
      <c r="G287" s="73">
        <v>0</v>
      </c>
    </row>
    <row r="288" spans="1:7" ht="72.5" x14ac:dyDescent="0.35">
      <c r="B288" s="74" t="s">
        <v>451</v>
      </c>
      <c r="C288" s="75"/>
      <c r="D288" s="77"/>
      <c r="E288" s="75"/>
      <c r="F288" s="75"/>
      <c r="G288" s="75"/>
    </row>
    <row r="289" spans="1:7" x14ac:dyDescent="0.35">
      <c r="B289" s="74" t="s">
        <v>452</v>
      </c>
      <c r="C289" s="75"/>
      <c r="D289" s="77"/>
      <c r="E289" s="75"/>
      <c r="F289" s="75"/>
      <c r="G289" s="75"/>
    </row>
    <row r="290" spans="1:7" x14ac:dyDescent="0.35">
      <c r="B290" s="74"/>
      <c r="C290" s="75"/>
      <c r="D290" s="77"/>
      <c r="E290" s="75"/>
      <c r="F290" s="75"/>
      <c r="G290" s="75"/>
    </row>
    <row r="291" spans="1:7" x14ac:dyDescent="0.35">
      <c r="A291" s="49"/>
      <c r="B291" s="70"/>
      <c r="C291" s="71"/>
      <c r="D291" s="72"/>
      <c r="E291" s="73"/>
      <c r="F291" s="73"/>
      <c r="G291" s="73"/>
    </row>
    <row r="292" spans="1:7" x14ac:dyDescent="0.35">
      <c r="A292" s="49">
        <v>58</v>
      </c>
      <c r="B292" s="70" t="s">
        <v>66</v>
      </c>
      <c r="C292" s="71">
        <v>63467</v>
      </c>
      <c r="D292" s="72">
        <v>0</v>
      </c>
      <c r="E292" s="73">
        <v>0</v>
      </c>
      <c r="F292" s="73">
        <v>0</v>
      </c>
      <c r="G292" s="73">
        <v>0</v>
      </c>
    </row>
    <row r="293" spans="1:7" ht="72.5" x14ac:dyDescent="0.35">
      <c r="B293" s="74" t="s">
        <v>453</v>
      </c>
      <c r="C293" s="75"/>
      <c r="D293" s="77"/>
      <c r="E293" s="75"/>
      <c r="F293" s="75"/>
      <c r="G293" s="75"/>
    </row>
    <row r="294" spans="1:7" x14ac:dyDescent="0.35">
      <c r="B294" s="74" t="s">
        <v>454</v>
      </c>
      <c r="C294" s="75"/>
      <c r="D294" s="77"/>
      <c r="E294" s="75"/>
      <c r="F294" s="75"/>
      <c r="G294" s="75"/>
    </row>
    <row r="295" spans="1:7" x14ac:dyDescent="0.35">
      <c r="B295" s="74"/>
      <c r="C295" s="75"/>
      <c r="D295" s="77"/>
      <c r="E295" s="75"/>
      <c r="F295" s="75"/>
      <c r="G295" s="75"/>
    </row>
    <row r="296" spans="1:7" x14ac:dyDescent="0.35">
      <c r="A296" s="49"/>
      <c r="B296" s="70"/>
      <c r="C296" s="71"/>
      <c r="D296" s="72"/>
      <c r="E296" s="73"/>
      <c r="F296" s="73"/>
      <c r="G296" s="73"/>
    </row>
    <row r="297" spans="1:7" x14ac:dyDescent="0.35">
      <c r="A297" s="49">
        <v>59</v>
      </c>
      <c r="B297" s="70" t="s">
        <v>67</v>
      </c>
      <c r="C297" s="71">
        <v>63467</v>
      </c>
      <c r="D297" s="72">
        <v>470446712.17816979</v>
      </c>
      <c r="E297" s="73">
        <v>4.2989298651801514E-3</v>
      </c>
      <c r="F297" s="73">
        <v>2.173187260302091E-2</v>
      </c>
      <c r="G297" s="73">
        <v>0.50655992300840935</v>
      </c>
    </row>
    <row r="298" spans="1:7" ht="275.5" x14ac:dyDescent="0.35">
      <c r="B298" s="74" t="s">
        <v>455</v>
      </c>
      <c r="C298" s="75"/>
      <c r="D298" s="77"/>
      <c r="E298" s="75"/>
      <c r="F298" s="75"/>
      <c r="G298" s="75"/>
    </row>
    <row r="299" spans="1:7" x14ac:dyDescent="0.35">
      <c r="B299" s="74" t="s">
        <v>456</v>
      </c>
      <c r="C299" s="75"/>
      <c r="D299" s="77"/>
      <c r="E299" s="75"/>
      <c r="F299" s="75"/>
      <c r="G299" s="75"/>
    </row>
    <row r="300" spans="1:7" ht="15" thickBot="1" x14ac:dyDescent="0.4">
      <c r="B300" s="74"/>
      <c r="C300" s="75"/>
      <c r="D300" s="77"/>
      <c r="E300" s="75"/>
      <c r="F300" s="75"/>
      <c r="G300" s="75"/>
    </row>
    <row r="301" spans="1:7" ht="30" customHeight="1" x14ac:dyDescent="0.35">
      <c r="A301" s="57" t="s">
        <v>9</v>
      </c>
      <c r="B301" s="57"/>
      <c r="C301" s="57"/>
      <c r="D301" s="20">
        <v>30971671749.729332</v>
      </c>
      <c r="E301" s="46">
        <v>0.28301833387889108</v>
      </c>
      <c r="F301" s="46">
        <v>1.4307091692731193</v>
      </c>
      <c r="G301" s="46">
        <v>33.349170587981078</v>
      </c>
    </row>
    <row r="305" spans="4:7" x14ac:dyDescent="0.35">
      <c r="D305" s="9"/>
      <c r="G305" s="80"/>
    </row>
    <row r="308" spans="4:7" x14ac:dyDescent="0.35">
      <c r="G308"/>
    </row>
    <row r="310" spans="4:7" x14ac:dyDescent="0.35">
      <c r="G310" s="81"/>
    </row>
  </sheetData>
  <mergeCells count="3">
    <mergeCell ref="A5:B6"/>
    <mergeCell ref="C5:C6"/>
    <mergeCell ref="D5:D6"/>
  </mergeCells>
  <dataValidations count="1">
    <dataValidation type="list" allowBlank="1" showInputMessage="1" showErrorMessage="1" sqref="G6" xr:uid="{0E7DEFE8-8784-4890-B000-C7D524222AA6}">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89A28-C8EF-4E06-8657-48E2EC5FD642}">
  <sheetPr>
    <pageSetUpPr fitToPage="1"/>
  </sheetPr>
  <dimension ref="A1:G145"/>
  <sheetViews>
    <sheetView showGridLines="0" topLeftCell="A126"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457</v>
      </c>
      <c r="B1" s="67"/>
      <c r="C1" s="68"/>
      <c r="D1" s="68"/>
      <c r="E1" s="68"/>
      <c r="F1" s="68"/>
      <c r="G1" s="68"/>
    </row>
    <row r="2" spans="1:7" x14ac:dyDescent="0.35">
      <c r="A2" s="67" t="s">
        <v>245</v>
      </c>
      <c r="B2" s="67"/>
      <c r="C2" s="68"/>
      <c r="D2" s="68"/>
      <c r="E2" s="68"/>
      <c r="F2" s="68"/>
      <c r="G2" s="68"/>
    </row>
    <row r="3" spans="1:7" x14ac:dyDescent="0.35">
      <c r="A3" s="67" t="s">
        <v>458</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237</v>
      </c>
    </row>
    <row r="7" spans="1:7" x14ac:dyDescent="0.35">
      <c r="A7" s="49">
        <v>1</v>
      </c>
      <c r="B7" s="70" t="s">
        <v>127</v>
      </c>
      <c r="C7" s="71" t="s">
        <v>257</v>
      </c>
      <c r="D7" s="72">
        <v>3991659822.8081999</v>
      </c>
      <c r="E7" s="73">
        <v>3.6475684024784967E-2</v>
      </c>
      <c r="F7" s="73">
        <v>0.18439121902293554</v>
      </c>
      <c r="G7" s="73">
        <v>2.5456226137552567</v>
      </c>
    </row>
    <row r="8" spans="1:7" ht="43.5" x14ac:dyDescent="0.35">
      <c r="B8" s="74" t="s">
        <v>459</v>
      </c>
      <c r="C8" s="75"/>
      <c r="D8" s="76"/>
      <c r="E8" s="75"/>
      <c r="F8" s="75"/>
      <c r="G8" s="75"/>
    </row>
    <row r="9" spans="1:7" x14ac:dyDescent="0.35">
      <c r="B9" s="74" t="s">
        <v>460</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461</v>
      </c>
      <c r="C12" s="71" t="s">
        <v>257</v>
      </c>
      <c r="D12" s="72">
        <v>449766639.83790004</v>
      </c>
      <c r="E12" s="73">
        <v>4.1099559000182858E-3</v>
      </c>
      <c r="F12" s="73">
        <v>2.0776574827765563E-2</v>
      </c>
      <c r="G12" s="73">
        <v>0.28683208993460579</v>
      </c>
    </row>
    <row r="13" spans="1:7" ht="101.5" x14ac:dyDescent="0.35">
      <c r="B13" s="74" t="s">
        <v>462</v>
      </c>
      <c r="C13" s="75"/>
      <c r="D13" s="76"/>
      <c r="E13" s="75"/>
      <c r="F13" s="75"/>
      <c r="G13" s="75"/>
    </row>
    <row r="14" spans="1:7" x14ac:dyDescent="0.35">
      <c r="B14" s="74" t="s">
        <v>463</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ht="29" x14ac:dyDescent="0.35">
      <c r="A17" s="49">
        <v>3</v>
      </c>
      <c r="B17" s="70" t="s">
        <v>247</v>
      </c>
      <c r="C17" s="71">
        <v>42369</v>
      </c>
      <c r="D17" s="72" t="s">
        <v>248</v>
      </c>
      <c r="E17" s="73" t="s">
        <v>249</v>
      </c>
      <c r="F17" s="73" t="s">
        <v>249</v>
      </c>
      <c r="G17" s="73" t="s">
        <v>249</v>
      </c>
    </row>
    <row r="18" spans="1:7" ht="58" x14ac:dyDescent="0.35">
      <c r="B18" s="74" t="s">
        <v>464</v>
      </c>
      <c r="C18" s="75"/>
      <c r="D18" s="76"/>
      <c r="E18" s="75"/>
      <c r="F18" s="75"/>
      <c r="G18" s="75"/>
    </row>
    <row r="19" spans="1:7" x14ac:dyDescent="0.35">
      <c r="B19" s="74" t="s">
        <v>251</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348</v>
      </c>
      <c r="C22" s="71">
        <v>43465</v>
      </c>
      <c r="D22" s="72" t="s">
        <v>248</v>
      </c>
      <c r="E22" s="73" t="s">
        <v>249</v>
      </c>
      <c r="F22" s="73" t="s">
        <v>249</v>
      </c>
      <c r="G22" s="73" t="s">
        <v>249</v>
      </c>
    </row>
    <row r="23" spans="1:7" ht="58" x14ac:dyDescent="0.35">
      <c r="B23" s="74" t="s">
        <v>465</v>
      </c>
      <c r="C23" s="75"/>
      <c r="D23" s="76"/>
      <c r="E23" s="75"/>
      <c r="F23" s="75"/>
      <c r="G23" s="75"/>
    </row>
    <row r="24" spans="1:7" x14ac:dyDescent="0.35">
      <c r="B24" s="74" t="s">
        <v>466</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71</v>
      </c>
      <c r="C27" s="71" t="s">
        <v>257</v>
      </c>
      <c r="D27" s="72">
        <v>99061583.823000059</v>
      </c>
      <c r="E27" s="73">
        <v>9.0522218598789708E-4</v>
      </c>
      <c r="F27" s="73">
        <v>4.5760628436055436E-3</v>
      </c>
      <c r="G27" s="73">
        <v>6.3175074813071774E-2</v>
      </c>
    </row>
    <row r="28" spans="1:7" ht="145" x14ac:dyDescent="0.35">
      <c r="B28" s="74" t="s">
        <v>467</v>
      </c>
      <c r="C28" s="75"/>
      <c r="D28" s="76"/>
      <c r="E28" s="75"/>
      <c r="F28" s="75"/>
      <c r="G28" s="75"/>
    </row>
    <row r="29" spans="1:7" x14ac:dyDescent="0.35">
      <c r="B29" s="74" t="s">
        <v>468</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106</v>
      </c>
      <c r="C32" s="71" t="s">
        <v>257</v>
      </c>
      <c r="D32" s="72">
        <v>17171170.817399997</v>
      </c>
      <c r="E32" s="73">
        <v>1.569097139721834E-4</v>
      </c>
      <c r="F32" s="73">
        <v>7.9320715181684944E-4</v>
      </c>
      <c r="G32" s="73">
        <v>1.0950662801389753E-2</v>
      </c>
    </row>
    <row r="33" spans="1:7" ht="101.5" x14ac:dyDescent="0.35">
      <c r="B33" s="74" t="s">
        <v>469</v>
      </c>
      <c r="C33" s="75"/>
      <c r="D33" s="76"/>
      <c r="E33" s="75"/>
      <c r="F33" s="75"/>
      <c r="G33" s="75"/>
    </row>
    <row r="34" spans="1:7" x14ac:dyDescent="0.35">
      <c r="B34" s="74" t="s">
        <v>470</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129</v>
      </c>
      <c r="C37" s="71" t="s">
        <v>257</v>
      </c>
      <c r="D37" s="72">
        <v>1518387845.9192991</v>
      </c>
      <c r="E37" s="73">
        <v>1.3874988789967202E-2</v>
      </c>
      <c r="F37" s="73">
        <v>7.0140592707546898E-2</v>
      </c>
      <c r="G37" s="73">
        <v>0.96832961940730644</v>
      </c>
    </row>
    <row r="38" spans="1:7" ht="43.5" x14ac:dyDescent="0.35">
      <c r="B38" s="74" t="s">
        <v>353</v>
      </c>
      <c r="C38" s="75"/>
      <c r="D38" s="76"/>
      <c r="E38" s="75"/>
      <c r="F38" s="75"/>
      <c r="G38" s="75"/>
    </row>
    <row r="39" spans="1:7" x14ac:dyDescent="0.35">
      <c r="B39" s="74" t="s">
        <v>471</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75</v>
      </c>
      <c r="C42" s="71" t="s">
        <v>257</v>
      </c>
      <c r="D42" s="72">
        <v>580280596.55999982</v>
      </c>
      <c r="E42" s="73">
        <v>5.3025890545315927E-3</v>
      </c>
      <c r="F42" s="73">
        <v>2.6805552407965283E-2</v>
      </c>
      <c r="G42" s="73">
        <v>0.3700654550986533</v>
      </c>
    </row>
    <row r="43" spans="1:7" ht="58" x14ac:dyDescent="0.35">
      <c r="B43" s="74" t="s">
        <v>355</v>
      </c>
      <c r="C43" s="75"/>
      <c r="D43" s="76"/>
      <c r="E43" s="75"/>
      <c r="F43" s="75"/>
      <c r="G43" s="75"/>
    </row>
    <row r="44" spans="1:7" x14ac:dyDescent="0.35">
      <c r="B44" s="74" t="s">
        <v>472</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77</v>
      </c>
      <c r="C47" s="71" t="s">
        <v>257</v>
      </c>
      <c r="D47" s="72">
        <v>28569363.2289</v>
      </c>
      <c r="E47" s="73">
        <v>2.6106610086666681E-4</v>
      </c>
      <c r="F47" s="73">
        <v>1.3197366374722325E-3</v>
      </c>
      <c r="G47" s="73">
        <v>1.821969314131363E-2</v>
      </c>
    </row>
    <row r="48" spans="1:7" ht="58" x14ac:dyDescent="0.35">
      <c r="B48" s="74" t="s">
        <v>355</v>
      </c>
      <c r="C48" s="75"/>
      <c r="D48" s="76"/>
      <c r="E48" s="75"/>
      <c r="F48" s="75"/>
      <c r="G48" s="75"/>
    </row>
    <row r="49" spans="1:7" x14ac:dyDescent="0.35">
      <c r="B49" s="74" t="s">
        <v>472</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91</v>
      </c>
      <c r="C52" s="71" t="s">
        <v>257</v>
      </c>
      <c r="D52" s="72">
        <v>49162159.255500011</v>
      </c>
      <c r="E52" s="73">
        <v>4.4924253733581271E-4</v>
      </c>
      <c r="F52" s="73">
        <v>2.2710027600858808E-3</v>
      </c>
      <c r="G52" s="73">
        <v>3.1352447326985437E-2</v>
      </c>
    </row>
    <row r="53" spans="1:7" ht="58" x14ac:dyDescent="0.35">
      <c r="B53" s="74" t="s">
        <v>355</v>
      </c>
      <c r="C53" s="75"/>
      <c r="D53" s="76"/>
      <c r="E53" s="75"/>
      <c r="F53" s="75"/>
      <c r="G53" s="75"/>
    </row>
    <row r="54" spans="1:7" x14ac:dyDescent="0.35">
      <c r="B54" s="74" t="s">
        <v>472</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107</v>
      </c>
      <c r="C57" s="71" t="s">
        <v>257</v>
      </c>
      <c r="D57" s="72">
        <v>1593644874.8382003</v>
      </c>
      <c r="E57" s="73">
        <v>1.4562685570089802E-2</v>
      </c>
      <c r="F57" s="73">
        <v>7.3617025048576909E-2</v>
      </c>
      <c r="G57" s="73">
        <v>1.0163236878310058</v>
      </c>
    </row>
    <row r="58" spans="1:7" ht="43.5" x14ac:dyDescent="0.35">
      <c r="B58" s="74" t="s">
        <v>353</v>
      </c>
      <c r="C58" s="75"/>
      <c r="D58" s="76"/>
      <c r="E58" s="75"/>
      <c r="F58" s="75"/>
      <c r="G58" s="75"/>
    </row>
    <row r="59" spans="1:7" x14ac:dyDescent="0.35">
      <c r="B59" s="74" t="s">
        <v>471</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x14ac:dyDescent="0.35">
      <c r="A62" s="49">
        <v>12</v>
      </c>
      <c r="B62" s="70" t="s">
        <v>76</v>
      </c>
      <c r="C62" s="71" t="s">
        <v>257</v>
      </c>
      <c r="D62" s="72">
        <v>340079299.76609987</v>
      </c>
      <c r="E62" s="73">
        <v>3.1076358287744884E-3</v>
      </c>
      <c r="F62" s="73">
        <v>1.5709664508490501E-2</v>
      </c>
      <c r="G62" s="73">
        <v>0.21688059463584064</v>
      </c>
    </row>
    <row r="63" spans="1:7" ht="58" x14ac:dyDescent="0.35">
      <c r="B63" s="74" t="s">
        <v>355</v>
      </c>
      <c r="C63" s="75"/>
      <c r="D63" s="76"/>
      <c r="E63" s="75"/>
      <c r="F63" s="75"/>
      <c r="G63" s="75"/>
    </row>
    <row r="64" spans="1:7" x14ac:dyDescent="0.35">
      <c r="B64" s="74" t="s">
        <v>472</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x14ac:dyDescent="0.35">
      <c r="A67" s="49">
        <v>13</v>
      </c>
      <c r="B67" s="70" t="s">
        <v>99</v>
      </c>
      <c r="C67" s="71" t="s">
        <v>257</v>
      </c>
      <c r="D67" s="72">
        <v>76422400.052399784</v>
      </c>
      <c r="E67" s="73">
        <v>6.9834591134220196E-4</v>
      </c>
      <c r="F67" s="73">
        <v>3.5302656368164055E-3</v>
      </c>
      <c r="G67" s="73">
        <v>4.8737266802955127E-2</v>
      </c>
    </row>
    <row r="68" spans="1:7" ht="58" x14ac:dyDescent="0.35">
      <c r="B68" s="74" t="s">
        <v>355</v>
      </c>
      <c r="C68" s="75"/>
      <c r="D68" s="76"/>
      <c r="E68" s="75"/>
      <c r="F68" s="75"/>
      <c r="G68" s="75"/>
    </row>
    <row r="69" spans="1:7" x14ac:dyDescent="0.35">
      <c r="B69" s="74" t="s">
        <v>472</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123</v>
      </c>
      <c r="C72" s="71">
        <v>47848</v>
      </c>
      <c r="D72" s="72">
        <v>0</v>
      </c>
      <c r="E72" s="73">
        <v>0</v>
      </c>
      <c r="F72" s="73">
        <v>0</v>
      </c>
      <c r="G72" s="73">
        <v>0</v>
      </c>
    </row>
    <row r="73" spans="1:7" ht="116" x14ac:dyDescent="0.35">
      <c r="B73" s="74" t="s">
        <v>359</v>
      </c>
      <c r="C73" s="75"/>
      <c r="D73" s="76"/>
      <c r="E73" s="75"/>
      <c r="F73" s="75"/>
      <c r="G73" s="75"/>
    </row>
    <row r="74" spans="1:7" x14ac:dyDescent="0.35">
      <c r="B74" s="74" t="s">
        <v>360</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x14ac:dyDescent="0.35">
      <c r="A77" s="49">
        <v>15</v>
      </c>
      <c r="B77" s="70" t="s">
        <v>79</v>
      </c>
      <c r="C77" s="71">
        <v>47483</v>
      </c>
      <c r="D77" s="72">
        <v>1271754967.8240011</v>
      </c>
      <c r="E77" s="73">
        <v>1.1621263940939739E-2</v>
      </c>
      <c r="F77" s="73">
        <v>5.8747603559705826E-2</v>
      </c>
      <c r="G77" s="73">
        <v>0.8110431121284265</v>
      </c>
    </row>
    <row r="78" spans="1:7" ht="58" x14ac:dyDescent="0.35">
      <c r="B78" s="74" t="s">
        <v>473</v>
      </c>
      <c r="C78" s="75"/>
      <c r="D78" s="76"/>
      <c r="E78" s="75"/>
      <c r="F78" s="75"/>
      <c r="G78" s="75"/>
    </row>
    <row r="79" spans="1:7" x14ac:dyDescent="0.35">
      <c r="B79" s="74" t="s">
        <v>474</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80</v>
      </c>
      <c r="C82" s="71" t="s">
        <v>257</v>
      </c>
      <c r="D82" s="72">
        <v>2230618358.152802</v>
      </c>
      <c r="E82" s="73">
        <v>2.0383332754699966E-2</v>
      </c>
      <c r="F82" s="73">
        <v>0.10304145555804732</v>
      </c>
      <c r="G82" s="73">
        <v>1.4225442014687029</v>
      </c>
    </row>
    <row r="83" spans="1:7" ht="261" x14ac:dyDescent="0.35">
      <c r="B83" s="74" t="s">
        <v>475</v>
      </c>
      <c r="C83" s="75"/>
      <c r="D83" s="76"/>
      <c r="E83" s="75"/>
      <c r="F83" s="75"/>
      <c r="G83" s="75"/>
    </row>
    <row r="84" spans="1:7" x14ac:dyDescent="0.35">
      <c r="B84" s="74" t="s">
        <v>476</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x14ac:dyDescent="0.35">
      <c r="A87" s="49">
        <v>17</v>
      </c>
      <c r="B87" s="70" t="s">
        <v>118</v>
      </c>
      <c r="C87" s="71" t="s">
        <v>257</v>
      </c>
      <c r="D87" s="72">
        <v>44145378.864</v>
      </c>
      <c r="E87" s="73">
        <v>4.033993281183112E-4</v>
      </c>
      <c r="F87" s="73">
        <v>2.0392569969140436E-3</v>
      </c>
      <c r="G87" s="73">
        <v>2.8153069078399647E-2</v>
      </c>
    </row>
    <row r="88" spans="1:7" ht="58" x14ac:dyDescent="0.35">
      <c r="B88" s="74" t="s">
        <v>477</v>
      </c>
      <c r="C88" s="75"/>
      <c r="D88" s="76"/>
      <c r="E88" s="75"/>
      <c r="F88" s="75"/>
      <c r="G88" s="75"/>
    </row>
    <row r="89" spans="1:7" x14ac:dyDescent="0.35">
      <c r="B89" s="74" t="s">
        <v>478</v>
      </c>
      <c r="C89" s="75"/>
      <c r="D89" s="77"/>
      <c r="E89" s="75"/>
      <c r="F89" s="75"/>
      <c r="G89" s="75"/>
    </row>
    <row r="90" spans="1:7" x14ac:dyDescent="0.35">
      <c r="B90" s="74"/>
      <c r="C90" s="75"/>
      <c r="D90" s="77"/>
      <c r="E90" s="75"/>
      <c r="F90" s="75"/>
      <c r="G90" s="75"/>
    </row>
    <row r="91" spans="1:7" x14ac:dyDescent="0.35">
      <c r="B91" s="74"/>
      <c r="C91" s="75"/>
      <c r="D91" s="77"/>
      <c r="E91" s="75"/>
      <c r="F91" s="75"/>
      <c r="G91" s="75"/>
    </row>
    <row r="92" spans="1:7" ht="29" x14ac:dyDescent="0.35">
      <c r="A92" s="49">
        <v>18</v>
      </c>
      <c r="B92" s="70" t="s">
        <v>268</v>
      </c>
      <c r="C92" s="71">
        <v>43100</v>
      </c>
      <c r="D92" s="72" t="s">
        <v>248</v>
      </c>
      <c r="E92" s="73" t="s">
        <v>249</v>
      </c>
      <c r="F92" s="73" t="s">
        <v>249</v>
      </c>
      <c r="G92" s="73" t="s">
        <v>249</v>
      </c>
    </row>
    <row r="93" spans="1:7" ht="58" x14ac:dyDescent="0.35">
      <c r="B93" s="74" t="s">
        <v>479</v>
      </c>
      <c r="C93" s="75"/>
      <c r="D93" s="76"/>
      <c r="E93" s="75"/>
      <c r="F93" s="75"/>
      <c r="G93" s="75"/>
    </row>
    <row r="94" spans="1:7" x14ac:dyDescent="0.35">
      <c r="B94" s="74" t="s">
        <v>270</v>
      </c>
      <c r="C94" s="75"/>
      <c r="D94" s="77"/>
      <c r="E94" s="75"/>
      <c r="F94" s="75"/>
      <c r="G94" s="75"/>
    </row>
    <row r="95" spans="1:7" x14ac:dyDescent="0.35">
      <c r="B95" s="74"/>
      <c r="C95" s="75"/>
      <c r="D95" s="77"/>
      <c r="E95" s="75"/>
      <c r="F95" s="75"/>
      <c r="G95" s="75"/>
    </row>
    <row r="96" spans="1:7" x14ac:dyDescent="0.35">
      <c r="B96" s="74"/>
      <c r="C96" s="75"/>
      <c r="D96" s="77"/>
      <c r="E96" s="75"/>
      <c r="F96" s="75"/>
      <c r="G96" s="75"/>
    </row>
    <row r="97" spans="1:7" ht="29" x14ac:dyDescent="0.35">
      <c r="A97" s="49">
        <v>19</v>
      </c>
      <c r="B97" s="70" t="s">
        <v>311</v>
      </c>
      <c r="C97" s="71" t="s">
        <v>257</v>
      </c>
      <c r="D97" s="72">
        <v>10453245.342</v>
      </c>
      <c r="E97" s="73">
        <v>9.5521485059842562E-5</v>
      </c>
      <c r="F97" s="73">
        <v>4.8287848587287265E-4</v>
      </c>
      <c r="G97" s="73">
        <v>6.6664041804560406E-3</v>
      </c>
    </row>
    <row r="98" spans="1:7" ht="43.5" x14ac:dyDescent="0.35">
      <c r="B98" s="74" t="s">
        <v>480</v>
      </c>
      <c r="C98" s="75"/>
      <c r="D98" s="76"/>
      <c r="E98" s="75"/>
      <c r="F98" s="75"/>
      <c r="G98" s="75"/>
    </row>
    <row r="99" spans="1:7" x14ac:dyDescent="0.35">
      <c r="B99" s="74" t="s">
        <v>377</v>
      </c>
      <c r="C99" s="75"/>
      <c r="D99" s="77"/>
      <c r="E99" s="75"/>
      <c r="F99" s="75"/>
      <c r="G99" s="75"/>
    </row>
    <row r="100" spans="1:7" x14ac:dyDescent="0.35">
      <c r="B100" s="74"/>
      <c r="C100" s="75"/>
      <c r="D100" s="77"/>
      <c r="E100" s="75"/>
      <c r="F100" s="75"/>
      <c r="G100" s="75"/>
    </row>
    <row r="101" spans="1:7" x14ac:dyDescent="0.35">
      <c r="B101" s="74"/>
      <c r="C101" s="75"/>
      <c r="D101" s="77"/>
      <c r="E101" s="75"/>
      <c r="F101" s="75"/>
      <c r="G101" s="75"/>
    </row>
    <row r="102" spans="1:7" x14ac:dyDescent="0.35">
      <c r="A102" s="49">
        <v>20</v>
      </c>
      <c r="B102" s="70" t="s">
        <v>87</v>
      </c>
      <c r="C102" s="71">
        <v>46146</v>
      </c>
      <c r="D102" s="72">
        <v>2613425039.15588</v>
      </c>
      <c r="E102" s="73">
        <v>2.3881410286021667E-2</v>
      </c>
      <c r="F102" s="73">
        <v>0.12072487390871806</v>
      </c>
      <c r="G102" s="73">
        <v>1.6666735579559162</v>
      </c>
    </row>
    <row r="103" spans="1:7" ht="58" x14ac:dyDescent="0.35">
      <c r="B103" s="74" t="s">
        <v>383</v>
      </c>
      <c r="C103" s="75"/>
      <c r="D103" s="76"/>
      <c r="E103" s="75"/>
      <c r="F103" s="75"/>
      <c r="G103" s="75"/>
    </row>
    <row r="104" spans="1:7" x14ac:dyDescent="0.35">
      <c r="B104" s="74" t="s">
        <v>384</v>
      </c>
      <c r="C104" s="75"/>
      <c r="D104" s="77"/>
      <c r="E104" s="75"/>
      <c r="F104" s="75"/>
      <c r="G104" s="75"/>
    </row>
    <row r="105" spans="1:7" x14ac:dyDescent="0.35">
      <c r="B105" s="74"/>
      <c r="C105" s="75"/>
      <c r="D105" s="77"/>
      <c r="E105" s="75"/>
      <c r="F105" s="75"/>
      <c r="G105" s="75"/>
    </row>
    <row r="106" spans="1:7" x14ac:dyDescent="0.35">
      <c r="B106" s="74"/>
      <c r="C106" s="75"/>
      <c r="D106" s="77"/>
      <c r="E106" s="75"/>
      <c r="F106" s="75"/>
      <c r="G106" s="75"/>
    </row>
    <row r="107" spans="1:7" x14ac:dyDescent="0.35">
      <c r="A107" s="49">
        <v>21</v>
      </c>
      <c r="B107" s="70" t="s">
        <v>142</v>
      </c>
      <c r="C107" s="71" t="s">
        <v>257</v>
      </c>
      <c r="D107" s="72">
        <v>181473664.24650005</v>
      </c>
      <c r="E107" s="73">
        <v>1.6583016413503921E-3</v>
      </c>
      <c r="F107" s="73">
        <v>8.3830165035030137E-3</v>
      </c>
      <c r="G107" s="73">
        <v>0.11573217258326392</v>
      </c>
    </row>
    <row r="108" spans="1:7" ht="29" x14ac:dyDescent="0.35">
      <c r="B108" s="74" t="s">
        <v>481</v>
      </c>
      <c r="C108" s="75"/>
      <c r="D108" s="76"/>
      <c r="E108" s="75"/>
      <c r="F108" s="75"/>
      <c r="G108" s="75"/>
    </row>
    <row r="109" spans="1:7" x14ac:dyDescent="0.35">
      <c r="B109" s="74" t="s">
        <v>482</v>
      </c>
      <c r="C109" s="75"/>
      <c r="D109" s="77"/>
      <c r="E109" s="75"/>
      <c r="F109" s="75"/>
      <c r="G109" s="75"/>
    </row>
    <row r="110" spans="1:7" x14ac:dyDescent="0.35">
      <c r="B110" s="74"/>
      <c r="C110" s="75"/>
      <c r="D110" s="77"/>
      <c r="E110" s="75"/>
      <c r="F110" s="75"/>
      <c r="G110" s="75"/>
    </row>
    <row r="111" spans="1:7" x14ac:dyDescent="0.35">
      <c r="B111" s="74"/>
      <c r="C111" s="75"/>
      <c r="D111" s="77"/>
      <c r="E111" s="75"/>
      <c r="F111" s="75"/>
      <c r="G111" s="75"/>
    </row>
    <row r="112" spans="1:7" x14ac:dyDescent="0.35">
      <c r="A112" s="49">
        <v>22</v>
      </c>
      <c r="B112" s="70" t="s">
        <v>148</v>
      </c>
      <c r="C112" s="71">
        <v>47296</v>
      </c>
      <c r="D112" s="72">
        <v>3899999999.9999995</v>
      </c>
      <c r="E112" s="73">
        <v>3.5638098939148197E-2</v>
      </c>
      <c r="F112" s="73">
        <v>0.18015707402729811</v>
      </c>
      <c r="G112" s="73">
        <v>2.4871679036669603</v>
      </c>
    </row>
    <row r="113" spans="1:7" ht="72.5" x14ac:dyDescent="0.35">
      <c r="B113" s="74" t="s">
        <v>483</v>
      </c>
      <c r="C113" s="75"/>
      <c r="D113" s="76"/>
      <c r="E113" s="75"/>
      <c r="F113" s="75"/>
      <c r="G113" s="75"/>
    </row>
    <row r="114" spans="1:7" x14ac:dyDescent="0.35">
      <c r="B114" s="74" t="s">
        <v>484</v>
      </c>
      <c r="C114" s="75"/>
      <c r="D114" s="77"/>
      <c r="E114" s="75"/>
      <c r="F114" s="75"/>
      <c r="G114" s="75"/>
    </row>
    <row r="115" spans="1:7" x14ac:dyDescent="0.35">
      <c r="B115" s="74"/>
      <c r="C115" s="75"/>
      <c r="D115" s="77"/>
      <c r="E115" s="75"/>
      <c r="F115" s="75"/>
      <c r="G115" s="75"/>
    </row>
    <row r="116" spans="1:7" x14ac:dyDescent="0.35">
      <c r="B116" s="74"/>
      <c r="C116" s="75"/>
      <c r="D116" s="77"/>
      <c r="E116" s="75"/>
      <c r="F116" s="75"/>
      <c r="G116" s="75"/>
    </row>
    <row r="117" spans="1:7" x14ac:dyDescent="0.35">
      <c r="A117" s="49">
        <v>23</v>
      </c>
      <c r="B117" s="70" t="s">
        <v>396</v>
      </c>
      <c r="C117" s="71" t="s">
        <v>257</v>
      </c>
      <c r="D117" s="72">
        <v>528839988.70999998</v>
      </c>
      <c r="E117" s="73">
        <v>4.8325261129807682E-3</v>
      </c>
      <c r="F117" s="73">
        <v>2.4429298716569993E-2</v>
      </c>
      <c r="G117" s="73">
        <v>0.33725996053720758</v>
      </c>
    </row>
    <row r="118" spans="1:7" ht="43.5" x14ac:dyDescent="0.35">
      <c r="B118" s="74" t="s">
        <v>485</v>
      </c>
      <c r="C118" s="75"/>
      <c r="D118" s="76"/>
      <c r="E118" s="75"/>
      <c r="F118" s="75"/>
      <c r="G118" s="75"/>
    </row>
    <row r="119" spans="1:7" x14ac:dyDescent="0.35">
      <c r="B119" s="74" t="s">
        <v>398</v>
      </c>
      <c r="C119" s="75"/>
      <c r="D119" s="77"/>
      <c r="E119" s="75"/>
      <c r="F119" s="75"/>
      <c r="G119" s="75"/>
    </row>
    <row r="120" spans="1:7" x14ac:dyDescent="0.35">
      <c r="B120" s="74"/>
      <c r="C120" s="75"/>
      <c r="D120" s="77"/>
      <c r="E120" s="75"/>
      <c r="F120" s="75"/>
      <c r="G120" s="75"/>
    </row>
    <row r="121" spans="1:7" x14ac:dyDescent="0.35">
      <c r="B121" s="74"/>
      <c r="C121" s="75"/>
      <c r="D121" s="77"/>
      <c r="E121" s="75"/>
      <c r="F121" s="75"/>
      <c r="G121" s="75"/>
    </row>
    <row r="122" spans="1:7" x14ac:dyDescent="0.35">
      <c r="A122" s="49">
        <v>24</v>
      </c>
      <c r="B122" s="70" t="s">
        <v>121</v>
      </c>
      <c r="C122" s="71">
        <v>45138</v>
      </c>
      <c r="D122" s="72">
        <v>53344069.439999998</v>
      </c>
      <c r="E122" s="73">
        <v>4.8745672423577225E-4</v>
      </c>
      <c r="F122" s="73">
        <v>2.4641824274408745E-3</v>
      </c>
      <c r="G122" s="73">
        <v>3.4019399323628088E-2</v>
      </c>
    </row>
    <row r="123" spans="1:7" ht="43.5" x14ac:dyDescent="0.35">
      <c r="A123" s="49"/>
      <c r="B123" s="74" t="s">
        <v>486</v>
      </c>
      <c r="C123" s="71"/>
      <c r="D123" s="72"/>
      <c r="E123" s="73"/>
      <c r="F123" s="73"/>
      <c r="G123" s="73"/>
    </row>
    <row r="124" spans="1:7" x14ac:dyDescent="0.35">
      <c r="A124" s="49"/>
      <c r="B124" s="74" t="s">
        <v>487</v>
      </c>
      <c r="C124" s="71"/>
      <c r="D124" s="72"/>
      <c r="E124" s="73"/>
      <c r="F124" s="73"/>
      <c r="G124" s="73"/>
    </row>
    <row r="125" spans="1:7" x14ac:dyDescent="0.35">
      <c r="A125" s="49"/>
      <c r="B125" s="74"/>
      <c r="C125" s="71"/>
      <c r="D125" s="72"/>
      <c r="E125" s="73"/>
      <c r="F125" s="73"/>
      <c r="G125" s="73"/>
    </row>
    <row r="126" spans="1:7" x14ac:dyDescent="0.35">
      <c r="A126" s="49"/>
      <c r="B126" s="74"/>
      <c r="C126" s="71"/>
      <c r="D126" s="72"/>
      <c r="E126" s="73"/>
      <c r="F126" s="73"/>
      <c r="G126" s="73"/>
    </row>
    <row r="127" spans="1:7" ht="29" x14ac:dyDescent="0.35">
      <c r="A127" s="49">
        <v>25</v>
      </c>
      <c r="B127" s="70" t="s">
        <v>271</v>
      </c>
      <c r="C127" s="71" t="s">
        <v>257</v>
      </c>
      <c r="D127" s="72">
        <v>13180709173.394535</v>
      </c>
      <c r="E127" s="73">
        <v>0.1204449788742494</v>
      </c>
      <c r="F127" s="73">
        <v>0.60887128161116066</v>
      </c>
      <c r="G127" s="73">
        <v>8.4058043086245018</v>
      </c>
    </row>
    <row r="128" spans="1:7" ht="29" x14ac:dyDescent="0.35">
      <c r="A128" s="49"/>
      <c r="B128" s="74" t="s">
        <v>272</v>
      </c>
      <c r="C128" s="71"/>
      <c r="D128" s="72"/>
      <c r="E128" s="73"/>
      <c r="F128" s="73"/>
      <c r="G128" s="73"/>
    </row>
    <row r="129" spans="1:7" x14ac:dyDescent="0.35">
      <c r="A129" s="49"/>
      <c r="B129" s="74" t="s">
        <v>273</v>
      </c>
      <c r="C129" s="71"/>
      <c r="D129" s="72"/>
      <c r="E129" s="73"/>
      <c r="F129" s="73"/>
      <c r="G129" s="73"/>
    </row>
    <row r="130" spans="1:7" x14ac:dyDescent="0.35">
      <c r="A130" s="49"/>
      <c r="B130" s="70"/>
      <c r="C130" s="71"/>
      <c r="D130" s="72"/>
      <c r="E130" s="73"/>
      <c r="F130" s="73"/>
      <c r="G130" s="73"/>
    </row>
    <row r="131" spans="1:7" x14ac:dyDescent="0.35">
      <c r="A131" s="49"/>
      <c r="B131" s="70"/>
      <c r="C131" s="71"/>
      <c r="D131" s="72"/>
      <c r="E131" s="73"/>
      <c r="F131" s="73"/>
      <c r="G131" s="73"/>
    </row>
    <row r="132" spans="1:7" x14ac:dyDescent="0.35">
      <c r="A132" s="49">
        <v>26</v>
      </c>
      <c r="B132" s="70" t="s">
        <v>101</v>
      </c>
      <c r="C132" s="71" t="s">
        <v>257</v>
      </c>
      <c r="D132" s="72">
        <v>2320820.7283799993</v>
      </c>
      <c r="E132" s="73">
        <v>2.1207599676418564E-5</v>
      </c>
      <c r="F132" s="73">
        <v>1.0720827481201115E-4</v>
      </c>
      <c r="G132" s="73">
        <v>1.4800694425106951E-3</v>
      </c>
    </row>
    <row r="133" spans="1:7" ht="72.5" x14ac:dyDescent="0.35">
      <c r="A133" s="49"/>
      <c r="B133" s="74" t="s">
        <v>274</v>
      </c>
      <c r="C133" s="71"/>
      <c r="D133" s="72"/>
      <c r="E133" s="73"/>
      <c r="F133" s="73"/>
      <c r="G133" s="73"/>
    </row>
    <row r="134" spans="1:7" x14ac:dyDescent="0.35">
      <c r="A134" s="49"/>
      <c r="B134" s="74" t="s">
        <v>488</v>
      </c>
      <c r="C134" s="71"/>
      <c r="D134" s="72"/>
      <c r="E134" s="73"/>
      <c r="F134" s="73"/>
      <c r="G134" s="73"/>
    </row>
    <row r="135" spans="1:7" ht="15" thickBot="1" x14ac:dyDescent="0.4">
      <c r="A135" s="49"/>
      <c r="B135" s="70"/>
      <c r="C135" s="71"/>
      <c r="D135" s="72"/>
      <c r="E135" s="73"/>
      <c r="F135" s="73"/>
      <c r="G135" s="73"/>
    </row>
    <row r="136" spans="1:7" ht="30" customHeight="1" x14ac:dyDescent="0.35">
      <c r="A136" s="57" t="s">
        <v>9</v>
      </c>
      <c r="B136" s="57"/>
      <c r="C136" s="57"/>
      <c r="D136" s="20">
        <v>32761290462.764992</v>
      </c>
      <c r="E136" s="46">
        <v>0.29937182330415157</v>
      </c>
      <c r="F136" s="46">
        <v>1.5133790336231201</v>
      </c>
      <c r="G136" s="46">
        <v>20.893033364538354</v>
      </c>
    </row>
    <row r="140" spans="1:7" x14ac:dyDescent="0.35">
      <c r="D140" s="9"/>
      <c r="G140" s="80"/>
    </row>
    <row r="143" spans="1:7" x14ac:dyDescent="0.35">
      <c r="G143"/>
    </row>
    <row r="145" spans="7:7" x14ac:dyDescent="0.35">
      <c r="G145" s="81"/>
    </row>
  </sheetData>
  <mergeCells count="3">
    <mergeCell ref="A5:B6"/>
    <mergeCell ref="C5:C6"/>
    <mergeCell ref="D5:D6"/>
  </mergeCells>
  <dataValidations count="1">
    <dataValidation type="list" allowBlank="1" showInputMessage="1" showErrorMessage="1" sqref="G6" xr:uid="{7E85B2C8-DF1A-4D0C-ADF0-A6DFDB956EF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9FD63-0C9C-4FB0-8ABC-169C5112B4F6}">
  <sheetPr>
    <pageSetUpPr fitToPage="1"/>
  </sheetPr>
  <dimension ref="A1:G345"/>
  <sheetViews>
    <sheetView showGridLines="0" topLeftCell="A333"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320</v>
      </c>
      <c r="B1" s="67"/>
      <c r="C1" s="68"/>
      <c r="D1" s="68"/>
      <c r="E1" s="68"/>
      <c r="F1" s="68"/>
      <c r="G1" s="68"/>
    </row>
    <row r="2" spans="1:7" x14ac:dyDescent="0.35">
      <c r="A2" s="67" t="s">
        <v>245</v>
      </c>
      <c r="B2" s="67"/>
      <c r="C2" s="68"/>
      <c r="D2" s="68"/>
      <c r="E2" s="68"/>
      <c r="F2" s="68"/>
      <c r="G2" s="68"/>
    </row>
    <row r="3" spans="1:7" x14ac:dyDescent="0.35">
      <c r="A3" s="67" t="s">
        <v>321</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238</v>
      </c>
    </row>
    <row r="7" spans="1:7" x14ac:dyDescent="0.35">
      <c r="A7" s="49">
        <v>1</v>
      </c>
      <c r="B7" s="70" t="s">
        <v>322</v>
      </c>
      <c r="C7" s="71" t="s">
        <v>257</v>
      </c>
      <c r="D7" s="72">
        <v>453187.7316</v>
      </c>
      <c r="E7" s="73">
        <v>4.1412177478894714E-6</v>
      </c>
      <c r="F7" s="73">
        <v>2.0934609156442183E-5</v>
      </c>
      <c r="G7" s="73">
        <v>1.3496601858801216E-4</v>
      </c>
    </row>
    <row r="8" spans="1:7" ht="72.5" x14ac:dyDescent="0.35">
      <c r="B8" s="74" t="s">
        <v>323</v>
      </c>
      <c r="C8" s="75"/>
      <c r="D8" s="76"/>
      <c r="E8" s="75"/>
      <c r="F8" s="75"/>
      <c r="G8" s="75"/>
    </row>
    <row r="9" spans="1:7" x14ac:dyDescent="0.35">
      <c r="B9" s="74" t="s">
        <v>324</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110</v>
      </c>
      <c r="C12" s="71" t="s">
        <v>257</v>
      </c>
      <c r="D12" s="72">
        <v>144389</v>
      </c>
      <c r="E12" s="73">
        <v>1.3194229404422228E-6</v>
      </c>
      <c r="F12" s="73">
        <v>6.6699230158275762E-6</v>
      </c>
      <c r="G12" s="73">
        <v>4.3001182730835621E-5</v>
      </c>
    </row>
    <row r="13" spans="1:7" ht="43.5" x14ac:dyDescent="0.35">
      <c r="B13" s="74" t="s">
        <v>325</v>
      </c>
      <c r="C13" s="75"/>
      <c r="D13" s="76"/>
      <c r="E13" s="75"/>
      <c r="F13" s="75"/>
      <c r="G13" s="75"/>
    </row>
    <row r="14" spans="1:7" x14ac:dyDescent="0.35">
      <c r="B14" s="74" t="s">
        <v>326</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327</v>
      </c>
      <c r="C17" s="71" t="s">
        <v>257</v>
      </c>
      <c r="D17" s="72">
        <v>8852829912.3299999</v>
      </c>
      <c r="E17" s="73">
        <v>8.0896930335145445E-2</v>
      </c>
      <c r="F17" s="73">
        <v>0.40894870099146535</v>
      </c>
      <c r="G17" s="73">
        <v>2.6365038662578852</v>
      </c>
    </row>
    <row r="18" spans="1:7" ht="29" x14ac:dyDescent="0.35">
      <c r="B18" s="74" t="s">
        <v>328</v>
      </c>
      <c r="C18" s="75"/>
      <c r="D18" s="76"/>
      <c r="E18" s="75"/>
      <c r="F18" s="75"/>
      <c r="G18" s="75"/>
    </row>
    <row r="19" spans="1:7" x14ac:dyDescent="0.35">
      <c r="B19" s="74" t="s">
        <v>329</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330</v>
      </c>
      <c r="C22" s="71" t="s">
        <v>257</v>
      </c>
      <c r="D22" s="72">
        <v>5196414052.1084366</v>
      </c>
      <c r="E22" s="73">
        <v>4.7484696953287296E-2</v>
      </c>
      <c r="F22" s="73">
        <v>0.24004378232363893</v>
      </c>
      <c r="G22" s="73">
        <v>1.5475690682794176</v>
      </c>
    </row>
    <row r="23" spans="1:7" ht="43.5" x14ac:dyDescent="0.35">
      <c r="B23" s="74" t="s">
        <v>331</v>
      </c>
      <c r="C23" s="75"/>
      <c r="D23" s="76"/>
      <c r="E23" s="75"/>
      <c r="F23" s="75"/>
      <c r="G23" s="75"/>
    </row>
    <row r="24" spans="1:7" x14ac:dyDescent="0.35">
      <c r="B24" s="74" t="s">
        <v>332</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51</v>
      </c>
      <c r="C27" s="71" t="s">
        <v>257</v>
      </c>
      <c r="D27" s="72">
        <v>28935122714.168533</v>
      </c>
      <c r="E27" s="73">
        <v>0.26440840156511092</v>
      </c>
      <c r="F27" s="73">
        <v>1.3366325755911324</v>
      </c>
      <c r="G27" s="73">
        <v>8.6173080994474205</v>
      </c>
    </row>
    <row r="28" spans="1:7" ht="101.5" x14ac:dyDescent="0.35">
      <c r="B28" s="74" t="s">
        <v>333</v>
      </c>
      <c r="C28" s="75"/>
      <c r="D28" s="76"/>
      <c r="E28" s="75"/>
      <c r="F28" s="75"/>
      <c r="G28" s="75"/>
    </row>
    <row r="29" spans="1:7" ht="29" x14ac:dyDescent="0.35">
      <c r="B29" s="74" t="s">
        <v>334</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126</v>
      </c>
      <c r="C32" s="71" t="s">
        <v>257</v>
      </c>
      <c r="D32" s="72">
        <v>360607846.06375217</v>
      </c>
      <c r="E32" s="73">
        <v>3.2952251528854158E-3</v>
      </c>
      <c r="F32" s="73">
        <v>1.6657962671315876E-2</v>
      </c>
      <c r="G32" s="73">
        <v>0.10739435748402199</v>
      </c>
    </row>
    <row r="33" spans="1:7" ht="43.5" x14ac:dyDescent="0.35">
      <c r="B33" s="74" t="s">
        <v>335</v>
      </c>
      <c r="C33" s="75"/>
      <c r="D33" s="76"/>
      <c r="E33" s="75"/>
      <c r="F33" s="75"/>
      <c r="G33" s="75"/>
    </row>
    <row r="34" spans="1:7" x14ac:dyDescent="0.35">
      <c r="B34" s="74" t="s">
        <v>336</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337</v>
      </c>
      <c r="C37" s="71">
        <v>42735</v>
      </c>
      <c r="D37" s="72" t="s">
        <v>248</v>
      </c>
      <c r="E37" s="73" t="s">
        <v>249</v>
      </c>
      <c r="F37" s="73" t="s">
        <v>249</v>
      </c>
      <c r="G37" s="73" t="s">
        <v>249</v>
      </c>
    </row>
    <row r="38" spans="1:7" ht="29" x14ac:dyDescent="0.35">
      <c r="B38" s="74" t="s">
        <v>338</v>
      </c>
      <c r="C38" s="75"/>
      <c r="D38" s="76"/>
      <c r="E38" s="75"/>
      <c r="F38" s="75"/>
      <c r="G38" s="75"/>
    </row>
    <row r="39" spans="1:7" x14ac:dyDescent="0.35">
      <c r="B39" s="74" t="s">
        <v>339</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340</v>
      </c>
      <c r="C42" s="71" t="s">
        <v>257</v>
      </c>
      <c r="D42" s="72">
        <v>0</v>
      </c>
      <c r="E42" s="73">
        <v>0</v>
      </c>
      <c r="F42" s="73">
        <v>0</v>
      </c>
      <c r="G42" s="73">
        <v>0</v>
      </c>
    </row>
    <row r="43" spans="1:7" ht="72.5" x14ac:dyDescent="0.35">
      <c r="B43" s="74" t="s">
        <v>323</v>
      </c>
      <c r="C43" s="75"/>
      <c r="D43" s="76"/>
      <c r="E43" s="75"/>
      <c r="F43" s="75"/>
      <c r="G43" s="75"/>
    </row>
    <row r="44" spans="1:7" x14ac:dyDescent="0.35">
      <c r="B44" s="74" t="s">
        <v>324</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111</v>
      </c>
      <c r="C47" s="71" t="s">
        <v>257</v>
      </c>
      <c r="D47" s="72">
        <v>0</v>
      </c>
      <c r="E47" s="73">
        <v>0</v>
      </c>
      <c r="F47" s="73">
        <v>0</v>
      </c>
      <c r="G47" s="73">
        <v>0</v>
      </c>
    </row>
    <row r="48" spans="1:7" ht="101.5" x14ac:dyDescent="0.35">
      <c r="B48" s="74" t="s">
        <v>341</v>
      </c>
      <c r="C48" s="75"/>
      <c r="D48" s="76"/>
      <c r="E48" s="75"/>
      <c r="F48" s="75"/>
      <c r="G48" s="75"/>
    </row>
    <row r="49" spans="1:7" ht="29" x14ac:dyDescent="0.35">
      <c r="B49" s="74" t="s">
        <v>342</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70</v>
      </c>
      <c r="C52" s="71" t="s">
        <v>257</v>
      </c>
      <c r="D52" s="72">
        <v>1329531705.6150408</v>
      </c>
      <c r="E52" s="73">
        <v>1.2149226273703405E-2</v>
      </c>
      <c r="F52" s="73">
        <v>6.1416549207725345E-2</v>
      </c>
      <c r="G52" s="73">
        <v>0.39595423349141501</v>
      </c>
    </row>
    <row r="53" spans="1:7" ht="159.5" x14ac:dyDescent="0.35">
      <c r="B53" s="74" t="s">
        <v>343</v>
      </c>
      <c r="C53" s="75"/>
      <c r="D53" s="76"/>
      <c r="E53" s="75"/>
      <c r="F53" s="75"/>
      <c r="G53" s="75"/>
    </row>
    <row r="54" spans="1:7" ht="29" x14ac:dyDescent="0.35">
      <c r="B54" s="74" t="s">
        <v>344</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112</v>
      </c>
      <c r="C57" s="71">
        <v>45291</v>
      </c>
      <c r="D57" s="72">
        <v>25596839642.857151</v>
      </c>
      <c r="E57" s="73">
        <v>0.23390325736452666</v>
      </c>
      <c r="F57" s="73">
        <v>1.1824235216418193</v>
      </c>
      <c r="G57" s="73">
        <v>7.6231179578388764</v>
      </c>
    </row>
    <row r="58" spans="1:7" ht="72.5" x14ac:dyDescent="0.35">
      <c r="B58" s="74" t="s">
        <v>345</v>
      </c>
      <c r="C58" s="75"/>
      <c r="D58" s="76"/>
      <c r="E58" s="75"/>
      <c r="F58" s="75"/>
      <c r="G58" s="75"/>
    </row>
    <row r="59" spans="1:7" ht="29" x14ac:dyDescent="0.35">
      <c r="B59" s="74" t="s">
        <v>346</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247</v>
      </c>
      <c r="C62" s="71">
        <v>42369</v>
      </c>
      <c r="D62" s="72" t="s">
        <v>248</v>
      </c>
      <c r="E62" s="73" t="s">
        <v>249</v>
      </c>
      <c r="F62" s="73" t="s">
        <v>249</v>
      </c>
      <c r="G62" s="73" t="s">
        <v>249</v>
      </c>
    </row>
    <row r="63" spans="1:7" ht="159.5" x14ac:dyDescent="0.35">
      <c r="B63" s="74" t="s">
        <v>347</v>
      </c>
      <c r="C63" s="75"/>
      <c r="D63" s="76"/>
      <c r="E63" s="75"/>
      <c r="F63" s="75"/>
      <c r="G63" s="75"/>
    </row>
    <row r="64" spans="1:7" x14ac:dyDescent="0.35">
      <c r="B64" s="74" t="s">
        <v>251</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x14ac:dyDescent="0.35">
      <c r="A67" s="49">
        <v>13</v>
      </c>
      <c r="B67" s="70" t="s">
        <v>348</v>
      </c>
      <c r="C67" s="71">
        <v>43465</v>
      </c>
      <c r="D67" s="72" t="s">
        <v>248</v>
      </c>
      <c r="E67" s="73" t="s">
        <v>249</v>
      </c>
      <c r="F67" s="73" t="s">
        <v>249</v>
      </c>
      <c r="G67" s="73" t="s">
        <v>249</v>
      </c>
    </row>
    <row r="68" spans="1:7" ht="58" x14ac:dyDescent="0.35">
      <c r="B68" s="74" t="s">
        <v>349</v>
      </c>
      <c r="C68" s="75"/>
      <c r="D68" s="76"/>
      <c r="E68" s="75"/>
      <c r="F68" s="75"/>
      <c r="G68" s="75"/>
    </row>
    <row r="69" spans="1:7" x14ac:dyDescent="0.35">
      <c r="B69" s="74" t="s">
        <v>350</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145</v>
      </c>
      <c r="C72" s="71" t="s">
        <v>257</v>
      </c>
      <c r="D72" s="72">
        <v>1993632861</v>
      </c>
      <c r="E72" s="73">
        <v>1.8217765422732072E-2</v>
      </c>
      <c r="F72" s="73">
        <v>9.2094118698059266E-2</v>
      </c>
      <c r="G72" s="73">
        <v>0.59373339349991761</v>
      </c>
    </row>
    <row r="73" spans="1:7" ht="232" x14ac:dyDescent="0.35">
      <c r="B73" s="74" t="s">
        <v>351</v>
      </c>
      <c r="C73" s="75"/>
      <c r="D73" s="76"/>
      <c r="E73" s="75"/>
      <c r="F73" s="75"/>
      <c r="G73" s="75"/>
    </row>
    <row r="74" spans="1:7" ht="29" x14ac:dyDescent="0.35">
      <c r="B74" s="74" t="s">
        <v>352</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x14ac:dyDescent="0.35">
      <c r="A77" s="49">
        <v>15</v>
      </c>
      <c r="B77" s="70" t="s">
        <v>129</v>
      </c>
      <c r="C77" s="71" t="s">
        <v>257</v>
      </c>
      <c r="D77" s="72">
        <v>3138894418.8396997</v>
      </c>
      <c r="E77" s="73">
        <v>2.868313586106392E-2</v>
      </c>
      <c r="F77" s="73">
        <v>0.14499847030225044</v>
      </c>
      <c r="G77" s="73">
        <v>0.9348092477773654</v>
      </c>
    </row>
    <row r="78" spans="1:7" ht="43.5" x14ac:dyDescent="0.35">
      <c r="B78" s="74" t="s">
        <v>353</v>
      </c>
      <c r="C78" s="75"/>
      <c r="D78" s="76"/>
      <c r="E78" s="75"/>
      <c r="F78" s="75"/>
      <c r="G78" s="75"/>
    </row>
    <row r="79" spans="1:7" x14ac:dyDescent="0.35">
      <c r="B79" s="74" t="s">
        <v>354</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75</v>
      </c>
      <c r="C82" s="71" t="s">
        <v>257</v>
      </c>
      <c r="D82" s="72">
        <v>1640657875.8803</v>
      </c>
      <c r="E82" s="73">
        <v>1.4992289155362784E-2</v>
      </c>
      <c r="F82" s="73">
        <v>7.5788749332932531E-2</v>
      </c>
      <c r="G82" s="73">
        <v>0.48861221505456381</v>
      </c>
    </row>
    <row r="83" spans="1:7" ht="58" x14ac:dyDescent="0.35">
      <c r="B83" s="74" t="s">
        <v>355</v>
      </c>
      <c r="C83" s="75"/>
      <c r="D83" s="76"/>
      <c r="E83" s="75"/>
      <c r="F83" s="75"/>
      <c r="G83" s="75"/>
    </row>
    <row r="84" spans="1:7" x14ac:dyDescent="0.35">
      <c r="B84" s="74" t="s">
        <v>354</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x14ac:dyDescent="0.35">
      <c r="A87" s="49">
        <v>17</v>
      </c>
      <c r="B87" s="70" t="s">
        <v>77</v>
      </c>
      <c r="C87" s="71" t="s">
        <v>257</v>
      </c>
      <c r="D87" s="72">
        <v>47957079.789799996</v>
      </c>
      <c r="E87" s="73">
        <v>4.3823055240551712E-4</v>
      </c>
      <c r="F87" s="73">
        <v>2.2153351727753948E-3</v>
      </c>
      <c r="G87" s="73">
        <v>1.4282328648847584E-2</v>
      </c>
    </row>
    <row r="88" spans="1:7" ht="58" x14ac:dyDescent="0.35">
      <c r="B88" s="74" t="s">
        <v>355</v>
      </c>
      <c r="C88" s="75"/>
      <c r="D88" s="76"/>
      <c r="E88" s="75"/>
      <c r="F88" s="75"/>
      <c r="G88" s="75"/>
    </row>
    <row r="89" spans="1:7" x14ac:dyDescent="0.35">
      <c r="B89" s="74" t="s">
        <v>354</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x14ac:dyDescent="0.35">
      <c r="A92" s="49">
        <v>18</v>
      </c>
      <c r="B92" s="70" t="s">
        <v>91</v>
      </c>
      <c r="C92" s="71" t="s">
        <v>257</v>
      </c>
      <c r="D92" s="72">
        <v>53660731.652199991</v>
      </c>
      <c r="E92" s="73">
        <v>4.9035037532517553E-4</v>
      </c>
      <c r="F92" s="73">
        <v>2.4788103601600959E-3</v>
      </c>
      <c r="G92" s="73">
        <v>1.598096064967959E-2</v>
      </c>
    </row>
    <row r="93" spans="1:7" ht="58" x14ac:dyDescent="0.35">
      <c r="B93" s="74" t="s">
        <v>355</v>
      </c>
      <c r="C93" s="75"/>
      <c r="D93" s="76"/>
      <c r="E93" s="75"/>
      <c r="F93" s="75"/>
      <c r="G93" s="75"/>
    </row>
    <row r="94" spans="1:7" x14ac:dyDescent="0.35">
      <c r="B94" s="74" t="s">
        <v>354</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x14ac:dyDescent="0.35">
      <c r="A97" s="49">
        <v>19</v>
      </c>
      <c r="B97" s="70" t="s">
        <v>107</v>
      </c>
      <c r="C97" s="71" t="s">
        <v>257</v>
      </c>
      <c r="D97" s="72">
        <v>2372089296.3048992</v>
      </c>
      <c r="E97" s="73">
        <v>2.1676090521591904E-2</v>
      </c>
      <c r="F97" s="73">
        <v>0.10957658127019571</v>
      </c>
      <c r="G97" s="73">
        <v>0.70644332521359832</v>
      </c>
    </row>
    <row r="98" spans="1:7" ht="43.5" x14ac:dyDescent="0.35">
      <c r="B98" s="74" t="s">
        <v>353</v>
      </c>
      <c r="C98" s="75"/>
      <c r="D98" s="76"/>
      <c r="E98" s="75"/>
      <c r="F98" s="75"/>
      <c r="G98" s="75"/>
    </row>
    <row r="99" spans="1:7" x14ac:dyDescent="0.35">
      <c r="B99" s="74" t="s">
        <v>354</v>
      </c>
      <c r="C99" s="75"/>
      <c r="D99" s="77"/>
      <c r="E99" s="75"/>
      <c r="F99" s="75"/>
      <c r="G99" s="75"/>
    </row>
    <row r="100" spans="1:7" x14ac:dyDescent="0.35">
      <c r="B100" s="74"/>
      <c r="C100" s="75"/>
      <c r="D100" s="76"/>
      <c r="E100" s="75"/>
      <c r="F100" s="75"/>
      <c r="G100" s="75"/>
    </row>
    <row r="101" spans="1:7" x14ac:dyDescent="0.35">
      <c r="B101" s="74"/>
      <c r="C101" s="75"/>
      <c r="D101" s="76"/>
      <c r="E101" s="75"/>
      <c r="F101" s="75"/>
      <c r="G101" s="75"/>
    </row>
    <row r="102" spans="1:7" x14ac:dyDescent="0.35">
      <c r="A102" s="49">
        <v>20</v>
      </c>
      <c r="B102" s="70" t="s">
        <v>76</v>
      </c>
      <c r="C102" s="71" t="s">
        <v>257</v>
      </c>
      <c r="D102" s="72">
        <v>2262209693.5311999</v>
      </c>
      <c r="E102" s="73">
        <v>2.067201355876026E-2</v>
      </c>
      <c r="F102" s="73">
        <v>0.10450078954430046</v>
      </c>
      <c r="G102" s="73">
        <v>0.67371955209193757</v>
      </c>
    </row>
    <row r="103" spans="1:7" ht="58" x14ac:dyDescent="0.35">
      <c r="B103" s="74" t="s">
        <v>355</v>
      </c>
      <c r="C103" s="75"/>
      <c r="D103" s="76"/>
      <c r="E103" s="75"/>
      <c r="F103" s="75"/>
      <c r="G103" s="75"/>
    </row>
    <row r="104" spans="1:7" x14ac:dyDescent="0.35">
      <c r="B104" s="74" t="s">
        <v>354</v>
      </c>
      <c r="C104" s="75"/>
      <c r="D104" s="77"/>
      <c r="E104" s="75"/>
      <c r="F104" s="75"/>
      <c r="G104" s="75"/>
    </row>
    <row r="105" spans="1:7" x14ac:dyDescent="0.35">
      <c r="B105" s="74"/>
      <c r="C105" s="75"/>
      <c r="D105" s="76"/>
      <c r="E105" s="75"/>
      <c r="F105" s="75"/>
      <c r="G105" s="75"/>
    </row>
    <row r="106" spans="1:7" x14ac:dyDescent="0.35">
      <c r="B106" s="74"/>
      <c r="C106" s="75"/>
      <c r="D106" s="76"/>
      <c r="E106" s="75"/>
      <c r="F106" s="75"/>
      <c r="G106" s="75"/>
    </row>
    <row r="107" spans="1:7" x14ac:dyDescent="0.35">
      <c r="A107" s="49">
        <v>21</v>
      </c>
      <c r="B107" s="70" t="s">
        <v>99</v>
      </c>
      <c r="C107" s="71" t="s">
        <v>257</v>
      </c>
      <c r="D107" s="72">
        <v>375566583.93619996</v>
      </c>
      <c r="E107" s="73">
        <v>3.4319177119374873E-3</v>
      </c>
      <c r="F107" s="73">
        <v>1.7348968426762423E-2</v>
      </c>
      <c r="G107" s="73">
        <v>0.11184929117478649</v>
      </c>
    </row>
    <row r="108" spans="1:7" ht="58" x14ac:dyDescent="0.35">
      <c r="B108" s="74" t="s">
        <v>355</v>
      </c>
      <c r="C108" s="75"/>
      <c r="D108" s="76"/>
      <c r="E108" s="75"/>
      <c r="F108" s="75"/>
      <c r="G108" s="75"/>
    </row>
    <row r="109" spans="1:7" x14ac:dyDescent="0.35">
      <c r="B109" s="74" t="s">
        <v>354</v>
      </c>
      <c r="C109" s="75"/>
      <c r="D109" s="77"/>
      <c r="E109" s="75"/>
      <c r="F109" s="75"/>
      <c r="G109" s="75"/>
    </row>
    <row r="110" spans="1:7" x14ac:dyDescent="0.35">
      <c r="B110" s="74"/>
      <c r="C110" s="75"/>
      <c r="D110" s="76"/>
      <c r="E110" s="75"/>
      <c r="F110" s="75"/>
      <c r="G110" s="75"/>
    </row>
    <row r="111" spans="1:7" x14ac:dyDescent="0.35">
      <c r="B111" s="74"/>
      <c r="C111" s="75"/>
      <c r="D111" s="76"/>
      <c r="E111" s="75"/>
      <c r="F111" s="75"/>
      <c r="G111" s="75"/>
    </row>
    <row r="112" spans="1:7" x14ac:dyDescent="0.35">
      <c r="A112" s="49">
        <v>22</v>
      </c>
      <c r="B112" s="70" t="s">
        <v>130</v>
      </c>
      <c r="C112" s="71" t="s">
        <v>257</v>
      </c>
      <c r="D112" s="72">
        <v>24759557.736719996</v>
      </c>
      <c r="E112" s="73">
        <v>2.2625219700276393E-4</v>
      </c>
      <c r="F112" s="73">
        <v>1.1437460195019042E-3</v>
      </c>
      <c r="G112" s="73">
        <v>7.3737630052938333E-3</v>
      </c>
    </row>
    <row r="113" spans="1:7" ht="72.5" x14ac:dyDescent="0.35">
      <c r="B113" s="74" t="s">
        <v>356</v>
      </c>
      <c r="C113" s="75"/>
      <c r="D113" s="76"/>
      <c r="E113" s="75"/>
      <c r="F113" s="75"/>
      <c r="G113" s="75"/>
    </row>
    <row r="114" spans="1:7" x14ac:dyDescent="0.35">
      <c r="B114" s="74" t="s">
        <v>357</v>
      </c>
      <c r="C114" s="75"/>
      <c r="D114" s="77"/>
      <c r="E114" s="75"/>
      <c r="F114" s="75"/>
      <c r="G114" s="75"/>
    </row>
    <row r="115" spans="1:7" x14ac:dyDescent="0.35">
      <c r="B115" s="74"/>
      <c r="C115" s="75"/>
      <c r="D115" s="76"/>
      <c r="E115" s="75"/>
      <c r="F115" s="75"/>
      <c r="G115" s="75"/>
    </row>
    <row r="116" spans="1:7" x14ac:dyDescent="0.35">
      <c r="B116" s="74"/>
      <c r="C116" s="75"/>
      <c r="D116" s="76"/>
      <c r="E116" s="75"/>
      <c r="F116" s="75"/>
      <c r="G116" s="75"/>
    </row>
    <row r="117" spans="1:7" x14ac:dyDescent="0.35">
      <c r="A117" s="49">
        <v>23</v>
      </c>
      <c r="B117" s="70" t="s">
        <v>78</v>
      </c>
      <c r="C117" s="71" t="s">
        <v>257</v>
      </c>
      <c r="D117" s="72">
        <v>1696080.33</v>
      </c>
      <c r="E117" s="73">
        <v>1.5498738104944392E-5</v>
      </c>
      <c r="F117" s="73">
        <v>7.8348940914885708E-5</v>
      </c>
      <c r="G117" s="73">
        <v>5.0511784274775767E-4</v>
      </c>
    </row>
    <row r="118" spans="1:7" ht="145" x14ac:dyDescent="0.35">
      <c r="B118" s="74" t="s">
        <v>358</v>
      </c>
      <c r="C118" s="75"/>
      <c r="D118" s="76"/>
      <c r="E118" s="75"/>
      <c r="F118" s="75"/>
      <c r="G118" s="75"/>
    </row>
    <row r="119" spans="1:7" x14ac:dyDescent="0.35">
      <c r="B119" s="74" t="s">
        <v>308</v>
      </c>
      <c r="C119" s="75"/>
      <c r="D119" s="77"/>
      <c r="E119" s="75"/>
      <c r="F119" s="75"/>
      <c r="G119" s="75"/>
    </row>
    <row r="120" spans="1:7" x14ac:dyDescent="0.35">
      <c r="B120" s="74"/>
      <c r="C120" s="75"/>
      <c r="D120" s="76"/>
      <c r="E120" s="75"/>
      <c r="F120" s="75"/>
      <c r="G120" s="75"/>
    </row>
    <row r="121" spans="1:7" x14ac:dyDescent="0.35">
      <c r="B121" s="74"/>
      <c r="C121" s="75"/>
      <c r="D121" s="76"/>
      <c r="E121" s="75"/>
      <c r="F121" s="75"/>
      <c r="G121" s="75"/>
    </row>
    <row r="122" spans="1:7" x14ac:dyDescent="0.35">
      <c r="A122" s="49">
        <v>24</v>
      </c>
      <c r="B122" s="70" t="s">
        <v>123</v>
      </c>
      <c r="C122" s="71">
        <v>47848</v>
      </c>
      <c r="D122" s="72">
        <v>0</v>
      </c>
      <c r="E122" s="73">
        <v>0</v>
      </c>
      <c r="F122" s="73">
        <v>0</v>
      </c>
      <c r="G122" s="73">
        <v>0</v>
      </c>
    </row>
    <row r="123" spans="1:7" ht="116" x14ac:dyDescent="0.35">
      <c r="B123" s="74" t="s">
        <v>359</v>
      </c>
      <c r="C123" s="75"/>
      <c r="D123" s="76"/>
      <c r="E123" s="75"/>
      <c r="F123" s="75"/>
      <c r="G123" s="75"/>
    </row>
    <row r="124" spans="1:7" x14ac:dyDescent="0.35">
      <c r="B124" s="74" t="s">
        <v>360</v>
      </c>
      <c r="C124" s="75"/>
      <c r="D124" s="77"/>
      <c r="E124" s="75"/>
      <c r="F124" s="75"/>
      <c r="G124" s="75"/>
    </row>
    <row r="125" spans="1:7" x14ac:dyDescent="0.35">
      <c r="B125" s="74"/>
      <c r="C125" s="75"/>
      <c r="D125" s="76"/>
      <c r="E125" s="75"/>
      <c r="F125" s="75"/>
      <c r="G125" s="75"/>
    </row>
    <row r="126" spans="1:7" x14ac:dyDescent="0.35">
      <c r="B126" s="74"/>
      <c r="C126" s="75"/>
      <c r="D126" s="76"/>
      <c r="E126" s="75"/>
      <c r="F126" s="75"/>
      <c r="G126" s="75"/>
    </row>
    <row r="127" spans="1:7" x14ac:dyDescent="0.35">
      <c r="A127" s="49">
        <v>25</v>
      </c>
      <c r="B127" s="70" t="s">
        <v>113</v>
      </c>
      <c r="C127" s="71" t="s">
        <v>257</v>
      </c>
      <c r="D127" s="72">
        <v>50211972.07</v>
      </c>
      <c r="E127" s="73">
        <v>4.588356996308733E-4</v>
      </c>
      <c r="F127" s="73">
        <v>2.3194979408388758E-3</v>
      </c>
      <c r="G127" s="73">
        <v>1.4953868966872022E-2</v>
      </c>
    </row>
    <row r="128" spans="1:7" ht="29" x14ac:dyDescent="0.35">
      <c r="B128" s="74" t="s">
        <v>361</v>
      </c>
      <c r="C128" s="75"/>
      <c r="D128" s="76"/>
      <c r="E128" s="75"/>
      <c r="F128" s="75"/>
      <c r="G128" s="75"/>
    </row>
    <row r="129" spans="1:7" x14ac:dyDescent="0.35">
      <c r="B129" s="74" t="s">
        <v>362</v>
      </c>
      <c r="C129" s="75"/>
      <c r="D129" s="77"/>
      <c r="E129" s="75"/>
      <c r="F129" s="75"/>
      <c r="G129" s="75"/>
    </row>
    <row r="130" spans="1:7" x14ac:dyDescent="0.35">
      <c r="B130" s="74"/>
      <c r="C130" s="75"/>
      <c r="D130" s="76"/>
      <c r="E130" s="75"/>
      <c r="F130" s="75"/>
      <c r="G130" s="75"/>
    </row>
    <row r="131" spans="1:7" x14ac:dyDescent="0.35">
      <c r="B131" s="74"/>
      <c r="C131" s="75"/>
      <c r="D131" s="76"/>
      <c r="E131" s="75"/>
      <c r="F131" s="75"/>
      <c r="G131" s="75"/>
    </row>
    <row r="132" spans="1:7" x14ac:dyDescent="0.35">
      <c r="A132" s="49">
        <v>26</v>
      </c>
      <c r="B132" s="70" t="s">
        <v>92</v>
      </c>
      <c r="C132" s="71" t="s">
        <v>257</v>
      </c>
      <c r="D132" s="72">
        <v>7142512</v>
      </c>
      <c r="E132" s="73">
        <v>6.526808957180852E-5</v>
      </c>
      <c r="F132" s="73">
        <v>3.2994206746791418E-4</v>
      </c>
      <c r="G132" s="73">
        <v>2.1271458606208658E-3</v>
      </c>
    </row>
    <row r="133" spans="1:7" ht="87" x14ac:dyDescent="0.35">
      <c r="B133" s="74" t="s">
        <v>363</v>
      </c>
      <c r="C133" s="75"/>
      <c r="D133" s="76"/>
      <c r="E133" s="75"/>
      <c r="F133" s="75"/>
      <c r="G133" s="75"/>
    </row>
    <row r="134" spans="1:7" x14ac:dyDescent="0.35">
      <c r="B134" s="74" t="s">
        <v>364</v>
      </c>
      <c r="C134" s="75"/>
      <c r="D134" s="77"/>
      <c r="E134" s="75"/>
      <c r="F134" s="75"/>
      <c r="G134" s="75"/>
    </row>
    <row r="135" spans="1:7" x14ac:dyDescent="0.35">
      <c r="B135" s="74"/>
      <c r="C135" s="75"/>
      <c r="D135" s="76"/>
      <c r="E135" s="75"/>
      <c r="F135" s="75"/>
      <c r="G135" s="75"/>
    </row>
    <row r="136" spans="1:7" x14ac:dyDescent="0.35">
      <c r="B136" s="74"/>
      <c r="C136" s="75"/>
      <c r="D136" s="76"/>
      <c r="E136" s="75"/>
      <c r="F136" s="75"/>
      <c r="G136" s="75"/>
    </row>
    <row r="137" spans="1:7" x14ac:dyDescent="0.35">
      <c r="A137" s="49">
        <v>27</v>
      </c>
      <c r="B137" s="70" t="s">
        <v>365</v>
      </c>
      <c r="C137" s="71" t="s">
        <v>257</v>
      </c>
      <c r="D137" s="72">
        <v>15980.161599999999</v>
      </c>
      <c r="E137" s="73">
        <v>1.4602630260625044E-7</v>
      </c>
      <c r="F137" s="73">
        <v>7.3818952726650939E-7</v>
      </c>
      <c r="G137" s="73">
        <v>4.7591288050328108E-6</v>
      </c>
    </row>
    <row r="138" spans="1:7" ht="72.5" x14ac:dyDescent="0.35">
      <c r="B138" s="74" t="s">
        <v>323</v>
      </c>
      <c r="C138" s="75"/>
      <c r="D138" s="76"/>
      <c r="E138" s="75"/>
      <c r="F138" s="75"/>
      <c r="G138" s="75"/>
    </row>
    <row r="139" spans="1:7" x14ac:dyDescent="0.35">
      <c r="B139" s="74" t="s">
        <v>366</v>
      </c>
      <c r="C139" s="75"/>
      <c r="D139" s="77"/>
      <c r="E139" s="75"/>
      <c r="F139" s="75"/>
      <c r="G139" s="75"/>
    </row>
    <row r="140" spans="1:7" x14ac:dyDescent="0.35">
      <c r="B140" s="74"/>
      <c r="C140" s="75"/>
      <c r="D140" s="76"/>
      <c r="E140" s="75"/>
      <c r="F140" s="75"/>
      <c r="G140" s="75"/>
    </row>
    <row r="141" spans="1:7" x14ac:dyDescent="0.35">
      <c r="B141" s="74"/>
      <c r="C141" s="75"/>
      <c r="D141" s="76"/>
      <c r="E141" s="75"/>
      <c r="F141" s="75"/>
      <c r="G141" s="75"/>
    </row>
    <row r="142" spans="1:7" x14ac:dyDescent="0.35">
      <c r="A142" s="49">
        <v>28</v>
      </c>
      <c r="B142" s="70" t="s">
        <v>93</v>
      </c>
      <c r="C142" s="71" t="s">
        <v>257</v>
      </c>
      <c r="D142" s="72">
        <v>1816346983.61182</v>
      </c>
      <c r="E142" s="73">
        <v>1.6597731669174724E-2</v>
      </c>
      <c r="F142" s="73">
        <v>8.3904553329695972E-2</v>
      </c>
      <c r="G142" s="73">
        <v>0.54093503345056737</v>
      </c>
    </row>
    <row r="143" spans="1:7" ht="29" x14ac:dyDescent="0.35">
      <c r="B143" s="74" t="s">
        <v>367</v>
      </c>
      <c r="C143" s="75"/>
      <c r="D143" s="76"/>
      <c r="E143" s="75"/>
      <c r="F143" s="75"/>
      <c r="G143" s="75"/>
    </row>
    <row r="144" spans="1:7" x14ac:dyDescent="0.35">
      <c r="B144" s="74" t="s">
        <v>368</v>
      </c>
      <c r="C144" s="75"/>
      <c r="D144" s="77"/>
      <c r="E144" s="75"/>
      <c r="F144" s="75"/>
      <c r="G144" s="75"/>
    </row>
    <row r="145" spans="1:7" x14ac:dyDescent="0.35">
      <c r="B145" s="74"/>
      <c r="C145" s="75"/>
      <c r="D145" s="76"/>
      <c r="E145" s="75"/>
      <c r="F145" s="75"/>
      <c r="G145" s="75"/>
    </row>
    <row r="146" spans="1:7" x14ac:dyDescent="0.35">
      <c r="B146" s="74"/>
      <c r="C146" s="75"/>
      <c r="D146" s="76"/>
      <c r="E146" s="75"/>
      <c r="F146" s="75"/>
      <c r="G146" s="75"/>
    </row>
    <row r="147" spans="1:7" x14ac:dyDescent="0.35">
      <c r="A147" s="49">
        <v>29</v>
      </c>
      <c r="B147" s="70" t="s">
        <v>82</v>
      </c>
      <c r="C147" s="71" t="s">
        <v>257</v>
      </c>
      <c r="D147" s="72">
        <v>131424749.47</v>
      </c>
      <c r="E147" s="73">
        <v>1.2009559550422114E-3</v>
      </c>
      <c r="F147" s="73">
        <v>6.0710508510989488E-3</v>
      </c>
      <c r="G147" s="73">
        <v>3.9140236910801804E-2</v>
      </c>
    </row>
    <row r="148" spans="1:7" ht="43.5" x14ac:dyDescent="0.35">
      <c r="B148" s="74" t="s">
        <v>369</v>
      </c>
      <c r="C148" s="75"/>
      <c r="D148" s="76"/>
      <c r="E148" s="75"/>
      <c r="F148" s="75"/>
      <c r="G148" s="75"/>
    </row>
    <row r="149" spans="1:7" x14ac:dyDescent="0.35">
      <c r="B149" s="74" t="s">
        <v>370</v>
      </c>
      <c r="C149" s="75"/>
      <c r="D149" s="77"/>
      <c r="E149" s="75"/>
      <c r="F149" s="75"/>
      <c r="G149" s="75"/>
    </row>
    <row r="150" spans="1:7" x14ac:dyDescent="0.35">
      <c r="B150" s="74"/>
      <c r="C150" s="75"/>
      <c r="D150" s="76"/>
      <c r="E150" s="75"/>
      <c r="F150" s="75"/>
      <c r="G150" s="75"/>
    </row>
    <row r="151" spans="1:7" x14ac:dyDescent="0.35">
      <c r="B151" s="74"/>
      <c r="C151" s="75"/>
      <c r="D151" s="76"/>
      <c r="E151" s="75"/>
      <c r="F151" s="75"/>
      <c r="G151" s="75"/>
    </row>
    <row r="152" spans="1:7" x14ac:dyDescent="0.35">
      <c r="A152" s="49">
        <v>30</v>
      </c>
      <c r="B152" s="70" t="s">
        <v>131</v>
      </c>
      <c r="C152" s="71" t="s">
        <v>257</v>
      </c>
      <c r="D152" s="72">
        <v>6758001522.21</v>
      </c>
      <c r="E152" s="73">
        <v>6.1754442789598483E-2</v>
      </c>
      <c r="F152" s="73">
        <v>0.31217994372137958</v>
      </c>
      <c r="G152" s="73">
        <v>2.012632945389313</v>
      </c>
    </row>
    <row r="153" spans="1:7" ht="29" x14ac:dyDescent="0.35">
      <c r="B153" s="74" t="s">
        <v>371</v>
      </c>
      <c r="C153" s="75"/>
      <c r="D153" s="76"/>
      <c r="E153" s="75"/>
      <c r="F153" s="75"/>
      <c r="G153" s="75"/>
    </row>
    <row r="154" spans="1:7" x14ac:dyDescent="0.35">
      <c r="B154" s="74" t="s">
        <v>372</v>
      </c>
      <c r="C154" s="75"/>
      <c r="D154" s="77"/>
      <c r="E154" s="75"/>
      <c r="F154" s="75"/>
      <c r="G154" s="75"/>
    </row>
    <row r="155" spans="1:7" x14ac:dyDescent="0.35">
      <c r="B155" s="74"/>
      <c r="C155" s="75"/>
      <c r="D155" s="76"/>
      <c r="E155" s="75"/>
      <c r="F155" s="75"/>
      <c r="G155" s="75"/>
    </row>
    <row r="156" spans="1:7" x14ac:dyDescent="0.35">
      <c r="B156" s="74"/>
      <c r="C156" s="75"/>
      <c r="D156" s="76"/>
      <c r="E156" s="75"/>
      <c r="F156" s="75"/>
      <c r="G156" s="75"/>
    </row>
    <row r="157" spans="1:7" x14ac:dyDescent="0.35">
      <c r="A157" s="49">
        <v>31</v>
      </c>
      <c r="B157" s="70" t="s">
        <v>118</v>
      </c>
      <c r="C157" s="71" t="s">
        <v>257</v>
      </c>
      <c r="D157" s="72">
        <v>121399791.87600002</v>
      </c>
      <c r="E157" s="73">
        <v>1.1093481523253559E-3</v>
      </c>
      <c r="F157" s="73">
        <v>5.6079567415136212E-3</v>
      </c>
      <c r="G157" s="73">
        <v>3.6154656060678379E-2</v>
      </c>
    </row>
    <row r="158" spans="1:7" ht="58" x14ac:dyDescent="0.35">
      <c r="B158" s="74" t="s">
        <v>373</v>
      </c>
      <c r="C158" s="75"/>
      <c r="D158" s="76"/>
      <c r="E158" s="75"/>
      <c r="F158" s="75"/>
      <c r="G158" s="75"/>
    </row>
    <row r="159" spans="1:7" x14ac:dyDescent="0.35">
      <c r="B159" s="74" t="s">
        <v>374</v>
      </c>
      <c r="C159" s="75"/>
      <c r="D159" s="77"/>
      <c r="E159" s="75"/>
      <c r="F159" s="75"/>
      <c r="G159" s="75"/>
    </row>
    <row r="160" spans="1:7" x14ac:dyDescent="0.35">
      <c r="B160" s="74"/>
      <c r="C160" s="75"/>
      <c r="D160" s="76"/>
      <c r="E160" s="75"/>
      <c r="F160" s="75"/>
      <c r="G160" s="75"/>
    </row>
    <row r="161" spans="1:7" x14ac:dyDescent="0.35">
      <c r="B161" s="74"/>
      <c r="C161" s="75"/>
      <c r="D161" s="76"/>
      <c r="E161" s="75"/>
      <c r="F161" s="75"/>
      <c r="G161" s="75"/>
    </row>
    <row r="162" spans="1:7" ht="29" x14ac:dyDescent="0.35">
      <c r="A162" s="49">
        <v>32</v>
      </c>
      <c r="B162" s="70" t="s">
        <v>268</v>
      </c>
      <c r="C162" s="71">
        <v>43100</v>
      </c>
      <c r="D162" s="72" t="s">
        <v>248</v>
      </c>
      <c r="E162" s="73" t="s">
        <v>249</v>
      </c>
      <c r="F162" s="73" t="s">
        <v>249</v>
      </c>
      <c r="G162" s="73" t="s">
        <v>249</v>
      </c>
    </row>
    <row r="163" spans="1:7" ht="116" x14ac:dyDescent="0.35">
      <c r="B163" s="74" t="s">
        <v>375</v>
      </c>
      <c r="C163" s="75"/>
      <c r="D163" s="76"/>
      <c r="E163" s="75"/>
      <c r="F163" s="75"/>
      <c r="G163" s="75"/>
    </row>
    <row r="164" spans="1:7" x14ac:dyDescent="0.35">
      <c r="B164" s="74" t="s">
        <v>270</v>
      </c>
      <c r="C164" s="75"/>
      <c r="D164" s="77"/>
      <c r="E164" s="75"/>
      <c r="F164" s="75"/>
      <c r="G164" s="75"/>
    </row>
    <row r="165" spans="1:7" x14ac:dyDescent="0.35">
      <c r="B165" s="74"/>
      <c r="C165" s="75"/>
      <c r="D165" s="76"/>
      <c r="E165" s="75"/>
      <c r="F165" s="75"/>
      <c r="G165" s="75"/>
    </row>
    <row r="166" spans="1:7" x14ac:dyDescent="0.35">
      <c r="B166" s="74"/>
      <c r="C166" s="75"/>
      <c r="D166" s="76"/>
      <c r="E166" s="75"/>
      <c r="F166" s="75"/>
      <c r="G166" s="75"/>
    </row>
    <row r="167" spans="1:7" ht="29" x14ac:dyDescent="0.35">
      <c r="A167" s="49">
        <v>33</v>
      </c>
      <c r="B167" s="70" t="s">
        <v>311</v>
      </c>
      <c r="C167" s="71">
        <v>46387</v>
      </c>
      <c r="D167" s="72">
        <v>0</v>
      </c>
      <c r="E167" s="73">
        <v>0</v>
      </c>
      <c r="F167" s="73">
        <v>0</v>
      </c>
      <c r="G167" s="73">
        <v>0</v>
      </c>
    </row>
    <row r="168" spans="1:7" ht="43.5" x14ac:dyDescent="0.35">
      <c r="B168" s="74" t="s">
        <v>376</v>
      </c>
      <c r="C168" s="75"/>
      <c r="D168" s="76"/>
      <c r="E168" s="75"/>
      <c r="F168" s="75"/>
      <c r="G168" s="75"/>
    </row>
    <row r="169" spans="1:7" x14ac:dyDescent="0.35">
      <c r="B169" s="74" t="s">
        <v>377</v>
      </c>
      <c r="C169" s="75"/>
      <c r="D169" s="77"/>
      <c r="E169" s="75"/>
      <c r="F169" s="75"/>
      <c r="G169" s="75"/>
    </row>
    <row r="170" spans="1:7" x14ac:dyDescent="0.35">
      <c r="B170" s="74"/>
      <c r="C170" s="75"/>
      <c r="D170" s="76"/>
      <c r="E170" s="75"/>
      <c r="F170" s="75"/>
      <c r="G170" s="75"/>
    </row>
    <row r="171" spans="1:7" x14ac:dyDescent="0.35">
      <c r="B171" s="74"/>
      <c r="C171" s="75"/>
      <c r="D171" s="76"/>
      <c r="E171" s="75"/>
      <c r="F171" s="75"/>
      <c r="G171" s="75"/>
    </row>
    <row r="172" spans="1:7" x14ac:dyDescent="0.35">
      <c r="A172" s="49">
        <v>34</v>
      </c>
      <c r="B172" s="70" t="s">
        <v>378</v>
      </c>
      <c r="C172" s="71">
        <v>42490</v>
      </c>
      <c r="D172" s="72" t="s">
        <v>248</v>
      </c>
      <c r="E172" s="73" t="s">
        <v>249</v>
      </c>
      <c r="F172" s="73" t="s">
        <v>249</v>
      </c>
      <c r="G172" s="73" t="s">
        <v>249</v>
      </c>
    </row>
    <row r="173" spans="1:7" ht="43.5" x14ac:dyDescent="0.35">
      <c r="B173" s="74" t="s">
        <v>379</v>
      </c>
      <c r="C173" s="75"/>
      <c r="D173" s="76"/>
      <c r="E173" s="75"/>
      <c r="F173" s="75"/>
      <c r="G173" s="75"/>
    </row>
    <row r="174" spans="1:7" ht="29" x14ac:dyDescent="0.35">
      <c r="B174" s="74" t="s">
        <v>380</v>
      </c>
      <c r="C174" s="75"/>
      <c r="D174" s="77"/>
      <c r="E174" s="75"/>
      <c r="F174" s="75"/>
      <c r="G174" s="75"/>
    </row>
    <row r="175" spans="1:7" x14ac:dyDescent="0.35">
      <c r="B175" s="74"/>
      <c r="C175" s="75"/>
      <c r="D175" s="76"/>
      <c r="E175" s="75"/>
      <c r="F175" s="75"/>
      <c r="G175" s="75"/>
    </row>
    <row r="176" spans="1:7" x14ac:dyDescent="0.35">
      <c r="B176" s="74"/>
      <c r="C176" s="75"/>
      <c r="D176" s="76"/>
      <c r="E176" s="75"/>
      <c r="F176" s="75"/>
      <c r="G176" s="75"/>
    </row>
    <row r="177" spans="1:7" ht="29" x14ac:dyDescent="0.35">
      <c r="A177" s="49">
        <v>35</v>
      </c>
      <c r="B177" s="70" t="s">
        <v>314</v>
      </c>
      <c r="C177" s="71">
        <v>42757</v>
      </c>
      <c r="D177" s="72" t="s">
        <v>248</v>
      </c>
      <c r="E177" s="73" t="s">
        <v>249</v>
      </c>
      <c r="F177" s="73" t="s">
        <v>249</v>
      </c>
      <c r="G177" s="73" t="s">
        <v>249</v>
      </c>
    </row>
    <row r="178" spans="1:7" ht="58" x14ac:dyDescent="0.35">
      <c r="B178" s="74" t="s">
        <v>381</v>
      </c>
      <c r="C178" s="75"/>
      <c r="D178" s="76"/>
      <c r="E178" s="75"/>
      <c r="F178" s="75"/>
      <c r="G178" s="75"/>
    </row>
    <row r="179" spans="1:7" x14ac:dyDescent="0.35">
      <c r="B179" s="74" t="s">
        <v>382</v>
      </c>
      <c r="C179" s="75"/>
      <c r="D179" s="77"/>
      <c r="E179" s="75"/>
      <c r="F179" s="75"/>
      <c r="G179" s="75"/>
    </row>
    <row r="180" spans="1:7" x14ac:dyDescent="0.35">
      <c r="B180" s="74"/>
      <c r="C180" s="75"/>
      <c r="D180" s="76"/>
      <c r="E180" s="75"/>
      <c r="F180" s="75"/>
      <c r="G180" s="75"/>
    </row>
    <row r="181" spans="1:7" x14ac:dyDescent="0.35">
      <c r="B181" s="74"/>
      <c r="C181" s="75"/>
      <c r="D181" s="76"/>
      <c r="E181" s="75"/>
      <c r="F181" s="75"/>
      <c r="G181" s="75"/>
    </row>
    <row r="182" spans="1:7" x14ac:dyDescent="0.35">
      <c r="A182" s="49">
        <v>36</v>
      </c>
      <c r="B182" s="70" t="s">
        <v>87</v>
      </c>
      <c r="C182" s="71">
        <v>46146</v>
      </c>
      <c r="D182" s="72">
        <v>5289334837.1678514</v>
      </c>
      <c r="E182" s="73">
        <v>4.8333804679300311E-2</v>
      </c>
      <c r="F182" s="73">
        <v>0.24433617636277322</v>
      </c>
      <c r="G182" s="73">
        <v>1.5752422543104356</v>
      </c>
    </row>
    <row r="183" spans="1:7" ht="58" x14ac:dyDescent="0.35">
      <c r="B183" s="74" t="s">
        <v>383</v>
      </c>
      <c r="C183" s="75"/>
      <c r="D183" s="76"/>
      <c r="E183" s="75"/>
      <c r="F183" s="75"/>
      <c r="G183" s="75"/>
    </row>
    <row r="184" spans="1:7" x14ac:dyDescent="0.35">
      <c r="B184" s="74" t="s">
        <v>384</v>
      </c>
      <c r="C184" s="75"/>
      <c r="D184" s="77"/>
      <c r="E184" s="75"/>
      <c r="F184" s="75"/>
      <c r="G184" s="75"/>
    </row>
    <row r="185" spans="1:7" x14ac:dyDescent="0.35">
      <c r="B185" s="74"/>
      <c r="C185" s="75"/>
      <c r="D185" s="76"/>
      <c r="E185" s="75"/>
      <c r="F185" s="75"/>
      <c r="G185" s="75"/>
    </row>
    <row r="186" spans="1:7" x14ac:dyDescent="0.35">
      <c r="B186" s="74"/>
      <c r="C186" s="75"/>
      <c r="D186" s="76"/>
      <c r="E186" s="75"/>
      <c r="F186" s="75"/>
      <c r="G186" s="75"/>
    </row>
    <row r="187" spans="1:7" x14ac:dyDescent="0.35">
      <c r="A187" s="49">
        <v>37</v>
      </c>
      <c r="B187" s="70" t="s">
        <v>120</v>
      </c>
      <c r="C187" s="71">
        <v>46752</v>
      </c>
      <c r="D187" s="72">
        <v>593418724.19419992</v>
      </c>
      <c r="E187" s="73">
        <v>5.4226449244041009E-3</v>
      </c>
      <c r="F187" s="73">
        <v>2.7412456672779306E-2</v>
      </c>
      <c r="G187" s="73">
        <v>0.17672888512957452</v>
      </c>
    </row>
    <row r="188" spans="1:7" ht="116" x14ac:dyDescent="0.35">
      <c r="B188" s="74" t="s">
        <v>385</v>
      </c>
      <c r="C188" s="75"/>
      <c r="D188" s="76"/>
      <c r="E188" s="75"/>
      <c r="F188" s="75"/>
      <c r="G188" s="75"/>
    </row>
    <row r="189" spans="1:7" x14ac:dyDescent="0.35">
      <c r="B189" s="74" t="s">
        <v>386</v>
      </c>
      <c r="C189" s="75"/>
      <c r="D189" s="77"/>
      <c r="E189" s="75"/>
      <c r="F189" s="75"/>
      <c r="G189" s="75"/>
    </row>
    <row r="190" spans="1:7" x14ac:dyDescent="0.35">
      <c r="B190" s="74"/>
      <c r="C190" s="75"/>
      <c r="D190" s="76"/>
      <c r="E190" s="75"/>
      <c r="F190" s="75"/>
      <c r="G190" s="75"/>
    </row>
    <row r="191" spans="1:7" x14ac:dyDescent="0.35">
      <c r="B191" s="74"/>
      <c r="C191" s="75"/>
      <c r="D191" s="76"/>
      <c r="E191" s="75"/>
      <c r="F191" s="75"/>
      <c r="G191" s="75"/>
    </row>
    <row r="192" spans="1:7" x14ac:dyDescent="0.35">
      <c r="A192" s="49">
        <v>38</v>
      </c>
      <c r="B192" s="70" t="s">
        <v>132</v>
      </c>
      <c r="C192" s="71" t="s">
        <v>257</v>
      </c>
      <c r="D192" s="72">
        <v>6922761117.5366611</v>
      </c>
      <c r="E192" s="73">
        <v>6.3260011702271718E-2</v>
      </c>
      <c r="F192" s="73">
        <v>0.31979086849368038</v>
      </c>
      <c r="G192" s="73">
        <v>2.0617007931152496</v>
      </c>
    </row>
    <row r="193" spans="1:7" ht="145" x14ac:dyDescent="0.35">
      <c r="B193" s="74" t="s">
        <v>387</v>
      </c>
      <c r="C193" s="75"/>
      <c r="D193" s="76"/>
      <c r="E193" s="75"/>
      <c r="F193" s="75"/>
      <c r="G193" s="75"/>
    </row>
    <row r="194" spans="1:7" ht="29" x14ac:dyDescent="0.35">
      <c r="B194" s="74" t="s">
        <v>388</v>
      </c>
      <c r="C194" s="75"/>
      <c r="D194" s="77"/>
      <c r="E194" s="75"/>
      <c r="F194" s="75"/>
      <c r="G194" s="75"/>
    </row>
    <row r="195" spans="1:7" x14ac:dyDescent="0.35">
      <c r="B195" s="74"/>
      <c r="C195" s="75"/>
      <c r="D195" s="76"/>
      <c r="E195" s="75"/>
      <c r="F195" s="75"/>
      <c r="G195" s="75"/>
    </row>
    <row r="196" spans="1:7" x14ac:dyDescent="0.35">
      <c r="B196" s="74"/>
      <c r="C196" s="75"/>
      <c r="D196" s="76"/>
      <c r="E196" s="75"/>
      <c r="F196" s="75"/>
      <c r="G196" s="75"/>
    </row>
    <row r="197" spans="1:7" x14ac:dyDescent="0.35">
      <c r="A197" s="49">
        <v>39</v>
      </c>
      <c r="B197" s="70" t="s">
        <v>389</v>
      </c>
      <c r="C197" s="71">
        <v>42369</v>
      </c>
      <c r="D197" s="72" t="s">
        <v>248</v>
      </c>
      <c r="E197" s="73" t="s">
        <v>249</v>
      </c>
      <c r="F197" s="73" t="s">
        <v>249</v>
      </c>
      <c r="G197" s="73" t="s">
        <v>249</v>
      </c>
    </row>
    <row r="198" spans="1:7" ht="72.5" x14ac:dyDescent="0.35">
      <c r="B198" s="74" t="s">
        <v>390</v>
      </c>
      <c r="C198" s="75"/>
      <c r="D198" s="76"/>
      <c r="E198" s="75"/>
      <c r="F198" s="75"/>
      <c r="G198" s="75"/>
    </row>
    <row r="199" spans="1:7" ht="29" x14ac:dyDescent="0.35">
      <c r="B199" s="74" t="s">
        <v>391</v>
      </c>
      <c r="C199" s="75"/>
      <c r="D199" s="77"/>
      <c r="E199" s="75"/>
      <c r="F199" s="75"/>
      <c r="G199" s="75"/>
    </row>
    <row r="200" spans="1:7" x14ac:dyDescent="0.35">
      <c r="B200" s="74"/>
      <c r="C200" s="75"/>
      <c r="D200" s="76"/>
      <c r="E200" s="75"/>
      <c r="F200" s="75"/>
      <c r="G200" s="75"/>
    </row>
    <row r="201" spans="1:7" x14ac:dyDescent="0.35">
      <c r="B201" s="74"/>
      <c r="C201" s="75"/>
      <c r="D201" s="76"/>
      <c r="E201" s="75"/>
      <c r="F201" s="75"/>
      <c r="G201" s="75"/>
    </row>
    <row r="202" spans="1:7" x14ac:dyDescent="0.35">
      <c r="A202" s="49">
        <v>40</v>
      </c>
      <c r="B202" s="70" t="s">
        <v>58</v>
      </c>
      <c r="C202" s="71">
        <v>46387</v>
      </c>
      <c r="D202" s="72">
        <v>0</v>
      </c>
      <c r="E202" s="73">
        <v>0</v>
      </c>
      <c r="F202" s="73">
        <v>0</v>
      </c>
      <c r="G202" s="73">
        <v>0</v>
      </c>
    </row>
    <row r="203" spans="1:7" ht="58" x14ac:dyDescent="0.35">
      <c r="B203" s="74" t="s">
        <v>392</v>
      </c>
      <c r="C203" s="75"/>
      <c r="D203" s="76"/>
      <c r="E203" s="75"/>
      <c r="F203" s="75"/>
      <c r="G203" s="75"/>
    </row>
    <row r="204" spans="1:7" x14ac:dyDescent="0.35">
      <c r="B204" s="74" t="s">
        <v>393</v>
      </c>
      <c r="C204" s="75"/>
      <c r="D204" s="77"/>
      <c r="E204" s="75"/>
      <c r="F204" s="75"/>
      <c r="G204" s="75"/>
    </row>
    <row r="205" spans="1:7" x14ac:dyDescent="0.35">
      <c r="B205" s="74"/>
      <c r="C205" s="75"/>
      <c r="D205" s="76"/>
      <c r="E205" s="75"/>
      <c r="F205" s="75"/>
      <c r="G205" s="75"/>
    </row>
    <row r="206" spans="1:7" x14ac:dyDescent="0.35">
      <c r="B206" s="74"/>
      <c r="C206" s="75"/>
      <c r="D206" s="76"/>
      <c r="E206" s="75"/>
      <c r="F206" s="75"/>
      <c r="G206" s="75"/>
    </row>
    <row r="207" spans="1:7" ht="29" x14ac:dyDescent="0.35">
      <c r="A207" s="49">
        <v>41</v>
      </c>
      <c r="B207" s="70" t="s">
        <v>317</v>
      </c>
      <c r="C207" s="71">
        <v>42369</v>
      </c>
      <c r="D207" s="72" t="s">
        <v>248</v>
      </c>
      <c r="E207" s="73" t="s">
        <v>249</v>
      </c>
      <c r="F207" s="73" t="s">
        <v>249</v>
      </c>
      <c r="G207" s="73" t="s">
        <v>249</v>
      </c>
    </row>
    <row r="208" spans="1:7" ht="58" x14ac:dyDescent="0.35">
      <c r="B208" s="74" t="s">
        <v>394</v>
      </c>
      <c r="C208" s="75"/>
      <c r="D208" s="76"/>
      <c r="E208" s="75"/>
      <c r="F208" s="75"/>
      <c r="G208" s="75"/>
    </row>
    <row r="209" spans="1:7" x14ac:dyDescent="0.35">
      <c r="B209" s="74" t="s">
        <v>395</v>
      </c>
      <c r="C209" s="75"/>
      <c r="D209" s="77"/>
      <c r="E209" s="75"/>
      <c r="F209" s="75"/>
      <c r="G209" s="75"/>
    </row>
    <row r="210" spans="1:7" x14ac:dyDescent="0.35">
      <c r="B210" s="74"/>
      <c r="C210" s="75"/>
      <c r="D210" s="76"/>
      <c r="E210" s="75"/>
      <c r="F210" s="75"/>
      <c r="G210" s="75"/>
    </row>
    <row r="211" spans="1:7" x14ac:dyDescent="0.35">
      <c r="B211" s="74"/>
      <c r="C211" s="75"/>
      <c r="D211" s="76"/>
      <c r="E211" s="75"/>
      <c r="F211" s="75"/>
      <c r="G211" s="75"/>
    </row>
    <row r="212" spans="1:7" x14ac:dyDescent="0.35">
      <c r="A212" s="49">
        <v>42</v>
      </c>
      <c r="B212" s="70" t="s">
        <v>396</v>
      </c>
      <c r="C212" s="71" t="s">
        <v>257</v>
      </c>
      <c r="D212" s="72">
        <v>1108893413.8998399</v>
      </c>
      <c r="E212" s="73">
        <v>1.0133039281418539E-2</v>
      </c>
      <c r="F212" s="73">
        <v>5.1224357142650452E-2</v>
      </c>
      <c r="G212" s="73">
        <v>0.33024488236726585</v>
      </c>
    </row>
    <row r="213" spans="1:7" ht="43.5" x14ac:dyDescent="0.35">
      <c r="B213" s="74" t="s">
        <v>397</v>
      </c>
      <c r="C213" s="75"/>
      <c r="D213" s="76"/>
      <c r="E213" s="75"/>
      <c r="F213" s="75"/>
      <c r="G213" s="75"/>
    </row>
    <row r="214" spans="1:7" x14ac:dyDescent="0.35">
      <c r="B214" s="74" t="s">
        <v>398</v>
      </c>
      <c r="C214" s="75"/>
      <c r="D214" s="77"/>
      <c r="E214" s="75"/>
      <c r="F214" s="75"/>
      <c r="G214" s="75"/>
    </row>
    <row r="215" spans="1:7" x14ac:dyDescent="0.35">
      <c r="B215" s="74"/>
      <c r="C215" s="75"/>
      <c r="D215" s="76"/>
      <c r="E215" s="75"/>
      <c r="F215" s="75"/>
      <c r="G215" s="75"/>
    </row>
    <row r="216" spans="1:7" x14ac:dyDescent="0.35">
      <c r="B216" s="74"/>
      <c r="C216" s="75"/>
      <c r="D216" s="76"/>
      <c r="E216" s="75"/>
      <c r="F216" s="75"/>
      <c r="G216" s="75"/>
    </row>
    <row r="217" spans="1:7" ht="29" x14ac:dyDescent="0.35">
      <c r="A217" s="49">
        <v>43</v>
      </c>
      <c r="B217" s="70" t="s">
        <v>399</v>
      </c>
      <c r="C217" s="71">
        <v>47483</v>
      </c>
      <c r="D217" s="72">
        <v>0</v>
      </c>
      <c r="E217" s="73">
        <v>0</v>
      </c>
      <c r="F217" s="73">
        <v>0</v>
      </c>
      <c r="G217" s="73">
        <v>0</v>
      </c>
    </row>
    <row r="218" spans="1:7" ht="87" x14ac:dyDescent="0.35">
      <c r="B218" s="74" t="s">
        <v>400</v>
      </c>
      <c r="C218" s="75"/>
      <c r="D218" s="76"/>
      <c r="E218" s="75"/>
      <c r="F218" s="75"/>
      <c r="G218" s="75"/>
    </row>
    <row r="219" spans="1:7" x14ac:dyDescent="0.35">
      <c r="B219" s="74" t="s">
        <v>401</v>
      </c>
      <c r="C219" s="75"/>
      <c r="D219" s="77"/>
      <c r="E219" s="75"/>
      <c r="F219" s="75"/>
      <c r="G219" s="75"/>
    </row>
    <row r="220" spans="1:7" x14ac:dyDescent="0.35">
      <c r="B220" s="74"/>
      <c r="C220" s="75"/>
      <c r="D220" s="76"/>
      <c r="E220" s="75"/>
      <c r="F220" s="75"/>
      <c r="G220" s="75"/>
    </row>
    <row r="221" spans="1:7" x14ac:dyDescent="0.35">
      <c r="B221" s="74"/>
      <c r="C221" s="75"/>
      <c r="D221" s="76"/>
      <c r="E221" s="75"/>
      <c r="F221" s="75"/>
      <c r="G221" s="75"/>
    </row>
    <row r="222" spans="1:7" ht="29" x14ac:dyDescent="0.35">
      <c r="A222" s="49">
        <v>44</v>
      </c>
      <c r="B222" s="70" t="s">
        <v>402</v>
      </c>
      <c r="C222" s="71">
        <v>41820</v>
      </c>
      <c r="D222" s="72" t="s">
        <v>248</v>
      </c>
      <c r="E222" s="73" t="s">
        <v>249</v>
      </c>
      <c r="F222" s="73" t="s">
        <v>249</v>
      </c>
      <c r="G222" s="73" t="s">
        <v>249</v>
      </c>
    </row>
    <row r="223" spans="1:7" ht="87" x14ac:dyDescent="0.35">
      <c r="B223" s="74" t="s">
        <v>403</v>
      </c>
      <c r="C223" s="75"/>
      <c r="D223" s="76"/>
      <c r="E223" s="75"/>
      <c r="F223" s="75"/>
      <c r="G223" s="75"/>
    </row>
    <row r="224" spans="1:7" x14ac:dyDescent="0.35">
      <c r="B224" s="74" t="s">
        <v>404</v>
      </c>
      <c r="C224" s="75"/>
      <c r="D224" s="77"/>
      <c r="E224" s="75"/>
      <c r="F224" s="75"/>
      <c r="G224" s="75"/>
    </row>
    <row r="225" spans="1:7" x14ac:dyDescent="0.35">
      <c r="B225" s="74"/>
      <c r="C225" s="75"/>
      <c r="D225" s="76"/>
      <c r="E225" s="75"/>
      <c r="F225" s="75"/>
      <c r="G225" s="75"/>
    </row>
    <row r="226" spans="1:7" x14ac:dyDescent="0.35">
      <c r="B226" s="74"/>
      <c r="C226" s="75"/>
      <c r="D226" s="76"/>
      <c r="E226" s="75"/>
      <c r="F226" s="75"/>
      <c r="G226" s="75"/>
    </row>
    <row r="227" spans="1:7" x14ac:dyDescent="0.35">
      <c r="A227" s="49">
        <v>45</v>
      </c>
      <c r="B227" s="70" t="s">
        <v>49</v>
      </c>
      <c r="C227" s="71" t="s">
        <v>257</v>
      </c>
      <c r="D227" s="72">
        <v>272812369.44999993</v>
      </c>
      <c r="E227" s="73">
        <v>2.4929523626365507E-3</v>
      </c>
      <c r="F227" s="73">
        <v>1.2602327753478523E-2</v>
      </c>
      <c r="G227" s="73">
        <v>8.1247564218546314E-2</v>
      </c>
    </row>
    <row r="228" spans="1:7" ht="43.5" x14ac:dyDescent="0.35">
      <c r="B228" s="74" t="s">
        <v>405</v>
      </c>
      <c r="C228" s="75"/>
      <c r="D228" s="76"/>
      <c r="E228" s="75"/>
      <c r="F228" s="75"/>
      <c r="G228" s="75"/>
    </row>
    <row r="229" spans="1:7" x14ac:dyDescent="0.35">
      <c r="B229" s="74" t="s">
        <v>406</v>
      </c>
      <c r="C229" s="75"/>
      <c r="D229" s="77"/>
      <c r="E229" s="75"/>
      <c r="F229" s="75"/>
      <c r="G229" s="75"/>
    </row>
    <row r="230" spans="1:7" x14ac:dyDescent="0.35">
      <c r="B230" s="74"/>
      <c r="C230" s="75"/>
      <c r="D230" s="76"/>
      <c r="E230" s="75"/>
      <c r="F230" s="75"/>
      <c r="G230" s="75"/>
    </row>
    <row r="231" spans="1:7" x14ac:dyDescent="0.35">
      <c r="B231" s="74"/>
      <c r="C231" s="75"/>
      <c r="D231" s="76"/>
      <c r="E231" s="75"/>
      <c r="F231" s="75"/>
      <c r="G231" s="75"/>
    </row>
    <row r="232" spans="1:7" x14ac:dyDescent="0.35">
      <c r="A232" s="49">
        <v>46</v>
      </c>
      <c r="B232" s="70" t="s">
        <v>407</v>
      </c>
      <c r="C232" s="71" t="s">
        <v>257</v>
      </c>
      <c r="D232" s="72">
        <v>561920017.18999982</v>
      </c>
      <c r="E232" s="73">
        <v>5.1348105560269407E-3</v>
      </c>
      <c r="F232" s="73">
        <v>2.5957401572902418E-2</v>
      </c>
      <c r="G232" s="73">
        <v>0.16734810365956879</v>
      </c>
    </row>
    <row r="233" spans="1:7" ht="58" x14ac:dyDescent="0.35">
      <c r="B233" s="74" t="s">
        <v>408</v>
      </c>
      <c r="C233" s="75"/>
      <c r="D233" s="76"/>
      <c r="E233" s="75"/>
      <c r="F233" s="75"/>
      <c r="G233" s="75"/>
    </row>
    <row r="234" spans="1:7" x14ac:dyDescent="0.35">
      <c r="B234" s="74" t="s">
        <v>409</v>
      </c>
      <c r="C234" s="75"/>
      <c r="D234" s="77"/>
      <c r="E234" s="75"/>
      <c r="F234" s="75"/>
      <c r="G234" s="75"/>
    </row>
    <row r="235" spans="1:7" x14ac:dyDescent="0.35">
      <c r="B235" s="74"/>
      <c r="C235" s="75"/>
      <c r="D235" s="76"/>
      <c r="E235" s="75"/>
      <c r="F235" s="75"/>
      <c r="G235" s="75"/>
    </row>
    <row r="236" spans="1:7" x14ac:dyDescent="0.35">
      <c r="B236" s="74"/>
      <c r="C236" s="75"/>
      <c r="D236" s="76"/>
      <c r="E236" s="75"/>
      <c r="F236" s="75"/>
      <c r="G236" s="75"/>
    </row>
    <row r="237" spans="1:7" ht="29" x14ac:dyDescent="0.35">
      <c r="A237" s="49">
        <v>47</v>
      </c>
      <c r="B237" s="70" t="s">
        <v>410</v>
      </c>
      <c r="C237" s="71">
        <v>42998</v>
      </c>
      <c r="D237" s="72" t="s">
        <v>248</v>
      </c>
      <c r="E237" s="73" t="s">
        <v>249</v>
      </c>
      <c r="F237" s="73" t="s">
        <v>249</v>
      </c>
      <c r="G237" s="73" t="s">
        <v>249</v>
      </c>
    </row>
    <row r="238" spans="1:7" ht="43.5" x14ac:dyDescent="0.35">
      <c r="B238" s="74" t="s">
        <v>411</v>
      </c>
      <c r="C238" s="75"/>
      <c r="D238" s="76"/>
      <c r="E238" s="75"/>
      <c r="F238" s="75"/>
      <c r="G238" s="75"/>
    </row>
    <row r="239" spans="1:7" x14ac:dyDescent="0.35">
      <c r="B239" s="74" t="s">
        <v>412</v>
      </c>
      <c r="C239" s="75"/>
      <c r="D239" s="77"/>
      <c r="E239" s="75"/>
      <c r="F239" s="75"/>
      <c r="G239" s="75"/>
    </row>
    <row r="240" spans="1:7" x14ac:dyDescent="0.35">
      <c r="B240" s="74"/>
      <c r="C240" s="75"/>
      <c r="D240" s="76"/>
      <c r="E240" s="75"/>
      <c r="F240" s="75"/>
      <c r="G240" s="75"/>
    </row>
    <row r="241" spans="1:7" x14ac:dyDescent="0.35">
      <c r="B241" s="74"/>
      <c r="C241" s="75"/>
      <c r="D241" s="76"/>
      <c r="E241" s="75"/>
      <c r="F241" s="75"/>
      <c r="G241" s="75"/>
    </row>
    <row r="242" spans="1:7" ht="29" x14ac:dyDescent="0.35">
      <c r="A242" s="49">
        <v>48</v>
      </c>
      <c r="B242" s="70" t="s">
        <v>413</v>
      </c>
      <c r="C242" s="71">
        <v>44196</v>
      </c>
      <c r="D242" s="72" t="s">
        <v>248</v>
      </c>
      <c r="E242" s="73" t="s">
        <v>249</v>
      </c>
      <c r="F242" s="73" t="s">
        <v>249</v>
      </c>
      <c r="G242" s="73" t="s">
        <v>249</v>
      </c>
    </row>
    <row r="243" spans="1:7" ht="87" x14ac:dyDescent="0.35">
      <c r="B243" s="74" t="s">
        <v>414</v>
      </c>
      <c r="C243" s="75"/>
      <c r="D243" s="76"/>
      <c r="E243" s="75"/>
      <c r="F243" s="75"/>
      <c r="G243" s="75"/>
    </row>
    <row r="244" spans="1:7" x14ac:dyDescent="0.35">
      <c r="B244" s="74" t="s">
        <v>415</v>
      </c>
      <c r="C244" s="75"/>
      <c r="D244" s="77"/>
      <c r="E244" s="75"/>
      <c r="F244" s="75"/>
      <c r="G244" s="75"/>
    </row>
    <row r="245" spans="1:7" x14ac:dyDescent="0.35">
      <c r="B245" s="74"/>
      <c r="C245" s="75"/>
      <c r="D245" s="76"/>
      <c r="E245" s="75"/>
      <c r="F245" s="75"/>
      <c r="G245" s="75"/>
    </row>
    <row r="246" spans="1:7" x14ac:dyDescent="0.35">
      <c r="B246" s="74"/>
      <c r="C246" s="75"/>
      <c r="D246" s="76"/>
      <c r="E246" s="75"/>
      <c r="F246" s="75"/>
      <c r="G246" s="75"/>
    </row>
    <row r="247" spans="1:7" ht="29" x14ac:dyDescent="0.35">
      <c r="A247" s="49">
        <v>49</v>
      </c>
      <c r="B247" s="70" t="s">
        <v>416</v>
      </c>
      <c r="C247" s="71">
        <v>42551</v>
      </c>
      <c r="D247" s="72" t="s">
        <v>248</v>
      </c>
      <c r="E247" s="73" t="s">
        <v>249</v>
      </c>
      <c r="F247" s="73" t="s">
        <v>249</v>
      </c>
      <c r="G247" s="73" t="s">
        <v>249</v>
      </c>
    </row>
    <row r="248" spans="1:7" ht="87" x14ac:dyDescent="0.35">
      <c r="B248" s="74" t="s">
        <v>417</v>
      </c>
      <c r="C248" s="75"/>
      <c r="D248" s="76"/>
      <c r="E248" s="75"/>
      <c r="F248" s="75"/>
      <c r="G248" s="75"/>
    </row>
    <row r="249" spans="1:7" x14ac:dyDescent="0.35">
      <c r="B249" s="74" t="s">
        <v>418</v>
      </c>
      <c r="C249" s="75"/>
      <c r="D249" s="77"/>
      <c r="E249" s="75"/>
      <c r="F249" s="75"/>
      <c r="G249" s="75"/>
    </row>
    <row r="250" spans="1:7" x14ac:dyDescent="0.35">
      <c r="B250" s="74"/>
      <c r="C250" s="75"/>
      <c r="D250" s="76"/>
      <c r="E250" s="75"/>
      <c r="F250" s="75"/>
      <c r="G250" s="75"/>
    </row>
    <row r="251" spans="1:7" x14ac:dyDescent="0.35">
      <c r="B251" s="74"/>
      <c r="C251" s="75"/>
      <c r="D251" s="76"/>
      <c r="E251" s="75"/>
      <c r="F251" s="75"/>
      <c r="G251" s="75"/>
    </row>
    <row r="252" spans="1:7" ht="29" x14ac:dyDescent="0.35">
      <c r="A252" s="49">
        <v>50</v>
      </c>
      <c r="B252" s="70" t="s">
        <v>419</v>
      </c>
      <c r="C252" s="71">
        <v>42735</v>
      </c>
      <c r="D252" s="72" t="s">
        <v>248</v>
      </c>
      <c r="E252" s="73" t="s">
        <v>249</v>
      </c>
      <c r="F252" s="73" t="s">
        <v>249</v>
      </c>
      <c r="G252" s="73" t="s">
        <v>249</v>
      </c>
    </row>
    <row r="253" spans="1:7" ht="87" x14ac:dyDescent="0.35">
      <c r="B253" s="74" t="s">
        <v>420</v>
      </c>
      <c r="C253" s="75"/>
      <c r="D253" s="76"/>
      <c r="E253" s="75"/>
      <c r="F253" s="75"/>
      <c r="G253" s="75"/>
    </row>
    <row r="254" spans="1:7" x14ac:dyDescent="0.35">
      <c r="B254" s="74" t="s">
        <v>421</v>
      </c>
      <c r="C254" s="75"/>
      <c r="D254" s="77"/>
      <c r="E254" s="75"/>
      <c r="F254" s="75"/>
      <c r="G254" s="75"/>
    </row>
    <row r="255" spans="1:7" x14ac:dyDescent="0.35">
      <c r="B255" s="74"/>
      <c r="C255" s="75"/>
      <c r="D255" s="76"/>
      <c r="E255" s="75"/>
      <c r="F255" s="75"/>
      <c r="G255" s="75"/>
    </row>
    <row r="256" spans="1:7" x14ac:dyDescent="0.35">
      <c r="B256" s="74"/>
      <c r="C256" s="75"/>
      <c r="D256" s="76"/>
      <c r="E256" s="75"/>
      <c r="F256" s="75"/>
      <c r="G256" s="75"/>
    </row>
    <row r="257" spans="1:7" ht="29" x14ac:dyDescent="0.35">
      <c r="A257" s="49">
        <v>51</v>
      </c>
      <c r="B257" s="70" t="s">
        <v>422</v>
      </c>
      <c r="C257" s="71">
        <v>47118</v>
      </c>
      <c r="D257" s="72">
        <v>282569.3</v>
      </c>
      <c r="E257" s="73">
        <v>2.5821109411707305E-6</v>
      </c>
      <c r="F257" s="73">
        <v>1.3053040589215847E-5</v>
      </c>
      <c r="G257" s="73">
        <v>8.4153322645245203E-5</v>
      </c>
    </row>
    <row r="258" spans="1:7" ht="217.5" x14ac:dyDescent="0.35">
      <c r="B258" s="74" t="s">
        <v>423</v>
      </c>
      <c r="C258" s="75"/>
      <c r="D258" s="76"/>
      <c r="E258" s="75"/>
      <c r="F258" s="75"/>
      <c r="G258" s="75"/>
    </row>
    <row r="259" spans="1:7" x14ac:dyDescent="0.35">
      <c r="B259" s="74" t="s">
        <v>424</v>
      </c>
      <c r="C259" s="75"/>
      <c r="D259" s="77"/>
      <c r="E259" s="75"/>
      <c r="F259" s="75"/>
      <c r="G259" s="75"/>
    </row>
    <row r="260" spans="1:7" x14ac:dyDescent="0.35">
      <c r="B260" s="74"/>
      <c r="C260" s="75"/>
      <c r="D260" s="76"/>
      <c r="E260" s="75"/>
      <c r="F260" s="75"/>
      <c r="G260" s="75"/>
    </row>
    <row r="261" spans="1:7" x14ac:dyDescent="0.35">
      <c r="B261" s="74"/>
      <c r="C261" s="75"/>
      <c r="D261" s="76"/>
      <c r="E261" s="75"/>
      <c r="F261" s="75"/>
      <c r="G261" s="75"/>
    </row>
    <row r="262" spans="1:7" ht="29" x14ac:dyDescent="0.35">
      <c r="A262" s="49">
        <v>52</v>
      </c>
      <c r="B262" s="70" t="s">
        <v>425</v>
      </c>
      <c r="C262" s="71">
        <v>43993</v>
      </c>
      <c r="D262" s="72" t="s">
        <v>248</v>
      </c>
      <c r="E262" s="73" t="s">
        <v>249</v>
      </c>
      <c r="F262" s="73" t="s">
        <v>249</v>
      </c>
      <c r="G262" s="73" t="s">
        <v>249</v>
      </c>
    </row>
    <row r="263" spans="1:7" ht="116" x14ac:dyDescent="0.35">
      <c r="B263" s="74" t="s">
        <v>426</v>
      </c>
      <c r="C263" s="75"/>
      <c r="D263" s="76"/>
      <c r="E263" s="75"/>
      <c r="F263" s="75"/>
      <c r="G263" s="75"/>
    </row>
    <row r="264" spans="1:7" x14ac:dyDescent="0.35">
      <c r="B264" s="74" t="s">
        <v>427</v>
      </c>
      <c r="C264" s="75"/>
      <c r="D264" s="77"/>
      <c r="E264" s="75"/>
      <c r="F264" s="75"/>
      <c r="G264" s="75"/>
    </row>
    <row r="265" spans="1:7" x14ac:dyDescent="0.35">
      <c r="B265" s="74"/>
      <c r="C265" s="75"/>
      <c r="D265" s="76"/>
      <c r="E265" s="75"/>
      <c r="F265" s="75"/>
      <c r="G265" s="75"/>
    </row>
    <row r="266" spans="1:7" x14ac:dyDescent="0.35">
      <c r="B266" s="74"/>
      <c r="C266" s="75"/>
      <c r="D266" s="76"/>
      <c r="E266" s="75"/>
      <c r="F266" s="75"/>
      <c r="G266" s="75"/>
    </row>
    <row r="267" spans="1:7" x14ac:dyDescent="0.35">
      <c r="A267" s="49">
        <v>53</v>
      </c>
      <c r="B267" s="70" t="s">
        <v>428</v>
      </c>
      <c r="C267" s="71">
        <v>48295</v>
      </c>
      <c r="D267" s="72">
        <v>21356591.806559991</v>
      </c>
      <c r="E267" s="73">
        <v>1.9515598251415044E-4</v>
      </c>
      <c r="F267" s="73">
        <v>9.8654899770903005E-4</v>
      </c>
      <c r="G267" s="73">
        <v>6.3603093503089084E-3</v>
      </c>
    </row>
    <row r="268" spans="1:7" ht="203" x14ac:dyDescent="0.35">
      <c r="B268" s="74" t="s">
        <v>429</v>
      </c>
      <c r="C268" s="75"/>
      <c r="D268" s="76"/>
      <c r="E268" s="75"/>
      <c r="F268" s="75"/>
      <c r="G268" s="75"/>
    </row>
    <row r="269" spans="1:7" x14ac:dyDescent="0.35">
      <c r="B269" s="74" t="s">
        <v>430</v>
      </c>
      <c r="C269" s="75"/>
      <c r="D269" s="77"/>
      <c r="E269" s="75"/>
      <c r="F269" s="75"/>
      <c r="G269" s="75"/>
    </row>
    <row r="270" spans="1:7" x14ac:dyDescent="0.35">
      <c r="B270" s="74"/>
      <c r="C270" s="75"/>
      <c r="D270" s="76"/>
      <c r="E270" s="75"/>
      <c r="F270" s="75"/>
      <c r="G270" s="75"/>
    </row>
    <row r="271" spans="1:7" x14ac:dyDescent="0.35">
      <c r="B271" s="74"/>
      <c r="C271" s="75"/>
      <c r="D271" s="76"/>
      <c r="E271" s="75"/>
      <c r="F271" s="75"/>
      <c r="G271" s="75"/>
    </row>
    <row r="272" spans="1:7" ht="29" x14ac:dyDescent="0.35">
      <c r="A272" s="49">
        <v>54</v>
      </c>
      <c r="B272" s="70" t="s">
        <v>271</v>
      </c>
      <c r="C272" s="71" t="s">
        <v>257</v>
      </c>
      <c r="D272" s="72">
        <v>39387730298.153717</v>
      </c>
      <c r="E272" s="73">
        <v>0.35992405880874034</v>
      </c>
      <c r="F272" s="73">
        <v>1.8194816007927519</v>
      </c>
      <c r="G272" s="73">
        <v>11.730249450469071</v>
      </c>
    </row>
    <row r="273" spans="1:7" ht="29" x14ac:dyDescent="0.35">
      <c r="B273" s="74" t="s">
        <v>272</v>
      </c>
      <c r="C273" s="75"/>
      <c r="D273" s="76"/>
      <c r="E273" s="75"/>
      <c r="F273" s="75"/>
      <c r="G273" s="75"/>
    </row>
    <row r="274" spans="1:7" x14ac:dyDescent="0.35">
      <c r="B274" s="74" t="s">
        <v>273</v>
      </c>
      <c r="C274" s="75"/>
      <c r="D274" s="77"/>
      <c r="E274" s="75"/>
      <c r="F274" s="75"/>
      <c r="G274" s="75"/>
    </row>
    <row r="275" spans="1:7" x14ac:dyDescent="0.35">
      <c r="B275" s="74"/>
      <c r="C275" s="75"/>
      <c r="D275" s="76"/>
      <c r="E275" s="75"/>
      <c r="F275" s="75"/>
      <c r="G275" s="75"/>
    </row>
    <row r="276" spans="1:7" x14ac:dyDescent="0.35">
      <c r="B276" s="74"/>
      <c r="C276" s="75"/>
      <c r="D276" s="76"/>
      <c r="E276" s="75"/>
      <c r="F276" s="75"/>
      <c r="G276" s="75"/>
    </row>
    <row r="277" spans="1:7" x14ac:dyDescent="0.35">
      <c r="A277" s="49">
        <v>55</v>
      </c>
      <c r="B277" s="70" t="s">
        <v>101</v>
      </c>
      <c r="C277" s="71" t="s">
        <v>257</v>
      </c>
      <c r="D277" s="72">
        <v>15466929.160570998</v>
      </c>
      <c r="E277" s="73">
        <v>1.4133639787416042E-4</v>
      </c>
      <c r="F277" s="73">
        <v>7.1448120557845258E-4</v>
      </c>
      <c r="G277" s="73">
        <v>4.6062805831372433E-3</v>
      </c>
    </row>
    <row r="278" spans="1:7" ht="72.5" x14ac:dyDescent="0.35">
      <c r="B278" s="74" t="s">
        <v>274</v>
      </c>
      <c r="C278" s="75"/>
      <c r="D278" s="76"/>
      <c r="E278" s="75"/>
      <c r="F278" s="75"/>
      <c r="G278" s="75"/>
    </row>
    <row r="279" spans="1:7" x14ac:dyDescent="0.35">
      <c r="B279" s="74" t="s">
        <v>431</v>
      </c>
      <c r="C279" s="75"/>
      <c r="D279" s="77"/>
      <c r="E279" s="75"/>
      <c r="F279" s="75"/>
      <c r="G279" s="75"/>
    </row>
    <row r="280" spans="1:7" x14ac:dyDescent="0.35">
      <c r="B280" s="74"/>
      <c r="C280" s="75"/>
      <c r="D280" s="77"/>
      <c r="E280" s="75"/>
      <c r="F280" s="75"/>
      <c r="G280" s="75"/>
    </row>
    <row r="281" spans="1:7" x14ac:dyDescent="0.35">
      <c r="B281" s="74"/>
      <c r="C281" s="75"/>
      <c r="D281" s="77"/>
      <c r="E281" s="75"/>
      <c r="F281" s="75"/>
      <c r="G281" s="75"/>
    </row>
    <row r="282" spans="1:7" x14ac:dyDescent="0.35">
      <c r="A282" s="49">
        <v>56</v>
      </c>
      <c r="B282" s="70" t="s">
        <v>432</v>
      </c>
      <c r="C282" s="71">
        <v>43465</v>
      </c>
      <c r="D282" s="72" t="s">
        <v>248</v>
      </c>
      <c r="E282" s="73" t="s">
        <v>249</v>
      </c>
      <c r="F282" s="73" t="s">
        <v>249</v>
      </c>
      <c r="G282" s="73" t="s">
        <v>249</v>
      </c>
    </row>
    <row r="283" spans="1:7" ht="145" x14ac:dyDescent="0.35">
      <c r="B283" s="74" t="s">
        <v>433</v>
      </c>
      <c r="C283" s="75"/>
      <c r="D283" s="76"/>
      <c r="E283" s="75"/>
      <c r="F283" s="75"/>
      <c r="G283" s="75"/>
    </row>
    <row r="284" spans="1:7" x14ac:dyDescent="0.35">
      <c r="B284" s="74" t="s">
        <v>434</v>
      </c>
      <c r="C284" s="75"/>
      <c r="D284" s="77"/>
      <c r="E284" s="75"/>
      <c r="F284" s="75"/>
      <c r="G284" s="75"/>
    </row>
    <row r="285" spans="1:7" x14ac:dyDescent="0.35">
      <c r="B285" s="74"/>
      <c r="C285" s="75"/>
      <c r="D285" s="77"/>
      <c r="E285" s="75"/>
      <c r="F285" s="75"/>
      <c r="G285" s="75"/>
    </row>
    <row r="286" spans="1:7" x14ac:dyDescent="0.35">
      <c r="B286" s="74"/>
      <c r="C286" s="75"/>
      <c r="D286" s="77"/>
      <c r="E286" s="75"/>
      <c r="F286" s="75"/>
      <c r="G286" s="75"/>
    </row>
    <row r="287" spans="1:7" x14ac:dyDescent="0.35">
      <c r="A287" s="49">
        <v>57</v>
      </c>
      <c r="B287" s="70" t="s">
        <v>114</v>
      </c>
      <c r="C287" s="71" t="s">
        <v>257</v>
      </c>
      <c r="D287" s="72">
        <v>33127776</v>
      </c>
      <c r="E287" s="73">
        <v>3.0272075864665106E-4</v>
      </c>
      <c r="F287" s="73">
        <v>1.5303085110748079E-3</v>
      </c>
      <c r="G287" s="73">
        <v>9.8659423449306439E-3</v>
      </c>
    </row>
    <row r="288" spans="1:7" ht="29" x14ac:dyDescent="0.35">
      <c r="B288" s="74" t="s">
        <v>435</v>
      </c>
      <c r="C288" s="75"/>
      <c r="D288" s="76"/>
      <c r="E288" s="75"/>
      <c r="F288" s="75"/>
      <c r="G288" s="75"/>
    </row>
    <row r="289" spans="1:7" x14ac:dyDescent="0.35">
      <c r="B289" s="74" t="s">
        <v>436</v>
      </c>
      <c r="C289" s="75"/>
      <c r="D289" s="77"/>
      <c r="E289" s="75"/>
      <c r="F289" s="75"/>
      <c r="G289" s="75"/>
    </row>
    <row r="290" spans="1:7" x14ac:dyDescent="0.35">
      <c r="B290" s="74"/>
      <c r="C290" s="75"/>
      <c r="D290" s="77"/>
      <c r="E290" s="75"/>
      <c r="F290" s="75"/>
      <c r="G290" s="75"/>
    </row>
    <row r="291" spans="1:7" x14ac:dyDescent="0.35">
      <c r="B291" s="74"/>
      <c r="C291" s="75"/>
      <c r="D291" s="77"/>
      <c r="E291" s="75"/>
      <c r="F291" s="75"/>
      <c r="G291" s="75"/>
    </row>
    <row r="292" spans="1:7" x14ac:dyDescent="0.35">
      <c r="A292" s="49">
        <v>58</v>
      </c>
      <c r="B292" s="70" t="s">
        <v>437</v>
      </c>
      <c r="C292" s="71">
        <v>46387</v>
      </c>
      <c r="D292" s="72">
        <v>833287752.41820002</v>
      </c>
      <c r="E292" s="73">
        <v>7.6145618885795491E-3</v>
      </c>
      <c r="F292" s="73">
        <v>3.8492995717550396E-2</v>
      </c>
      <c r="G292" s="73">
        <v>0.24816543441053218</v>
      </c>
    </row>
    <row r="293" spans="1:7" ht="58" x14ac:dyDescent="0.35">
      <c r="B293" s="74" t="s">
        <v>438</v>
      </c>
      <c r="C293" s="75"/>
      <c r="D293" s="76"/>
      <c r="E293" s="75"/>
      <c r="F293" s="75"/>
      <c r="G293" s="75"/>
    </row>
    <row r="294" spans="1:7" x14ac:dyDescent="0.35">
      <c r="B294" s="74" t="s">
        <v>439</v>
      </c>
      <c r="C294" s="75"/>
      <c r="D294" s="77"/>
      <c r="E294" s="75"/>
      <c r="F294" s="75"/>
      <c r="G294" s="75"/>
    </row>
    <row r="295" spans="1:7" x14ac:dyDescent="0.35">
      <c r="B295" s="74"/>
      <c r="C295" s="75"/>
      <c r="D295" s="77"/>
      <c r="E295" s="75"/>
      <c r="F295" s="75"/>
      <c r="G295" s="75"/>
    </row>
    <row r="296" spans="1:7" x14ac:dyDescent="0.35">
      <c r="B296" s="74"/>
      <c r="C296" s="75"/>
      <c r="D296" s="77"/>
      <c r="E296" s="75"/>
      <c r="F296" s="75"/>
      <c r="G296" s="75"/>
    </row>
    <row r="297" spans="1:7" x14ac:dyDescent="0.35">
      <c r="A297" s="49">
        <v>59</v>
      </c>
      <c r="B297" s="70" t="s">
        <v>151</v>
      </c>
      <c r="C297" s="71" t="s">
        <v>257</v>
      </c>
      <c r="D297" s="72">
        <v>605575134.3513</v>
      </c>
      <c r="E297" s="73">
        <v>5.5337298854101517E-3</v>
      </c>
      <c r="F297" s="73">
        <v>2.7974011361132863E-2</v>
      </c>
      <c r="G297" s="73">
        <v>0.18034924412171691</v>
      </c>
    </row>
    <row r="298" spans="1:7" ht="58" x14ac:dyDescent="0.35">
      <c r="B298" s="74" t="s">
        <v>440</v>
      </c>
      <c r="C298" s="75"/>
      <c r="D298" s="76"/>
      <c r="E298" s="75"/>
      <c r="F298" s="75"/>
      <c r="G298" s="75"/>
    </row>
    <row r="299" spans="1:7" x14ac:dyDescent="0.35">
      <c r="B299" s="74" t="s">
        <v>441</v>
      </c>
      <c r="C299" s="75"/>
      <c r="D299" s="77"/>
      <c r="E299" s="75"/>
      <c r="F299" s="75"/>
      <c r="G299" s="75"/>
    </row>
    <row r="300" spans="1:7" x14ac:dyDescent="0.35">
      <c r="B300" s="74"/>
      <c r="C300" s="75"/>
      <c r="D300" s="77"/>
      <c r="E300" s="75"/>
      <c r="F300" s="75"/>
      <c r="G300" s="75"/>
    </row>
    <row r="301" spans="1:7" x14ac:dyDescent="0.35">
      <c r="B301" s="74"/>
      <c r="C301" s="75"/>
      <c r="D301" s="77"/>
      <c r="E301" s="75"/>
      <c r="F301" s="75"/>
      <c r="G301" s="75"/>
    </row>
    <row r="302" spans="1:7" x14ac:dyDescent="0.35">
      <c r="A302" s="49">
        <v>60</v>
      </c>
      <c r="B302" s="70" t="s">
        <v>109</v>
      </c>
      <c r="C302" s="71" t="s">
        <v>257</v>
      </c>
      <c r="D302" s="72">
        <v>35245061.893438995</v>
      </c>
      <c r="E302" s="73">
        <v>3.2206846227558479E-4</v>
      </c>
      <c r="F302" s="73">
        <v>1.6281146729828187E-3</v>
      </c>
      <c r="G302" s="73">
        <v>1.0496501442903417E-2</v>
      </c>
    </row>
    <row r="303" spans="1:7" ht="58" x14ac:dyDescent="0.35">
      <c r="B303" s="74" t="s">
        <v>442</v>
      </c>
      <c r="C303" s="75"/>
      <c r="D303" s="76"/>
      <c r="E303" s="75"/>
      <c r="F303" s="75"/>
      <c r="G303" s="75"/>
    </row>
    <row r="304" spans="1:7" x14ac:dyDescent="0.35">
      <c r="B304" s="74" t="s">
        <v>443</v>
      </c>
      <c r="C304" s="75"/>
      <c r="D304" s="77"/>
      <c r="E304" s="75"/>
      <c r="F304" s="75"/>
      <c r="G304" s="75"/>
    </row>
    <row r="305" spans="1:7" x14ac:dyDescent="0.35">
      <c r="B305" s="74"/>
      <c r="C305" s="75"/>
      <c r="D305" s="77"/>
      <c r="E305" s="75"/>
      <c r="F305" s="75"/>
      <c r="G305" s="75"/>
    </row>
    <row r="306" spans="1:7" x14ac:dyDescent="0.35">
      <c r="B306" s="74"/>
      <c r="C306" s="75"/>
      <c r="D306" s="77"/>
      <c r="E306" s="75"/>
      <c r="F306" s="75"/>
      <c r="G306" s="75"/>
    </row>
    <row r="307" spans="1:7" x14ac:dyDescent="0.35">
      <c r="A307" s="49">
        <v>61</v>
      </c>
      <c r="B307" s="70" t="s">
        <v>444</v>
      </c>
      <c r="C307" s="71">
        <v>46387</v>
      </c>
      <c r="D307" s="72">
        <v>0</v>
      </c>
      <c r="E307" s="73">
        <v>0</v>
      </c>
      <c r="F307" s="73">
        <v>0</v>
      </c>
      <c r="G307" s="73">
        <v>0</v>
      </c>
    </row>
    <row r="308" spans="1:7" ht="72.5" x14ac:dyDescent="0.35">
      <c r="B308" s="74" t="s">
        <v>445</v>
      </c>
      <c r="C308" s="75"/>
      <c r="D308" s="76"/>
      <c r="E308" s="75"/>
      <c r="F308" s="75"/>
      <c r="G308" s="75"/>
    </row>
    <row r="309" spans="1:7" x14ac:dyDescent="0.35">
      <c r="B309" s="74" t="s">
        <v>446</v>
      </c>
      <c r="C309" s="75"/>
      <c r="D309" s="77"/>
      <c r="E309" s="75"/>
      <c r="F309" s="75"/>
      <c r="G309" s="75"/>
    </row>
    <row r="310" spans="1:7" x14ac:dyDescent="0.35">
      <c r="B310" s="74"/>
      <c r="C310" s="75"/>
      <c r="D310" s="77"/>
      <c r="E310" s="75"/>
      <c r="F310" s="75"/>
      <c r="G310" s="75"/>
    </row>
    <row r="311" spans="1:7" x14ac:dyDescent="0.35">
      <c r="B311" s="74"/>
      <c r="C311" s="75"/>
      <c r="D311" s="77"/>
      <c r="E311" s="75"/>
      <c r="F311" s="75"/>
      <c r="G311" s="75"/>
    </row>
    <row r="312" spans="1:7" x14ac:dyDescent="0.35">
      <c r="A312" s="49">
        <v>62</v>
      </c>
      <c r="B312" s="70" t="s">
        <v>153</v>
      </c>
      <c r="C312" s="71" t="s">
        <v>257</v>
      </c>
      <c r="D312" s="72">
        <v>0</v>
      </c>
      <c r="E312" s="73">
        <v>0</v>
      </c>
      <c r="F312" s="73">
        <v>0</v>
      </c>
      <c r="G312" s="73">
        <v>0</v>
      </c>
    </row>
    <row r="313" spans="1:7" ht="43.5" x14ac:dyDescent="0.35">
      <c r="B313" s="74" t="s">
        <v>447</v>
      </c>
      <c r="C313" s="75"/>
      <c r="D313" s="76"/>
      <c r="E313" s="75"/>
      <c r="F313" s="75"/>
      <c r="G313" s="75"/>
    </row>
    <row r="314" spans="1:7" x14ac:dyDescent="0.35">
      <c r="B314" s="74" t="s">
        <v>448</v>
      </c>
      <c r="C314" s="75"/>
      <c r="D314" s="77"/>
      <c r="E314" s="75"/>
      <c r="F314" s="75"/>
      <c r="G314" s="75"/>
    </row>
    <row r="315" spans="1:7" x14ac:dyDescent="0.35">
      <c r="B315" s="74"/>
      <c r="C315" s="75"/>
      <c r="D315" s="77"/>
      <c r="E315" s="75"/>
      <c r="F315" s="75"/>
      <c r="G315" s="75"/>
    </row>
    <row r="316" spans="1:7" x14ac:dyDescent="0.35">
      <c r="B316" s="74"/>
      <c r="C316" s="75"/>
      <c r="D316" s="77"/>
      <c r="E316" s="75"/>
      <c r="F316" s="75"/>
      <c r="G316" s="75"/>
    </row>
    <row r="317" spans="1:7" x14ac:dyDescent="0.35">
      <c r="A317" s="49">
        <v>63</v>
      </c>
      <c r="B317" s="70" t="s">
        <v>64</v>
      </c>
      <c r="C317" s="71">
        <v>63467</v>
      </c>
      <c r="D317" s="72">
        <v>0</v>
      </c>
      <c r="E317" s="73">
        <v>0</v>
      </c>
      <c r="F317" s="73">
        <v>0</v>
      </c>
      <c r="G317" s="73">
        <v>0</v>
      </c>
    </row>
    <row r="318" spans="1:7" ht="72.5" x14ac:dyDescent="0.35">
      <c r="B318" s="74" t="s">
        <v>449</v>
      </c>
      <c r="C318" s="75"/>
      <c r="D318" s="76"/>
      <c r="E318" s="75"/>
      <c r="F318" s="75"/>
      <c r="G318" s="75"/>
    </row>
    <row r="319" spans="1:7" x14ac:dyDescent="0.35">
      <c r="B319" s="74" t="s">
        <v>450</v>
      </c>
      <c r="C319" s="75"/>
      <c r="D319" s="77"/>
      <c r="E319" s="75"/>
      <c r="F319" s="75"/>
      <c r="G319" s="75"/>
    </row>
    <row r="320" spans="1:7" x14ac:dyDescent="0.35">
      <c r="A320" s="49"/>
      <c r="B320" s="70"/>
      <c r="C320" s="71"/>
      <c r="D320" s="72"/>
      <c r="E320" s="73"/>
      <c r="F320" s="73"/>
      <c r="G320" s="73"/>
    </row>
    <row r="321" spans="1:7" x14ac:dyDescent="0.35">
      <c r="A321" s="49"/>
      <c r="B321" s="70"/>
      <c r="C321" s="71"/>
      <c r="D321" s="72"/>
      <c r="E321" s="73"/>
      <c r="F321" s="73"/>
      <c r="G321" s="73"/>
    </row>
    <row r="322" spans="1:7" x14ac:dyDescent="0.35">
      <c r="A322" s="49">
        <v>64</v>
      </c>
      <c r="B322" s="70" t="s">
        <v>65</v>
      </c>
      <c r="C322" s="71">
        <v>63467</v>
      </c>
      <c r="D322" s="72">
        <v>0</v>
      </c>
      <c r="E322" s="73">
        <v>0</v>
      </c>
      <c r="F322" s="73">
        <v>0</v>
      </c>
      <c r="G322" s="73">
        <v>0</v>
      </c>
    </row>
    <row r="323" spans="1:7" ht="72.5" x14ac:dyDescent="0.35">
      <c r="B323" s="74" t="s">
        <v>451</v>
      </c>
      <c r="C323" s="75"/>
      <c r="D323" s="76"/>
      <c r="E323" s="75"/>
      <c r="F323" s="75"/>
      <c r="G323" s="75"/>
    </row>
    <row r="324" spans="1:7" x14ac:dyDescent="0.35">
      <c r="B324" s="74" t="s">
        <v>452</v>
      </c>
      <c r="C324" s="75"/>
      <c r="D324" s="77"/>
      <c r="E324" s="75"/>
      <c r="F324" s="75"/>
      <c r="G324" s="75"/>
    </row>
    <row r="325" spans="1:7" x14ac:dyDescent="0.35">
      <c r="A325" s="49"/>
      <c r="B325" s="70"/>
      <c r="C325" s="71"/>
      <c r="D325" s="72"/>
      <c r="E325" s="73"/>
      <c r="F325" s="73"/>
      <c r="G325" s="73"/>
    </row>
    <row r="326" spans="1:7" x14ac:dyDescent="0.35">
      <c r="A326" s="49"/>
      <c r="B326" s="70"/>
      <c r="C326" s="71"/>
      <c r="D326" s="72"/>
      <c r="E326" s="73"/>
      <c r="F326" s="73"/>
      <c r="G326" s="73"/>
    </row>
    <row r="327" spans="1:7" x14ac:dyDescent="0.35">
      <c r="A327" s="49">
        <v>65</v>
      </c>
      <c r="B327" s="70" t="s">
        <v>66</v>
      </c>
      <c r="C327" s="71">
        <v>63467</v>
      </c>
      <c r="D327" s="72">
        <v>0</v>
      </c>
      <c r="E327" s="73">
        <v>0</v>
      </c>
      <c r="F327" s="73">
        <v>0</v>
      </c>
      <c r="G327" s="73">
        <v>0</v>
      </c>
    </row>
    <row r="328" spans="1:7" ht="72.5" x14ac:dyDescent="0.35">
      <c r="B328" s="74" t="s">
        <v>453</v>
      </c>
      <c r="C328" s="75"/>
      <c r="D328" s="76"/>
      <c r="E328" s="75"/>
      <c r="F328" s="75"/>
      <c r="G328" s="75"/>
    </row>
    <row r="329" spans="1:7" x14ac:dyDescent="0.35">
      <c r="B329" s="74" t="s">
        <v>454</v>
      </c>
      <c r="C329" s="75"/>
      <c r="D329" s="77"/>
      <c r="E329" s="75"/>
      <c r="F329" s="75"/>
      <c r="G329" s="75"/>
    </row>
    <row r="330" spans="1:7" x14ac:dyDescent="0.35">
      <c r="A330" s="49"/>
      <c r="B330" s="70"/>
      <c r="C330" s="71"/>
      <c r="D330" s="72"/>
      <c r="E330" s="73"/>
      <c r="F330" s="73"/>
      <c r="G330" s="73"/>
    </row>
    <row r="331" spans="1:7" x14ac:dyDescent="0.35">
      <c r="A331" s="49"/>
      <c r="B331" s="70"/>
      <c r="C331" s="71"/>
      <c r="D331" s="72"/>
      <c r="E331" s="73"/>
      <c r="F331" s="73"/>
      <c r="G331" s="73"/>
    </row>
    <row r="332" spans="1:7" x14ac:dyDescent="0.35">
      <c r="A332" s="49">
        <v>66</v>
      </c>
      <c r="B332" s="70" t="s">
        <v>67</v>
      </c>
      <c r="C332" s="71">
        <v>63467</v>
      </c>
      <c r="D332" s="72">
        <v>2150613541.3859196</v>
      </c>
      <c r="E332" s="73">
        <v>1.9652250812252123E-2</v>
      </c>
      <c r="F332" s="73">
        <v>9.9345703328095628E-2</v>
      </c>
      <c r="G332" s="73">
        <v>0.64048456514378138</v>
      </c>
    </row>
    <row r="333" spans="1:7" ht="275.5" x14ac:dyDescent="0.35">
      <c r="B333" s="74" t="s">
        <v>455</v>
      </c>
      <c r="C333" s="75"/>
      <c r="D333" s="76"/>
      <c r="E333" s="75"/>
      <c r="F333" s="75"/>
      <c r="G333" s="75"/>
    </row>
    <row r="334" spans="1:7" x14ac:dyDescent="0.35">
      <c r="B334" s="74" t="s">
        <v>456</v>
      </c>
      <c r="C334" s="75"/>
      <c r="D334" s="77"/>
      <c r="E334" s="75"/>
      <c r="F334" s="75"/>
      <c r="G334" s="75"/>
    </row>
    <row r="335" spans="1:7" ht="15" thickBot="1" x14ac:dyDescent="0.4">
      <c r="B335" s="74"/>
      <c r="C335" s="75"/>
      <c r="D335" s="77"/>
      <c r="E335" s="75"/>
      <c r="F335" s="75"/>
      <c r="G335" s="75"/>
    </row>
    <row r="336" spans="1:7" ht="30" customHeight="1" x14ac:dyDescent="0.35">
      <c r="A336" s="57" t="s">
        <v>9</v>
      </c>
      <c r="B336" s="57"/>
      <c r="C336" s="57"/>
      <c r="D336" s="20">
        <v>148899437274.18326</v>
      </c>
      <c r="E336" s="46">
        <v>1.3606391993745728</v>
      </c>
      <c r="F336" s="46">
        <v>6.8782787034943755</v>
      </c>
      <c r="G336" s="46">
        <v>44.34445775471643</v>
      </c>
    </row>
    <row r="340" spans="4:7" x14ac:dyDescent="0.35">
      <c r="D340" s="9"/>
      <c r="G340" s="80"/>
    </row>
    <row r="343" spans="4:7" x14ac:dyDescent="0.35">
      <c r="G343"/>
    </row>
    <row r="345" spans="4:7" x14ac:dyDescent="0.35">
      <c r="G345" s="81"/>
    </row>
  </sheetData>
  <mergeCells count="3">
    <mergeCell ref="A5:B6"/>
    <mergeCell ref="C5:C6"/>
    <mergeCell ref="D5:D6"/>
  </mergeCells>
  <dataValidations count="1">
    <dataValidation type="list" allowBlank="1" showInputMessage="1" showErrorMessage="1" sqref="G6" xr:uid="{A44B28C7-361D-4A8E-A328-3728DBDDDA32}">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CEF09-C127-46D3-9690-00ABA313C1AF}">
  <sheetPr>
    <pageSetUpPr fitToPage="1"/>
  </sheetPr>
  <dimension ref="A1:G45"/>
  <sheetViews>
    <sheetView showGridLines="0" topLeftCell="A22"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303</v>
      </c>
      <c r="B1" s="67"/>
      <c r="C1" s="68"/>
      <c r="D1" s="68"/>
      <c r="E1" s="68"/>
      <c r="F1" s="68"/>
      <c r="G1" s="68"/>
    </row>
    <row r="2" spans="1:7" x14ac:dyDescent="0.35">
      <c r="A2" s="67" t="s">
        <v>245</v>
      </c>
      <c r="B2" s="67"/>
      <c r="C2" s="68"/>
      <c r="D2" s="68"/>
      <c r="E2" s="68"/>
      <c r="F2" s="68"/>
      <c r="G2" s="68"/>
    </row>
    <row r="3" spans="1:7" x14ac:dyDescent="0.35">
      <c r="A3" s="67" t="s">
        <v>304</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239</v>
      </c>
    </row>
    <row r="7" spans="1:7" ht="29" x14ac:dyDescent="0.35">
      <c r="A7" s="49">
        <v>1</v>
      </c>
      <c r="B7" s="70" t="s">
        <v>247</v>
      </c>
      <c r="C7" s="71">
        <v>42369</v>
      </c>
      <c r="D7" s="72" t="s">
        <v>248</v>
      </c>
      <c r="E7" s="73" t="s">
        <v>249</v>
      </c>
      <c r="F7" s="73" t="s">
        <v>249</v>
      </c>
      <c r="G7" s="73" t="s">
        <v>249</v>
      </c>
    </row>
    <row r="8" spans="1:7" ht="43.5" x14ac:dyDescent="0.35">
      <c r="B8" s="74" t="s">
        <v>305</v>
      </c>
      <c r="C8" s="75"/>
      <c r="D8" s="76"/>
      <c r="E8" s="75"/>
      <c r="F8" s="75"/>
      <c r="G8" s="75"/>
    </row>
    <row r="9" spans="1:7" x14ac:dyDescent="0.35">
      <c r="B9" s="74" t="s">
        <v>306</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78</v>
      </c>
      <c r="C12" s="71" t="s">
        <v>257</v>
      </c>
      <c r="D12" s="72">
        <v>0</v>
      </c>
      <c r="E12" s="73">
        <v>0</v>
      </c>
      <c r="F12" s="73">
        <v>0</v>
      </c>
      <c r="G12" s="73">
        <v>0</v>
      </c>
    </row>
    <row r="13" spans="1:7" ht="156.75" customHeight="1" x14ac:dyDescent="0.35">
      <c r="B13" s="74" t="s">
        <v>307</v>
      </c>
      <c r="C13" s="75"/>
      <c r="D13" s="76"/>
      <c r="E13" s="75"/>
      <c r="F13" s="75"/>
      <c r="G13" s="75"/>
    </row>
    <row r="14" spans="1:7" x14ac:dyDescent="0.35">
      <c r="B14" s="74" t="s">
        <v>308</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ht="29" x14ac:dyDescent="0.35">
      <c r="A17" s="49">
        <v>3</v>
      </c>
      <c r="B17" s="70" t="s">
        <v>268</v>
      </c>
      <c r="C17" s="71">
        <v>43100</v>
      </c>
      <c r="D17" s="72" t="s">
        <v>248</v>
      </c>
      <c r="E17" s="73" t="s">
        <v>249</v>
      </c>
      <c r="F17" s="73" t="s">
        <v>249</v>
      </c>
      <c r="G17" s="73" t="s">
        <v>249</v>
      </c>
    </row>
    <row r="18" spans="1:7" ht="29" x14ac:dyDescent="0.35">
      <c r="B18" s="74" t="s">
        <v>309</v>
      </c>
      <c r="C18" s="75"/>
      <c r="D18" s="76"/>
      <c r="E18" s="75"/>
      <c r="F18" s="75"/>
      <c r="G18" s="75"/>
    </row>
    <row r="19" spans="1:7" x14ac:dyDescent="0.35">
      <c r="B19" s="74" t="s">
        <v>310</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ht="29" x14ac:dyDescent="0.35">
      <c r="A22" s="49">
        <v>4</v>
      </c>
      <c r="B22" s="70" t="s">
        <v>311</v>
      </c>
      <c r="C22" s="71" t="s">
        <v>257</v>
      </c>
      <c r="D22" s="72">
        <v>4956894.608</v>
      </c>
      <c r="E22" s="73">
        <v>4.5295974479701081E-5</v>
      </c>
      <c r="F22" s="73">
        <v>2.2897939200999253E-4</v>
      </c>
      <c r="G22" s="73">
        <v>0.38937666839845714</v>
      </c>
    </row>
    <row r="23" spans="1:7" ht="43.5" x14ac:dyDescent="0.35">
      <c r="B23" s="74" t="s">
        <v>312</v>
      </c>
      <c r="C23" s="75"/>
      <c r="D23" s="76"/>
      <c r="E23" s="75"/>
      <c r="F23" s="75"/>
      <c r="G23" s="75"/>
    </row>
    <row r="24" spans="1:7" x14ac:dyDescent="0.35">
      <c r="B24" s="74" t="s">
        <v>313</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ht="29" x14ac:dyDescent="0.35">
      <c r="A27" s="49">
        <v>5</v>
      </c>
      <c r="B27" s="70" t="s">
        <v>314</v>
      </c>
      <c r="C27" s="71">
        <v>42757</v>
      </c>
      <c r="D27" s="72" t="s">
        <v>248</v>
      </c>
      <c r="E27" s="73" t="s">
        <v>249</v>
      </c>
      <c r="F27" s="73" t="s">
        <v>249</v>
      </c>
      <c r="G27" s="73" t="s">
        <v>249</v>
      </c>
    </row>
    <row r="28" spans="1:7" ht="49.5" customHeight="1" x14ac:dyDescent="0.35">
      <c r="B28" s="74" t="s">
        <v>315</v>
      </c>
      <c r="C28" s="75"/>
      <c r="D28" s="76"/>
      <c r="E28" s="75"/>
      <c r="F28" s="75"/>
      <c r="G28" s="75"/>
    </row>
    <row r="29" spans="1:7" x14ac:dyDescent="0.35">
      <c r="B29" s="74" t="s">
        <v>316</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ht="29" x14ac:dyDescent="0.35">
      <c r="A32" s="49">
        <v>6</v>
      </c>
      <c r="B32" s="70" t="s">
        <v>317</v>
      </c>
      <c r="C32" s="71">
        <v>42369</v>
      </c>
      <c r="D32" s="72" t="s">
        <v>248</v>
      </c>
      <c r="E32" s="73" t="s">
        <v>249</v>
      </c>
      <c r="F32" s="73" t="s">
        <v>249</v>
      </c>
      <c r="G32" s="73" t="s">
        <v>249</v>
      </c>
    </row>
    <row r="33" spans="1:7" ht="43.5" x14ac:dyDescent="0.35">
      <c r="B33" s="74" t="s">
        <v>318</v>
      </c>
      <c r="C33" s="75"/>
      <c r="D33" s="76"/>
      <c r="E33" s="75"/>
      <c r="F33" s="75"/>
      <c r="G33" s="75"/>
    </row>
    <row r="34" spans="1:7" ht="29" x14ac:dyDescent="0.35">
      <c r="B34" s="74" t="s">
        <v>319</v>
      </c>
      <c r="C34" s="75"/>
      <c r="D34" s="77"/>
      <c r="E34" s="75"/>
      <c r="F34" s="75"/>
      <c r="G34" s="75"/>
    </row>
    <row r="35" spans="1:7" ht="15" thickBot="1" x14ac:dyDescent="0.4">
      <c r="B35" s="74"/>
      <c r="C35" s="75"/>
      <c r="D35" s="76"/>
      <c r="E35" s="75"/>
      <c r="F35" s="75"/>
      <c r="G35" s="75"/>
    </row>
    <row r="36" spans="1:7" ht="30" customHeight="1" x14ac:dyDescent="0.35">
      <c r="A36" s="57" t="s">
        <v>9</v>
      </c>
      <c r="B36" s="57"/>
      <c r="C36" s="57"/>
      <c r="D36" s="20">
        <v>4956894.608</v>
      </c>
      <c r="E36" s="46">
        <v>4.5295974479701081E-5</v>
      </c>
      <c r="F36" s="46">
        <v>2.2897939200999253E-4</v>
      </c>
      <c r="G36" s="46">
        <v>0.38937666839845714</v>
      </c>
    </row>
    <row r="40" spans="1:7" x14ac:dyDescent="0.35">
      <c r="D40" s="9"/>
      <c r="G40" s="80"/>
    </row>
    <row r="43" spans="1:7" x14ac:dyDescent="0.35">
      <c r="G43"/>
    </row>
    <row r="45" spans="1:7" x14ac:dyDescent="0.35">
      <c r="G45" s="81"/>
    </row>
  </sheetData>
  <mergeCells count="3">
    <mergeCell ref="A5:B6"/>
    <mergeCell ref="C5:C6"/>
    <mergeCell ref="D5:D6"/>
  </mergeCells>
  <dataValidations count="1">
    <dataValidation type="list" allowBlank="1" showInputMessage="1" showErrorMessage="1" sqref="G6" xr:uid="{9DDBD9B6-8D80-4153-A8C7-316CBD4DAA66}">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A20CC-4C65-4A70-BBA1-4ABEBEFA8635}">
  <sheetPr>
    <pageSetUpPr fitToPage="1"/>
  </sheetPr>
  <dimension ref="A1:G55"/>
  <sheetViews>
    <sheetView showGridLines="0" topLeftCell="A41"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284</v>
      </c>
      <c r="B1" s="67"/>
      <c r="C1" s="68"/>
      <c r="D1" s="68"/>
      <c r="E1" s="68"/>
      <c r="F1" s="68"/>
      <c r="G1" s="68"/>
    </row>
    <row r="2" spans="1:7" x14ac:dyDescent="0.35">
      <c r="A2" s="67" t="s">
        <v>245</v>
      </c>
      <c r="B2" s="67"/>
      <c r="C2" s="68"/>
      <c r="D2" s="68"/>
      <c r="E2" s="68"/>
      <c r="F2" s="68"/>
      <c r="G2" s="68"/>
    </row>
    <row r="3" spans="1:7" x14ac:dyDescent="0.35">
      <c r="A3" s="67" t="s">
        <v>285</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240</v>
      </c>
    </row>
    <row r="7" spans="1:7" x14ac:dyDescent="0.35">
      <c r="A7" s="49">
        <v>1</v>
      </c>
      <c r="B7" s="70" t="s">
        <v>52</v>
      </c>
      <c r="C7" s="71" t="s">
        <v>257</v>
      </c>
      <c r="D7" s="72">
        <v>236441126.65000001</v>
      </c>
      <c r="E7" s="73">
        <v>2.1605928884195821E-3</v>
      </c>
      <c r="F7" s="73">
        <v>1.0922190142815851E-2</v>
      </c>
      <c r="G7" s="73">
        <v>7.0957785405063216</v>
      </c>
    </row>
    <row r="8" spans="1:7" ht="43.5" x14ac:dyDescent="0.35">
      <c r="B8" s="74" t="s">
        <v>286</v>
      </c>
      <c r="C8" s="75"/>
      <c r="D8" s="76"/>
      <c r="E8" s="75"/>
      <c r="F8" s="75"/>
      <c r="G8" s="75"/>
    </row>
    <row r="9" spans="1:7" x14ac:dyDescent="0.35">
      <c r="B9" s="74" t="s">
        <v>287</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ht="29" x14ac:dyDescent="0.35">
      <c r="A12" s="49">
        <v>2</v>
      </c>
      <c r="B12" s="70" t="s">
        <v>247</v>
      </c>
      <c r="C12" s="71">
        <v>42369</v>
      </c>
      <c r="D12" s="72" t="s">
        <v>248</v>
      </c>
      <c r="E12" s="73" t="s">
        <v>249</v>
      </c>
      <c r="F12" s="73" t="s">
        <v>249</v>
      </c>
      <c r="G12" s="73" t="s">
        <v>249</v>
      </c>
    </row>
    <row r="13" spans="1:7" ht="29" x14ac:dyDescent="0.35">
      <c r="B13" s="74" t="s">
        <v>288</v>
      </c>
      <c r="C13" s="75"/>
      <c r="D13" s="76"/>
      <c r="E13" s="75"/>
      <c r="F13" s="75"/>
      <c r="G13" s="75"/>
    </row>
    <row r="14" spans="1:7" x14ac:dyDescent="0.35">
      <c r="B14" s="74" t="s">
        <v>289</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72</v>
      </c>
      <c r="C17" s="71" t="s">
        <v>257</v>
      </c>
      <c r="D17" s="72">
        <v>144060.43</v>
      </c>
      <c r="E17" s="73">
        <v>1.31642047629647E-6</v>
      </c>
      <c r="F17" s="73">
        <v>6.6547450133113843E-6</v>
      </c>
      <c r="G17" s="73">
        <v>4.3233633768091882E-3</v>
      </c>
    </row>
    <row r="18" spans="1:7" ht="43.5" x14ac:dyDescent="0.35">
      <c r="B18" s="74" t="s">
        <v>290</v>
      </c>
      <c r="C18" s="75"/>
      <c r="D18" s="76"/>
      <c r="E18" s="75"/>
      <c r="F18" s="75"/>
      <c r="G18" s="75"/>
    </row>
    <row r="19" spans="1:7" x14ac:dyDescent="0.35">
      <c r="B19" s="74" t="s">
        <v>291</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94</v>
      </c>
      <c r="C22" s="71" t="s">
        <v>257</v>
      </c>
      <c r="D22" s="72">
        <v>4355615.07</v>
      </c>
      <c r="E22" s="73">
        <v>3.9801497642437153E-5</v>
      </c>
      <c r="F22" s="73">
        <v>2.012038119488219E-4</v>
      </c>
      <c r="G22" s="73">
        <v>0.13071533020633211</v>
      </c>
    </row>
    <row r="23" spans="1:7" ht="29" x14ac:dyDescent="0.35">
      <c r="B23" s="74" t="s">
        <v>292</v>
      </c>
      <c r="C23" s="75"/>
      <c r="D23" s="76"/>
      <c r="E23" s="75"/>
      <c r="F23" s="75"/>
      <c r="G23" s="75"/>
    </row>
    <row r="24" spans="1:7" x14ac:dyDescent="0.35">
      <c r="B24" s="74" t="s">
        <v>293</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57</v>
      </c>
      <c r="C27" s="71" t="s">
        <v>257</v>
      </c>
      <c r="D27" s="72">
        <v>761779337.88000011</v>
      </c>
      <c r="E27" s="73">
        <v>6.9611198495298076E-3</v>
      </c>
      <c r="F27" s="73">
        <v>3.5189727324849568E-2</v>
      </c>
      <c r="G27" s="73">
        <v>22.861578926290484</v>
      </c>
    </row>
    <row r="28" spans="1:7" ht="116" x14ac:dyDescent="0.35">
      <c r="B28" s="74" t="s">
        <v>294</v>
      </c>
      <c r="C28" s="75"/>
      <c r="D28" s="76"/>
      <c r="E28" s="75"/>
      <c r="F28" s="75"/>
      <c r="G28" s="75"/>
    </row>
    <row r="29" spans="1:7" ht="29" x14ac:dyDescent="0.35">
      <c r="B29" s="74" t="s">
        <v>295</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ht="29" x14ac:dyDescent="0.35">
      <c r="A32" s="49">
        <v>6</v>
      </c>
      <c r="B32" s="70" t="s">
        <v>268</v>
      </c>
      <c r="C32" s="71">
        <v>43100</v>
      </c>
      <c r="D32" s="72" t="s">
        <v>248</v>
      </c>
      <c r="E32" s="73" t="s">
        <v>249</v>
      </c>
      <c r="F32" s="73" t="s">
        <v>249</v>
      </c>
      <c r="G32" s="73" t="s">
        <v>249</v>
      </c>
    </row>
    <row r="33" spans="1:7" ht="29" x14ac:dyDescent="0.35">
      <c r="B33" s="74" t="s">
        <v>296</v>
      </c>
      <c r="C33" s="75"/>
      <c r="D33" s="76"/>
      <c r="E33" s="75"/>
      <c r="F33" s="75"/>
      <c r="G33" s="75"/>
    </row>
    <row r="34" spans="1:7" ht="29" x14ac:dyDescent="0.35">
      <c r="B34" s="74" t="s">
        <v>297</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84</v>
      </c>
      <c r="C37" s="71" t="s">
        <v>257</v>
      </c>
      <c r="D37" s="72">
        <v>678263</v>
      </c>
      <c r="E37" s="73">
        <v>6.1979497181444798E-6</v>
      </c>
      <c r="F37" s="73">
        <v>3.133176346178905E-5</v>
      </c>
      <c r="G37" s="73">
        <v>2.0355189929980987E-2</v>
      </c>
    </row>
    <row r="38" spans="1:7" ht="29" x14ac:dyDescent="0.35">
      <c r="B38" s="74" t="s">
        <v>298</v>
      </c>
      <c r="C38" s="75"/>
      <c r="D38" s="76"/>
      <c r="E38" s="75"/>
      <c r="F38" s="75"/>
      <c r="G38" s="75"/>
    </row>
    <row r="39" spans="1:7" x14ac:dyDescent="0.35">
      <c r="B39" s="74" t="s">
        <v>299</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300</v>
      </c>
      <c r="C42" s="71">
        <v>42369</v>
      </c>
      <c r="D42" s="72" t="s">
        <v>248</v>
      </c>
      <c r="E42" s="73" t="s">
        <v>249</v>
      </c>
      <c r="F42" s="73" t="s">
        <v>249</v>
      </c>
      <c r="G42" s="73" t="s">
        <v>249</v>
      </c>
    </row>
    <row r="43" spans="1:7" ht="58" x14ac:dyDescent="0.35">
      <c r="B43" s="74" t="s">
        <v>301</v>
      </c>
      <c r="C43" s="75"/>
      <c r="D43" s="76"/>
      <c r="E43" s="75"/>
      <c r="F43" s="75"/>
      <c r="G43" s="75"/>
    </row>
    <row r="44" spans="1:7" x14ac:dyDescent="0.35">
      <c r="B44" s="74" t="s">
        <v>302</v>
      </c>
      <c r="C44" s="75"/>
      <c r="D44" s="77"/>
      <c r="E44" s="75"/>
      <c r="F44" s="75"/>
      <c r="G44" s="75"/>
    </row>
    <row r="45" spans="1:7" ht="15" thickBot="1" x14ac:dyDescent="0.4">
      <c r="B45" s="74"/>
      <c r="C45" s="75"/>
      <c r="D45" s="76"/>
      <c r="E45" s="75"/>
      <c r="F45" s="75"/>
      <c r="G45" s="75"/>
    </row>
    <row r="46" spans="1:7" ht="30" customHeight="1" x14ac:dyDescent="0.35">
      <c r="A46" s="57" t="s">
        <v>9</v>
      </c>
      <c r="B46" s="57"/>
      <c r="C46" s="57"/>
      <c r="D46" s="20">
        <v>1003398403.0300001</v>
      </c>
      <c r="E46" s="46">
        <v>9.1690286057862676E-3</v>
      </c>
      <c r="F46" s="46">
        <v>4.6351107788089346E-2</v>
      </c>
      <c r="G46" s="46">
        <v>30.112751350309924</v>
      </c>
    </row>
    <row r="50" spans="4:7" x14ac:dyDescent="0.35">
      <c r="D50" s="9"/>
      <c r="G50" s="80"/>
    </row>
    <row r="53" spans="4:7" x14ac:dyDescent="0.35">
      <c r="G53"/>
    </row>
    <row r="55" spans="4:7" x14ac:dyDescent="0.35">
      <c r="G55" s="81"/>
    </row>
  </sheetData>
  <mergeCells count="3">
    <mergeCell ref="A5:B6"/>
    <mergeCell ref="C5:C6"/>
    <mergeCell ref="D5:D6"/>
  </mergeCells>
  <dataValidations count="1">
    <dataValidation type="list" allowBlank="1" showInputMessage="1" showErrorMessage="1" sqref="G6" xr:uid="{CE2529DE-3B8C-495B-9944-5F2E4586CA6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D6717-1F2D-4BC3-85C4-17C3799F3DDF}">
  <sheetPr>
    <pageSetUpPr fitToPage="1"/>
  </sheetPr>
  <dimension ref="A1:G30"/>
  <sheetViews>
    <sheetView showGridLines="0" topLeftCell="A2" zoomScaleNormal="100" zoomScaleSheetLayoutView="55"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278</v>
      </c>
      <c r="B1" s="67"/>
      <c r="C1" s="68"/>
      <c r="D1" s="68"/>
      <c r="E1" s="68"/>
      <c r="F1" s="68"/>
      <c r="G1" s="68"/>
    </row>
    <row r="2" spans="1:7" x14ac:dyDescent="0.35">
      <c r="A2" s="67" t="s">
        <v>245</v>
      </c>
      <c r="B2" s="67"/>
      <c r="C2" s="68"/>
      <c r="D2" s="68"/>
      <c r="E2" s="68"/>
      <c r="F2" s="68"/>
      <c r="G2" s="68"/>
    </row>
    <row r="3" spans="1:7" x14ac:dyDescent="0.35">
      <c r="A3" s="67" t="s">
        <v>279</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241</v>
      </c>
    </row>
    <row r="7" spans="1:7" ht="29" x14ac:dyDescent="0.35">
      <c r="A7" s="49">
        <v>1</v>
      </c>
      <c r="B7" s="70" t="s">
        <v>247</v>
      </c>
      <c r="C7" s="71">
        <v>42369</v>
      </c>
      <c r="D7" s="72" t="s">
        <v>248</v>
      </c>
      <c r="E7" s="73" t="s">
        <v>249</v>
      </c>
      <c r="F7" s="73" t="s">
        <v>249</v>
      </c>
      <c r="G7" s="73" t="s">
        <v>249</v>
      </c>
    </row>
    <row r="8" spans="1:7" x14ac:dyDescent="0.35">
      <c r="B8" s="74" t="s">
        <v>280</v>
      </c>
      <c r="C8" s="75"/>
      <c r="D8" s="76"/>
      <c r="E8" s="75"/>
      <c r="F8" s="75"/>
      <c r="G8" s="75"/>
    </row>
    <row r="9" spans="1:7" x14ac:dyDescent="0.35">
      <c r="B9" s="74" t="s">
        <v>251</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ht="29" x14ac:dyDescent="0.35">
      <c r="A12" s="49">
        <v>2</v>
      </c>
      <c r="B12" s="70" t="s">
        <v>268</v>
      </c>
      <c r="C12" s="71">
        <v>43100</v>
      </c>
      <c r="D12" s="72" t="s">
        <v>248</v>
      </c>
      <c r="E12" s="73" t="s">
        <v>249</v>
      </c>
      <c r="F12" s="73" t="s">
        <v>249</v>
      </c>
      <c r="G12" s="73" t="s">
        <v>249</v>
      </c>
    </row>
    <row r="13" spans="1:7" ht="29" x14ac:dyDescent="0.35">
      <c r="B13" s="74" t="s">
        <v>281</v>
      </c>
      <c r="C13" s="75"/>
      <c r="D13" s="76"/>
      <c r="E13" s="75"/>
      <c r="F13" s="75"/>
      <c r="G13" s="75"/>
    </row>
    <row r="14" spans="1:7" x14ac:dyDescent="0.35">
      <c r="B14" s="74" t="s">
        <v>270</v>
      </c>
      <c r="C14" s="75"/>
      <c r="D14" s="77"/>
      <c r="E14" s="75"/>
      <c r="F14" s="75"/>
      <c r="G14" s="75"/>
    </row>
    <row r="15" spans="1:7" x14ac:dyDescent="0.35">
      <c r="B15" s="74"/>
      <c r="C15" s="75"/>
      <c r="D15" s="77"/>
      <c r="E15" s="75"/>
      <c r="F15" s="75"/>
      <c r="G15" s="75"/>
    </row>
    <row r="16" spans="1:7" x14ac:dyDescent="0.35">
      <c r="B16" s="74"/>
      <c r="C16" s="75"/>
      <c r="D16" s="77"/>
      <c r="E16" s="75"/>
      <c r="F16" s="75"/>
      <c r="G16" s="75"/>
    </row>
    <row r="17" spans="1:7" x14ac:dyDescent="0.35">
      <c r="A17" s="49">
        <v>3</v>
      </c>
      <c r="B17" s="70" t="s">
        <v>96</v>
      </c>
      <c r="C17" s="71" t="s">
        <v>257</v>
      </c>
      <c r="D17" s="72">
        <v>4417384.12</v>
      </c>
      <c r="E17" s="73">
        <v>4.0365941620713358E-5</v>
      </c>
      <c r="F17" s="73">
        <v>2.0405717895226951E-4</v>
      </c>
      <c r="G17" s="73">
        <v>2.7459763792383282E-2</v>
      </c>
    </row>
    <row r="18" spans="1:7" ht="232" x14ac:dyDescent="0.35">
      <c r="B18" s="74" t="s">
        <v>282</v>
      </c>
      <c r="C18" s="75"/>
      <c r="D18" s="76"/>
      <c r="E18" s="75"/>
      <c r="F18" s="75"/>
      <c r="G18" s="75"/>
    </row>
    <row r="19" spans="1:7" x14ac:dyDescent="0.35">
      <c r="B19" s="74" t="s">
        <v>283</v>
      </c>
      <c r="C19" s="75"/>
      <c r="D19" s="77"/>
      <c r="E19" s="75"/>
      <c r="F19" s="75"/>
      <c r="G19" s="75"/>
    </row>
    <row r="20" spans="1:7" ht="15" thickBot="1" x14ac:dyDescent="0.4">
      <c r="B20" s="74"/>
      <c r="C20" s="75"/>
      <c r="D20" s="77"/>
      <c r="E20" s="75"/>
      <c r="F20" s="75"/>
      <c r="G20" s="75"/>
    </row>
    <row r="21" spans="1:7" ht="30" customHeight="1" x14ac:dyDescent="0.35">
      <c r="A21" s="57" t="s">
        <v>9</v>
      </c>
      <c r="B21" s="57"/>
      <c r="C21" s="57"/>
      <c r="D21" s="20">
        <v>4417384.12</v>
      </c>
      <c r="E21" s="46">
        <v>4.0365941620713358E-5</v>
      </c>
      <c r="F21" s="46">
        <v>2.0405717895226951E-4</v>
      </c>
      <c r="G21" s="46">
        <v>2.7459763792383282E-2</v>
      </c>
    </row>
    <row r="25" spans="1:7" x14ac:dyDescent="0.35">
      <c r="D25" s="9"/>
      <c r="G25" s="80"/>
    </row>
    <row r="28" spans="1:7" x14ac:dyDescent="0.35">
      <c r="G28"/>
    </row>
    <row r="30" spans="1:7" x14ac:dyDescent="0.35">
      <c r="G30" s="81"/>
    </row>
  </sheetData>
  <mergeCells count="3">
    <mergeCell ref="A5:B6"/>
    <mergeCell ref="C5:C6"/>
    <mergeCell ref="D5:D6"/>
  </mergeCells>
  <dataValidations count="1">
    <dataValidation type="list" allowBlank="1" showInputMessage="1" showErrorMessage="1" sqref="G6" xr:uid="{219D0801-BFC2-45A3-A963-CFC56F15200E}">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4C32F-26BC-433B-8CDA-B31C3535B67E}">
  <sheetPr>
    <pageSetUpPr fitToPage="1"/>
  </sheetPr>
  <dimension ref="A1:G75"/>
  <sheetViews>
    <sheetView showGridLines="0" topLeftCell="A59" zoomScaleNormal="100" workbookViewId="0">
      <selection activeCell="K14" sqref="K14"/>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244</v>
      </c>
      <c r="B1" s="67"/>
      <c r="C1" s="68"/>
      <c r="D1" s="68"/>
      <c r="E1" s="68"/>
      <c r="F1" s="68"/>
      <c r="G1" s="68"/>
    </row>
    <row r="2" spans="1:7" x14ac:dyDescent="0.35">
      <c r="A2" s="67" t="s">
        <v>245</v>
      </c>
      <c r="B2" s="67"/>
      <c r="C2" s="68"/>
      <c r="D2" s="68"/>
      <c r="E2" s="68"/>
      <c r="F2" s="68"/>
      <c r="G2" s="68"/>
    </row>
    <row r="3" spans="1:7" x14ac:dyDescent="0.35">
      <c r="A3" s="67" t="s">
        <v>246</v>
      </c>
      <c r="B3" s="67"/>
      <c r="C3" s="68"/>
      <c r="D3" s="68"/>
      <c r="E3" s="68"/>
      <c r="F3" s="68"/>
      <c r="G3" s="68"/>
    </row>
    <row r="4" spans="1:7" x14ac:dyDescent="0.35">
      <c r="A4" s="69" t="s">
        <v>2</v>
      </c>
      <c r="B4" s="68"/>
      <c r="C4" s="68"/>
      <c r="D4" s="68"/>
      <c r="E4" s="68"/>
      <c r="F4" s="68"/>
      <c r="G4" s="68"/>
    </row>
    <row r="5" spans="1:7" ht="15" thickBot="1" x14ac:dyDescent="0.4">
      <c r="A5" s="132" t="s">
        <v>215</v>
      </c>
      <c r="B5" s="131"/>
      <c r="C5" s="133" t="s">
        <v>228</v>
      </c>
      <c r="D5" s="133" t="s">
        <v>47</v>
      </c>
      <c r="E5" s="43" t="s">
        <v>167</v>
      </c>
      <c r="F5" s="44"/>
      <c r="G5" s="44"/>
    </row>
    <row r="6" spans="1:7" ht="20.149999999999999" customHeight="1" x14ac:dyDescent="0.35">
      <c r="A6" s="132"/>
      <c r="B6" s="131"/>
      <c r="C6" s="133"/>
      <c r="D6" s="133"/>
      <c r="E6" s="18" t="s">
        <v>168</v>
      </c>
      <c r="F6" s="18" t="s">
        <v>169</v>
      </c>
      <c r="G6" s="18" t="s">
        <v>242</v>
      </c>
    </row>
    <row r="7" spans="1:7" ht="29" x14ac:dyDescent="0.35">
      <c r="A7" s="49">
        <v>1</v>
      </c>
      <c r="B7" s="70" t="s">
        <v>247</v>
      </c>
      <c r="C7" s="71">
        <v>42369</v>
      </c>
      <c r="D7" s="72" t="s">
        <v>248</v>
      </c>
      <c r="E7" s="73" t="s">
        <v>249</v>
      </c>
      <c r="F7" s="73" t="s">
        <v>249</v>
      </c>
      <c r="G7" s="73" t="s">
        <v>249</v>
      </c>
    </row>
    <row r="8" spans="1:7" ht="29" x14ac:dyDescent="0.35">
      <c r="B8" s="74" t="s">
        <v>250</v>
      </c>
      <c r="C8" s="75"/>
      <c r="D8" s="76"/>
      <c r="E8" s="75"/>
      <c r="F8" s="75"/>
      <c r="G8" s="75"/>
    </row>
    <row r="9" spans="1:7" x14ac:dyDescent="0.35">
      <c r="B9" s="74" t="s">
        <v>251</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137</v>
      </c>
      <c r="C12" s="71">
        <v>46752</v>
      </c>
      <c r="D12" s="72">
        <v>16166895573.934019</v>
      </c>
      <c r="E12" s="73">
        <v>0.14773267282121477</v>
      </c>
      <c r="F12" s="73">
        <v>0.74681553915508447</v>
      </c>
      <c r="G12" s="73">
        <v>2.6478146987573665</v>
      </c>
    </row>
    <row r="13" spans="1:7" ht="29" x14ac:dyDescent="0.35">
      <c r="B13" s="74" t="s">
        <v>252</v>
      </c>
      <c r="C13" s="75"/>
      <c r="D13" s="76"/>
      <c r="E13" s="75"/>
      <c r="F13" s="75"/>
      <c r="G13" s="75"/>
    </row>
    <row r="14" spans="1:7" x14ac:dyDescent="0.35">
      <c r="B14" s="74" t="s">
        <v>253</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254</v>
      </c>
      <c r="C17" s="71">
        <v>46387</v>
      </c>
      <c r="D17" s="72" t="s">
        <v>248</v>
      </c>
      <c r="E17" s="73" t="s">
        <v>249</v>
      </c>
      <c r="F17" s="73" t="s">
        <v>249</v>
      </c>
      <c r="G17" s="73" t="s">
        <v>249</v>
      </c>
    </row>
    <row r="18" spans="1:7" ht="43.5" x14ac:dyDescent="0.35">
      <c r="B18" s="74" t="s">
        <v>255</v>
      </c>
      <c r="C18" s="75"/>
      <c r="D18" s="76"/>
      <c r="E18" s="75"/>
      <c r="F18" s="75"/>
      <c r="G18" s="75"/>
    </row>
    <row r="19" spans="1:7" x14ac:dyDescent="0.35">
      <c r="B19" s="74" t="s">
        <v>256</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73</v>
      </c>
      <c r="C22" s="71" t="s">
        <v>257</v>
      </c>
      <c r="D22" s="72">
        <v>340832833.11599988</v>
      </c>
      <c r="E22" s="73">
        <v>3.114521596999536E-3</v>
      </c>
      <c r="F22" s="73">
        <v>1.5744473319644344E-2</v>
      </c>
      <c r="G22" s="73">
        <v>5.5821612827060392E-2</v>
      </c>
    </row>
    <row r="23" spans="1:7" ht="43.5" x14ac:dyDescent="0.35">
      <c r="B23" s="74" t="s">
        <v>258</v>
      </c>
      <c r="C23" s="75"/>
      <c r="D23" s="76"/>
      <c r="E23" s="75"/>
      <c r="F23" s="75"/>
      <c r="G23" s="75"/>
    </row>
    <row r="24" spans="1:7" x14ac:dyDescent="0.35">
      <c r="B24" s="74" t="s">
        <v>259</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74</v>
      </c>
      <c r="C27" s="71" t="s">
        <v>257</v>
      </c>
      <c r="D27" s="72">
        <v>17356854421.355972</v>
      </c>
      <c r="E27" s="73">
        <v>0.15860648593350665</v>
      </c>
      <c r="F27" s="73">
        <v>0.80178464278699102</v>
      </c>
      <c r="G27" s="73">
        <v>2.8427061986567201</v>
      </c>
    </row>
    <row r="28" spans="1:7" ht="29" x14ac:dyDescent="0.35">
      <c r="B28" s="74" t="s">
        <v>260</v>
      </c>
      <c r="C28" s="75"/>
      <c r="D28" s="76"/>
      <c r="E28" s="75"/>
      <c r="F28" s="75"/>
      <c r="G28" s="75"/>
    </row>
    <row r="29" spans="1:7" ht="29" x14ac:dyDescent="0.35">
      <c r="B29" s="74" t="s">
        <v>261</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53</v>
      </c>
      <c r="C32" s="71" t="s">
        <v>257</v>
      </c>
      <c r="D32" s="72">
        <v>17340326553.972233</v>
      </c>
      <c r="E32" s="73">
        <v>0.15845545470964131</v>
      </c>
      <c r="F32" s="73">
        <v>0.8010211524721792</v>
      </c>
      <c r="G32" s="73">
        <v>2.8399992639828593</v>
      </c>
    </row>
    <row r="33" spans="1:7" ht="29" x14ac:dyDescent="0.35">
      <c r="B33" s="74" t="s">
        <v>262</v>
      </c>
      <c r="C33" s="75"/>
      <c r="D33" s="76"/>
      <c r="E33" s="75"/>
      <c r="F33" s="75"/>
      <c r="G33" s="75"/>
    </row>
    <row r="34" spans="1:7" x14ac:dyDescent="0.35">
      <c r="B34" s="74" t="s">
        <v>263</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55</v>
      </c>
      <c r="C37" s="71" t="s">
        <v>257</v>
      </c>
      <c r="D37" s="72">
        <v>1988685132.6676924</v>
      </c>
      <c r="E37" s="73">
        <v>1.8172553209442124E-2</v>
      </c>
      <c r="F37" s="73">
        <v>9.1865562734102735E-2</v>
      </c>
      <c r="G37" s="73">
        <v>0.32570691765756377</v>
      </c>
    </row>
    <row r="38" spans="1:7" ht="29" x14ac:dyDescent="0.35">
      <c r="B38" s="74" t="s">
        <v>264</v>
      </c>
      <c r="C38" s="75"/>
      <c r="D38" s="76"/>
      <c r="E38" s="75"/>
      <c r="F38" s="75"/>
      <c r="G38" s="75"/>
    </row>
    <row r="39" spans="1:7" x14ac:dyDescent="0.35">
      <c r="B39" s="74" t="s">
        <v>265</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140</v>
      </c>
      <c r="C42" s="71" t="s">
        <v>257</v>
      </c>
      <c r="D42" s="72">
        <v>8134910302.9199991</v>
      </c>
      <c r="E42" s="73">
        <v>7.4336599547835627E-2</v>
      </c>
      <c r="F42" s="73">
        <v>0.37578503529450985</v>
      </c>
      <c r="G42" s="73">
        <v>1.332335881965673</v>
      </c>
    </row>
    <row r="43" spans="1:7" ht="29" x14ac:dyDescent="0.35">
      <c r="B43" s="74" t="s">
        <v>266</v>
      </c>
      <c r="C43" s="75"/>
      <c r="D43" s="76"/>
      <c r="E43" s="75"/>
      <c r="F43" s="75"/>
      <c r="G43" s="75"/>
    </row>
    <row r="44" spans="1:7" x14ac:dyDescent="0.35">
      <c r="B44" s="74" t="s">
        <v>267</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268</v>
      </c>
      <c r="C47" s="71">
        <v>43100</v>
      </c>
      <c r="D47" s="72" t="s">
        <v>248</v>
      </c>
      <c r="E47" s="73" t="s">
        <v>249</v>
      </c>
      <c r="F47" s="73" t="s">
        <v>249</v>
      </c>
      <c r="G47" s="73" t="s">
        <v>249</v>
      </c>
    </row>
    <row r="48" spans="1:7" ht="29" x14ac:dyDescent="0.35">
      <c r="B48" s="74" t="s">
        <v>269</v>
      </c>
      <c r="C48" s="75"/>
      <c r="D48" s="76"/>
      <c r="E48" s="75"/>
      <c r="F48" s="75"/>
      <c r="G48" s="75"/>
    </row>
    <row r="49" spans="1:7" x14ac:dyDescent="0.35">
      <c r="B49" s="74" t="s">
        <v>270</v>
      </c>
      <c r="C49" s="75"/>
      <c r="D49" s="77"/>
      <c r="E49" s="75"/>
      <c r="F49" s="75"/>
      <c r="G49" s="75"/>
    </row>
    <row r="50" spans="1:7" x14ac:dyDescent="0.35">
      <c r="B50" s="74"/>
      <c r="C50" s="75"/>
      <c r="D50" s="77"/>
      <c r="E50" s="75"/>
      <c r="F50" s="75"/>
      <c r="G50" s="75"/>
    </row>
    <row r="51" spans="1:7" x14ac:dyDescent="0.35">
      <c r="B51" s="74"/>
      <c r="C51" s="75"/>
      <c r="D51" s="77"/>
      <c r="E51" s="75"/>
      <c r="F51" s="75"/>
      <c r="G51" s="75"/>
    </row>
    <row r="52" spans="1:7" ht="29" x14ac:dyDescent="0.35">
      <c r="A52" s="49">
        <v>10</v>
      </c>
      <c r="B52" s="70" t="s">
        <v>271</v>
      </c>
      <c r="C52" s="71" t="s">
        <v>257</v>
      </c>
      <c r="D52" s="72">
        <v>18731340265.266331</v>
      </c>
      <c r="E52" s="73">
        <v>0.17116650195805433</v>
      </c>
      <c r="F52" s="73">
        <v>0.86527780892310169</v>
      </c>
      <c r="G52" s="73">
        <v>3.0678195362233693</v>
      </c>
    </row>
    <row r="53" spans="1:7" ht="29" x14ac:dyDescent="0.35">
      <c r="B53" s="74" t="s">
        <v>272</v>
      </c>
      <c r="C53" s="75"/>
      <c r="D53" s="76"/>
      <c r="E53" s="75"/>
      <c r="F53" s="75"/>
      <c r="G53" s="75"/>
    </row>
    <row r="54" spans="1:7" x14ac:dyDescent="0.35">
      <c r="B54" s="74" t="s">
        <v>273</v>
      </c>
      <c r="C54" s="75"/>
      <c r="D54" s="77"/>
      <c r="E54" s="75"/>
      <c r="F54" s="75"/>
      <c r="G54" s="75"/>
    </row>
    <row r="55" spans="1:7" x14ac:dyDescent="0.35">
      <c r="B55" s="74"/>
      <c r="C55" s="75"/>
      <c r="D55" s="77"/>
      <c r="E55" s="75"/>
      <c r="F55" s="75"/>
      <c r="G55" s="75"/>
    </row>
    <row r="56" spans="1:7" x14ac:dyDescent="0.35">
      <c r="B56" s="74"/>
      <c r="C56" s="75"/>
      <c r="D56" s="77"/>
      <c r="E56" s="75"/>
      <c r="F56" s="75"/>
      <c r="G56" s="75"/>
    </row>
    <row r="57" spans="1:7" x14ac:dyDescent="0.35">
      <c r="A57" s="49">
        <v>11</v>
      </c>
      <c r="B57" s="70" t="s">
        <v>101</v>
      </c>
      <c r="C57" s="71" t="s">
        <v>257</v>
      </c>
      <c r="D57" s="72">
        <v>95472348.117750004</v>
      </c>
      <c r="E57" s="73">
        <v>8.7242384312132665E-4</v>
      </c>
      <c r="F57" s="73">
        <v>4.4102612531819133E-3</v>
      </c>
      <c r="G57" s="73">
        <v>1.5636464373447088E-2</v>
      </c>
    </row>
    <row r="58" spans="1:7" ht="72.5" x14ac:dyDescent="0.35">
      <c r="B58" s="74" t="s">
        <v>274</v>
      </c>
      <c r="C58" s="75"/>
      <c r="D58" s="76"/>
      <c r="E58" s="75"/>
      <c r="F58" s="75"/>
      <c r="G58" s="75"/>
    </row>
    <row r="59" spans="1:7" x14ac:dyDescent="0.35">
      <c r="B59" s="74" t="s">
        <v>275</v>
      </c>
      <c r="C59" s="75"/>
      <c r="D59" s="77"/>
      <c r="E59" s="75"/>
      <c r="F59" s="75"/>
      <c r="G59" s="75"/>
    </row>
    <row r="60" spans="1:7" x14ac:dyDescent="0.35">
      <c r="B60" s="74"/>
      <c r="C60" s="75"/>
      <c r="D60" s="77"/>
      <c r="E60" s="75"/>
      <c r="F60" s="75"/>
      <c r="G60" s="75"/>
    </row>
    <row r="61" spans="1:7" x14ac:dyDescent="0.35">
      <c r="B61" s="74"/>
      <c r="C61" s="75"/>
      <c r="D61" s="77"/>
      <c r="E61" s="75"/>
      <c r="F61" s="75"/>
      <c r="G61" s="75"/>
    </row>
    <row r="62" spans="1:7" x14ac:dyDescent="0.35">
      <c r="A62" s="49">
        <v>12</v>
      </c>
      <c r="B62" s="70" t="s">
        <v>85</v>
      </c>
      <c r="C62" s="71">
        <v>41639</v>
      </c>
      <c r="D62" s="72" t="s">
        <v>248</v>
      </c>
      <c r="E62" s="73" t="s">
        <v>249</v>
      </c>
      <c r="F62" s="73" t="s">
        <v>249</v>
      </c>
      <c r="G62" s="73" t="s">
        <v>249</v>
      </c>
    </row>
    <row r="63" spans="1:7" ht="43.5" x14ac:dyDescent="0.35">
      <c r="B63" s="74" t="s">
        <v>276</v>
      </c>
      <c r="C63" s="75"/>
      <c r="D63" s="76"/>
      <c r="E63" s="75"/>
      <c r="F63" s="75"/>
      <c r="G63" s="75"/>
    </row>
    <row r="64" spans="1:7" x14ac:dyDescent="0.35">
      <c r="B64" s="74" t="s">
        <v>277</v>
      </c>
      <c r="C64" s="75"/>
      <c r="D64" s="77"/>
      <c r="E64" s="75"/>
      <c r="F64" s="75"/>
      <c r="G64" s="75"/>
    </row>
    <row r="65" spans="1:7" ht="15" thickBot="1" x14ac:dyDescent="0.4">
      <c r="B65" s="74"/>
      <c r="C65" s="75"/>
      <c r="D65" s="77"/>
      <c r="E65" s="75"/>
      <c r="F65" s="75"/>
      <c r="G65" s="75"/>
    </row>
    <row r="66" spans="1:7" ht="30" customHeight="1" x14ac:dyDescent="0.35">
      <c r="A66" s="57" t="s">
        <v>9</v>
      </c>
      <c r="B66" s="57"/>
      <c r="C66" s="57"/>
      <c r="D66" s="20">
        <v>80155317431.349991</v>
      </c>
      <c r="E66" s="46">
        <v>0.73245721361981564</v>
      </c>
      <c r="F66" s="46">
        <v>3.7027044759387948</v>
      </c>
      <c r="G66" s="46">
        <v>13.127840574444058</v>
      </c>
    </row>
    <row r="70" spans="1:7" x14ac:dyDescent="0.35">
      <c r="D70" s="9"/>
      <c r="G70" s="80"/>
    </row>
    <row r="73" spans="1:7" x14ac:dyDescent="0.35">
      <c r="G73"/>
    </row>
    <row r="75" spans="1:7" x14ac:dyDescent="0.35">
      <c r="G75" s="81"/>
    </row>
  </sheetData>
  <mergeCells count="3">
    <mergeCell ref="A5:B6"/>
    <mergeCell ref="C5:C6"/>
    <mergeCell ref="D5:D6"/>
  </mergeCells>
  <dataValidations count="1">
    <dataValidation type="list" allowBlank="1" showInputMessage="1" showErrorMessage="1" sqref="G6" xr:uid="{7492D0F9-D8C4-4EEB-9900-0BCF4FE85462}">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ACDE0-78C4-4296-81D9-62686B51F82D}">
  <sheetPr>
    <pageSetUpPr fitToPage="1"/>
  </sheetPr>
  <dimension ref="A1:L1127"/>
  <sheetViews>
    <sheetView topLeftCell="B318" zoomScaleNormal="100" zoomScaleSheetLayoutView="40" workbookViewId="0">
      <selection activeCell="K14" sqref="K14"/>
    </sheetView>
  </sheetViews>
  <sheetFormatPr defaultColWidth="9.1796875" defaultRowHeight="14.5" x14ac:dyDescent="0.35"/>
  <cols>
    <col min="1" max="1" width="76.81640625" style="53" bestFit="1" customWidth="1"/>
    <col min="2" max="2" width="16.08984375" style="53" bestFit="1" customWidth="1"/>
    <col min="3" max="3" width="18.7265625" style="53" customWidth="1"/>
    <col min="4" max="4" width="18.7265625" style="121" customWidth="1"/>
    <col min="5" max="5" width="18.7265625" style="115" customWidth="1"/>
    <col min="6" max="7" width="17.90625" style="53" bestFit="1" customWidth="1"/>
    <col min="8" max="8" width="18.7265625" style="3" customWidth="1"/>
    <col min="9" max="9" width="18.7265625" customWidth="1"/>
    <col min="11" max="11" width="16.453125" bestFit="1" customWidth="1"/>
  </cols>
  <sheetData>
    <row r="1" spans="1:7" ht="65.150000000000006" customHeight="1" x14ac:dyDescent="0.35">
      <c r="A1" s="1" t="s">
        <v>828</v>
      </c>
      <c r="B1" s="1"/>
      <c r="C1" s="2"/>
      <c r="D1" s="95"/>
      <c r="E1" s="96"/>
      <c r="F1" s="2"/>
      <c r="G1" s="2"/>
    </row>
    <row r="2" spans="1:7" x14ac:dyDescent="0.35">
      <c r="A2" s="1" t="s">
        <v>829</v>
      </c>
      <c r="B2" s="1"/>
      <c r="C2" s="2"/>
      <c r="D2" s="95"/>
      <c r="E2" s="96"/>
      <c r="F2" s="2"/>
      <c r="G2" s="2"/>
    </row>
    <row r="3" spans="1:7" x14ac:dyDescent="0.35">
      <c r="A3" s="1" t="s">
        <v>186</v>
      </c>
      <c r="B3" s="1"/>
      <c r="C3" s="2"/>
      <c r="D3" s="95"/>
      <c r="E3" s="96"/>
      <c r="F3" s="2"/>
      <c r="G3" s="2"/>
    </row>
    <row r="4" spans="1:7" ht="23.5" customHeight="1" x14ac:dyDescent="0.35">
      <c r="A4" s="130" t="s">
        <v>2</v>
      </c>
      <c r="B4" s="130"/>
      <c r="C4" s="130"/>
      <c r="D4" s="130"/>
      <c r="E4" s="130"/>
      <c r="F4" s="130"/>
      <c r="G4" s="130"/>
    </row>
    <row r="5" spans="1:7" ht="15" thickBot="1" x14ac:dyDescent="0.4">
      <c r="A5" s="134" t="s">
        <v>187</v>
      </c>
      <c r="B5" s="135" t="s">
        <v>830</v>
      </c>
      <c r="C5" s="136"/>
      <c r="D5" s="137"/>
      <c r="E5" s="138" t="s">
        <v>831</v>
      </c>
      <c r="F5" s="139"/>
      <c r="G5" s="140"/>
    </row>
    <row r="6" spans="1:7" x14ac:dyDescent="0.35">
      <c r="A6" s="134"/>
      <c r="B6" s="23">
        <v>2021</v>
      </c>
      <c r="C6" s="23">
        <v>2022</v>
      </c>
      <c r="D6" s="23">
        <v>2023</v>
      </c>
      <c r="E6" s="23">
        <v>2024</v>
      </c>
      <c r="F6" s="23">
        <v>2025</v>
      </c>
      <c r="G6" s="23">
        <v>2026</v>
      </c>
    </row>
    <row r="7" spans="1:7" x14ac:dyDescent="0.35">
      <c r="A7" s="24" t="s">
        <v>171</v>
      </c>
      <c r="B7" s="97">
        <v>7208442475.6699991</v>
      </c>
      <c r="C7" s="97">
        <v>6791005814.3200006</v>
      </c>
      <c r="D7" s="98">
        <v>6125066427.9390688</v>
      </c>
      <c r="E7" s="98">
        <v>6656775844.7590513</v>
      </c>
      <c r="F7" s="98">
        <v>7495522180.4815178</v>
      </c>
      <c r="G7" s="98">
        <v>8040047512.7897396</v>
      </c>
    </row>
    <row r="8" spans="1:7" ht="15" thickBot="1" x14ac:dyDescent="0.4">
      <c r="A8" s="99" t="s">
        <v>86</v>
      </c>
      <c r="B8" s="100">
        <v>18577618.039999999</v>
      </c>
      <c r="C8" s="100">
        <v>14187454.73</v>
      </c>
      <c r="D8" s="100">
        <v>22875152.680000007</v>
      </c>
      <c r="E8" s="100">
        <v>27133486.319999993</v>
      </c>
      <c r="F8" s="100">
        <v>30552275.34895511</v>
      </c>
      <c r="G8" s="100">
        <v>32771798.884017657</v>
      </c>
    </row>
    <row r="9" spans="1:7" x14ac:dyDescent="0.35">
      <c r="A9" s="63" t="s">
        <v>832</v>
      </c>
      <c r="B9" s="100">
        <v>0</v>
      </c>
      <c r="C9" s="100">
        <v>0</v>
      </c>
      <c r="D9" s="100">
        <v>0</v>
      </c>
      <c r="E9" s="100">
        <v>0</v>
      </c>
      <c r="F9" s="100">
        <v>0</v>
      </c>
      <c r="G9" s="100">
        <v>0</v>
      </c>
    </row>
    <row r="10" spans="1:7" x14ac:dyDescent="0.35">
      <c r="A10" s="63" t="s">
        <v>145</v>
      </c>
      <c r="B10" s="100">
        <v>398366009.58999997</v>
      </c>
      <c r="C10" s="100">
        <v>555273420.09000015</v>
      </c>
      <c r="D10" s="100">
        <v>942109066.65999997</v>
      </c>
      <c r="E10" s="100">
        <v>1203786160.6900001</v>
      </c>
      <c r="F10" s="100">
        <v>1355461875.0025194</v>
      </c>
      <c r="G10" s="100">
        <v>1453931776.1174619</v>
      </c>
    </row>
    <row r="11" spans="1:7" x14ac:dyDescent="0.35">
      <c r="A11" s="63" t="s">
        <v>540</v>
      </c>
      <c r="B11" s="100">
        <v>0</v>
      </c>
      <c r="C11" s="100">
        <v>0</v>
      </c>
      <c r="D11" s="100">
        <v>0</v>
      </c>
      <c r="E11" s="100">
        <v>0</v>
      </c>
      <c r="F11" s="100">
        <v>0</v>
      </c>
      <c r="G11" s="100">
        <v>0</v>
      </c>
    </row>
    <row r="12" spans="1:7" x14ac:dyDescent="0.35">
      <c r="A12" s="63" t="s">
        <v>78</v>
      </c>
      <c r="B12" s="100">
        <v>863006</v>
      </c>
      <c r="C12" s="100">
        <v>636879.00000000012</v>
      </c>
      <c r="D12" s="100">
        <v>636879.00000000012</v>
      </c>
      <c r="E12" s="100">
        <v>767226.98617256642</v>
      </c>
      <c r="F12" s="100">
        <v>863896.73115523276</v>
      </c>
      <c r="G12" s="100">
        <v>926656.0217403844</v>
      </c>
    </row>
    <row r="13" spans="1:7" x14ac:dyDescent="0.35">
      <c r="A13" s="63" t="s">
        <v>82</v>
      </c>
      <c r="B13" s="100">
        <v>95929974</v>
      </c>
      <c r="C13" s="100">
        <v>108904662</v>
      </c>
      <c r="D13" s="100">
        <v>108914155.66000001</v>
      </c>
      <c r="E13" s="100">
        <v>150146273.59</v>
      </c>
      <c r="F13" s="100">
        <v>169064536.68506047</v>
      </c>
      <c r="G13" s="100">
        <v>181346525.95856225</v>
      </c>
    </row>
    <row r="14" spans="1:7" x14ac:dyDescent="0.35">
      <c r="A14" s="63" t="s">
        <v>833</v>
      </c>
      <c r="B14" s="100">
        <v>0</v>
      </c>
      <c r="C14" s="100">
        <v>0</v>
      </c>
      <c r="D14" s="100">
        <v>0</v>
      </c>
      <c r="E14" s="100">
        <v>0</v>
      </c>
      <c r="F14" s="100">
        <v>0</v>
      </c>
      <c r="G14" s="100">
        <v>0</v>
      </c>
    </row>
    <row r="15" spans="1:7" x14ac:dyDescent="0.35">
      <c r="A15" s="63" t="s">
        <v>83</v>
      </c>
      <c r="B15" s="100">
        <v>23190725.379999999</v>
      </c>
      <c r="C15" s="100">
        <v>10935479.77</v>
      </c>
      <c r="D15" s="100">
        <v>9276723.7299999986</v>
      </c>
      <c r="E15" s="100">
        <v>11029509.979999999</v>
      </c>
      <c r="F15" s="100">
        <v>12419215.942207327</v>
      </c>
      <c r="G15" s="100">
        <v>13321431.628467036</v>
      </c>
    </row>
    <row r="16" spans="1:7" x14ac:dyDescent="0.35">
      <c r="A16" s="63" t="s">
        <v>834</v>
      </c>
      <c r="B16" s="100">
        <v>0</v>
      </c>
      <c r="C16" s="100">
        <v>0</v>
      </c>
      <c r="D16" s="100">
        <v>0</v>
      </c>
      <c r="E16" s="100">
        <v>0</v>
      </c>
      <c r="F16" s="100">
        <v>0</v>
      </c>
      <c r="G16" s="100">
        <v>0</v>
      </c>
    </row>
    <row r="17" spans="1:7" x14ac:dyDescent="0.35">
      <c r="A17" s="63" t="s">
        <v>835</v>
      </c>
      <c r="B17" s="100">
        <v>0</v>
      </c>
      <c r="C17" s="100">
        <v>0</v>
      </c>
      <c r="D17" s="100">
        <v>0</v>
      </c>
      <c r="E17" s="100">
        <v>0</v>
      </c>
      <c r="F17" s="100">
        <v>0</v>
      </c>
      <c r="G17" s="100">
        <v>0</v>
      </c>
    </row>
    <row r="18" spans="1:7" x14ac:dyDescent="0.35">
      <c r="A18" s="63" t="s">
        <v>97</v>
      </c>
      <c r="B18" s="100">
        <v>292266</v>
      </c>
      <c r="C18" s="100">
        <v>242924.34</v>
      </c>
      <c r="D18" s="100">
        <v>426837.84</v>
      </c>
      <c r="E18" s="100">
        <v>514197.37433265673</v>
      </c>
      <c r="F18" s="100">
        <v>578985.67029115465</v>
      </c>
      <c r="G18" s="100">
        <v>621047.09802436375</v>
      </c>
    </row>
    <row r="19" spans="1:7" x14ac:dyDescent="0.35">
      <c r="A19" s="63" t="s">
        <v>836</v>
      </c>
      <c r="B19" s="100">
        <v>0</v>
      </c>
      <c r="C19" s="100">
        <v>0</v>
      </c>
      <c r="D19" s="100">
        <v>0</v>
      </c>
      <c r="E19" s="100">
        <v>0</v>
      </c>
      <c r="F19" s="100">
        <v>0</v>
      </c>
      <c r="G19" s="100">
        <v>0</v>
      </c>
    </row>
    <row r="20" spans="1:7" x14ac:dyDescent="0.35">
      <c r="A20" s="63" t="s">
        <v>837</v>
      </c>
      <c r="B20" s="100">
        <v>0</v>
      </c>
      <c r="C20" s="100">
        <v>0</v>
      </c>
      <c r="D20" s="100">
        <v>0</v>
      </c>
      <c r="E20" s="100">
        <v>0</v>
      </c>
      <c r="F20" s="100">
        <v>0</v>
      </c>
      <c r="G20" s="100">
        <v>0</v>
      </c>
    </row>
    <row r="21" spans="1:7" x14ac:dyDescent="0.35">
      <c r="A21" s="63" t="s">
        <v>838</v>
      </c>
      <c r="B21" s="100">
        <v>0</v>
      </c>
      <c r="C21" s="100">
        <v>0</v>
      </c>
      <c r="D21" s="100">
        <v>0</v>
      </c>
      <c r="E21" s="100">
        <v>0</v>
      </c>
      <c r="F21" s="100">
        <v>0</v>
      </c>
      <c r="G21" s="100">
        <v>0</v>
      </c>
    </row>
    <row r="22" spans="1:7" x14ac:dyDescent="0.35">
      <c r="A22" s="63" t="s">
        <v>149</v>
      </c>
      <c r="B22" s="100">
        <v>0</v>
      </c>
      <c r="C22" s="100">
        <v>2948679.4</v>
      </c>
      <c r="D22" s="100">
        <v>108766287.33</v>
      </c>
      <c r="E22" s="100">
        <v>131027135.17854299</v>
      </c>
      <c r="F22" s="100">
        <v>147536408.14703861</v>
      </c>
      <c r="G22" s="100">
        <v>158254448.83045191</v>
      </c>
    </row>
    <row r="23" spans="1:7" x14ac:dyDescent="0.35">
      <c r="A23" s="63" t="s">
        <v>121</v>
      </c>
      <c r="B23" s="100">
        <v>1467427721.6100001</v>
      </c>
      <c r="C23" s="100">
        <v>1372182419.47</v>
      </c>
      <c r="D23" s="100">
        <v>1117299314.279074</v>
      </c>
      <c r="E23" s="100">
        <v>0</v>
      </c>
      <c r="F23" s="100">
        <v>0</v>
      </c>
      <c r="G23" s="100">
        <v>0</v>
      </c>
    </row>
    <row r="24" spans="1:7" x14ac:dyDescent="0.35">
      <c r="A24" s="63" t="s">
        <v>122</v>
      </c>
      <c r="B24" s="100">
        <v>0</v>
      </c>
      <c r="C24" s="100">
        <v>0</v>
      </c>
      <c r="D24" s="100">
        <v>0</v>
      </c>
      <c r="E24" s="100">
        <v>0</v>
      </c>
      <c r="F24" s="100">
        <v>0</v>
      </c>
      <c r="G24" s="100">
        <v>0</v>
      </c>
    </row>
    <row r="25" spans="1:7" x14ac:dyDescent="0.35">
      <c r="A25" s="63" t="s">
        <v>63</v>
      </c>
      <c r="B25" s="100">
        <v>5203795155.0499992</v>
      </c>
      <c r="C25" s="100">
        <v>4725693895.5200005</v>
      </c>
      <c r="D25" s="100">
        <v>3814762010.759995</v>
      </c>
      <c r="E25" s="100">
        <v>5132371854.6400032</v>
      </c>
      <c r="F25" s="100">
        <v>5779044986.9542904</v>
      </c>
      <c r="G25" s="100">
        <v>6198873828.2510138</v>
      </c>
    </row>
    <row r="26" spans="1:7" x14ac:dyDescent="0.35">
      <c r="A26" s="24" t="s">
        <v>172</v>
      </c>
      <c r="B26" s="98">
        <v>61885001083.419365</v>
      </c>
      <c r="C26" s="98">
        <v>77388485587.682678</v>
      </c>
      <c r="D26" s="98">
        <v>76125492691.628647</v>
      </c>
      <c r="E26" s="98">
        <v>86645254029.154816</v>
      </c>
      <c r="F26" s="98">
        <v>95836790879.184891</v>
      </c>
      <c r="G26" s="98">
        <v>105705234295.65242</v>
      </c>
    </row>
    <row r="27" spans="1:7" x14ac:dyDescent="0.35">
      <c r="A27" s="63" t="s">
        <v>68</v>
      </c>
      <c r="B27" s="100">
        <v>11445247802.229998</v>
      </c>
      <c r="C27" s="100">
        <v>15404443847.759998</v>
      </c>
      <c r="D27" s="100">
        <v>14519780044.590002</v>
      </c>
      <c r="E27" s="100">
        <v>16405469827.920002</v>
      </c>
      <c r="F27" s="100">
        <v>17865617874.511978</v>
      </c>
      <c r="G27" s="100">
        <v>19708641345.617279</v>
      </c>
    </row>
    <row r="28" spans="1:7" x14ac:dyDescent="0.35">
      <c r="A28" s="63" t="s">
        <v>135</v>
      </c>
      <c r="B28" s="100">
        <v>16671170407.9</v>
      </c>
      <c r="C28" s="100">
        <v>20717143434.939999</v>
      </c>
      <c r="D28" s="100">
        <v>21105895954.560005</v>
      </c>
      <c r="E28" s="100">
        <v>24081462500.800003</v>
      </c>
      <c r="F28" s="100">
        <v>27153505967.928226</v>
      </c>
      <c r="G28" s="100">
        <v>29954671266.167686</v>
      </c>
    </row>
    <row r="29" spans="1:7" x14ac:dyDescent="0.35">
      <c r="A29" s="63" t="s">
        <v>90</v>
      </c>
      <c r="B29" s="100">
        <v>1350703.3599999999</v>
      </c>
      <c r="C29" s="100">
        <v>418434.82999999996</v>
      </c>
      <c r="D29" s="100">
        <v>418434.82999999996</v>
      </c>
      <c r="E29" s="100">
        <v>877731.04</v>
      </c>
      <c r="F29" s="100">
        <v>974706.53840493853</v>
      </c>
      <c r="G29" s="100">
        <v>1075257.6103207297</v>
      </c>
    </row>
    <row r="30" spans="1:7" x14ac:dyDescent="0.35">
      <c r="A30" s="63" t="s">
        <v>105</v>
      </c>
      <c r="B30" s="100">
        <v>3863204090.4200001</v>
      </c>
      <c r="C30" s="100">
        <v>4632127168.7199993</v>
      </c>
      <c r="D30" s="100">
        <v>4506739137.4800005</v>
      </c>
      <c r="E30" s="100">
        <v>4648448606.6899996</v>
      </c>
      <c r="F30" s="100">
        <v>5107253483.8084373</v>
      </c>
      <c r="G30" s="100">
        <v>5634119563.0931644</v>
      </c>
    </row>
    <row r="31" spans="1:7" x14ac:dyDescent="0.35">
      <c r="A31" s="63" t="s">
        <v>128</v>
      </c>
      <c r="B31" s="100">
        <v>20456207931.810005</v>
      </c>
      <c r="C31" s="100">
        <v>26034835886.959999</v>
      </c>
      <c r="D31" s="100">
        <v>25559122250.419998</v>
      </c>
      <c r="E31" s="100">
        <v>29299536938.259995</v>
      </c>
      <c r="F31" s="100">
        <v>32270828669.048855</v>
      </c>
      <c r="G31" s="100">
        <v>35599898790.599266</v>
      </c>
    </row>
    <row r="32" spans="1:7" x14ac:dyDescent="0.35">
      <c r="A32" s="63" t="s">
        <v>102</v>
      </c>
      <c r="B32" s="100">
        <v>229214767.75999996</v>
      </c>
      <c r="C32" s="100">
        <v>292900941.76999998</v>
      </c>
      <c r="D32" s="100">
        <v>292900941.76999998</v>
      </c>
      <c r="E32" s="100">
        <v>304643658.21000004</v>
      </c>
      <c r="F32" s="100">
        <v>338301999.14188558</v>
      </c>
      <c r="G32" s="100">
        <v>373201353.25993454</v>
      </c>
    </row>
    <row r="33" spans="1:7" x14ac:dyDescent="0.35">
      <c r="A33" s="63" t="s">
        <v>103</v>
      </c>
      <c r="B33" s="100">
        <v>12478851.9</v>
      </c>
      <c r="C33" s="100">
        <v>12624021.460000003</v>
      </c>
      <c r="D33" s="100">
        <v>12624021.460000003</v>
      </c>
      <c r="E33" s="100">
        <v>11897520.850000001</v>
      </c>
      <c r="F33" s="100">
        <v>13212010.097425841</v>
      </c>
      <c r="G33" s="100">
        <v>14574965.741113655</v>
      </c>
    </row>
    <row r="34" spans="1:7" x14ac:dyDescent="0.35">
      <c r="A34" s="63" t="s">
        <v>772</v>
      </c>
      <c r="B34" s="100">
        <v>0</v>
      </c>
      <c r="C34" s="100">
        <v>0</v>
      </c>
      <c r="D34" s="100">
        <v>0</v>
      </c>
      <c r="E34" s="100">
        <v>0</v>
      </c>
      <c r="F34" s="100">
        <v>0</v>
      </c>
      <c r="G34" s="100">
        <v>0</v>
      </c>
    </row>
    <row r="35" spans="1:7" x14ac:dyDescent="0.35">
      <c r="A35" s="63" t="s">
        <v>100</v>
      </c>
      <c r="B35" s="100">
        <v>12432740.414114067</v>
      </c>
      <c r="C35" s="100">
        <v>17304950.449999996</v>
      </c>
      <c r="D35" s="100">
        <v>17304950.449999996</v>
      </c>
      <c r="E35" s="100">
        <v>23229664.109999996</v>
      </c>
      <c r="F35" s="100">
        <v>25796177.258317694</v>
      </c>
      <c r="G35" s="100">
        <v>28457320.045867149</v>
      </c>
    </row>
    <row r="36" spans="1:7" x14ac:dyDescent="0.35">
      <c r="A36" s="63" t="s">
        <v>139</v>
      </c>
      <c r="B36" s="100">
        <v>7163867377.4299994</v>
      </c>
      <c r="C36" s="100">
        <v>8340900299.9199991</v>
      </c>
      <c r="D36" s="100">
        <v>8178924813.0000019</v>
      </c>
      <c r="E36" s="100">
        <v>9590359117.9399986</v>
      </c>
      <c r="F36" s="100">
        <v>10545112914.825453</v>
      </c>
      <c r="G36" s="100">
        <v>11632950500.068211</v>
      </c>
    </row>
    <row r="37" spans="1:7" x14ac:dyDescent="0.35">
      <c r="A37" s="63" t="s">
        <v>95</v>
      </c>
      <c r="B37" s="100">
        <v>37787142.476814382</v>
      </c>
      <c r="C37" s="100">
        <v>50073727.659999996</v>
      </c>
      <c r="D37" s="100">
        <v>50073727.659999996</v>
      </c>
      <c r="E37" s="100">
        <v>69297118.579999998</v>
      </c>
      <c r="F37" s="100">
        <v>76953362.128503919</v>
      </c>
      <c r="G37" s="100">
        <v>84891898.236210346</v>
      </c>
    </row>
    <row r="38" spans="1:7" x14ac:dyDescent="0.35">
      <c r="A38" s="63" t="s">
        <v>133</v>
      </c>
      <c r="B38" s="100">
        <v>4688254.2729113232</v>
      </c>
      <c r="C38" s="100">
        <v>1509949.6299999997</v>
      </c>
      <c r="D38" s="100">
        <v>2430000.0000000005</v>
      </c>
      <c r="E38" s="100">
        <v>2430000.0000000005</v>
      </c>
      <c r="F38" s="100">
        <v>2430000.0000000005</v>
      </c>
      <c r="G38" s="100">
        <v>0</v>
      </c>
    </row>
    <row r="39" spans="1:7" x14ac:dyDescent="0.35">
      <c r="A39" s="63" t="s">
        <v>134</v>
      </c>
      <c r="B39" s="100">
        <v>5219230.275518246</v>
      </c>
      <c r="C39" s="100">
        <v>2006053.53</v>
      </c>
      <c r="D39" s="100">
        <v>13990000.000000002</v>
      </c>
      <c r="E39" s="100">
        <v>13990000.000000002</v>
      </c>
      <c r="F39" s="100">
        <v>13990000.000000002</v>
      </c>
      <c r="G39" s="100">
        <v>0</v>
      </c>
    </row>
    <row r="40" spans="1:7" x14ac:dyDescent="0.35">
      <c r="A40" s="63" t="s">
        <v>115</v>
      </c>
      <c r="B40" s="100">
        <v>0</v>
      </c>
      <c r="C40" s="100">
        <v>97954711.512686759</v>
      </c>
      <c r="D40" s="100">
        <v>105146145.18863164</v>
      </c>
      <c r="E40" s="100">
        <v>117659782.53480037</v>
      </c>
      <c r="F40" s="100">
        <v>130659341.09379697</v>
      </c>
      <c r="G40" s="100">
        <v>144138205.02374649</v>
      </c>
    </row>
    <row r="41" spans="1:7" x14ac:dyDescent="0.35">
      <c r="A41" s="63" t="s">
        <v>144</v>
      </c>
      <c r="B41" s="100">
        <v>1982131783.1699998</v>
      </c>
      <c r="C41" s="100">
        <v>1784242158.54</v>
      </c>
      <c r="D41" s="100">
        <v>1760142270.2199998</v>
      </c>
      <c r="E41" s="100">
        <v>2075951562.22</v>
      </c>
      <c r="F41" s="100">
        <v>2292154372.8035851</v>
      </c>
      <c r="G41" s="100">
        <v>2528613830.1896367</v>
      </c>
    </row>
    <row r="42" spans="1:7" x14ac:dyDescent="0.35">
      <c r="A42" s="24" t="s">
        <v>173</v>
      </c>
      <c r="B42" s="98">
        <v>88239026860.211288</v>
      </c>
      <c r="C42" s="98">
        <v>90541990498.403702</v>
      </c>
      <c r="D42" s="98">
        <v>101486006559.70703</v>
      </c>
      <c r="E42" s="98">
        <v>108672970656.1568</v>
      </c>
      <c r="F42" s="98">
        <v>109902334661.54173</v>
      </c>
      <c r="G42" s="98">
        <v>116093253560.51093</v>
      </c>
    </row>
    <row r="43" spans="1:7" x14ac:dyDescent="0.35">
      <c r="A43" s="63" t="s">
        <v>127</v>
      </c>
      <c r="B43" s="100">
        <v>7529912880.960001</v>
      </c>
      <c r="C43" s="100">
        <v>8530540682.0875006</v>
      </c>
      <c r="D43" s="100">
        <v>11087943952.245001</v>
      </c>
      <c r="E43" s="100">
        <v>11967896113.285532</v>
      </c>
      <c r="F43" s="100">
        <v>12855575257.886749</v>
      </c>
      <c r="G43" s="100">
        <v>13644076027.703537</v>
      </c>
    </row>
    <row r="44" spans="1:7" x14ac:dyDescent="0.35">
      <c r="A44" s="63" t="s">
        <v>116</v>
      </c>
      <c r="B44" s="100">
        <v>43229767.237499997</v>
      </c>
      <c r="C44" s="100">
        <v>33063280.8675</v>
      </c>
      <c r="D44" s="100">
        <v>32665941.609999999</v>
      </c>
      <c r="E44" s="100">
        <v>35258348.825976543</v>
      </c>
      <c r="F44" s="100">
        <v>37873520.333953641</v>
      </c>
      <c r="G44" s="100">
        <v>40196504.668759927</v>
      </c>
    </row>
    <row r="45" spans="1:7" x14ac:dyDescent="0.35">
      <c r="A45" s="63" t="s">
        <v>90</v>
      </c>
      <c r="B45" s="100">
        <v>78118076.427499995</v>
      </c>
      <c r="C45" s="100">
        <v>76853735.620000005</v>
      </c>
      <c r="D45" s="100">
        <v>71404591.112500027</v>
      </c>
      <c r="E45" s="100">
        <v>77071342.723824516</v>
      </c>
      <c r="F45" s="100">
        <v>82787854.877235085</v>
      </c>
      <c r="G45" s="100">
        <v>87865674.110733241</v>
      </c>
    </row>
    <row r="46" spans="1:7" x14ac:dyDescent="0.35">
      <c r="A46" s="63" t="s">
        <v>136</v>
      </c>
      <c r="B46" s="100">
        <v>848868680.16000021</v>
      </c>
      <c r="C46" s="100">
        <v>511957258.375</v>
      </c>
      <c r="D46" s="100">
        <v>1249351777.3274996</v>
      </c>
      <c r="E46" s="100">
        <v>1348501791.1708302</v>
      </c>
      <c r="F46" s="100">
        <v>1448522455.2164433</v>
      </c>
      <c r="G46" s="100">
        <v>1537368037.628974</v>
      </c>
    </row>
    <row r="47" spans="1:7" x14ac:dyDescent="0.35">
      <c r="A47" s="63" t="s">
        <v>832</v>
      </c>
      <c r="B47" s="100">
        <v>0</v>
      </c>
      <c r="C47" s="100">
        <v>0</v>
      </c>
      <c r="D47" s="100">
        <v>0</v>
      </c>
      <c r="E47" s="100">
        <v>0</v>
      </c>
      <c r="F47" s="100">
        <v>0</v>
      </c>
      <c r="G47" s="100">
        <v>0</v>
      </c>
    </row>
    <row r="48" spans="1:7" x14ac:dyDescent="0.35">
      <c r="A48" s="63" t="s">
        <v>348</v>
      </c>
      <c r="B48" s="100">
        <v>0</v>
      </c>
      <c r="C48" s="100">
        <v>0</v>
      </c>
      <c r="D48" s="100">
        <v>0</v>
      </c>
      <c r="E48" s="100">
        <v>0</v>
      </c>
      <c r="F48" s="100">
        <v>0</v>
      </c>
      <c r="G48" s="100">
        <v>0</v>
      </c>
    </row>
    <row r="49" spans="1:12" x14ac:dyDescent="0.35">
      <c r="A49" s="63" t="s">
        <v>71</v>
      </c>
      <c r="B49" s="100">
        <v>253532528.5424999</v>
      </c>
      <c r="C49" s="100">
        <v>246272590.67000011</v>
      </c>
      <c r="D49" s="100">
        <v>275171066.17500019</v>
      </c>
      <c r="E49" s="100">
        <v>297008962.84722245</v>
      </c>
      <c r="F49" s="100">
        <v>319038621.15838051</v>
      </c>
      <c r="G49" s="100">
        <v>338606955.77882779</v>
      </c>
    </row>
    <row r="50" spans="1:12" x14ac:dyDescent="0.35">
      <c r="A50" s="63" t="s">
        <v>106</v>
      </c>
      <c r="B50" s="100">
        <v>68497421.539999992</v>
      </c>
      <c r="C50" s="100">
        <v>100761558.78749996</v>
      </c>
      <c r="D50" s="100">
        <v>47697696.715000011</v>
      </c>
      <c r="E50" s="100">
        <v>51483041.543742776</v>
      </c>
      <c r="F50" s="100">
        <v>55301626.017273299</v>
      </c>
      <c r="G50" s="100">
        <v>58693568.72010868</v>
      </c>
    </row>
    <row r="51" spans="1:12" x14ac:dyDescent="0.35">
      <c r="A51" s="63" t="s">
        <v>138</v>
      </c>
      <c r="B51" s="100">
        <v>258724635.27999997</v>
      </c>
      <c r="C51" s="100">
        <v>370229377.73999995</v>
      </c>
      <c r="D51" s="100">
        <v>414565484.21000004</v>
      </c>
      <c r="E51" s="100">
        <v>447465884.43700004</v>
      </c>
      <c r="F51" s="100">
        <v>480655187.70094848</v>
      </c>
      <c r="G51" s="100">
        <v>510136325.4887048</v>
      </c>
    </row>
    <row r="52" spans="1:12" x14ac:dyDescent="0.35">
      <c r="A52" s="63" t="s">
        <v>129</v>
      </c>
      <c r="B52" s="100">
        <v>2452756272.4325013</v>
      </c>
      <c r="C52" s="100">
        <v>3044804965.9299965</v>
      </c>
      <c r="D52" s="100">
        <v>4217744016.4425001</v>
      </c>
      <c r="E52" s="100">
        <v>4552469099.6472101</v>
      </c>
      <c r="F52" s="100">
        <v>4890133450.8369112</v>
      </c>
      <c r="G52" s="100">
        <v>5190071330.9505367</v>
      </c>
    </row>
    <row r="53" spans="1:12" x14ac:dyDescent="0.35">
      <c r="A53" s="63" t="s">
        <v>75</v>
      </c>
      <c r="B53" s="100">
        <v>1960350148.595</v>
      </c>
      <c r="C53" s="100">
        <v>1253787371.915</v>
      </c>
      <c r="D53" s="100">
        <v>1611890545.9999993</v>
      </c>
      <c r="E53" s="100">
        <v>1739812059.2600226</v>
      </c>
      <c r="F53" s="100">
        <v>1868856869.3011456</v>
      </c>
      <c r="G53" s="100">
        <v>1983483795.7949491</v>
      </c>
    </row>
    <row r="54" spans="1:12" x14ac:dyDescent="0.35">
      <c r="A54" s="63" t="s">
        <v>77</v>
      </c>
      <c r="B54" s="100">
        <v>45642486.272500001</v>
      </c>
      <c r="C54" s="100">
        <v>72445260.737499997</v>
      </c>
      <c r="D54" s="100">
        <v>79359342.30249998</v>
      </c>
      <c r="E54" s="100">
        <v>85657392.243824005</v>
      </c>
      <c r="F54" s="100">
        <v>92010746.246568128</v>
      </c>
      <c r="G54" s="100">
        <v>97654254.435929567</v>
      </c>
    </row>
    <row r="55" spans="1:12" x14ac:dyDescent="0.35">
      <c r="A55" s="63" t="s">
        <v>91</v>
      </c>
      <c r="B55" s="100">
        <v>44992728.95000001</v>
      </c>
      <c r="C55" s="100">
        <v>54509567.962500006</v>
      </c>
      <c r="D55" s="100">
        <v>136561553.48750007</v>
      </c>
      <c r="E55" s="100">
        <v>147399237.60855371</v>
      </c>
      <c r="F55" s="100">
        <v>158332088.95658499</v>
      </c>
      <c r="G55" s="100">
        <v>168043437.65351525</v>
      </c>
    </row>
    <row r="56" spans="1:12" x14ac:dyDescent="0.35">
      <c r="A56" s="63" t="s">
        <v>107</v>
      </c>
      <c r="B56" s="100">
        <v>1628124282.4474995</v>
      </c>
      <c r="C56" s="100">
        <v>2223999690.0200005</v>
      </c>
      <c r="D56" s="100">
        <v>4426791318.9949951</v>
      </c>
      <c r="E56" s="100">
        <v>4778106639.887867</v>
      </c>
      <c r="F56" s="100">
        <v>5132506909.9738226</v>
      </c>
      <c r="G56" s="100">
        <v>5447310842.7750063</v>
      </c>
    </row>
    <row r="57" spans="1:12" x14ac:dyDescent="0.35">
      <c r="A57" s="63" t="s">
        <v>76</v>
      </c>
      <c r="B57" s="100">
        <v>741730344.03750014</v>
      </c>
      <c r="C57" s="100">
        <v>1329537366.8074992</v>
      </c>
      <c r="D57" s="100">
        <v>944664721.57249999</v>
      </c>
      <c r="E57" s="100">
        <v>1019634415.3937037</v>
      </c>
      <c r="F57" s="100">
        <v>1095262428.6297052</v>
      </c>
      <c r="G57" s="100">
        <v>1162440695.7085049</v>
      </c>
    </row>
    <row r="58" spans="1:12" x14ac:dyDescent="0.35">
      <c r="A58" s="63" t="s">
        <v>99</v>
      </c>
      <c r="B58" s="100">
        <v>69483039.702499986</v>
      </c>
      <c r="C58" s="100">
        <v>198856016.34249997</v>
      </c>
      <c r="D58" s="100">
        <v>212284444.59000012</v>
      </c>
      <c r="E58" s="100">
        <v>229131585.64489689</v>
      </c>
      <c r="F58" s="100">
        <v>246126663.8124449</v>
      </c>
      <c r="G58" s="100">
        <v>261222920.4945012</v>
      </c>
    </row>
    <row r="59" spans="1:12" x14ac:dyDescent="0.35">
      <c r="A59" s="63" t="s">
        <v>839</v>
      </c>
      <c r="B59" s="100">
        <v>0</v>
      </c>
      <c r="C59" s="100">
        <v>0</v>
      </c>
      <c r="D59" s="100">
        <v>0</v>
      </c>
      <c r="E59" s="100">
        <v>0</v>
      </c>
      <c r="F59" s="100">
        <v>0</v>
      </c>
      <c r="G59" s="100">
        <v>0</v>
      </c>
    </row>
    <row r="60" spans="1:12" s="3" customFormat="1" x14ac:dyDescent="0.35">
      <c r="A60" s="63" t="s">
        <v>840</v>
      </c>
      <c r="B60" s="100">
        <v>0</v>
      </c>
      <c r="C60" s="100">
        <v>0</v>
      </c>
      <c r="D60" s="100">
        <v>0</v>
      </c>
      <c r="E60" s="100">
        <v>0</v>
      </c>
      <c r="F60" s="100">
        <v>0</v>
      </c>
      <c r="G60" s="100">
        <v>0</v>
      </c>
      <c r="I60"/>
      <c r="J60"/>
      <c r="K60"/>
      <c r="L60"/>
    </row>
    <row r="61" spans="1:12" s="3" customFormat="1" x14ac:dyDescent="0.35">
      <c r="A61" t="s">
        <v>123</v>
      </c>
      <c r="B61" s="100">
        <v>0</v>
      </c>
      <c r="C61" s="100">
        <v>0</v>
      </c>
      <c r="D61" s="100">
        <v>0</v>
      </c>
      <c r="E61" s="100">
        <v>0</v>
      </c>
      <c r="F61" s="100">
        <v>0</v>
      </c>
      <c r="G61" s="100">
        <v>169600000.00000003</v>
      </c>
      <c r="I61"/>
      <c r="J61"/>
      <c r="K61"/>
      <c r="L61"/>
    </row>
    <row r="62" spans="1:12" s="3" customFormat="1" x14ac:dyDescent="0.35">
      <c r="A62" s="63" t="s">
        <v>102</v>
      </c>
      <c r="B62" s="100">
        <v>517603520.67999989</v>
      </c>
      <c r="C62" s="100">
        <v>498892676.6499998</v>
      </c>
      <c r="D62" s="100">
        <v>493993992.06999981</v>
      </c>
      <c r="E62" s="100">
        <v>533197931.29761702</v>
      </c>
      <c r="F62" s="100">
        <v>572746125.82380331</v>
      </c>
      <c r="G62" s="100">
        <v>607875690.39498782</v>
      </c>
      <c r="I62"/>
      <c r="J62"/>
      <c r="K62"/>
      <c r="L62"/>
    </row>
    <row r="63" spans="1:12" s="3" customFormat="1" x14ac:dyDescent="0.35">
      <c r="A63" s="63" t="s">
        <v>103</v>
      </c>
      <c r="B63" s="100">
        <v>471097803.94</v>
      </c>
      <c r="C63" s="100">
        <v>442647207.62000018</v>
      </c>
      <c r="D63" s="100">
        <v>443334956.25999999</v>
      </c>
      <c r="E63" s="100">
        <v>478518535.33525407</v>
      </c>
      <c r="F63" s="100">
        <v>514011066.36171323</v>
      </c>
      <c r="G63" s="100">
        <v>545538097.505023</v>
      </c>
      <c r="I63"/>
      <c r="J63"/>
      <c r="K63"/>
      <c r="L63"/>
    </row>
    <row r="64" spans="1:12" s="3" customFormat="1" x14ac:dyDescent="0.35">
      <c r="A64" s="63" t="s">
        <v>841</v>
      </c>
      <c r="B64" s="100">
        <v>0</v>
      </c>
      <c r="C64" s="100">
        <v>0</v>
      </c>
      <c r="D64" s="100">
        <v>0</v>
      </c>
      <c r="E64" s="100">
        <v>0</v>
      </c>
      <c r="F64" s="100">
        <v>0</v>
      </c>
      <c r="G64" s="100">
        <v>0</v>
      </c>
      <c r="I64"/>
      <c r="J64"/>
      <c r="K64"/>
      <c r="L64"/>
    </row>
    <row r="65" spans="1:12" s="3" customFormat="1" x14ac:dyDescent="0.35">
      <c r="A65" s="63" t="s">
        <v>104</v>
      </c>
      <c r="B65" s="100">
        <v>5544776.620000001</v>
      </c>
      <c r="C65" s="100">
        <v>743196372.80250001</v>
      </c>
      <c r="D65" s="100">
        <v>267002900.41249993</v>
      </c>
      <c r="E65" s="100">
        <v>641390906.28750014</v>
      </c>
      <c r="F65" s="100">
        <v>309568292.83322215</v>
      </c>
      <c r="G65" s="100">
        <v>989480083.10088325</v>
      </c>
      <c r="I65"/>
      <c r="J65"/>
      <c r="K65"/>
      <c r="L65"/>
    </row>
    <row r="66" spans="1:12" s="3" customFormat="1" x14ac:dyDescent="0.35">
      <c r="A66" s="63" t="s">
        <v>100</v>
      </c>
      <c r="B66" s="100">
        <v>471077164.98999989</v>
      </c>
      <c r="C66" s="100">
        <v>482106523.06</v>
      </c>
      <c r="D66" s="100">
        <v>872195621.74999976</v>
      </c>
      <c r="E66" s="100">
        <v>941414083.30739331</v>
      </c>
      <c r="F66" s="100">
        <v>1011240361.9010191</v>
      </c>
      <c r="G66" s="100">
        <v>1073265108.9724959</v>
      </c>
      <c r="I66"/>
      <c r="J66"/>
      <c r="K66"/>
      <c r="L66"/>
    </row>
    <row r="67" spans="1:12" s="3" customFormat="1" x14ac:dyDescent="0.35">
      <c r="A67" s="63" t="s">
        <v>79</v>
      </c>
      <c r="B67" s="100">
        <v>5461642377.5759964</v>
      </c>
      <c r="C67" s="100">
        <v>5612440997.7280035</v>
      </c>
      <c r="D67" s="100">
        <v>5087019871.2960043</v>
      </c>
      <c r="E67" s="100">
        <v>5490731699.9526358</v>
      </c>
      <c r="F67" s="100">
        <v>5897988578.8988094</v>
      </c>
      <c r="G67" s="100">
        <v>6259743571.6969166</v>
      </c>
      <c r="I67"/>
      <c r="J67"/>
      <c r="K67"/>
      <c r="L67"/>
    </row>
    <row r="68" spans="1:12" s="3" customFormat="1" x14ac:dyDescent="0.35">
      <c r="A68" s="63" t="s">
        <v>80</v>
      </c>
      <c r="B68" s="100">
        <v>4066380657.7400026</v>
      </c>
      <c r="C68" s="100">
        <v>5609537652.2075052</v>
      </c>
      <c r="D68" s="100">
        <v>6196162105.9799986</v>
      </c>
      <c r="E68" s="100">
        <v>6687896755.6857824</v>
      </c>
      <c r="F68" s="100">
        <v>7183949396.4400816</v>
      </c>
      <c r="G68" s="100">
        <v>7624579202.2469234</v>
      </c>
      <c r="I68"/>
      <c r="J68"/>
      <c r="K68"/>
      <c r="L68"/>
    </row>
    <row r="69" spans="1:12" s="3" customFormat="1" x14ac:dyDescent="0.35">
      <c r="A69" s="63" t="s">
        <v>56</v>
      </c>
      <c r="B69" s="100">
        <v>398980074.77464527</v>
      </c>
      <c r="C69" s="100">
        <v>593403515.43259048</v>
      </c>
      <c r="D69" s="100">
        <v>701978339.46000016</v>
      </c>
      <c r="E69" s="100">
        <v>819224229.10000026</v>
      </c>
      <c r="F69" s="100">
        <v>879987479.05141044</v>
      </c>
      <c r="G69" s="100">
        <v>933961789.08747745</v>
      </c>
      <c r="I69"/>
      <c r="J69"/>
      <c r="K69"/>
      <c r="L69"/>
    </row>
    <row r="70" spans="1:12" s="3" customFormat="1" x14ac:dyDescent="0.35">
      <c r="A70" s="63" t="s">
        <v>81</v>
      </c>
      <c r="B70" s="100">
        <v>0</v>
      </c>
      <c r="C70" s="100">
        <v>0</v>
      </c>
      <c r="D70" s="100">
        <v>0</v>
      </c>
      <c r="E70" s="100">
        <v>0</v>
      </c>
      <c r="F70" s="100">
        <v>0</v>
      </c>
      <c r="G70" s="100">
        <v>0</v>
      </c>
      <c r="I70"/>
      <c r="J70"/>
      <c r="K70"/>
      <c r="L70"/>
    </row>
    <row r="71" spans="1:12" s="3" customFormat="1" x14ac:dyDescent="0.35">
      <c r="A71" s="63" t="s">
        <v>118</v>
      </c>
      <c r="B71" s="100">
        <v>89900977.563300014</v>
      </c>
      <c r="C71" s="100">
        <v>78094954.523399994</v>
      </c>
      <c r="D71" s="100">
        <v>85531671.548999995</v>
      </c>
      <c r="E71" s="100">
        <v>189697241.10510004</v>
      </c>
      <c r="F71" s="100">
        <v>203767407.08276552</v>
      </c>
      <c r="G71" s="100">
        <v>216265545.37103558</v>
      </c>
      <c r="I71"/>
      <c r="J71"/>
      <c r="K71"/>
      <c r="L71"/>
    </row>
    <row r="72" spans="1:12" s="3" customFormat="1" x14ac:dyDescent="0.35">
      <c r="A72" s="63" t="s">
        <v>833</v>
      </c>
      <c r="B72" s="100">
        <v>0</v>
      </c>
      <c r="C72" s="100">
        <v>0</v>
      </c>
      <c r="D72" s="100">
        <v>0</v>
      </c>
      <c r="E72" s="100">
        <v>0</v>
      </c>
      <c r="F72" s="100">
        <v>0</v>
      </c>
      <c r="G72" s="100">
        <v>0</v>
      </c>
      <c r="I72"/>
      <c r="J72"/>
      <c r="K72"/>
      <c r="L72"/>
    </row>
    <row r="73" spans="1:12" s="3" customFormat="1" x14ac:dyDescent="0.35">
      <c r="A73" s="63" t="s">
        <v>83</v>
      </c>
      <c r="B73" s="100">
        <v>216141950.65000001</v>
      </c>
      <c r="C73" s="100">
        <v>118167203.25999996</v>
      </c>
      <c r="D73" s="100">
        <v>64290160.697999999</v>
      </c>
      <c r="E73" s="100">
        <v>69392302.815916643</v>
      </c>
      <c r="F73" s="100">
        <v>74539247.560629249</v>
      </c>
      <c r="G73" s="100">
        <v>79111135.858437091</v>
      </c>
      <c r="I73"/>
      <c r="J73"/>
      <c r="K73"/>
      <c r="L73"/>
    </row>
    <row r="74" spans="1:12" s="3" customFormat="1" x14ac:dyDescent="0.35">
      <c r="A74" s="63" t="s">
        <v>141</v>
      </c>
      <c r="B74" s="100">
        <v>3641238.3324999996</v>
      </c>
      <c r="C74" s="100">
        <v>5423854.3925000001</v>
      </c>
      <c r="D74" s="100">
        <v>4438656.0225</v>
      </c>
      <c r="E74" s="100">
        <v>4790912.9400977511</v>
      </c>
      <c r="F74" s="100">
        <v>5146263.0751815494</v>
      </c>
      <c r="G74" s="100">
        <v>5461910.7467216421</v>
      </c>
      <c r="I74"/>
      <c r="J74"/>
      <c r="K74"/>
      <c r="L74"/>
    </row>
    <row r="75" spans="1:12" s="3" customFormat="1" x14ac:dyDescent="0.35">
      <c r="A75" s="63" t="s">
        <v>87</v>
      </c>
      <c r="B75" s="100">
        <v>0</v>
      </c>
      <c r="C75" s="100">
        <v>1057030519.0585513</v>
      </c>
      <c r="D75" s="100">
        <v>6526533062.5183926</v>
      </c>
      <c r="E75" s="100">
        <v>7397581293.0000143</v>
      </c>
      <c r="F75" s="100">
        <v>1300719780.7399986</v>
      </c>
      <c r="G75" s="100">
        <v>0</v>
      </c>
      <c r="I75"/>
      <c r="J75"/>
      <c r="K75"/>
      <c r="L75"/>
    </row>
    <row r="76" spans="1:12" s="3" customFormat="1" x14ac:dyDescent="0.35">
      <c r="A76" s="63" t="s">
        <v>142</v>
      </c>
      <c r="B76" s="100">
        <v>143183457.25256374</v>
      </c>
      <c r="C76" s="100">
        <v>309901207.71499991</v>
      </c>
      <c r="D76" s="100">
        <v>302456107.07750005</v>
      </c>
      <c r="E76" s="100">
        <v>326459376.41120428</v>
      </c>
      <c r="F76" s="100">
        <v>350673421.82542264</v>
      </c>
      <c r="G76" s="100">
        <v>372182086.93894994</v>
      </c>
      <c r="I76"/>
      <c r="J76"/>
      <c r="K76"/>
      <c r="L76"/>
    </row>
    <row r="77" spans="1:12" s="3" customFormat="1" x14ac:dyDescent="0.35">
      <c r="A77" s="63" t="s">
        <v>143</v>
      </c>
      <c r="B77" s="100">
        <v>2514738032.4000006</v>
      </c>
      <c r="C77" s="100">
        <v>2047761466.1299996</v>
      </c>
      <c r="D77" s="100">
        <v>1997430277.9299998</v>
      </c>
      <c r="E77" s="100">
        <v>2155948673.8708835</v>
      </c>
      <c r="F77" s="100">
        <v>2315859042.1185937</v>
      </c>
      <c r="G77" s="100">
        <v>2457902988.1005068</v>
      </c>
      <c r="I77"/>
      <c r="J77"/>
      <c r="K77"/>
      <c r="L77"/>
    </row>
    <row r="78" spans="1:12" s="3" customFormat="1" x14ac:dyDescent="0.35">
      <c r="A78" s="63" t="s">
        <v>95</v>
      </c>
      <c r="B78" s="100">
        <v>2170645860.7950001</v>
      </c>
      <c r="C78" s="100">
        <v>2206985444.7424989</v>
      </c>
      <c r="D78" s="100">
        <v>2431631063.2225003</v>
      </c>
      <c r="E78" s="100">
        <v>2624608139.7798443</v>
      </c>
      <c r="F78" s="100">
        <v>2819279775.1600056</v>
      </c>
      <c r="G78" s="100">
        <v>2992201190.8452954</v>
      </c>
      <c r="I78"/>
      <c r="J78"/>
      <c r="K78"/>
      <c r="L78"/>
    </row>
    <row r="79" spans="1:12" s="3" customFormat="1" x14ac:dyDescent="0.35">
      <c r="A79" s="63" t="s">
        <v>133</v>
      </c>
      <c r="B79" s="100">
        <v>100723350.67999998</v>
      </c>
      <c r="C79" s="100">
        <v>2058548.9399999997</v>
      </c>
      <c r="D79" s="100">
        <v>129911697.34999999</v>
      </c>
      <c r="E79" s="100">
        <v>140221641.13398084</v>
      </c>
      <c r="F79" s="100">
        <v>150622117.98289123</v>
      </c>
      <c r="G79" s="100">
        <v>159860573.17439136</v>
      </c>
      <c r="I79"/>
      <c r="J79"/>
      <c r="K79"/>
      <c r="L79"/>
    </row>
    <row r="80" spans="1:12" s="3" customFormat="1" x14ac:dyDescent="0.35">
      <c r="A80" s="63" t="s">
        <v>134</v>
      </c>
      <c r="B80" s="100">
        <v>139171891.96000001</v>
      </c>
      <c r="C80" s="100">
        <v>7918061.4499999993</v>
      </c>
      <c r="D80" s="100">
        <v>153891141.50999999</v>
      </c>
      <c r="E80" s="100">
        <v>166104121.94351861</v>
      </c>
      <c r="F80" s="100">
        <v>178424346.27416581</v>
      </c>
      <c r="G80" s="100">
        <v>189368059.92127985</v>
      </c>
      <c r="I80"/>
      <c r="J80"/>
      <c r="K80"/>
      <c r="L80"/>
    </row>
    <row r="81" spans="1:12" s="3" customFormat="1" x14ac:dyDescent="0.35">
      <c r="A81" s="63" t="s">
        <v>108</v>
      </c>
      <c r="B81" s="100">
        <v>1099816598.71</v>
      </c>
      <c r="C81" s="100">
        <v>1319854616.9199998</v>
      </c>
      <c r="D81" s="100">
        <v>1542960562.3700001</v>
      </c>
      <c r="E81" s="100">
        <v>1665411711.7540026</v>
      </c>
      <c r="F81" s="100">
        <v>1788938121.8853142</v>
      </c>
      <c r="G81" s="100">
        <v>1898663206.7581825</v>
      </c>
      <c r="I81"/>
      <c r="J81"/>
      <c r="K81"/>
      <c r="L81"/>
    </row>
    <row r="82" spans="1:12" x14ac:dyDescent="0.35">
      <c r="A82" s="63" t="s">
        <v>115</v>
      </c>
      <c r="B82" s="100">
        <v>0</v>
      </c>
      <c r="C82" s="100">
        <v>180595288.48731324</v>
      </c>
      <c r="D82" s="100">
        <v>0</v>
      </c>
      <c r="E82" s="100">
        <v>0</v>
      </c>
      <c r="F82" s="100">
        <v>193853854.81136835</v>
      </c>
      <c r="G82" s="100">
        <v>205743942.23915121</v>
      </c>
    </row>
    <row r="83" spans="1:12" x14ac:dyDescent="0.35">
      <c r="A83" s="63" t="s">
        <v>121</v>
      </c>
      <c r="B83" s="100">
        <v>94669059.800000012</v>
      </c>
      <c r="C83" s="100">
        <v>170065671.72</v>
      </c>
      <c r="D83" s="100">
        <v>153054077.77000001</v>
      </c>
      <c r="E83" s="100">
        <v>0</v>
      </c>
      <c r="F83" s="100">
        <v>0</v>
      </c>
      <c r="G83" s="100">
        <v>0</v>
      </c>
    </row>
    <row r="84" spans="1:12" x14ac:dyDescent="0.35">
      <c r="A84" s="63" t="s">
        <v>89</v>
      </c>
      <c r="B84" s="100">
        <v>22333514378.772293</v>
      </c>
      <c r="C84" s="100">
        <v>26700762682.346344</v>
      </c>
      <c r="D84" s="100">
        <v>28157318627.48914</v>
      </c>
      <c r="E84" s="100">
        <v>28823481893.177872</v>
      </c>
      <c r="F84" s="100">
        <v>30961368411.340569</v>
      </c>
      <c r="G84" s="100">
        <v>32860393724.26432</v>
      </c>
    </row>
    <row r="85" spans="1:12" x14ac:dyDescent="0.35">
      <c r="A85" s="63" t="s">
        <v>61</v>
      </c>
      <c r="B85" s="100">
        <v>12570961834.124441</v>
      </c>
      <c r="C85" s="100">
        <v>10682699198.514975</v>
      </c>
      <c r="D85" s="100">
        <v>9064159493.0397015</v>
      </c>
      <c r="E85" s="100">
        <v>9783501759.5833054</v>
      </c>
      <c r="F85" s="100">
        <v>10509160671.638084</v>
      </c>
      <c r="G85" s="100">
        <v>11153743361.520536</v>
      </c>
    </row>
    <row r="86" spans="1:12" x14ac:dyDescent="0.35">
      <c r="A86" s="63" t="s">
        <v>62</v>
      </c>
      <c r="B86" s="100">
        <v>19344399868.875557</v>
      </c>
      <c r="C86" s="100">
        <v>13614371951.575035</v>
      </c>
      <c r="D86" s="100">
        <v>11997868610.550301</v>
      </c>
      <c r="E86" s="100">
        <v>12950033453.482838</v>
      </c>
      <c r="F86" s="100">
        <v>13910559389.681738</v>
      </c>
      <c r="G86" s="100">
        <v>14763767944.516123</v>
      </c>
    </row>
    <row r="87" spans="1:12" x14ac:dyDescent="0.35">
      <c r="A87" s="63" t="s">
        <v>101</v>
      </c>
      <c r="B87" s="100">
        <v>0</v>
      </c>
      <c r="C87" s="100">
        <v>352849.76749999996</v>
      </c>
      <c r="D87" s="100">
        <v>1758197.5215000007</v>
      </c>
      <c r="E87" s="100">
        <v>3241962.9700000011</v>
      </c>
      <c r="F87" s="100">
        <v>3482424.8597755786</v>
      </c>
      <c r="G87" s="100">
        <v>3696020.4887286732</v>
      </c>
    </row>
    <row r="88" spans="1:12" s="29" customFormat="1" x14ac:dyDescent="0.35">
      <c r="A88" s="63" t="s">
        <v>85</v>
      </c>
      <c r="B88" s="100">
        <v>1228691.3900000001</v>
      </c>
      <c r="C88" s="100">
        <v>10103309.497499999</v>
      </c>
      <c r="D88" s="101">
        <v>2988913.0749999997</v>
      </c>
      <c r="E88" s="101">
        <v>3226116.7018253352</v>
      </c>
      <c r="F88" s="100">
        <v>3465403.2470252863</v>
      </c>
      <c r="G88" s="100">
        <v>3677954.8499828191</v>
      </c>
      <c r="H88" s="3"/>
      <c r="I88"/>
    </row>
    <row r="89" spans="1:12" x14ac:dyDescent="0.35">
      <c r="A89" s="63" t="s">
        <v>753</v>
      </c>
      <c r="B89" s="100">
        <v>0</v>
      </c>
      <c r="C89" s="100">
        <v>0</v>
      </c>
      <c r="D89" s="100">
        <v>0</v>
      </c>
      <c r="E89" s="100">
        <v>0</v>
      </c>
      <c r="F89" s="100">
        <v>0</v>
      </c>
      <c r="G89" s="100">
        <v>0</v>
      </c>
    </row>
    <row r="90" spans="1:12" x14ac:dyDescent="0.35">
      <c r="A90" s="24" t="s">
        <v>174</v>
      </c>
      <c r="B90" s="98">
        <v>7075902851.2509022</v>
      </c>
      <c r="C90" s="98">
        <v>21709741092.646667</v>
      </c>
      <c r="D90" s="98">
        <v>18125942650.514008</v>
      </c>
      <c r="E90" s="98">
        <v>19430917777.88023</v>
      </c>
      <c r="F90" s="98">
        <v>24319955252.869377</v>
      </c>
      <c r="G90" s="98">
        <v>25552841480.049717</v>
      </c>
    </row>
    <row r="91" spans="1:12" x14ac:dyDescent="0.35">
      <c r="A91" s="63" t="s">
        <v>116</v>
      </c>
      <c r="B91" s="100">
        <v>7393549.4742857143</v>
      </c>
      <c r="C91" s="100">
        <v>19666676.134285711</v>
      </c>
      <c r="D91" s="100">
        <v>15094694.622857142</v>
      </c>
      <c r="E91" s="100">
        <v>12461889.368571427</v>
      </c>
      <c r="F91" s="100">
        <v>18360154.398393001</v>
      </c>
      <c r="G91" s="100">
        <v>19296660.765700612</v>
      </c>
    </row>
    <row r="92" spans="1:12" x14ac:dyDescent="0.35">
      <c r="A92" s="63" t="s">
        <v>90</v>
      </c>
      <c r="B92" s="100">
        <v>158616507.41999996</v>
      </c>
      <c r="C92" s="100">
        <v>165922625.86666673</v>
      </c>
      <c r="D92" s="100">
        <v>299501088.01666659</v>
      </c>
      <c r="E92" s="100">
        <v>415196586.11666667</v>
      </c>
      <c r="F92" s="100">
        <v>440317258.72740221</v>
      </c>
      <c r="G92" s="100">
        <v>429260124.03279567</v>
      </c>
    </row>
    <row r="93" spans="1:12" x14ac:dyDescent="0.35">
      <c r="A93" s="63" t="s">
        <v>832</v>
      </c>
      <c r="B93" s="100">
        <v>0</v>
      </c>
      <c r="C93" s="100">
        <v>0</v>
      </c>
      <c r="D93" s="100">
        <v>0</v>
      </c>
      <c r="E93" s="100">
        <v>0</v>
      </c>
      <c r="F93" s="100">
        <v>0</v>
      </c>
      <c r="G93" s="100">
        <v>0</v>
      </c>
    </row>
    <row r="94" spans="1:12" x14ac:dyDescent="0.35">
      <c r="A94" s="63" t="s">
        <v>75</v>
      </c>
      <c r="B94" s="100">
        <v>0</v>
      </c>
      <c r="C94" s="100">
        <v>0</v>
      </c>
      <c r="D94" s="100">
        <v>0</v>
      </c>
      <c r="E94" s="100">
        <v>0</v>
      </c>
      <c r="F94" s="100">
        <v>0</v>
      </c>
      <c r="G94" s="100">
        <v>0</v>
      </c>
    </row>
    <row r="95" spans="1:12" x14ac:dyDescent="0.35">
      <c r="A95" s="63" t="s">
        <v>91</v>
      </c>
      <c r="B95" s="100">
        <v>171026.33249999999</v>
      </c>
      <c r="C95" s="100">
        <v>357826.35</v>
      </c>
      <c r="D95" s="100">
        <v>150547.96049999999</v>
      </c>
      <c r="E95" s="100">
        <v>99025.45199999999</v>
      </c>
      <c r="F95" s="100">
        <v>145894.61792815418</v>
      </c>
      <c r="G95" s="100">
        <v>153336.3439442266</v>
      </c>
    </row>
    <row r="96" spans="1:12" x14ac:dyDescent="0.35">
      <c r="A96" s="63" t="s">
        <v>80</v>
      </c>
      <c r="B96" s="100">
        <v>3138810.2624999997</v>
      </c>
      <c r="C96" s="100">
        <v>337874.34750000003</v>
      </c>
      <c r="D96" s="100">
        <v>556399.93350000004</v>
      </c>
      <c r="E96" s="100">
        <v>668208.57449999987</v>
      </c>
      <c r="F96" s="100">
        <v>708637.25189520395</v>
      </c>
      <c r="G96" s="100">
        <v>690842.1339693995</v>
      </c>
    </row>
    <row r="97" spans="1:9" x14ac:dyDescent="0.35">
      <c r="A97" s="63" t="s">
        <v>56</v>
      </c>
      <c r="B97" s="100">
        <v>304895792.88011694</v>
      </c>
      <c r="C97" s="100">
        <v>344061347.0622108</v>
      </c>
      <c r="D97" s="100">
        <v>77605745.408484414</v>
      </c>
      <c r="E97" s="100">
        <v>54905693.076491997</v>
      </c>
      <c r="F97" s="100">
        <v>80892790.203828603</v>
      </c>
      <c r="G97" s="100">
        <v>85018932.688871935</v>
      </c>
    </row>
    <row r="98" spans="1:9" x14ac:dyDescent="0.35">
      <c r="A98" s="63" t="s">
        <v>81</v>
      </c>
      <c r="B98" s="100">
        <v>0</v>
      </c>
      <c r="C98" s="100">
        <v>0</v>
      </c>
      <c r="D98" s="100">
        <v>0</v>
      </c>
      <c r="E98" s="100">
        <v>0</v>
      </c>
      <c r="F98" s="100">
        <v>0</v>
      </c>
      <c r="G98" s="100">
        <v>0</v>
      </c>
    </row>
    <row r="99" spans="1:9" x14ac:dyDescent="0.35">
      <c r="A99" s="63" t="s">
        <v>146</v>
      </c>
      <c r="B99" s="100">
        <v>249268330.02149996</v>
      </c>
      <c r="C99" s="100">
        <v>302078929.98999995</v>
      </c>
      <c r="D99" s="100">
        <v>502846256.82749999</v>
      </c>
      <c r="E99" s="100">
        <v>836643033.31699991</v>
      </c>
      <c r="F99" s="100">
        <v>887262514.3888011</v>
      </c>
      <c r="G99" s="100">
        <v>864981804.43110693</v>
      </c>
    </row>
    <row r="100" spans="1:9" x14ac:dyDescent="0.35">
      <c r="A100" s="63" t="s">
        <v>833</v>
      </c>
      <c r="B100" s="100">
        <v>0</v>
      </c>
      <c r="C100" s="100">
        <v>0</v>
      </c>
      <c r="D100" s="100">
        <v>0</v>
      </c>
      <c r="E100" s="100">
        <v>0</v>
      </c>
      <c r="F100" s="100">
        <v>0</v>
      </c>
      <c r="G100" s="100">
        <v>0</v>
      </c>
    </row>
    <row r="101" spans="1:9" x14ac:dyDescent="0.35">
      <c r="A101" s="63" t="s">
        <v>119</v>
      </c>
      <c r="B101" s="100">
        <v>4570818103.5</v>
      </c>
      <c r="C101" s="100">
        <v>10737761689.499996</v>
      </c>
      <c r="D101" s="100">
        <v>10956158751</v>
      </c>
      <c r="E101" s="100">
        <v>9642648000.0000019</v>
      </c>
      <c r="F101" s="100">
        <v>10357859549.908817</v>
      </c>
      <c r="G101" s="100">
        <v>10993162137.690474</v>
      </c>
    </row>
    <row r="102" spans="1:9" x14ac:dyDescent="0.35">
      <c r="A102" s="63" t="s">
        <v>88</v>
      </c>
      <c r="B102" s="100">
        <v>9932794.3599999994</v>
      </c>
      <c r="C102" s="100">
        <v>54499827.49000001</v>
      </c>
      <c r="D102" s="102">
        <v>55134034.500000007</v>
      </c>
      <c r="E102" s="102">
        <v>80811498.25999999</v>
      </c>
      <c r="F102" s="100">
        <v>177092974.95000005</v>
      </c>
      <c r="G102" s="100">
        <v>172645861.33208251</v>
      </c>
    </row>
    <row r="103" spans="1:9" x14ac:dyDescent="0.35">
      <c r="A103" s="63" t="s">
        <v>124</v>
      </c>
      <c r="B103" s="100">
        <v>1771667937</v>
      </c>
      <c r="C103" s="100">
        <v>10085054295.906006</v>
      </c>
      <c r="D103" s="100">
        <v>6218895132.2445011</v>
      </c>
      <c r="E103" s="100">
        <v>8387483843.7149992</v>
      </c>
      <c r="F103" s="100">
        <v>12357315478.422312</v>
      </c>
      <c r="G103" s="100">
        <v>12987631780.630772</v>
      </c>
    </row>
    <row r="104" spans="1:9" s="54" customFormat="1" x14ac:dyDescent="0.35">
      <c r="A104" s="24" t="s">
        <v>175</v>
      </c>
      <c r="B104" s="98">
        <v>18301230370.795582</v>
      </c>
      <c r="C104" s="98">
        <v>21289732549.41975</v>
      </c>
      <c r="D104" s="98">
        <v>25497801772.459663</v>
      </c>
      <c r="E104" s="98">
        <v>24357886514.413147</v>
      </c>
      <c r="F104" s="98">
        <v>25202766678.009098</v>
      </c>
      <c r="G104" s="98">
        <v>24349993784.614971</v>
      </c>
      <c r="H104" s="3"/>
      <c r="I104"/>
    </row>
    <row r="105" spans="1:9" x14ac:dyDescent="0.35">
      <c r="A105" s="63" t="s">
        <v>86</v>
      </c>
      <c r="B105" s="100">
        <v>532975802.37369978</v>
      </c>
      <c r="C105" s="100">
        <v>503492533.52400863</v>
      </c>
      <c r="D105" s="100">
        <v>369970416.57267106</v>
      </c>
      <c r="E105" s="100">
        <v>388125765.36367089</v>
      </c>
      <c r="F105" s="100">
        <v>405410458.12746072</v>
      </c>
      <c r="G105" s="100">
        <v>425171160.46599507</v>
      </c>
    </row>
    <row r="106" spans="1:9" x14ac:dyDescent="0.35">
      <c r="A106" s="63" t="s">
        <v>69</v>
      </c>
      <c r="B106" s="100">
        <v>757352792.7132405</v>
      </c>
      <c r="C106" s="100">
        <v>586023412.13374233</v>
      </c>
      <c r="D106" s="100">
        <v>1030376237.3098497</v>
      </c>
      <c r="E106" s="100">
        <v>1303969720.7803838</v>
      </c>
      <c r="F106" s="100">
        <v>1371664978.7255771</v>
      </c>
      <c r="G106" s="100">
        <v>1556359476.5492215</v>
      </c>
    </row>
    <row r="107" spans="1:9" x14ac:dyDescent="0.35">
      <c r="A107" s="63" t="s">
        <v>832</v>
      </c>
      <c r="B107" s="100">
        <v>0</v>
      </c>
      <c r="C107" s="100">
        <v>0</v>
      </c>
      <c r="D107" s="100">
        <v>0</v>
      </c>
      <c r="E107" s="100">
        <v>0</v>
      </c>
      <c r="F107" s="100">
        <v>0</v>
      </c>
      <c r="G107" s="100">
        <v>0</v>
      </c>
    </row>
    <row r="108" spans="1:9" x14ac:dyDescent="0.35">
      <c r="A108" s="63" t="s">
        <v>145</v>
      </c>
      <c r="B108" s="100">
        <v>4890288.9896999989</v>
      </c>
      <c r="C108" s="100">
        <v>6495984.9641299965</v>
      </c>
      <c r="D108" s="100">
        <v>7016289.9779999992</v>
      </c>
      <c r="E108" s="100">
        <v>8539282.1076249983</v>
      </c>
      <c r="F108" s="100">
        <v>8919568.2953129653</v>
      </c>
      <c r="G108" s="100">
        <v>9354329.9807564449</v>
      </c>
    </row>
    <row r="109" spans="1:9" x14ac:dyDescent="0.35">
      <c r="A109" s="63" t="s">
        <v>540</v>
      </c>
      <c r="B109" s="100">
        <v>0</v>
      </c>
      <c r="C109" s="100">
        <v>0</v>
      </c>
      <c r="D109" s="100">
        <v>0</v>
      </c>
      <c r="E109" s="100">
        <v>0</v>
      </c>
      <c r="F109" s="100">
        <v>0</v>
      </c>
      <c r="G109" s="100">
        <v>0</v>
      </c>
    </row>
    <row r="110" spans="1:9" x14ac:dyDescent="0.35">
      <c r="A110" s="63" t="s">
        <v>79</v>
      </c>
      <c r="B110" s="100">
        <v>0</v>
      </c>
      <c r="C110" s="100">
        <v>0</v>
      </c>
      <c r="D110" s="100">
        <v>0</v>
      </c>
      <c r="E110" s="100">
        <v>0</v>
      </c>
      <c r="F110" s="100">
        <v>0</v>
      </c>
      <c r="G110" s="100">
        <v>0</v>
      </c>
    </row>
    <row r="111" spans="1:9" x14ac:dyDescent="0.35">
      <c r="A111" s="63" t="s">
        <v>80</v>
      </c>
      <c r="B111" s="100">
        <v>208336.84</v>
      </c>
      <c r="C111" s="100">
        <v>309016.86000000004</v>
      </c>
      <c r="D111" s="100">
        <v>309016.86000000004</v>
      </c>
      <c r="E111" s="100">
        <v>324181.06941861328</v>
      </c>
      <c r="F111" s="100">
        <v>338618.06558012083</v>
      </c>
      <c r="G111" s="100">
        <v>355123.14251199254</v>
      </c>
    </row>
    <row r="112" spans="1:9" x14ac:dyDescent="0.35">
      <c r="A112" s="63" t="s">
        <v>842</v>
      </c>
      <c r="B112" s="100">
        <v>0</v>
      </c>
      <c r="C112" s="100">
        <v>0</v>
      </c>
      <c r="D112" s="100">
        <v>0</v>
      </c>
      <c r="E112" s="100">
        <v>0</v>
      </c>
      <c r="F112" s="100">
        <v>0</v>
      </c>
      <c r="G112" s="100">
        <v>0</v>
      </c>
    </row>
    <row r="113" spans="1:12" x14ac:dyDescent="0.35">
      <c r="A113" s="63" t="s">
        <v>833</v>
      </c>
      <c r="B113" s="100">
        <v>0</v>
      </c>
      <c r="C113" s="100">
        <v>0</v>
      </c>
      <c r="D113" s="100">
        <v>0</v>
      </c>
      <c r="E113" s="100">
        <v>0</v>
      </c>
      <c r="F113" s="100">
        <v>0</v>
      </c>
      <c r="G113" s="100">
        <v>0</v>
      </c>
    </row>
    <row r="114" spans="1:12" s="3" customFormat="1" x14ac:dyDescent="0.35">
      <c r="A114" s="63" t="s">
        <v>83</v>
      </c>
      <c r="B114" s="100">
        <v>0</v>
      </c>
      <c r="C114" s="100">
        <v>0</v>
      </c>
      <c r="D114" s="100">
        <v>0</v>
      </c>
      <c r="E114" s="100">
        <v>0</v>
      </c>
      <c r="F114" s="100">
        <v>0</v>
      </c>
      <c r="G114" s="100">
        <v>0</v>
      </c>
      <c r="I114"/>
      <c r="J114"/>
      <c r="K114"/>
      <c r="L114"/>
    </row>
    <row r="115" spans="1:12" s="3" customFormat="1" x14ac:dyDescent="0.35">
      <c r="A115" s="63" t="s">
        <v>834</v>
      </c>
      <c r="B115" s="100">
        <v>0</v>
      </c>
      <c r="C115" s="100">
        <v>0</v>
      </c>
      <c r="D115" s="100">
        <v>0</v>
      </c>
      <c r="E115" s="100">
        <v>0</v>
      </c>
      <c r="F115" s="100">
        <v>0</v>
      </c>
      <c r="G115" s="100">
        <v>0</v>
      </c>
      <c r="I115"/>
      <c r="J115"/>
      <c r="K115"/>
      <c r="L115"/>
    </row>
    <row r="116" spans="1:12" s="3" customFormat="1" x14ac:dyDescent="0.35">
      <c r="A116" s="63" t="s">
        <v>835</v>
      </c>
      <c r="B116" s="100">
        <v>0</v>
      </c>
      <c r="C116" s="100">
        <v>0</v>
      </c>
      <c r="D116" s="100">
        <v>0</v>
      </c>
      <c r="E116" s="100">
        <v>0</v>
      </c>
      <c r="F116" s="100">
        <v>0</v>
      </c>
      <c r="G116" s="100">
        <v>0</v>
      </c>
      <c r="I116"/>
      <c r="J116"/>
      <c r="K116"/>
      <c r="L116"/>
    </row>
    <row r="117" spans="1:12" s="3" customFormat="1" x14ac:dyDescent="0.35">
      <c r="A117" s="63" t="s">
        <v>97</v>
      </c>
      <c r="B117" s="100">
        <v>69716.682299999986</v>
      </c>
      <c r="C117" s="100">
        <v>657567.12356999994</v>
      </c>
      <c r="D117" s="100">
        <v>104232.737375</v>
      </c>
      <c r="E117" s="100">
        <v>109347.69148407292</v>
      </c>
      <c r="F117" s="100">
        <v>114217.35338338261</v>
      </c>
      <c r="G117" s="100">
        <v>119784.58796467357</v>
      </c>
      <c r="I117"/>
      <c r="J117"/>
      <c r="K117"/>
      <c r="L117"/>
    </row>
    <row r="118" spans="1:12" s="3" customFormat="1" x14ac:dyDescent="0.35">
      <c r="A118" s="63" t="s">
        <v>836</v>
      </c>
      <c r="B118" s="100">
        <v>0</v>
      </c>
      <c r="C118" s="100">
        <v>0</v>
      </c>
      <c r="D118" s="98">
        <v>0</v>
      </c>
      <c r="E118" s="98">
        <v>0</v>
      </c>
      <c r="F118" s="100">
        <v>0</v>
      </c>
      <c r="G118" s="98">
        <v>0</v>
      </c>
      <c r="I118"/>
      <c r="J118"/>
      <c r="K118"/>
      <c r="L118"/>
    </row>
    <row r="119" spans="1:12" s="3" customFormat="1" x14ac:dyDescent="0.35">
      <c r="A119" s="63" t="s">
        <v>843</v>
      </c>
      <c r="B119" s="100">
        <v>0</v>
      </c>
      <c r="C119" s="100">
        <v>0</v>
      </c>
      <c r="D119" s="100">
        <v>0</v>
      </c>
      <c r="E119" s="100">
        <v>0</v>
      </c>
      <c r="F119" s="100">
        <v>0</v>
      </c>
      <c r="G119" s="100">
        <v>0</v>
      </c>
      <c r="I119"/>
      <c r="J119"/>
      <c r="K119"/>
      <c r="L119"/>
    </row>
    <row r="120" spans="1:12" s="3" customFormat="1" x14ac:dyDescent="0.35">
      <c r="A120" s="63" t="s">
        <v>837</v>
      </c>
      <c r="B120" s="100">
        <v>0</v>
      </c>
      <c r="C120" s="100">
        <v>0</v>
      </c>
      <c r="D120" s="100">
        <v>0</v>
      </c>
      <c r="E120" s="100">
        <v>0</v>
      </c>
      <c r="F120" s="100">
        <v>0</v>
      </c>
      <c r="G120" s="100">
        <v>0</v>
      </c>
      <c r="I120"/>
      <c r="J120"/>
      <c r="K120"/>
      <c r="L120"/>
    </row>
    <row r="121" spans="1:12" s="3" customFormat="1" x14ac:dyDescent="0.35">
      <c r="A121" s="63" t="s">
        <v>838</v>
      </c>
      <c r="B121" s="100">
        <v>0</v>
      </c>
      <c r="C121" s="100">
        <v>0</v>
      </c>
      <c r="D121" s="100">
        <v>0</v>
      </c>
      <c r="E121" s="100">
        <v>0</v>
      </c>
      <c r="F121" s="100">
        <v>0</v>
      </c>
      <c r="G121" s="100">
        <v>0</v>
      </c>
      <c r="I121"/>
      <c r="J121"/>
      <c r="K121"/>
      <c r="L121"/>
    </row>
    <row r="122" spans="1:12" s="3" customFormat="1" x14ac:dyDescent="0.35">
      <c r="A122" s="63" t="s">
        <v>844</v>
      </c>
      <c r="B122" s="100">
        <v>0</v>
      </c>
      <c r="C122" s="100">
        <v>0</v>
      </c>
      <c r="D122" s="100">
        <v>0</v>
      </c>
      <c r="E122" s="100">
        <v>0</v>
      </c>
      <c r="F122" s="100">
        <v>0</v>
      </c>
      <c r="G122" s="100">
        <v>0</v>
      </c>
      <c r="I122"/>
      <c r="J122"/>
      <c r="K122"/>
      <c r="L122"/>
    </row>
    <row r="123" spans="1:12" s="3" customFormat="1" x14ac:dyDescent="0.35">
      <c r="A123" s="63" t="s">
        <v>149</v>
      </c>
      <c r="B123" s="100">
        <v>0</v>
      </c>
      <c r="C123" s="100">
        <v>4470711.4776299996</v>
      </c>
      <c r="D123" s="100">
        <v>0</v>
      </c>
      <c r="E123" s="100">
        <v>0</v>
      </c>
      <c r="F123" s="100">
        <v>0</v>
      </c>
      <c r="G123" s="100">
        <v>0</v>
      </c>
      <c r="I123"/>
      <c r="J123"/>
      <c r="K123"/>
      <c r="L123"/>
    </row>
    <row r="124" spans="1:12" s="3" customFormat="1" x14ac:dyDescent="0.35">
      <c r="A124" s="63" t="s">
        <v>607</v>
      </c>
      <c r="B124" s="100">
        <v>0</v>
      </c>
      <c r="C124" s="100">
        <v>0</v>
      </c>
      <c r="D124" s="100">
        <v>0</v>
      </c>
      <c r="E124" s="100">
        <v>0</v>
      </c>
      <c r="F124" s="100">
        <v>0</v>
      </c>
      <c r="G124" s="100">
        <v>0</v>
      </c>
      <c r="I124"/>
      <c r="J124"/>
      <c r="K124"/>
      <c r="L124"/>
    </row>
    <row r="125" spans="1:12" s="3" customFormat="1" x14ac:dyDescent="0.35">
      <c r="A125" s="63" t="s">
        <v>845</v>
      </c>
      <c r="B125" s="100">
        <v>0</v>
      </c>
      <c r="C125" s="100">
        <v>0</v>
      </c>
      <c r="D125" s="100">
        <v>0</v>
      </c>
      <c r="E125" s="100">
        <v>0</v>
      </c>
      <c r="F125" s="100">
        <v>0</v>
      </c>
      <c r="G125" s="100">
        <v>0</v>
      </c>
      <c r="I125"/>
      <c r="J125"/>
      <c r="K125"/>
      <c r="L125"/>
    </row>
    <row r="126" spans="1:12" s="3" customFormat="1" x14ac:dyDescent="0.35">
      <c r="A126" s="63" t="s">
        <v>98</v>
      </c>
      <c r="B126" s="100">
        <v>7514468.1600000001</v>
      </c>
      <c r="C126" s="100">
        <v>28677836.381179996</v>
      </c>
      <c r="D126" s="100">
        <v>37239309.439970002</v>
      </c>
      <c r="E126" s="100">
        <v>39066732.988808878</v>
      </c>
      <c r="F126" s="100">
        <v>40806520.803111449</v>
      </c>
      <c r="G126" s="100">
        <v>42795530.940605178</v>
      </c>
      <c r="I126"/>
      <c r="J126"/>
      <c r="K126"/>
      <c r="L126"/>
    </row>
    <row r="127" spans="1:12" s="3" customFormat="1" x14ac:dyDescent="0.35">
      <c r="A127" s="63" t="s">
        <v>121</v>
      </c>
      <c r="B127" s="100">
        <v>0</v>
      </c>
      <c r="C127" s="100">
        <v>2225316536.71136</v>
      </c>
      <c r="D127" s="100">
        <v>3177821852.3237205</v>
      </c>
      <c r="E127" s="100">
        <v>691247333.35090411</v>
      </c>
      <c r="F127" s="100">
        <v>0</v>
      </c>
      <c r="G127" s="100">
        <v>0</v>
      </c>
      <c r="I127"/>
      <c r="J127"/>
      <c r="K127"/>
      <c r="L127"/>
    </row>
    <row r="128" spans="1:12" s="3" customFormat="1" x14ac:dyDescent="0.35">
      <c r="A128" s="63" t="s">
        <v>122</v>
      </c>
      <c r="B128" s="100">
        <v>4618980030</v>
      </c>
      <c r="C128" s="100">
        <v>2112032917.1611495</v>
      </c>
      <c r="D128" s="100">
        <v>1550994570.5190756</v>
      </c>
      <c r="E128" s="100">
        <v>1718089996.9008501</v>
      </c>
      <c r="F128" s="100">
        <v>2263706844.6883826</v>
      </c>
      <c r="G128" s="100">
        <v>132936000</v>
      </c>
      <c r="I128"/>
      <c r="J128"/>
      <c r="K128"/>
      <c r="L128"/>
    </row>
    <row r="129" spans="1:12" s="3" customFormat="1" x14ac:dyDescent="0.35">
      <c r="A129" s="63" t="s">
        <v>89</v>
      </c>
      <c r="B129" s="100">
        <v>2026218660.3106046</v>
      </c>
      <c r="C129" s="100">
        <v>2188541086.3846016</v>
      </c>
      <c r="D129" s="100">
        <v>2218978090.1084023</v>
      </c>
      <c r="E129" s="100">
        <v>2224689915.1668072</v>
      </c>
      <c r="F129" s="100">
        <v>2323763682.2544661</v>
      </c>
      <c r="G129" s="100">
        <v>2437029636.5720286</v>
      </c>
      <c r="I129"/>
      <c r="J129"/>
      <c r="K129"/>
      <c r="L129"/>
    </row>
    <row r="130" spans="1:12" x14ac:dyDescent="0.35">
      <c r="A130" s="63" t="s">
        <v>150</v>
      </c>
      <c r="B130" s="100">
        <v>283999421.30280238</v>
      </c>
      <c r="C130" s="100">
        <v>430970455.7367999</v>
      </c>
      <c r="D130" s="100">
        <v>406107847.0462029</v>
      </c>
      <c r="E130" s="100">
        <v>465385453.5306161</v>
      </c>
      <c r="F130" s="100">
        <v>489545821.53505194</v>
      </c>
      <c r="G130" s="100">
        <v>555463098.0365535</v>
      </c>
    </row>
    <row r="131" spans="1:12" x14ac:dyDescent="0.35">
      <c r="A131" s="63" t="s">
        <v>63</v>
      </c>
      <c r="B131" s="100">
        <v>10069020853.423233</v>
      </c>
      <c r="C131" s="100">
        <v>13202744490.961578</v>
      </c>
      <c r="D131" s="100">
        <v>16698883909.564396</v>
      </c>
      <c r="E131" s="100">
        <v>17518338785.462578</v>
      </c>
      <c r="F131" s="100">
        <v>18298495968.16077</v>
      </c>
      <c r="G131" s="100">
        <v>19190409644.339333</v>
      </c>
    </row>
    <row r="132" spans="1:12" s="54" customFormat="1" x14ac:dyDescent="0.35">
      <c r="A132" s="24" t="s">
        <v>176</v>
      </c>
      <c r="B132" s="98">
        <v>6042824799.3400002</v>
      </c>
      <c r="C132" s="98">
        <v>4920406888.9599991</v>
      </c>
      <c r="D132" s="98">
        <v>4298283782.1400023</v>
      </c>
      <c r="E132" s="98">
        <v>5123838907.4783907</v>
      </c>
      <c r="F132" s="98">
        <v>5769436897.9625168</v>
      </c>
      <c r="G132" s="98">
        <v>6188567742.8121452</v>
      </c>
      <c r="H132" s="3"/>
      <c r="I132"/>
    </row>
    <row r="133" spans="1:12" x14ac:dyDescent="0.35">
      <c r="A133" s="63" t="s">
        <v>86</v>
      </c>
      <c r="B133" s="100">
        <v>15547973.809999999</v>
      </c>
      <c r="C133" s="100">
        <v>13568241.35</v>
      </c>
      <c r="D133" s="100">
        <v>18012711.210000001</v>
      </c>
      <c r="E133" s="100">
        <v>18403057.140000001</v>
      </c>
      <c r="F133" s="100">
        <v>20721821.824621119</v>
      </c>
      <c r="G133" s="100">
        <v>22227194.85179542</v>
      </c>
    </row>
    <row r="134" spans="1:12" x14ac:dyDescent="0.35">
      <c r="A134" s="63" t="s">
        <v>832</v>
      </c>
      <c r="B134" s="100">
        <v>0</v>
      </c>
      <c r="C134" s="100">
        <v>0</v>
      </c>
      <c r="D134" s="100">
        <v>0</v>
      </c>
      <c r="E134" s="100">
        <v>0</v>
      </c>
      <c r="F134" s="100">
        <v>0</v>
      </c>
      <c r="G134" s="100">
        <v>0</v>
      </c>
    </row>
    <row r="135" spans="1:12" x14ac:dyDescent="0.35">
      <c r="A135" s="63" t="s">
        <v>145</v>
      </c>
      <c r="B135" s="100">
        <v>242228369.02000001</v>
      </c>
      <c r="C135" s="100">
        <v>294417132.94999999</v>
      </c>
      <c r="D135" s="100">
        <v>529200738.54000002</v>
      </c>
      <c r="E135" s="100">
        <v>722363657.31999993</v>
      </c>
      <c r="F135" s="100">
        <v>813380672.87915325</v>
      </c>
      <c r="G135" s="100">
        <v>872470135.96498632</v>
      </c>
    </row>
    <row r="136" spans="1:12" x14ac:dyDescent="0.35">
      <c r="A136" s="63" t="s">
        <v>540</v>
      </c>
      <c r="B136" s="100">
        <v>0</v>
      </c>
      <c r="C136" s="100">
        <v>0</v>
      </c>
      <c r="D136" s="100">
        <v>0</v>
      </c>
      <c r="E136" s="100">
        <v>0</v>
      </c>
      <c r="F136" s="100">
        <v>0</v>
      </c>
      <c r="G136" s="100">
        <v>0</v>
      </c>
    </row>
    <row r="137" spans="1:12" x14ac:dyDescent="0.35">
      <c r="A137" s="63" t="s">
        <v>78</v>
      </c>
      <c r="B137" s="100">
        <v>663278</v>
      </c>
      <c r="C137" s="100">
        <v>458967.99999999994</v>
      </c>
      <c r="D137" s="100">
        <v>458967.99999999994</v>
      </c>
      <c r="E137" s="100">
        <v>552903.51132577844</v>
      </c>
      <c r="F137" s="100">
        <v>622568.73739729985</v>
      </c>
      <c r="G137" s="100">
        <v>667796.33334768564</v>
      </c>
    </row>
    <row r="138" spans="1:12" x14ac:dyDescent="0.35">
      <c r="A138" s="63" t="s">
        <v>82</v>
      </c>
      <c r="B138" s="100">
        <v>38636507</v>
      </c>
      <c r="C138" s="100">
        <v>36447149</v>
      </c>
      <c r="D138" s="100">
        <v>36450631.650000006</v>
      </c>
      <c r="E138" s="100">
        <v>43111591.31000001</v>
      </c>
      <c r="F138" s="100">
        <v>48543603.755919434</v>
      </c>
      <c r="G138" s="100">
        <v>52070138.84315636</v>
      </c>
    </row>
    <row r="139" spans="1:12" x14ac:dyDescent="0.35">
      <c r="A139" s="63" t="s">
        <v>833</v>
      </c>
      <c r="B139" s="100">
        <v>0</v>
      </c>
      <c r="C139" s="100">
        <v>0</v>
      </c>
      <c r="D139" s="100">
        <v>0</v>
      </c>
      <c r="E139" s="100">
        <v>0</v>
      </c>
      <c r="F139" s="100">
        <v>0</v>
      </c>
      <c r="G139" s="100">
        <v>0</v>
      </c>
    </row>
    <row r="140" spans="1:12" x14ac:dyDescent="0.35">
      <c r="A140" s="63" t="s">
        <v>83</v>
      </c>
      <c r="B140" s="100">
        <v>40081.369999999995</v>
      </c>
      <c r="C140" s="100">
        <v>823.56</v>
      </c>
      <c r="D140" s="100">
        <v>0</v>
      </c>
      <c r="E140" s="100">
        <v>0</v>
      </c>
      <c r="F140" s="100">
        <v>0</v>
      </c>
      <c r="G140" s="100">
        <v>0</v>
      </c>
    </row>
    <row r="141" spans="1:12" x14ac:dyDescent="0.35">
      <c r="A141" s="63" t="s">
        <v>834</v>
      </c>
      <c r="B141" s="100">
        <v>0</v>
      </c>
      <c r="C141" s="100">
        <v>0</v>
      </c>
      <c r="D141" s="100">
        <v>0</v>
      </c>
      <c r="E141" s="100">
        <v>0</v>
      </c>
      <c r="F141" s="100">
        <v>0</v>
      </c>
      <c r="G141" s="100">
        <v>0</v>
      </c>
    </row>
    <row r="142" spans="1:12" x14ac:dyDescent="0.35">
      <c r="A142" s="63" t="s">
        <v>835</v>
      </c>
      <c r="B142" s="100">
        <v>0</v>
      </c>
      <c r="C142" s="100">
        <v>0</v>
      </c>
      <c r="D142" s="100">
        <v>0</v>
      </c>
      <c r="E142" s="100">
        <v>0</v>
      </c>
      <c r="F142" s="100">
        <v>0</v>
      </c>
      <c r="G142" s="100">
        <v>0</v>
      </c>
    </row>
    <row r="143" spans="1:12" x14ac:dyDescent="0.35">
      <c r="A143" s="63" t="s">
        <v>97</v>
      </c>
      <c r="B143" s="100">
        <v>4868672</v>
      </c>
      <c r="C143" s="100">
        <v>835447.24</v>
      </c>
      <c r="D143" s="100">
        <v>2953394.9</v>
      </c>
      <c r="E143" s="100">
        <v>3557856.7798662349</v>
      </c>
      <c r="F143" s="100">
        <v>4006142.767967755</v>
      </c>
      <c r="G143" s="100">
        <v>4297176.023486943</v>
      </c>
    </row>
    <row r="144" spans="1:12" x14ac:dyDescent="0.35">
      <c r="A144" s="63" t="s">
        <v>836</v>
      </c>
      <c r="B144" s="100">
        <v>0</v>
      </c>
      <c r="C144" s="100">
        <v>0</v>
      </c>
      <c r="D144" s="100">
        <v>0</v>
      </c>
      <c r="E144" s="100">
        <v>0</v>
      </c>
      <c r="F144" s="100">
        <v>0</v>
      </c>
      <c r="G144" s="100">
        <v>0</v>
      </c>
    </row>
    <row r="145" spans="1:9" x14ac:dyDescent="0.35">
      <c r="A145" s="63" t="s">
        <v>843</v>
      </c>
      <c r="B145" s="100">
        <v>0</v>
      </c>
      <c r="C145" s="100">
        <v>0</v>
      </c>
      <c r="D145" s="100">
        <v>0</v>
      </c>
      <c r="E145" s="100">
        <v>0</v>
      </c>
      <c r="F145" s="100">
        <v>0</v>
      </c>
      <c r="G145" s="100">
        <v>0</v>
      </c>
    </row>
    <row r="146" spans="1:9" x14ac:dyDescent="0.35">
      <c r="A146" s="63" t="s">
        <v>837</v>
      </c>
      <c r="B146" s="100">
        <v>0</v>
      </c>
      <c r="C146" s="100">
        <v>0</v>
      </c>
      <c r="D146" s="98">
        <v>0</v>
      </c>
      <c r="E146" s="98">
        <v>0</v>
      </c>
      <c r="F146" s="100">
        <v>0</v>
      </c>
      <c r="G146" s="100">
        <v>0</v>
      </c>
    </row>
    <row r="147" spans="1:9" x14ac:dyDescent="0.35">
      <c r="A147" s="63" t="s">
        <v>838</v>
      </c>
      <c r="B147" s="100">
        <v>0</v>
      </c>
      <c r="C147" s="100">
        <v>0</v>
      </c>
      <c r="D147" s="100">
        <v>0</v>
      </c>
      <c r="E147" s="100">
        <v>0</v>
      </c>
      <c r="F147" s="100">
        <v>0</v>
      </c>
      <c r="G147" s="100">
        <v>0</v>
      </c>
    </row>
    <row r="148" spans="1:9" x14ac:dyDescent="0.35">
      <c r="A148" s="63" t="s">
        <v>149</v>
      </c>
      <c r="B148" s="100">
        <v>0</v>
      </c>
      <c r="C148" s="100">
        <v>0</v>
      </c>
      <c r="D148" s="100">
        <v>1066460.9099999999</v>
      </c>
      <c r="E148" s="100">
        <v>1284730.0505278907</v>
      </c>
      <c r="F148" s="100">
        <v>1446604.6047268554</v>
      </c>
      <c r="G148" s="100">
        <v>1551695.7290195313</v>
      </c>
    </row>
    <row r="149" spans="1:9" x14ac:dyDescent="0.35">
      <c r="A149" s="63" t="s">
        <v>845</v>
      </c>
      <c r="B149" s="100">
        <v>0</v>
      </c>
      <c r="C149" s="100">
        <v>0</v>
      </c>
      <c r="D149" s="100">
        <v>0</v>
      </c>
      <c r="E149" s="100">
        <v>0</v>
      </c>
      <c r="F149" s="100">
        <v>0</v>
      </c>
      <c r="G149" s="100">
        <v>0</v>
      </c>
    </row>
    <row r="150" spans="1:9" x14ac:dyDescent="0.35">
      <c r="A150" s="63" t="s">
        <v>98</v>
      </c>
      <c r="B150" s="100">
        <v>5451783.6700000009</v>
      </c>
      <c r="C150" s="100">
        <v>1730503.81</v>
      </c>
      <c r="D150" s="100">
        <v>1323383.9499999965</v>
      </c>
      <c r="E150" s="100">
        <v>1594236.7066705662</v>
      </c>
      <c r="F150" s="100">
        <v>1795108.7545174155</v>
      </c>
      <c r="G150" s="100">
        <v>1925517.5729488218</v>
      </c>
    </row>
    <row r="151" spans="1:9" x14ac:dyDescent="0.35">
      <c r="A151" s="63" t="s">
        <v>63</v>
      </c>
      <c r="B151" s="100">
        <v>5735388134.4700003</v>
      </c>
      <c r="C151" s="100">
        <v>4572948623.0499992</v>
      </c>
      <c r="D151" s="100">
        <v>3708817492.9800019</v>
      </c>
      <c r="E151" s="100">
        <v>4332970874.6599998</v>
      </c>
      <c r="F151" s="100">
        <v>4878920374.6382132</v>
      </c>
      <c r="G151" s="100">
        <v>5233358087.4934044</v>
      </c>
    </row>
    <row r="152" spans="1:9" s="54" customFormat="1" x14ac:dyDescent="0.35">
      <c r="A152" s="24" t="s">
        <v>177</v>
      </c>
      <c r="B152" s="98">
        <v>7891071898.5398531</v>
      </c>
      <c r="C152" s="98">
        <v>8203647719.2494898</v>
      </c>
      <c r="D152" s="98">
        <v>8562758289.0202351</v>
      </c>
      <c r="E152" s="98">
        <v>10107075025.234713</v>
      </c>
      <c r="F152" s="98">
        <v>10856733914.975662</v>
      </c>
      <c r="G152" s="98">
        <v>11522635119.544674</v>
      </c>
      <c r="H152" s="3"/>
      <c r="I152"/>
    </row>
    <row r="153" spans="1:9" x14ac:dyDescent="0.35">
      <c r="A153" s="63" t="s">
        <v>69</v>
      </c>
      <c r="B153" s="100">
        <v>115245629.19512483</v>
      </c>
      <c r="C153" s="100">
        <v>85920841.210706279</v>
      </c>
      <c r="D153" s="100">
        <v>163222043.36238864</v>
      </c>
      <c r="E153" s="100">
        <v>239913227.99015373</v>
      </c>
      <c r="F153" s="100">
        <v>257707998.84920251</v>
      </c>
      <c r="G153" s="100">
        <v>273514600.37455064</v>
      </c>
    </row>
    <row r="154" spans="1:9" x14ac:dyDescent="0.35">
      <c r="A154" s="63" t="s">
        <v>832</v>
      </c>
      <c r="B154" s="100">
        <v>0</v>
      </c>
      <c r="C154" s="100">
        <v>0</v>
      </c>
      <c r="D154" s="100">
        <v>0</v>
      </c>
      <c r="E154" s="100">
        <v>0</v>
      </c>
      <c r="F154" s="100">
        <v>0</v>
      </c>
      <c r="G154" s="100">
        <v>0</v>
      </c>
    </row>
    <row r="155" spans="1:9" x14ac:dyDescent="0.35">
      <c r="A155" s="63" t="s">
        <v>221</v>
      </c>
      <c r="B155" s="100">
        <v>0</v>
      </c>
      <c r="C155" s="100">
        <v>0</v>
      </c>
      <c r="D155" s="100">
        <v>0</v>
      </c>
      <c r="E155" s="100">
        <v>0</v>
      </c>
      <c r="F155" s="100">
        <v>0</v>
      </c>
      <c r="G155" s="100">
        <v>0</v>
      </c>
    </row>
    <row r="156" spans="1:9" x14ac:dyDescent="0.35">
      <c r="A156" s="63" t="s">
        <v>75</v>
      </c>
      <c r="B156" s="100">
        <v>0</v>
      </c>
      <c r="C156" s="100">
        <v>0</v>
      </c>
      <c r="D156" s="100">
        <v>0</v>
      </c>
      <c r="E156" s="100">
        <v>0</v>
      </c>
      <c r="F156" s="100">
        <v>0</v>
      </c>
      <c r="G156" s="100">
        <v>0</v>
      </c>
    </row>
    <row r="157" spans="1:9" x14ac:dyDescent="0.35">
      <c r="A157" s="63" t="s">
        <v>91</v>
      </c>
      <c r="B157" s="100">
        <v>17102.633249999999</v>
      </c>
      <c r="C157" s="100">
        <v>35782.634999999995</v>
      </c>
      <c r="D157" s="100">
        <v>2344.5861</v>
      </c>
      <c r="E157" s="100">
        <v>744.48915</v>
      </c>
      <c r="F157" s="100">
        <v>799.70917243178394</v>
      </c>
      <c r="G157" s="100">
        <v>848.75958716955779</v>
      </c>
    </row>
    <row r="158" spans="1:9" x14ac:dyDescent="0.35">
      <c r="A158" s="63" t="s">
        <v>117</v>
      </c>
      <c r="B158" s="100">
        <v>5690635599.999999</v>
      </c>
      <c r="C158" s="100">
        <v>5548405199.9999981</v>
      </c>
      <c r="D158" s="100">
        <v>5529760000</v>
      </c>
      <c r="E158" s="100">
        <v>6787116400.000001</v>
      </c>
      <c r="F158" s="100">
        <v>7290528329.9859877</v>
      </c>
      <c r="G158" s="100">
        <v>7737695188.352623</v>
      </c>
    </row>
    <row r="159" spans="1:9" x14ac:dyDescent="0.35">
      <c r="A159" s="63" t="s">
        <v>54</v>
      </c>
      <c r="B159" s="100">
        <v>1271345901.7139382</v>
      </c>
      <c r="C159" s="100">
        <v>1493694925.6485505</v>
      </c>
      <c r="D159" s="100">
        <v>1723121526.2618651</v>
      </c>
      <c r="E159" s="100">
        <v>1862848280.0639684</v>
      </c>
      <c r="F159" s="100">
        <v>2001018895.1926677</v>
      </c>
      <c r="G159" s="100">
        <v>2123752021.2975764</v>
      </c>
    </row>
    <row r="160" spans="1:9" x14ac:dyDescent="0.35">
      <c r="A160" s="63" t="s">
        <v>147</v>
      </c>
      <c r="B160" s="100">
        <v>228992286.2221764</v>
      </c>
      <c r="C160" s="100">
        <v>261450205.57216662</v>
      </c>
      <c r="D160" s="100">
        <v>349151248.34985507</v>
      </c>
      <c r="E160" s="100">
        <v>443773324.1827879</v>
      </c>
      <c r="F160" s="100">
        <v>476688743.99246669</v>
      </c>
      <c r="G160" s="100">
        <v>505926598.7022717</v>
      </c>
    </row>
    <row r="161" spans="1:9" x14ac:dyDescent="0.35">
      <c r="A161" s="63" t="s">
        <v>833</v>
      </c>
      <c r="B161" s="100">
        <v>0</v>
      </c>
      <c r="C161" s="100">
        <v>0</v>
      </c>
      <c r="D161" s="100">
        <v>0</v>
      </c>
      <c r="E161" s="100">
        <v>0</v>
      </c>
      <c r="F161" s="100">
        <v>0</v>
      </c>
      <c r="G161" s="100">
        <v>0</v>
      </c>
    </row>
    <row r="162" spans="1:9" x14ac:dyDescent="0.35">
      <c r="A162" s="63" t="s">
        <v>60</v>
      </c>
      <c r="B162" s="100">
        <v>556370960.36760008</v>
      </c>
      <c r="C162" s="100">
        <v>759198982.39920008</v>
      </c>
      <c r="D162" s="100">
        <v>739930073.02380013</v>
      </c>
      <c r="E162" s="100">
        <v>707242136.21640003</v>
      </c>
      <c r="F162" s="100">
        <v>759699484.4887991</v>
      </c>
      <c r="G162" s="100">
        <v>806295892.37660193</v>
      </c>
    </row>
    <row r="163" spans="1:9" x14ac:dyDescent="0.35">
      <c r="A163" s="63" t="s">
        <v>150</v>
      </c>
      <c r="B163" s="100">
        <v>28464418.40776369</v>
      </c>
      <c r="C163" s="100">
        <v>54941781.783867933</v>
      </c>
      <c r="D163" s="100">
        <v>57571053.436225802</v>
      </c>
      <c r="E163" s="100">
        <v>66180912.292253189</v>
      </c>
      <c r="F163" s="100">
        <v>71089662.75736627</v>
      </c>
      <c r="G163" s="100">
        <v>75449969.681462154</v>
      </c>
    </row>
    <row r="164" spans="1:9" s="54" customFormat="1" x14ac:dyDescent="0.35">
      <c r="A164" s="24" t="s">
        <v>179</v>
      </c>
      <c r="B164" s="98">
        <v>24747158846.30452</v>
      </c>
      <c r="C164" s="98">
        <v>29995293868.174213</v>
      </c>
      <c r="D164" s="98">
        <v>30971671749.729328</v>
      </c>
      <c r="E164" s="98">
        <v>25678206414.446072</v>
      </c>
      <c r="F164" s="98">
        <v>26596320372.520916</v>
      </c>
      <c r="G164" s="98">
        <v>27889169629.263718</v>
      </c>
      <c r="H164" s="3"/>
      <c r="I164"/>
    </row>
    <row r="165" spans="1:9" x14ac:dyDescent="0.35">
      <c r="A165" s="63" t="s">
        <v>110</v>
      </c>
      <c r="B165" s="100">
        <v>81810</v>
      </c>
      <c r="C165" s="100">
        <v>33574</v>
      </c>
      <c r="D165" s="100">
        <v>31352</v>
      </c>
      <c r="E165" s="100">
        <v>27358</v>
      </c>
      <c r="F165" s="100">
        <v>29387.189241627959</v>
      </c>
      <c r="G165" s="100">
        <v>31189.661777857687</v>
      </c>
    </row>
    <row r="166" spans="1:9" x14ac:dyDescent="0.35">
      <c r="A166" s="63" t="s">
        <v>50</v>
      </c>
      <c r="B166" s="100">
        <v>877945864.79341507</v>
      </c>
      <c r="C166" s="100">
        <v>1259648508.3887098</v>
      </c>
      <c r="D166" s="102">
        <v>1128168840.2603846</v>
      </c>
      <c r="E166" s="102">
        <v>1147855760.8555951</v>
      </c>
      <c r="F166" s="100">
        <v>1232994168.6657004</v>
      </c>
      <c r="G166" s="100">
        <v>1308620255.532258</v>
      </c>
    </row>
    <row r="167" spans="1:9" x14ac:dyDescent="0.35">
      <c r="A167" s="63" t="s">
        <v>51</v>
      </c>
      <c r="B167" s="100">
        <v>5975185895.2656784</v>
      </c>
      <c r="C167" s="100">
        <v>7501697472.8379107</v>
      </c>
      <c r="D167" s="100">
        <v>8205276299.3756371</v>
      </c>
      <c r="E167" s="100">
        <v>7000956633.0242634</v>
      </c>
      <c r="F167" s="100">
        <v>7520229455.6295986</v>
      </c>
      <c r="G167" s="100">
        <v>7981485105.1054964</v>
      </c>
    </row>
    <row r="168" spans="1:9" x14ac:dyDescent="0.35">
      <c r="A168" s="63" t="s">
        <v>126</v>
      </c>
      <c r="B168" s="100">
        <v>46590867.646152012</v>
      </c>
      <c r="C168" s="100">
        <v>53307974.519999996</v>
      </c>
      <c r="D168" s="100">
        <v>78539882.163767979</v>
      </c>
      <c r="E168" s="100">
        <v>92293576.052195981</v>
      </c>
      <c r="F168" s="100">
        <v>99139147.058720186</v>
      </c>
      <c r="G168" s="100">
        <v>105219877.96392204</v>
      </c>
    </row>
    <row r="169" spans="1:9" x14ac:dyDescent="0.35">
      <c r="A169" s="63" t="s">
        <v>337</v>
      </c>
      <c r="B169" s="100">
        <v>0</v>
      </c>
      <c r="C169" s="100">
        <v>0</v>
      </c>
      <c r="D169" s="100">
        <v>0</v>
      </c>
      <c r="E169" s="100">
        <v>0</v>
      </c>
      <c r="F169" s="100">
        <v>0</v>
      </c>
      <c r="G169" s="100">
        <v>0</v>
      </c>
    </row>
    <row r="170" spans="1:9" x14ac:dyDescent="0.35">
      <c r="A170" s="63" t="s">
        <v>111</v>
      </c>
      <c r="B170" s="100">
        <v>17217012.475323316</v>
      </c>
      <c r="C170" s="100">
        <v>10610773.482850002</v>
      </c>
      <c r="D170" s="100">
        <v>0</v>
      </c>
      <c r="E170" s="100">
        <v>7886939.6310600005</v>
      </c>
      <c r="F170" s="100">
        <v>8471927.3146887794</v>
      </c>
      <c r="G170" s="100">
        <v>8991555.653013492</v>
      </c>
    </row>
    <row r="171" spans="1:9" x14ac:dyDescent="0.35">
      <c r="A171" s="63" t="s">
        <v>70</v>
      </c>
      <c r="B171" s="100">
        <v>181318575.83815998</v>
      </c>
      <c r="C171" s="100">
        <v>241410375.86994508</v>
      </c>
      <c r="D171" s="100">
        <v>288604723.56115985</v>
      </c>
      <c r="E171" s="100">
        <v>320698239.07536495</v>
      </c>
      <c r="F171" s="100">
        <v>344484971.16618884</v>
      </c>
      <c r="G171" s="100">
        <v>365614065.70345706</v>
      </c>
    </row>
    <row r="172" spans="1:9" x14ac:dyDescent="0.35">
      <c r="A172" s="63" t="s">
        <v>112</v>
      </c>
      <c r="B172" s="100">
        <v>5564530357.1428585</v>
      </c>
      <c r="C172" s="100">
        <v>5335958928.5714293</v>
      </c>
      <c r="D172" s="100">
        <v>5564530357.1428585</v>
      </c>
      <c r="E172" s="100">
        <v>0</v>
      </c>
      <c r="F172" s="100">
        <v>0</v>
      </c>
      <c r="G172" s="100">
        <v>0</v>
      </c>
    </row>
    <row r="173" spans="1:9" x14ac:dyDescent="0.35">
      <c r="A173" s="63" t="s">
        <v>832</v>
      </c>
      <c r="B173" s="100">
        <v>0</v>
      </c>
      <c r="C173" s="100">
        <v>0</v>
      </c>
      <c r="D173" s="100">
        <v>0</v>
      </c>
      <c r="E173" s="100">
        <v>0</v>
      </c>
      <c r="F173" s="100">
        <v>0</v>
      </c>
      <c r="G173" s="100">
        <v>0</v>
      </c>
    </row>
    <row r="174" spans="1:9" x14ac:dyDescent="0.35">
      <c r="A174" s="63" t="s">
        <v>348</v>
      </c>
      <c r="B174" s="100">
        <v>0</v>
      </c>
      <c r="C174" s="100">
        <v>0</v>
      </c>
      <c r="D174" s="100">
        <v>0</v>
      </c>
      <c r="E174" s="100">
        <v>0</v>
      </c>
      <c r="F174" s="100">
        <v>0</v>
      </c>
      <c r="G174" s="100">
        <v>0</v>
      </c>
    </row>
    <row r="175" spans="1:9" x14ac:dyDescent="0.35">
      <c r="A175" s="63" t="s">
        <v>145</v>
      </c>
      <c r="B175" s="100">
        <v>164457900</v>
      </c>
      <c r="C175" s="100">
        <v>215532755</v>
      </c>
      <c r="D175" s="100">
        <v>433813482</v>
      </c>
      <c r="E175" s="100">
        <v>458772691</v>
      </c>
      <c r="F175" s="100">
        <v>492800639.27582091</v>
      </c>
      <c r="G175" s="100">
        <v>523026722.17295194</v>
      </c>
    </row>
    <row r="176" spans="1:9" x14ac:dyDescent="0.35">
      <c r="A176" s="63" t="s">
        <v>74</v>
      </c>
      <c r="B176" s="100">
        <v>683126828.18360007</v>
      </c>
      <c r="C176" s="100">
        <v>734271513.65979981</v>
      </c>
      <c r="D176" s="100">
        <v>867842721.06779897</v>
      </c>
      <c r="E176" s="100">
        <v>974328559.8662715</v>
      </c>
      <c r="F176" s="100">
        <v>1081976567.5101593</v>
      </c>
      <c r="G176" s="100">
        <v>1193593653.6425159</v>
      </c>
    </row>
    <row r="177" spans="1:12" x14ac:dyDescent="0.35">
      <c r="A177" s="63" t="s">
        <v>75</v>
      </c>
      <c r="B177" s="100">
        <v>4469.8375999999998</v>
      </c>
      <c r="C177" s="100">
        <v>7091.1207999999997</v>
      </c>
      <c r="D177" s="100">
        <v>6971.1742999999997</v>
      </c>
      <c r="E177" s="100">
        <v>6772.7696000000005</v>
      </c>
      <c r="F177" s="100">
        <v>7275.1174035070153</v>
      </c>
      <c r="G177" s="100">
        <v>7721.3390278293937</v>
      </c>
    </row>
    <row r="178" spans="1:12" s="3" customFormat="1" x14ac:dyDescent="0.35">
      <c r="A178" s="63" t="s">
        <v>91</v>
      </c>
      <c r="B178" s="100">
        <v>25078.819599999999</v>
      </c>
      <c r="C178" s="100">
        <v>57042.090799999991</v>
      </c>
      <c r="D178" s="102">
        <v>57721.573800000013</v>
      </c>
      <c r="E178" s="102">
        <v>59494.770700000001</v>
      </c>
      <c r="F178" s="100">
        <v>63907.59870780621</v>
      </c>
      <c r="G178" s="100">
        <v>67827.391464441753</v>
      </c>
      <c r="I178"/>
      <c r="J178"/>
      <c r="K178"/>
      <c r="L178"/>
    </row>
    <row r="179" spans="1:12" s="3" customFormat="1" x14ac:dyDescent="0.35">
      <c r="A179" s="63" t="s">
        <v>130</v>
      </c>
      <c r="B179" s="100">
        <v>3140642.6304199998</v>
      </c>
      <c r="C179" s="100">
        <v>4755621.3010699991</v>
      </c>
      <c r="D179" s="100">
        <v>5370710.8440649994</v>
      </c>
      <c r="E179" s="100">
        <v>8312275.9449550007</v>
      </c>
      <c r="F179" s="100">
        <v>8928811.5440830663</v>
      </c>
      <c r="G179" s="100">
        <v>9476463.0209579971</v>
      </c>
      <c r="I179"/>
      <c r="J179"/>
      <c r="K179"/>
      <c r="L179"/>
    </row>
    <row r="180" spans="1:12" s="3" customFormat="1" x14ac:dyDescent="0.35">
      <c r="A180" s="63" t="s">
        <v>78</v>
      </c>
      <c r="B180" s="100">
        <v>275249</v>
      </c>
      <c r="C180" s="100">
        <v>401088.99999999994</v>
      </c>
      <c r="D180" s="100">
        <v>368313.21</v>
      </c>
      <c r="E180" s="100">
        <v>28102.23</v>
      </c>
      <c r="F180" s="100">
        <v>30186.620042464889</v>
      </c>
      <c r="G180" s="100">
        <v>32038.125919422688</v>
      </c>
      <c r="I180"/>
      <c r="J180"/>
      <c r="K180"/>
      <c r="L180"/>
    </row>
    <row r="181" spans="1:12" s="3" customFormat="1" x14ac:dyDescent="0.35">
      <c r="A181" s="63" t="s">
        <v>123</v>
      </c>
      <c r="B181" s="100">
        <v>0</v>
      </c>
      <c r="C181" s="100">
        <v>0</v>
      </c>
      <c r="D181" s="100">
        <v>0</v>
      </c>
      <c r="E181" s="100">
        <v>0</v>
      </c>
      <c r="F181" s="100">
        <v>0</v>
      </c>
      <c r="G181" s="100">
        <v>6900000.0000000009</v>
      </c>
      <c r="I181"/>
      <c r="J181"/>
      <c r="K181"/>
      <c r="L181"/>
    </row>
    <row r="182" spans="1:12" s="3" customFormat="1" x14ac:dyDescent="0.35">
      <c r="A182" s="63" t="s">
        <v>113</v>
      </c>
      <c r="B182" s="100">
        <v>391601570.11000001</v>
      </c>
      <c r="C182" s="100">
        <v>264966322.15999997</v>
      </c>
      <c r="D182" s="100">
        <v>10926957.640000001</v>
      </c>
      <c r="E182" s="100">
        <v>73873682.400000006</v>
      </c>
      <c r="F182" s="100">
        <v>79353018.666010693</v>
      </c>
      <c r="G182" s="100">
        <v>84220162.959439188</v>
      </c>
      <c r="I182"/>
      <c r="J182"/>
      <c r="K182"/>
      <c r="L182"/>
    </row>
    <row r="183" spans="1:12" s="3" customFormat="1" x14ac:dyDescent="0.35">
      <c r="A183" s="63" t="s">
        <v>92</v>
      </c>
      <c r="B183" s="100">
        <v>369068</v>
      </c>
      <c r="C183" s="100">
        <v>985580</v>
      </c>
      <c r="D183" s="100">
        <v>1553986</v>
      </c>
      <c r="E183" s="100">
        <v>4295007</v>
      </c>
      <c r="F183" s="100">
        <v>4613574.9507682128</v>
      </c>
      <c r="G183" s="100">
        <v>4896550.0279088831</v>
      </c>
      <c r="I183"/>
      <c r="J183"/>
      <c r="K183"/>
      <c r="L183"/>
    </row>
    <row r="184" spans="1:12" s="3" customFormat="1" x14ac:dyDescent="0.35">
      <c r="A184" s="63" t="s">
        <v>93</v>
      </c>
      <c r="B184" s="100">
        <v>261550708.46966508</v>
      </c>
      <c r="C184" s="100">
        <v>391875311.17404515</v>
      </c>
      <c r="D184" s="100">
        <v>394167702.27395999</v>
      </c>
      <c r="E184" s="100">
        <v>442008280.70366502</v>
      </c>
      <c r="F184" s="100">
        <v>474792784.24611509</v>
      </c>
      <c r="G184" s="100">
        <v>503914349.66590011</v>
      </c>
      <c r="I184"/>
      <c r="J184"/>
      <c r="K184"/>
      <c r="L184"/>
    </row>
    <row r="185" spans="1:12" s="3" customFormat="1" x14ac:dyDescent="0.35">
      <c r="A185" s="63" t="s">
        <v>82</v>
      </c>
      <c r="B185" s="100">
        <v>25781199</v>
      </c>
      <c r="C185" s="100">
        <v>21716900</v>
      </c>
      <c r="D185" s="100">
        <v>27251635.789999995</v>
      </c>
      <c r="E185" s="100">
        <v>32703383.000000004</v>
      </c>
      <c r="F185" s="100">
        <v>35129048.361080445</v>
      </c>
      <c r="G185" s="100">
        <v>37283699.640388221</v>
      </c>
      <c r="I185"/>
      <c r="J185"/>
      <c r="K185"/>
      <c r="L185"/>
    </row>
    <row r="186" spans="1:12" s="3" customFormat="1" x14ac:dyDescent="0.35">
      <c r="A186" s="63" t="s">
        <v>131</v>
      </c>
      <c r="B186" s="100">
        <v>1234563780.4299998</v>
      </c>
      <c r="C186" s="100">
        <v>1289269101.5200002</v>
      </c>
      <c r="D186" s="100">
        <v>1437693072.53</v>
      </c>
      <c r="E186" s="100">
        <v>1529221973.7599998</v>
      </c>
      <c r="F186" s="100">
        <v>1642646960.1338165</v>
      </c>
      <c r="G186" s="100">
        <v>1743399230.3838868</v>
      </c>
      <c r="I186"/>
      <c r="J186"/>
      <c r="K186"/>
      <c r="L186"/>
    </row>
    <row r="187" spans="1:12" s="3" customFormat="1" x14ac:dyDescent="0.35">
      <c r="A187" s="63" t="s">
        <v>118</v>
      </c>
      <c r="B187" s="100">
        <v>26100283.808699995</v>
      </c>
      <c r="C187" s="100">
        <v>22672728.732600003</v>
      </c>
      <c r="D187" s="100">
        <v>24831775.611000001</v>
      </c>
      <c r="E187" s="100">
        <v>55073392.578900002</v>
      </c>
      <c r="F187" s="100">
        <v>59158279.475641608</v>
      </c>
      <c r="G187" s="100">
        <v>62786771.236752279</v>
      </c>
      <c r="I187"/>
      <c r="J187"/>
      <c r="K187"/>
      <c r="L187"/>
    </row>
    <row r="188" spans="1:12" s="3" customFormat="1" x14ac:dyDescent="0.35">
      <c r="A188" s="63" t="s">
        <v>833</v>
      </c>
      <c r="B188" s="100">
        <v>0</v>
      </c>
      <c r="C188" s="100">
        <v>0</v>
      </c>
      <c r="D188" s="100">
        <v>0</v>
      </c>
      <c r="E188" s="100">
        <v>0</v>
      </c>
      <c r="F188" s="100">
        <v>0</v>
      </c>
      <c r="G188" s="100">
        <v>0</v>
      </c>
      <c r="I188"/>
      <c r="J188"/>
      <c r="K188"/>
      <c r="L188"/>
    </row>
    <row r="189" spans="1:12" s="3" customFormat="1" x14ac:dyDescent="0.35">
      <c r="A189" s="63" t="s">
        <v>83</v>
      </c>
      <c r="B189" s="100">
        <v>0</v>
      </c>
      <c r="C189" s="100">
        <v>0</v>
      </c>
      <c r="D189" s="100">
        <v>0</v>
      </c>
      <c r="E189" s="100">
        <v>0</v>
      </c>
      <c r="F189" s="100">
        <v>0</v>
      </c>
      <c r="G189" s="100">
        <v>0</v>
      </c>
      <c r="I189"/>
      <c r="J189"/>
      <c r="K189"/>
      <c r="L189"/>
    </row>
    <row r="190" spans="1:12" s="3" customFormat="1" x14ac:dyDescent="0.35">
      <c r="A190" s="63" t="s">
        <v>378</v>
      </c>
      <c r="B190" s="100">
        <v>0</v>
      </c>
      <c r="C190" s="100">
        <v>0</v>
      </c>
      <c r="D190" s="100">
        <v>0</v>
      </c>
      <c r="E190" s="100">
        <v>0</v>
      </c>
      <c r="F190" s="100">
        <v>0</v>
      </c>
      <c r="G190" s="100">
        <v>0</v>
      </c>
      <c r="I190"/>
      <c r="J190"/>
      <c r="K190"/>
      <c r="L190"/>
    </row>
    <row r="191" spans="1:12" s="3" customFormat="1" x14ac:dyDescent="0.35">
      <c r="A191" s="63" t="s">
        <v>834</v>
      </c>
      <c r="B191" s="100">
        <v>0</v>
      </c>
      <c r="C191" s="100">
        <v>0</v>
      </c>
      <c r="D191" s="100">
        <v>0</v>
      </c>
      <c r="E191" s="100">
        <v>0</v>
      </c>
      <c r="F191" s="100">
        <v>0</v>
      </c>
      <c r="G191" s="100">
        <v>0</v>
      </c>
      <c r="I191"/>
      <c r="J191"/>
      <c r="K191"/>
      <c r="L191"/>
    </row>
    <row r="192" spans="1:12" s="3" customFormat="1" x14ac:dyDescent="0.35">
      <c r="A192" s="63" t="s">
        <v>87</v>
      </c>
      <c r="B192" s="100">
        <v>0</v>
      </c>
      <c r="C192" s="100">
        <v>1748144185.6560655</v>
      </c>
      <c r="D192" s="100">
        <v>1191896775.1798778</v>
      </c>
      <c r="E192" s="100">
        <v>1354529734.2299991</v>
      </c>
      <c r="F192" s="100">
        <v>380160881.31000012</v>
      </c>
      <c r="G192" s="100">
        <v>0</v>
      </c>
      <c r="I192"/>
      <c r="J192"/>
      <c r="K192"/>
      <c r="L192"/>
    </row>
    <row r="193" spans="1:12" s="3" customFormat="1" x14ac:dyDescent="0.35">
      <c r="A193" s="63" t="s">
        <v>120</v>
      </c>
      <c r="B193" s="100">
        <v>195681481.802306</v>
      </c>
      <c r="C193" s="100">
        <v>62375546.257805996</v>
      </c>
      <c r="D193" s="100">
        <v>129304630.88440999</v>
      </c>
      <c r="E193" s="100">
        <v>239504169.86540097</v>
      </c>
      <c r="F193" s="100">
        <v>310242667.93000001</v>
      </c>
      <c r="G193" s="100">
        <v>329271499.98033881</v>
      </c>
      <c r="I193"/>
      <c r="J193"/>
      <c r="K193"/>
      <c r="L193"/>
    </row>
    <row r="194" spans="1:12" s="3" customFormat="1" x14ac:dyDescent="0.35">
      <c r="A194" s="63" t="s">
        <v>132</v>
      </c>
      <c r="B194" s="100">
        <v>1496209837.3055098</v>
      </c>
      <c r="C194" s="100">
        <v>1683352964.0012352</v>
      </c>
      <c r="D194" s="100">
        <v>1484821232.9956853</v>
      </c>
      <c r="E194" s="100">
        <v>1882259728.748075</v>
      </c>
      <c r="F194" s="100">
        <v>2021870123.9350464</v>
      </c>
      <c r="G194" s="100">
        <v>2145882166.7422554</v>
      </c>
      <c r="I194"/>
      <c r="J194"/>
      <c r="K194"/>
      <c r="L194"/>
    </row>
    <row r="195" spans="1:12" s="3" customFormat="1" x14ac:dyDescent="0.35">
      <c r="A195" s="63" t="s">
        <v>389</v>
      </c>
      <c r="B195" s="100">
        <v>0</v>
      </c>
      <c r="C195" s="100">
        <v>0</v>
      </c>
      <c r="D195" s="100">
        <v>0</v>
      </c>
      <c r="E195" s="100">
        <v>0</v>
      </c>
      <c r="F195" s="100">
        <v>0</v>
      </c>
      <c r="G195" s="100">
        <v>0</v>
      </c>
      <c r="I195"/>
      <c r="J195"/>
      <c r="K195"/>
      <c r="L195"/>
    </row>
    <row r="196" spans="1:12" s="3" customFormat="1" x14ac:dyDescent="0.35">
      <c r="A196" s="63" t="s">
        <v>58</v>
      </c>
      <c r="B196" s="100">
        <v>0</v>
      </c>
      <c r="C196" s="100">
        <v>0</v>
      </c>
      <c r="D196" s="100">
        <v>0</v>
      </c>
      <c r="E196" s="100">
        <v>0</v>
      </c>
      <c r="F196" s="100">
        <v>0</v>
      </c>
      <c r="G196" s="100">
        <v>12879999.999999998</v>
      </c>
      <c r="I196"/>
      <c r="J196"/>
      <c r="K196"/>
      <c r="L196"/>
    </row>
    <row r="197" spans="1:12" s="3" customFormat="1" x14ac:dyDescent="0.35">
      <c r="A197" s="63" t="s">
        <v>835</v>
      </c>
      <c r="B197" s="100">
        <v>0</v>
      </c>
      <c r="C197" s="100">
        <v>0</v>
      </c>
      <c r="D197" s="100">
        <v>0</v>
      </c>
      <c r="E197" s="100">
        <v>0</v>
      </c>
      <c r="F197" s="100">
        <v>0</v>
      </c>
      <c r="G197" s="100">
        <v>0</v>
      </c>
      <c r="I197"/>
      <c r="J197"/>
      <c r="K197"/>
      <c r="L197"/>
    </row>
    <row r="198" spans="1:12" s="3" customFormat="1" x14ac:dyDescent="0.35">
      <c r="A198" s="63" t="s">
        <v>108</v>
      </c>
      <c r="B198" s="100">
        <v>183836399.60543501</v>
      </c>
      <c r="C198" s="100">
        <v>188114282.2721</v>
      </c>
      <c r="D198" s="100">
        <v>240299088.19415009</v>
      </c>
      <c r="E198" s="100">
        <v>295889864.21288502</v>
      </c>
      <c r="F198" s="100">
        <v>317836517.08106041</v>
      </c>
      <c r="G198" s="100">
        <v>337331120.26815271</v>
      </c>
      <c r="I198"/>
      <c r="J198"/>
      <c r="K198"/>
      <c r="L198"/>
    </row>
    <row r="199" spans="1:12" s="3" customFormat="1" x14ac:dyDescent="0.35">
      <c r="A199" s="63" t="s">
        <v>97</v>
      </c>
      <c r="B199" s="100">
        <v>22328</v>
      </c>
      <c r="C199" s="100">
        <v>159343.02786999999</v>
      </c>
      <c r="D199" s="100">
        <v>0</v>
      </c>
      <c r="E199" s="100">
        <v>0</v>
      </c>
      <c r="F199" s="100">
        <v>0</v>
      </c>
      <c r="G199" s="100">
        <v>0</v>
      </c>
      <c r="I199"/>
      <c r="J199"/>
      <c r="K199"/>
      <c r="L199"/>
    </row>
    <row r="200" spans="1:12" s="3" customFormat="1" x14ac:dyDescent="0.35">
      <c r="A200" s="63" t="s">
        <v>836</v>
      </c>
      <c r="B200" s="100">
        <v>0</v>
      </c>
      <c r="C200" s="100">
        <v>0</v>
      </c>
      <c r="D200" s="100">
        <v>0</v>
      </c>
      <c r="E200" s="100">
        <v>0</v>
      </c>
      <c r="F200" s="100">
        <v>0</v>
      </c>
      <c r="G200" s="100">
        <v>0</v>
      </c>
      <c r="I200"/>
      <c r="J200"/>
      <c r="K200"/>
      <c r="L200"/>
    </row>
    <row r="201" spans="1:12" s="3" customFormat="1" x14ac:dyDescent="0.35">
      <c r="A201" s="63" t="s">
        <v>59</v>
      </c>
      <c r="B201" s="100">
        <v>141021914.37206846</v>
      </c>
      <c r="C201" s="100">
        <v>150698813.47999999</v>
      </c>
      <c r="D201" s="100">
        <v>120035810.19000006</v>
      </c>
      <c r="E201" s="100">
        <v>129561992.05328012</v>
      </c>
      <c r="F201" s="100">
        <v>139171824.65794429</v>
      </c>
      <c r="G201" s="100">
        <v>147707972.4909457</v>
      </c>
      <c r="I201"/>
      <c r="J201"/>
      <c r="K201"/>
      <c r="L201"/>
    </row>
    <row r="202" spans="1:12" s="3" customFormat="1" x14ac:dyDescent="0.35">
      <c r="A202" s="63" t="s">
        <v>843</v>
      </c>
      <c r="B202" s="100">
        <v>0</v>
      </c>
      <c r="C202" s="100">
        <v>0</v>
      </c>
      <c r="D202" s="100">
        <v>0</v>
      </c>
      <c r="E202" s="100">
        <v>0</v>
      </c>
      <c r="F202" s="100">
        <v>0</v>
      </c>
      <c r="G202" s="100">
        <v>0</v>
      </c>
      <c r="I202"/>
      <c r="J202"/>
      <c r="K202"/>
      <c r="L202"/>
    </row>
    <row r="203" spans="1:12" s="3" customFormat="1" x14ac:dyDescent="0.35">
      <c r="A203" s="63" t="s">
        <v>837</v>
      </c>
      <c r="B203" s="100">
        <v>0</v>
      </c>
      <c r="C203" s="100">
        <v>0</v>
      </c>
      <c r="D203" s="100">
        <v>0</v>
      </c>
      <c r="E203" s="100">
        <v>0</v>
      </c>
      <c r="F203" s="100">
        <v>0</v>
      </c>
      <c r="G203" s="100">
        <v>0</v>
      </c>
      <c r="I203"/>
      <c r="J203"/>
      <c r="K203"/>
      <c r="L203"/>
    </row>
    <row r="204" spans="1:12" s="3" customFormat="1" x14ac:dyDescent="0.35">
      <c r="A204" s="63" t="s">
        <v>838</v>
      </c>
      <c r="B204" s="100">
        <v>0</v>
      </c>
      <c r="C204" s="100">
        <v>0</v>
      </c>
      <c r="D204" s="100">
        <v>0</v>
      </c>
      <c r="E204" s="100">
        <v>0</v>
      </c>
      <c r="F204" s="100">
        <v>0</v>
      </c>
      <c r="G204" s="100">
        <v>0</v>
      </c>
      <c r="I204"/>
      <c r="J204"/>
      <c r="K204"/>
      <c r="L204"/>
    </row>
    <row r="205" spans="1:12" s="3" customFormat="1" x14ac:dyDescent="0.35">
      <c r="A205" s="63" t="s">
        <v>844</v>
      </c>
      <c r="B205" s="100">
        <v>0</v>
      </c>
      <c r="C205" s="100">
        <v>0</v>
      </c>
      <c r="D205" s="100">
        <v>0</v>
      </c>
      <c r="E205" s="100">
        <v>0</v>
      </c>
      <c r="F205" s="100">
        <v>0</v>
      </c>
      <c r="G205" s="100">
        <v>0</v>
      </c>
      <c r="I205"/>
      <c r="J205"/>
      <c r="K205"/>
      <c r="L205"/>
    </row>
    <row r="206" spans="1:12" s="3" customFormat="1" x14ac:dyDescent="0.35">
      <c r="A206" s="63" t="s">
        <v>149</v>
      </c>
      <c r="B206" s="100">
        <v>131038</v>
      </c>
      <c r="C206" s="100">
        <v>91725.676770000005</v>
      </c>
      <c r="D206" s="100">
        <v>55717.89</v>
      </c>
      <c r="E206" s="100">
        <v>60139.726719709586</v>
      </c>
      <c r="F206" s="100">
        <v>64600.392208929567</v>
      </c>
      <c r="G206" s="100">
        <v>68562.677673826038</v>
      </c>
      <c r="I206"/>
      <c r="J206"/>
      <c r="K206"/>
      <c r="L206"/>
    </row>
    <row r="207" spans="1:12" s="3" customFormat="1" x14ac:dyDescent="0.35">
      <c r="A207" s="63" t="s">
        <v>845</v>
      </c>
      <c r="B207" s="100">
        <v>0</v>
      </c>
      <c r="C207" s="100">
        <v>0</v>
      </c>
      <c r="D207" s="100">
        <v>0</v>
      </c>
      <c r="E207" s="100">
        <v>0</v>
      </c>
      <c r="F207" s="100">
        <v>0</v>
      </c>
      <c r="G207" s="98">
        <v>0</v>
      </c>
      <c r="I207"/>
      <c r="J207"/>
      <c r="K207"/>
      <c r="L207"/>
    </row>
    <row r="208" spans="1:12" s="3" customFormat="1" x14ac:dyDescent="0.35">
      <c r="A208" s="63" t="s">
        <v>98</v>
      </c>
      <c r="B208" s="100">
        <v>2973707.5117200003</v>
      </c>
      <c r="C208" s="100">
        <v>2689234.8167849993</v>
      </c>
      <c r="D208" s="100">
        <v>4637728.326489999</v>
      </c>
      <c r="E208" s="100">
        <v>5005783.8542587413</v>
      </c>
      <c r="F208" s="100">
        <v>5377071.3293291694</v>
      </c>
      <c r="G208" s="100">
        <v>5706875.6980550857</v>
      </c>
      <c r="I208"/>
      <c r="J208"/>
      <c r="K208"/>
      <c r="L208"/>
    </row>
    <row r="209" spans="1:12" s="3" customFormat="1" x14ac:dyDescent="0.35">
      <c r="A209" s="63" t="s">
        <v>89</v>
      </c>
      <c r="B209" s="100">
        <v>6707954102.325242</v>
      </c>
      <c r="C209" s="100">
        <v>8089278349.58181</v>
      </c>
      <c r="D209" s="100">
        <v>8531056535.7359695</v>
      </c>
      <c r="E209" s="100">
        <v>8658775449.9903069</v>
      </c>
      <c r="F209" s="100">
        <v>9301011504.8478489</v>
      </c>
      <c r="G209" s="100">
        <v>9871491983.9028873</v>
      </c>
      <c r="I209"/>
      <c r="J209"/>
      <c r="K209"/>
      <c r="L209"/>
    </row>
    <row r="210" spans="1:12" s="3" customFormat="1" x14ac:dyDescent="0.35">
      <c r="A210" s="63" t="s">
        <v>101</v>
      </c>
      <c r="B210" s="100">
        <v>0</v>
      </c>
      <c r="C210" s="100">
        <v>672531.65685499995</v>
      </c>
      <c r="D210" s="100">
        <v>3352281.894479</v>
      </c>
      <c r="E210" s="100">
        <v>6179181.4208199997</v>
      </c>
      <c r="F210" s="100">
        <v>6637501.7827322483</v>
      </c>
      <c r="G210" s="100">
        <v>7044615.0515168486</v>
      </c>
      <c r="I210"/>
      <c r="J210"/>
      <c r="K210"/>
      <c r="L210"/>
    </row>
    <row r="211" spans="1:12" s="3" customFormat="1" x14ac:dyDescent="0.35">
      <c r="A211" s="63" t="s">
        <v>432</v>
      </c>
      <c r="B211" s="100">
        <v>0</v>
      </c>
      <c r="C211" s="100">
        <v>0</v>
      </c>
      <c r="D211" s="100">
        <v>0</v>
      </c>
      <c r="E211" s="100">
        <v>0</v>
      </c>
      <c r="F211" s="100">
        <v>0</v>
      </c>
      <c r="G211" s="100">
        <v>0</v>
      </c>
      <c r="I211"/>
      <c r="J211"/>
      <c r="K211"/>
      <c r="L211"/>
    </row>
    <row r="212" spans="1:12" x14ac:dyDescent="0.35">
      <c r="A212" s="63" t="s">
        <v>114</v>
      </c>
      <c r="B212" s="100">
        <v>3599670</v>
      </c>
      <c r="C212" s="100">
        <v>4913531</v>
      </c>
      <c r="D212" s="100">
        <v>7177577</v>
      </c>
      <c r="E212" s="100">
        <v>2886204</v>
      </c>
      <c r="F212" s="100">
        <v>3100278.643831552</v>
      </c>
      <c r="G212" s="100">
        <v>3290435.2139008692</v>
      </c>
    </row>
    <row r="213" spans="1:12" s="106" customFormat="1" x14ac:dyDescent="0.35">
      <c r="A213" s="103" t="s">
        <v>151</v>
      </c>
      <c r="B213" s="104">
        <v>74099711.324924991</v>
      </c>
      <c r="C213" s="104">
        <v>0</v>
      </c>
      <c r="D213" s="104">
        <v>131207945.776115</v>
      </c>
      <c r="E213" s="104">
        <v>137707095.25754997</v>
      </c>
      <c r="F213" s="104">
        <v>147921063.97574785</v>
      </c>
      <c r="G213" s="104">
        <v>156993849.16639429</v>
      </c>
      <c r="H213" s="105"/>
    </row>
    <row r="214" spans="1:12" x14ac:dyDescent="0.35">
      <c r="A214" s="63" t="s">
        <v>152</v>
      </c>
      <c r="B214" s="100">
        <v>0</v>
      </c>
      <c r="C214" s="100">
        <v>116575048.951205</v>
      </c>
      <c r="D214" s="100">
        <v>180545679.69060999</v>
      </c>
      <c r="E214" s="100">
        <v>229414975.94418496</v>
      </c>
      <c r="F214" s="100">
        <v>246431073.65067947</v>
      </c>
      <c r="G214" s="100">
        <v>261546001.4063341</v>
      </c>
      <c r="J214" s="107"/>
      <c r="K214" s="108"/>
      <c r="L214" s="107">
        <f>IF(D214=J214,0,1)</f>
        <v>1</v>
      </c>
    </row>
    <row r="215" spans="1:12" x14ac:dyDescent="0.35">
      <c r="A215" s="63" t="s">
        <v>109</v>
      </c>
      <c r="B215" s="100">
        <v>5941789.767008001</v>
      </c>
      <c r="C215" s="100">
        <v>13223806.376326002</v>
      </c>
      <c r="D215" s="100">
        <v>7797529.5746500008</v>
      </c>
      <c r="E215" s="100">
        <v>22151523.252221998</v>
      </c>
      <c r="F215" s="100">
        <v>23794539.286620732</v>
      </c>
      <c r="G215" s="100">
        <v>25253984.871012293</v>
      </c>
    </row>
    <row r="216" spans="1:12" x14ac:dyDescent="0.35">
      <c r="A216" s="63" t="s">
        <v>153</v>
      </c>
      <c r="B216" s="100">
        <v>0</v>
      </c>
      <c r="C216" s="100">
        <v>0</v>
      </c>
      <c r="D216" s="100">
        <v>0</v>
      </c>
      <c r="E216" s="100">
        <v>0</v>
      </c>
      <c r="F216" s="100">
        <v>0</v>
      </c>
      <c r="G216" s="100">
        <v>0</v>
      </c>
    </row>
    <row r="217" spans="1:12" x14ac:dyDescent="0.35">
      <c r="A217" s="63" t="s">
        <v>64</v>
      </c>
      <c r="B217" s="100">
        <v>0</v>
      </c>
      <c r="C217" s="100">
        <v>0</v>
      </c>
      <c r="D217" s="100">
        <v>0</v>
      </c>
      <c r="E217" s="100">
        <v>0</v>
      </c>
      <c r="F217" s="100">
        <v>0</v>
      </c>
      <c r="G217" s="100">
        <v>0</v>
      </c>
    </row>
    <row r="218" spans="1:12" x14ac:dyDescent="0.35">
      <c r="A218" s="63" t="s">
        <v>65</v>
      </c>
      <c r="B218" s="100">
        <v>0</v>
      </c>
      <c r="C218" s="100">
        <v>0</v>
      </c>
      <c r="D218" s="100">
        <v>0</v>
      </c>
      <c r="E218" s="100">
        <v>0</v>
      </c>
      <c r="F218" s="100">
        <v>0</v>
      </c>
      <c r="G218" s="100">
        <v>0</v>
      </c>
    </row>
    <row r="219" spans="1:12" x14ac:dyDescent="0.35">
      <c r="A219" s="63" t="s">
        <v>66</v>
      </c>
      <c r="B219" s="100">
        <v>0</v>
      </c>
      <c r="C219" s="100">
        <v>0</v>
      </c>
      <c r="D219" s="100">
        <v>0</v>
      </c>
      <c r="E219" s="100">
        <v>0</v>
      </c>
      <c r="F219" s="100">
        <v>0</v>
      </c>
      <c r="G219" s="100">
        <v>0</v>
      </c>
    </row>
    <row r="220" spans="1:12" x14ac:dyDescent="0.35">
      <c r="A220" s="63" t="s">
        <v>67</v>
      </c>
      <c r="B220" s="100">
        <v>481819704.83913046</v>
      </c>
      <c r="C220" s="100">
        <v>585825841.98942733</v>
      </c>
      <c r="D220" s="100">
        <v>470446712.17816979</v>
      </c>
      <c r="E220" s="100">
        <v>565878449.2278043</v>
      </c>
      <c r="F220" s="100">
        <v>607850613.17407882</v>
      </c>
      <c r="G220" s="100">
        <v>645133322.56721377</v>
      </c>
    </row>
    <row r="221" spans="1:12" s="54" customFormat="1" x14ac:dyDescent="0.35">
      <c r="A221" s="24" t="s">
        <v>180</v>
      </c>
      <c r="B221" s="98">
        <v>19549718831.636772</v>
      </c>
      <c r="C221" s="98">
        <v>27346062192.814537</v>
      </c>
      <c r="D221" s="98">
        <v>32761290462.764992</v>
      </c>
      <c r="E221" s="98">
        <v>34272306138.859901</v>
      </c>
      <c r="F221" s="98">
        <v>33910421877.66116</v>
      </c>
      <c r="G221" s="98">
        <v>35288970841.223686</v>
      </c>
      <c r="H221" s="3"/>
      <c r="I221"/>
    </row>
    <row r="222" spans="1:12" s="54" customFormat="1" x14ac:dyDescent="0.35">
      <c r="A222" s="63" t="s">
        <v>127</v>
      </c>
      <c r="B222" s="100">
        <v>2710768637.1455998</v>
      </c>
      <c r="C222" s="100">
        <v>3070994645.5514998</v>
      </c>
      <c r="D222" s="100">
        <v>3991659822.8081999</v>
      </c>
      <c r="E222" s="100">
        <v>4308442600.7827921</v>
      </c>
      <c r="F222" s="100">
        <v>4628007092.8392296</v>
      </c>
      <c r="G222" s="100">
        <v>4911867369.9732742</v>
      </c>
      <c r="H222" s="3"/>
      <c r="I222"/>
    </row>
    <row r="223" spans="1:12" s="54" customFormat="1" x14ac:dyDescent="0.35">
      <c r="A223" s="63" t="s">
        <v>136</v>
      </c>
      <c r="B223" s="100">
        <v>305592724.85759997</v>
      </c>
      <c r="C223" s="100">
        <v>184304613.01500005</v>
      </c>
      <c r="D223" s="100">
        <v>449766639.83790004</v>
      </c>
      <c r="E223" s="100">
        <v>485460644.82149905</v>
      </c>
      <c r="F223" s="100">
        <v>521468083.87791967</v>
      </c>
      <c r="G223" s="100">
        <v>553452493.54643083</v>
      </c>
      <c r="H223" s="3"/>
      <c r="I223"/>
    </row>
    <row r="224" spans="1:12" x14ac:dyDescent="0.35">
      <c r="A224" s="63" t="s">
        <v>832</v>
      </c>
      <c r="B224" s="100">
        <v>0</v>
      </c>
      <c r="C224" s="100">
        <v>0</v>
      </c>
      <c r="D224" s="100">
        <v>0</v>
      </c>
      <c r="E224" s="100">
        <v>0</v>
      </c>
      <c r="F224" s="100">
        <v>0</v>
      </c>
      <c r="G224" s="100">
        <v>0</v>
      </c>
    </row>
    <row r="225" spans="1:12" x14ac:dyDescent="0.35">
      <c r="A225" s="63" t="s">
        <v>348</v>
      </c>
      <c r="B225" s="100">
        <v>0</v>
      </c>
      <c r="C225" s="100">
        <v>0</v>
      </c>
      <c r="D225" s="100">
        <v>0</v>
      </c>
      <c r="E225" s="100">
        <v>0</v>
      </c>
      <c r="F225" s="100">
        <v>0</v>
      </c>
      <c r="G225" s="100">
        <v>0</v>
      </c>
    </row>
    <row r="226" spans="1:12" x14ac:dyDescent="0.35">
      <c r="A226" s="63" t="s">
        <v>71</v>
      </c>
      <c r="B226" s="100">
        <v>91271710.275299981</v>
      </c>
      <c r="C226" s="100">
        <v>88658132.641199946</v>
      </c>
      <c r="D226" s="100">
        <v>99061583.823000059</v>
      </c>
      <c r="E226" s="100">
        <v>106923226.62500009</v>
      </c>
      <c r="F226" s="100">
        <v>114853903.61701699</v>
      </c>
      <c r="G226" s="100">
        <v>121898504.08037801</v>
      </c>
    </row>
    <row r="227" spans="1:12" x14ac:dyDescent="0.35">
      <c r="A227" s="63" t="s">
        <v>106</v>
      </c>
      <c r="B227" s="100">
        <v>24659071.754399993</v>
      </c>
      <c r="C227" s="100">
        <v>36274161.163500011</v>
      </c>
      <c r="D227" s="100">
        <v>17171170.817399997</v>
      </c>
      <c r="E227" s="100">
        <v>18533894.955747399</v>
      </c>
      <c r="F227" s="100">
        <v>19908585.366218388</v>
      </c>
      <c r="G227" s="100">
        <v>21129684.739239123</v>
      </c>
    </row>
    <row r="228" spans="1:12" s="3" customFormat="1" x14ac:dyDescent="0.35">
      <c r="A228" s="63" t="s">
        <v>129</v>
      </c>
      <c r="B228" s="100">
        <v>882992258.07570004</v>
      </c>
      <c r="C228" s="100">
        <v>1096129787.7347999</v>
      </c>
      <c r="D228" s="100">
        <v>1518387845.9192991</v>
      </c>
      <c r="E228" s="100">
        <v>1638888875.8729942</v>
      </c>
      <c r="F228" s="100">
        <v>1760448042.3012862</v>
      </c>
      <c r="G228" s="100">
        <v>1868425679.1421914</v>
      </c>
      <c r="I228"/>
      <c r="J228"/>
      <c r="K228"/>
      <c r="L228"/>
    </row>
    <row r="229" spans="1:12" s="3" customFormat="1" x14ac:dyDescent="0.35">
      <c r="A229" s="63" t="s">
        <v>75</v>
      </c>
      <c r="B229" s="100">
        <v>705726053.49419999</v>
      </c>
      <c r="C229" s="100">
        <v>451363453.88940012</v>
      </c>
      <c r="D229" s="100">
        <v>580280596.55999982</v>
      </c>
      <c r="E229" s="100">
        <v>626332341.33360827</v>
      </c>
      <c r="F229" s="100">
        <v>672788472.9484123</v>
      </c>
      <c r="G229" s="100">
        <v>714054166.4861815</v>
      </c>
      <c r="I229"/>
      <c r="J229"/>
      <c r="K229"/>
      <c r="L229"/>
    </row>
    <row r="230" spans="1:12" s="3" customFormat="1" x14ac:dyDescent="0.35">
      <c r="A230" s="63" t="s">
        <v>77</v>
      </c>
      <c r="B230" s="100">
        <v>16431295.0581</v>
      </c>
      <c r="C230" s="100">
        <v>26080293.865499999</v>
      </c>
      <c r="D230" s="100">
        <v>28569363.2289</v>
      </c>
      <c r="E230" s="100">
        <v>30836661.207776643</v>
      </c>
      <c r="F230" s="100">
        <v>33123868.648764521</v>
      </c>
      <c r="G230" s="100">
        <v>35155531.596934631</v>
      </c>
      <c r="I230"/>
      <c r="J230"/>
      <c r="K230"/>
      <c r="L230"/>
    </row>
    <row r="231" spans="1:12" s="3" customFormat="1" x14ac:dyDescent="0.35">
      <c r="A231" s="63" t="s">
        <v>91</v>
      </c>
      <c r="B231" s="100">
        <v>16197382.422000002</v>
      </c>
      <c r="C231" s="100">
        <v>19623444.466499992</v>
      </c>
      <c r="D231" s="100">
        <v>49162159.255500011</v>
      </c>
      <c r="E231" s="100">
        <v>53063725.539079301</v>
      </c>
      <c r="F231" s="100">
        <v>61550467.8636638</v>
      </c>
      <c r="G231" s="100">
        <v>65325685.25530158</v>
      </c>
      <c r="I231"/>
      <c r="J231"/>
      <c r="K231"/>
      <c r="L231"/>
    </row>
    <row r="232" spans="1:12" s="3" customFormat="1" x14ac:dyDescent="0.35">
      <c r="A232" s="63" t="s">
        <v>107</v>
      </c>
      <c r="B232" s="100">
        <v>586124741.68109977</v>
      </c>
      <c r="C232" s="100">
        <v>800639888.40719998</v>
      </c>
      <c r="D232" s="100">
        <v>1593644874.8382003</v>
      </c>
      <c r="E232" s="100">
        <v>1720118390.3596339</v>
      </c>
      <c r="F232" s="100">
        <v>1847702487.5905783</v>
      </c>
      <c r="G232" s="100">
        <v>1961031903.3990047</v>
      </c>
      <c r="I232"/>
      <c r="J232"/>
      <c r="K232"/>
      <c r="L232"/>
    </row>
    <row r="233" spans="1:12" s="3" customFormat="1" x14ac:dyDescent="0.35">
      <c r="A233" s="63" t="s">
        <v>76</v>
      </c>
      <c r="B233" s="100">
        <v>267022923.8535001</v>
      </c>
      <c r="C233" s="100">
        <v>478633452.05070001</v>
      </c>
      <c r="D233" s="100">
        <v>340079299.76609987</v>
      </c>
      <c r="E233" s="100">
        <v>367068389.54173315</v>
      </c>
      <c r="F233" s="100">
        <v>394294474.30669355</v>
      </c>
      <c r="G233" s="100">
        <v>418478650.45506155</v>
      </c>
      <c r="I233"/>
      <c r="J233"/>
      <c r="K233"/>
      <c r="L233"/>
    </row>
    <row r="234" spans="1:12" s="3" customFormat="1" x14ac:dyDescent="0.35">
      <c r="A234" s="63" t="s">
        <v>99</v>
      </c>
      <c r="B234" s="100">
        <v>25013894.2929</v>
      </c>
      <c r="C234" s="100">
        <v>71588165.883300006</v>
      </c>
      <c r="D234" s="100">
        <v>76422400.052399784</v>
      </c>
      <c r="E234" s="100">
        <v>82487370.832162589</v>
      </c>
      <c r="F234" s="100">
        <v>88605598.97247985</v>
      </c>
      <c r="G234" s="100">
        <v>94040251.378020093</v>
      </c>
      <c r="I234"/>
      <c r="J234"/>
      <c r="K234"/>
      <c r="L234"/>
    </row>
    <row r="235" spans="1:12" s="3" customFormat="1" x14ac:dyDescent="0.35">
      <c r="A235" s="63" t="s">
        <v>123</v>
      </c>
      <c r="B235" s="100">
        <v>0</v>
      </c>
      <c r="C235" s="100">
        <v>0</v>
      </c>
      <c r="D235" s="100">
        <v>0</v>
      </c>
      <c r="E235" s="100">
        <v>0</v>
      </c>
      <c r="F235" s="100">
        <v>0</v>
      </c>
      <c r="G235" s="100">
        <v>135700000</v>
      </c>
      <c r="I235"/>
      <c r="J235"/>
      <c r="K235"/>
      <c r="L235"/>
    </row>
    <row r="236" spans="1:12" s="3" customFormat="1" x14ac:dyDescent="0.35">
      <c r="A236" s="63" t="s">
        <v>79</v>
      </c>
      <c r="B236" s="100">
        <v>1365410594.3939991</v>
      </c>
      <c r="C236" s="100">
        <v>1403110249.4320009</v>
      </c>
      <c r="D236" s="102">
        <v>1271754967.8240011</v>
      </c>
      <c r="E236" s="102">
        <v>1372682924.9881589</v>
      </c>
      <c r="F236" s="100">
        <v>1474497144.7247024</v>
      </c>
      <c r="G236" s="100">
        <v>1564935892.9242291</v>
      </c>
      <c r="I236"/>
      <c r="J236"/>
      <c r="K236"/>
      <c r="L236"/>
    </row>
    <row r="237" spans="1:12" s="3" customFormat="1" x14ac:dyDescent="0.35">
      <c r="A237" s="63" t="s">
        <v>80</v>
      </c>
      <c r="B237" s="100">
        <v>1463897036.7864003</v>
      </c>
      <c r="C237" s="100">
        <v>2019433554.7946968</v>
      </c>
      <c r="D237" s="100">
        <v>2230618358.152802</v>
      </c>
      <c r="E237" s="100">
        <v>2407642832.046885</v>
      </c>
      <c r="F237" s="100">
        <v>2586221782.7184329</v>
      </c>
      <c r="G237" s="100">
        <v>2744848512.8088951</v>
      </c>
      <c r="I237"/>
      <c r="J237"/>
      <c r="K237"/>
      <c r="L237"/>
    </row>
    <row r="238" spans="1:12" s="3" customFormat="1" x14ac:dyDescent="0.35">
      <c r="A238" s="63" t="s">
        <v>118</v>
      </c>
      <c r="B238" s="100">
        <v>46400504.548800014</v>
      </c>
      <c r="C238" s="100">
        <v>40307073.302400008</v>
      </c>
      <c r="D238" s="100">
        <v>44145378.864</v>
      </c>
      <c r="E238" s="100">
        <v>97908253.473600015</v>
      </c>
      <c r="F238" s="100">
        <v>105170274.62336285</v>
      </c>
      <c r="G238" s="100">
        <v>111620926.64311516</v>
      </c>
      <c r="I238"/>
      <c r="J238"/>
      <c r="K238"/>
      <c r="L238"/>
    </row>
    <row r="239" spans="1:12" s="3" customFormat="1" x14ac:dyDescent="0.35">
      <c r="A239" s="63" t="s">
        <v>833</v>
      </c>
      <c r="B239" s="100">
        <v>0</v>
      </c>
      <c r="C239" s="100">
        <v>0</v>
      </c>
      <c r="D239" s="100">
        <v>0</v>
      </c>
      <c r="E239" s="100">
        <v>0</v>
      </c>
      <c r="F239" s="100">
        <v>0</v>
      </c>
      <c r="G239" s="100">
        <v>0</v>
      </c>
      <c r="I239"/>
      <c r="J239"/>
      <c r="K239"/>
      <c r="L239"/>
    </row>
    <row r="240" spans="1:12" s="3" customFormat="1" x14ac:dyDescent="0.35">
      <c r="A240" s="63" t="s">
        <v>83</v>
      </c>
      <c r="B240" s="100">
        <v>45860167.390000001</v>
      </c>
      <c r="C240" s="100">
        <v>23385188.859999992</v>
      </c>
      <c r="D240" s="100">
        <v>10453245.342</v>
      </c>
      <c r="E240" s="100">
        <v>11282827.081247283</v>
      </c>
      <c r="F240" s="100">
        <v>12119693.494304363</v>
      </c>
      <c r="G240" s="100">
        <v>12863058.723669713</v>
      </c>
      <c r="I240"/>
      <c r="J240"/>
      <c r="K240"/>
      <c r="L240"/>
    </row>
    <row r="241" spans="1:12" s="3" customFormat="1" x14ac:dyDescent="0.35">
      <c r="A241" s="63" t="s">
        <v>87</v>
      </c>
      <c r="B241" s="100">
        <v>0</v>
      </c>
      <c r="C241" s="100">
        <v>475681360.41511637</v>
      </c>
      <c r="D241" s="100">
        <v>2613425039.15588</v>
      </c>
      <c r="E241" s="100">
        <v>2962748147.5600014</v>
      </c>
      <c r="F241" s="100">
        <v>563299585.26999986</v>
      </c>
      <c r="G241" s="100">
        <v>0</v>
      </c>
      <c r="I241"/>
      <c r="J241"/>
      <c r="K241"/>
      <c r="L241"/>
    </row>
    <row r="242" spans="1:12" s="3" customFormat="1" x14ac:dyDescent="0.35">
      <c r="A242" s="63" t="s">
        <v>142</v>
      </c>
      <c r="B242" s="100">
        <v>85910074.351538241</v>
      </c>
      <c r="C242" s="100">
        <v>185940724.62900001</v>
      </c>
      <c r="D242" s="100">
        <v>181473664.24650005</v>
      </c>
      <c r="E242" s="100">
        <v>195875625.84672251</v>
      </c>
      <c r="F242" s="100">
        <v>210404053.09525359</v>
      </c>
      <c r="G242" s="100">
        <v>223309252.16337001</v>
      </c>
      <c r="I242"/>
      <c r="J242"/>
      <c r="K242"/>
      <c r="L242"/>
    </row>
    <row r="243" spans="1:12" s="3" customFormat="1" x14ac:dyDescent="0.35">
      <c r="A243" s="63" t="s">
        <v>148</v>
      </c>
      <c r="B243" s="100">
        <v>0</v>
      </c>
      <c r="C243" s="100">
        <v>3800000000</v>
      </c>
      <c r="D243" s="100">
        <v>3899999999.9999995</v>
      </c>
      <c r="E243" s="100">
        <v>3899999999.9999995</v>
      </c>
      <c r="F243" s="100">
        <v>3899999999.9999995</v>
      </c>
      <c r="G243" s="100">
        <v>3899999999.9999995</v>
      </c>
      <c r="I243"/>
      <c r="J243"/>
      <c r="K243"/>
      <c r="L243"/>
    </row>
    <row r="244" spans="1:12" s="3" customFormat="1" x14ac:dyDescent="0.35">
      <c r="A244" s="63" t="s">
        <v>108</v>
      </c>
      <c r="B244" s="100">
        <v>360956558.43999994</v>
      </c>
      <c r="C244" s="100">
        <v>451499504.59999996</v>
      </c>
      <c r="D244" s="100">
        <v>528839988.70999998</v>
      </c>
      <c r="E244" s="100">
        <v>570809346.86280656</v>
      </c>
      <c r="F244" s="100">
        <v>613147243.84631014</v>
      </c>
      <c r="G244" s="100">
        <v>650754823.75505483</v>
      </c>
      <c r="I244"/>
      <c r="J244"/>
      <c r="K244"/>
      <c r="L244"/>
    </row>
    <row r="245" spans="1:12" x14ac:dyDescent="0.35">
      <c r="A245" s="63" t="s">
        <v>121</v>
      </c>
      <c r="B245" s="100">
        <v>34231792.640000001</v>
      </c>
      <c r="C245" s="100">
        <v>60539840.43</v>
      </c>
      <c r="D245" s="100">
        <v>53344069.439999998</v>
      </c>
      <c r="E245" s="100">
        <v>0</v>
      </c>
      <c r="F245" s="100">
        <v>0</v>
      </c>
      <c r="G245" s="100">
        <v>0</v>
      </c>
    </row>
    <row r="246" spans="1:12" x14ac:dyDescent="0.35">
      <c r="A246" s="63" t="s">
        <v>89</v>
      </c>
      <c r="B246" s="100">
        <v>10515251410.175636</v>
      </c>
      <c r="C246" s="100">
        <v>12561408895.989622</v>
      </c>
      <c r="D246" s="100">
        <v>13180709173.394535</v>
      </c>
      <c r="E246" s="100">
        <v>13310920668.008051</v>
      </c>
      <c r="F246" s="100">
        <v>14298214220.741627</v>
      </c>
      <c r="G246" s="100">
        <v>15175199707.108221</v>
      </c>
    </row>
    <row r="247" spans="1:12" x14ac:dyDescent="0.35">
      <c r="A247" s="63" t="s">
        <v>101</v>
      </c>
      <c r="B247" s="100">
        <v>0</v>
      </c>
      <c r="C247" s="100">
        <v>465761.69309999974</v>
      </c>
      <c r="D247" s="100">
        <v>2320820.7283799993</v>
      </c>
      <c r="E247" s="100">
        <v>4279391.1203999985</v>
      </c>
      <c r="F247" s="100">
        <v>4596800.8149037603</v>
      </c>
      <c r="G247" s="100">
        <v>4878747.0451218439</v>
      </c>
    </row>
    <row r="248" spans="1:12" s="54" customFormat="1" x14ac:dyDescent="0.35">
      <c r="A248" s="24" t="s">
        <v>181</v>
      </c>
      <c r="B248" s="98">
        <v>120195678174.30006</v>
      </c>
      <c r="C248" s="98">
        <v>138523767863.80484</v>
      </c>
      <c r="D248" s="98">
        <v>148899437274.18326</v>
      </c>
      <c r="E248" s="98">
        <v>124594627818.56172</v>
      </c>
      <c r="F248" s="98">
        <v>129216652982.15356</v>
      </c>
      <c r="G248" s="98">
        <v>135294166547.81778</v>
      </c>
      <c r="H248" s="3"/>
      <c r="I248"/>
    </row>
    <row r="249" spans="1:12" x14ac:dyDescent="0.35">
      <c r="A249" s="63" t="s">
        <v>110</v>
      </c>
      <c r="B249" s="100">
        <v>376232</v>
      </c>
      <c r="C249" s="100">
        <v>154600</v>
      </c>
      <c r="D249" s="100">
        <v>144389</v>
      </c>
      <c r="E249" s="100">
        <v>126085</v>
      </c>
      <c r="F249" s="100">
        <v>135436.93820932313</v>
      </c>
      <c r="G249" s="100">
        <v>143744.00560206111</v>
      </c>
    </row>
    <row r="250" spans="1:12" x14ac:dyDescent="0.35">
      <c r="A250" s="63" t="s">
        <v>50</v>
      </c>
      <c r="B250" s="100">
        <v>4043871862.0787597</v>
      </c>
      <c r="C250" s="100">
        <v>5802017371.9722414</v>
      </c>
      <c r="D250" s="100">
        <v>5196414052.1084366</v>
      </c>
      <c r="E250" s="100">
        <v>5287093201.5166769</v>
      </c>
      <c r="F250" s="100">
        <v>5679245867.7935238</v>
      </c>
      <c r="G250" s="100">
        <v>6027584207.3000937</v>
      </c>
    </row>
    <row r="251" spans="1:12" x14ac:dyDescent="0.35">
      <c r="A251" s="63" t="s">
        <v>51</v>
      </c>
      <c r="B251" s="100">
        <v>27504532037.201908</v>
      </c>
      <c r="C251" s="100">
        <v>34546654753.23703</v>
      </c>
      <c r="D251" s="100">
        <v>37787952626.498535</v>
      </c>
      <c r="E251" s="100">
        <v>32239234464.68758</v>
      </c>
      <c r="F251" s="100">
        <v>34630473142.005562</v>
      </c>
      <c r="G251" s="100">
        <v>36754544152.739914</v>
      </c>
    </row>
    <row r="252" spans="1:12" x14ac:dyDescent="0.35">
      <c r="A252" s="63" t="s">
        <v>126</v>
      </c>
      <c r="B252" s="100">
        <v>213917209.51512796</v>
      </c>
      <c r="C252" s="100">
        <v>244758119.61000001</v>
      </c>
      <c r="D252" s="100">
        <v>360607846.06375217</v>
      </c>
      <c r="E252" s="100">
        <v>423756526.60524398</v>
      </c>
      <c r="F252" s="100">
        <v>455187266.60294098</v>
      </c>
      <c r="G252" s="100">
        <v>483106321.40424418</v>
      </c>
    </row>
    <row r="253" spans="1:12" x14ac:dyDescent="0.35">
      <c r="A253" s="63" t="s">
        <v>337</v>
      </c>
      <c r="B253" s="100">
        <v>0</v>
      </c>
      <c r="C253" s="100">
        <v>0</v>
      </c>
      <c r="D253" s="100">
        <v>0</v>
      </c>
      <c r="E253" s="100">
        <v>0</v>
      </c>
      <c r="F253" s="100">
        <v>0</v>
      </c>
      <c r="G253" s="100">
        <v>0</v>
      </c>
    </row>
    <row r="254" spans="1:12" x14ac:dyDescent="0.35">
      <c r="A254" s="63" t="s">
        <v>111</v>
      </c>
      <c r="B254" s="100">
        <v>79304748.045714706</v>
      </c>
      <c r="C254" s="100">
        <v>48892830.888099991</v>
      </c>
      <c r="D254" s="100">
        <v>0</v>
      </c>
      <c r="E254" s="100">
        <v>36334948.149059996</v>
      </c>
      <c r="F254" s="100">
        <v>39029972.85405241</v>
      </c>
      <c r="G254" s="100">
        <v>41423888.569529124</v>
      </c>
    </row>
    <row r="255" spans="1:12" x14ac:dyDescent="0.35">
      <c r="A255" s="63" t="s">
        <v>70</v>
      </c>
      <c r="B255" s="100">
        <v>834717731.74304092</v>
      </c>
      <c r="C255" s="100">
        <v>1112496817.6730802</v>
      </c>
      <c r="D255" s="100">
        <v>1329531705.6150408</v>
      </c>
      <c r="E255" s="100">
        <v>1476478573.5895607</v>
      </c>
      <c r="F255" s="100">
        <v>1585991492.5537443</v>
      </c>
      <c r="G255" s="100">
        <v>1683268781.8010154</v>
      </c>
    </row>
    <row r="256" spans="1:12" x14ac:dyDescent="0.35">
      <c r="A256" s="63" t="s">
        <v>112</v>
      </c>
      <c r="B256" s="100">
        <v>25596839642.857151</v>
      </c>
      <c r="C256" s="100">
        <v>24545411071.428574</v>
      </c>
      <c r="D256" s="100">
        <v>25596839642.857151</v>
      </c>
      <c r="E256" s="100">
        <v>0</v>
      </c>
      <c r="F256" s="100">
        <v>0</v>
      </c>
      <c r="G256" s="100">
        <v>0</v>
      </c>
    </row>
    <row r="257" spans="1:12" x14ac:dyDescent="0.35">
      <c r="A257" s="63" t="s">
        <v>832</v>
      </c>
      <c r="B257" s="100">
        <v>0</v>
      </c>
      <c r="C257" s="100">
        <v>0</v>
      </c>
      <c r="D257" s="100">
        <v>0</v>
      </c>
      <c r="E257" s="100">
        <v>0</v>
      </c>
      <c r="F257" s="100">
        <v>0</v>
      </c>
      <c r="G257" s="100">
        <v>0</v>
      </c>
    </row>
    <row r="258" spans="1:12" x14ac:dyDescent="0.35">
      <c r="A258" s="63" t="s">
        <v>348</v>
      </c>
      <c r="B258" s="100">
        <v>0</v>
      </c>
      <c r="C258" s="100">
        <v>0</v>
      </c>
      <c r="D258" s="100">
        <v>0</v>
      </c>
      <c r="E258" s="100">
        <v>0</v>
      </c>
      <c r="F258" s="100">
        <v>0</v>
      </c>
      <c r="G258" s="100">
        <v>0</v>
      </c>
    </row>
    <row r="259" spans="1:12" x14ac:dyDescent="0.35">
      <c r="A259" s="63" t="s">
        <v>145</v>
      </c>
      <c r="B259" s="100">
        <v>1770716023</v>
      </c>
      <c r="C259" s="100">
        <v>990502697</v>
      </c>
      <c r="D259" s="102">
        <v>1993632861</v>
      </c>
      <c r="E259" s="102">
        <v>2108269606</v>
      </c>
      <c r="F259" s="100">
        <v>2264643536.9505959</v>
      </c>
      <c r="G259" s="100">
        <v>2403546163.7428651</v>
      </c>
    </row>
    <row r="260" spans="1:12" x14ac:dyDescent="0.35">
      <c r="A260" s="63" t="s">
        <v>129</v>
      </c>
      <c r="B260" s="100">
        <v>2139695939.1224999</v>
      </c>
      <c r="C260" s="100">
        <v>2668270820.2026005</v>
      </c>
      <c r="D260" s="102">
        <v>3138894418.8396997</v>
      </c>
      <c r="E260" s="102">
        <v>3388000739.9964576</v>
      </c>
      <c r="F260" s="100">
        <v>3639294498.759099</v>
      </c>
      <c r="G260" s="100">
        <v>3862511776.5780048</v>
      </c>
    </row>
    <row r="261" spans="1:12" s="3" customFormat="1" x14ac:dyDescent="0.35">
      <c r="A261" s="63" t="s">
        <v>75</v>
      </c>
      <c r="B261" s="100">
        <v>1477496126.6324999</v>
      </c>
      <c r="C261" s="100">
        <v>1506662406.0995998</v>
      </c>
      <c r="D261" s="100">
        <v>1640657875.8803</v>
      </c>
      <c r="E261" s="100">
        <v>1770862397.9834924</v>
      </c>
      <c r="F261" s="100">
        <v>1902210264.2892017</v>
      </c>
      <c r="G261" s="100">
        <v>2018882931.8017085</v>
      </c>
      <c r="I261"/>
      <c r="J261"/>
      <c r="K261"/>
      <c r="L261"/>
    </row>
    <row r="262" spans="1:12" s="3" customFormat="1" x14ac:dyDescent="0.35">
      <c r="A262" s="63" t="s">
        <v>77</v>
      </c>
      <c r="B262" s="100">
        <v>38646971.50559999</v>
      </c>
      <c r="C262" s="100">
        <v>44481029.216999993</v>
      </c>
      <c r="D262" s="100">
        <v>47957079.789799996</v>
      </c>
      <c r="E262" s="100">
        <v>51763009.561810024</v>
      </c>
      <c r="F262" s="100">
        <v>55602359.737886861</v>
      </c>
      <c r="G262" s="100">
        <v>59012748.038484849</v>
      </c>
      <c r="I262"/>
      <c r="J262"/>
      <c r="K262"/>
      <c r="L262"/>
    </row>
    <row r="263" spans="1:12" s="3" customFormat="1" x14ac:dyDescent="0.35">
      <c r="A263" s="63" t="s">
        <v>91</v>
      </c>
      <c r="B263" s="100">
        <v>30577515.519799996</v>
      </c>
      <c r="C263" s="100">
        <v>37687183.034099989</v>
      </c>
      <c r="D263" s="100">
        <v>54129899.545399994</v>
      </c>
      <c r="E263" s="100">
        <v>58477110.265298478</v>
      </c>
      <c r="F263" s="100">
        <v>62814456.673363224</v>
      </c>
      <c r="G263" s="100">
        <v>66667201.217967302</v>
      </c>
      <c r="I263"/>
      <c r="J263"/>
      <c r="K263"/>
      <c r="L263"/>
    </row>
    <row r="264" spans="1:12" s="3" customFormat="1" x14ac:dyDescent="0.35">
      <c r="A264" s="63" t="s">
        <v>107</v>
      </c>
      <c r="B264" s="100">
        <v>1871884033.2689996</v>
      </c>
      <c r="C264" s="100">
        <v>2076266262.9593995</v>
      </c>
      <c r="D264" s="100">
        <v>2372089296.3048992</v>
      </c>
      <c r="E264" s="100">
        <v>2560341068.8115597</v>
      </c>
      <c r="F264" s="100">
        <v>2750245906.5822539</v>
      </c>
      <c r="G264" s="100">
        <v>2918933108.1289272</v>
      </c>
      <c r="I264"/>
      <c r="J264"/>
      <c r="K264"/>
      <c r="L264"/>
    </row>
    <row r="265" spans="1:12" s="3" customFormat="1" x14ac:dyDescent="0.35">
      <c r="A265" s="63" t="s">
        <v>76</v>
      </c>
      <c r="B265" s="100">
        <v>2150031134.6157002</v>
      </c>
      <c r="C265" s="100">
        <v>2243651164.7556</v>
      </c>
      <c r="D265" s="100">
        <v>2262209693.5311999</v>
      </c>
      <c r="E265" s="100">
        <v>2441741292.6376839</v>
      </c>
      <c r="F265" s="100">
        <v>2622849383.9403801</v>
      </c>
      <c r="G265" s="100">
        <v>2783722679.5232987</v>
      </c>
      <c r="I265"/>
      <c r="J265"/>
      <c r="K265"/>
      <c r="L265"/>
    </row>
    <row r="266" spans="1:12" s="3" customFormat="1" x14ac:dyDescent="0.35">
      <c r="A266" s="63" t="s">
        <v>99</v>
      </c>
      <c r="B266" s="100">
        <v>254766678.92190003</v>
      </c>
      <c r="C266" s="100">
        <v>318741572.62829989</v>
      </c>
      <c r="D266" s="100">
        <v>375566583.93619996</v>
      </c>
      <c r="E266" s="100">
        <v>405371985.96317875</v>
      </c>
      <c r="F266" s="100">
        <v>435439113.41305965</v>
      </c>
      <c r="G266" s="100">
        <v>462146908.99956208</v>
      </c>
      <c r="I266"/>
      <c r="J266"/>
      <c r="K266"/>
      <c r="L266"/>
    </row>
    <row r="267" spans="1:12" s="3" customFormat="1" x14ac:dyDescent="0.35">
      <c r="A267" s="63" t="s">
        <v>130</v>
      </c>
      <c r="B267" s="100">
        <v>14476155.04558</v>
      </c>
      <c r="C267" s="100">
        <v>21923104.960379999</v>
      </c>
      <c r="D267" s="100">
        <v>24759557.736719996</v>
      </c>
      <c r="E267" s="100">
        <v>38324542.589060001</v>
      </c>
      <c r="F267" s="100">
        <v>41167138.886743784</v>
      </c>
      <c r="G267" s="100">
        <v>43692138.356015921</v>
      </c>
      <c r="I267"/>
      <c r="J267"/>
      <c r="K267"/>
      <c r="L267"/>
    </row>
    <row r="268" spans="1:12" s="3" customFormat="1" x14ac:dyDescent="0.35">
      <c r="A268" s="63" t="s">
        <v>78</v>
      </c>
      <c r="B268" s="100">
        <v>1264868</v>
      </c>
      <c r="C268" s="100">
        <v>1843640.0000000002</v>
      </c>
      <c r="D268" s="100">
        <v>1696080.33</v>
      </c>
      <c r="E268" s="100">
        <v>129136.95000000001</v>
      </c>
      <c r="F268" s="100">
        <v>138715.25651497362</v>
      </c>
      <c r="G268" s="100">
        <v>147223.40059668545</v>
      </c>
      <c r="I268"/>
      <c r="J268"/>
      <c r="K268"/>
      <c r="L268"/>
    </row>
    <row r="269" spans="1:12" s="3" customFormat="1" x14ac:dyDescent="0.35">
      <c r="A269" s="63" t="s">
        <v>123</v>
      </c>
      <c r="B269" s="100">
        <v>0</v>
      </c>
      <c r="C269" s="100">
        <v>0</v>
      </c>
      <c r="D269" s="100">
        <v>0</v>
      </c>
      <c r="E269" s="100">
        <v>0</v>
      </c>
      <c r="F269" s="100">
        <v>0</v>
      </c>
      <c r="G269" s="100">
        <v>42200000.000000015</v>
      </c>
      <c r="I269"/>
      <c r="J269"/>
      <c r="K269"/>
      <c r="L269"/>
    </row>
    <row r="270" spans="1:12" s="3" customFormat="1" x14ac:dyDescent="0.35">
      <c r="A270" s="63" t="s">
        <v>113</v>
      </c>
      <c r="B270" s="100">
        <v>1799502455.8299999</v>
      </c>
      <c r="C270" s="100">
        <v>1217583338.5899999</v>
      </c>
      <c r="D270" s="100">
        <v>50211972.07</v>
      </c>
      <c r="E270" s="100">
        <v>339467160.12000006</v>
      </c>
      <c r="F270" s="100">
        <v>364646014.90476131</v>
      </c>
      <c r="G270" s="100">
        <v>387011693.29226923</v>
      </c>
      <c r="I270"/>
      <c r="J270"/>
      <c r="K270"/>
      <c r="L270"/>
    </row>
    <row r="271" spans="1:12" s="3" customFormat="1" x14ac:dyDescent="0.35">
      <c r="A271" s="63" t="s">
        <v>92</v>
      </c>
      <c r="B271" s="100">
        <v>1697237</v>
      </c>
      <c r="C271" s="100">
        <v>4530948</v>
      </c>
      <c r="D271" s="100">
        <v>7142512</v>
      </c>
      <c r="E271" s="100">
        <v>19738482</v>
      </c>
      <c r="F271" s="100">
        <v>21202518.673750535</v>
      </c>
      <c r="G271" s="100">
        <v>22502981.854972292</v>
      </c>
      <c r="I271"/>
      <c r="J271"/>
      <c r="K271"/>
      <c r="L271"/>
    </row>
    <row r="272" spans="1:12" s="3" customFormat="1" x14ac:dyDescent="0.35">
      <c r="A272" s="63" t="s">
        <v>93</v>
      </c>
      <c r="B272" s="100">
        <v>1205203508.4442003</v>
      </c>
      <c r="C272" s="100">
        <v>1805804674.1838002</v>
      </c>
      <c r="D272" s="100">
        <v>1816346983.61182</v>
      </c>
      <c r="E272" s="100">
        <v>2036872619.3099201</v>
      </c>
      <c r="F272" s="100">
        <v>2187950914.7141981</v>
      </c>
      <c r="G272" s="100">
        <v>2322149575.2926202</v>
      </c>
      <c r="I272"/>
      <c r="J272"/>
      <c r="K272"/>
      <c r="L272"/>
    </row>
    <row r="273" spans="1:12" s="3" customFormat="1" x14ac:dyDescent="0.35">
      <c r="A273" s="63" t="s">
        <v>82</v>
      </c>
      <c r="B273" s="100">
        <v>118693610</v>
      </c>
      <c r="C273" s="100">
        <v>103591841</v>
      </c>
      <c r="D273" s="100">
        <v>131424749.47</v>
      </c>
      <c r="E273" s="100">
        <v>156066121.97999999</v>
      </c>
      <c r="F273" s="100">
        <v>167641810.83534077</v>
      </c>
      <c r="G273" s="100">
        <v>177924174.26486155</v>
      </c>
      <c r="I273"/>
      <c r="J273"/>
      <c r="K273"/>
      <c r="L273"/>
    </row>
    <row r="274" spans="1:12" s="3" customFormat="1" x14ac:dyDescent="0.35">
      <c r="A274" s="63" t="s">
        <v>131</v>
      </c>
      <c r="B274" s="100">
        <v>5734430654.9500017</v>
      </c>
      <c r="C274" s="100">
        <v>6078336332.8000002</v>
      </c>
      <c r="D274" s="100">
        <v>6758001522.21</v>
      </c>
      <c r="E274" s="100">
        <v>7281889627.6700001</v>
      </c>
      <c r="F274" s="100">
        <v>7821999726.7704525</v>
      </c>
      <c r="G274" s="100">
        <v>8301764551.1630001</v>
      </c>
      <c r="I274"/>
      <c r="J274"/>
      <c r="K274"/>
      <c r="L274"/>
    </row>
    <row r="275" spans="1:12" s="3" customFormat="1" x14ac:dyDescent="0.35">
      <c r="A275" s="63" t="s">
        <v>118</v>
      </c>
      <c r="B275" s="100">
        <v>127601387.50919999</v>
      </c>
      <c r="C275" s="100">
        <v>110844451.58160001</v>
      </c>
      <c r="D275" s="100">
        <v>121399791.87600002</v>
      </c>
      <c r="E275" s="100">
        <v>269247697.05239999</v>
      </c>
      <c r="F275" s="100">
        <v>289218255.21424788</v>
      </c>
      <c r="G275" s="100">
        <v>306957548.26856661</v>
      </c>
      <c r="I275"/>
      <c r="J275"/>
      <c r="K275"/>
      <c r="L275"/>
    </row>
    <row r="276" spans="1:12" s="3" customFormat="1" x14ac:dyDescent="0.35">
      <c r="A276" s="63" t="s">
        <v>833</v>
      </c>
      <c r="B276" s="100">
        <v>0</v>
      </c>
      <c r="C276" s="100">
        <v>0</v>
      </c>
      <c r="D276" s="100">
        <v>0</v>
      </c>
      <c r="E276" s="100">
        <v>0</v>
      </c>
      <c r="F276" s="100">
        <v>0</v>
      </c>
      <c r="G276" s="100">
        <v>0</v>
      </c>
      <c r="I276"/>
      <c r="J276"/>
      <c r="K276"/>
      <c r="L276"/>
    </row>
    <row r="277" spans="1:12" s="3" customFormat="1" x14ac:dyDescent="0.35">
      <c r="A277" s="63" t="s">
        <v>83</v>
      </c>
      <c r="B277" s="100">
        <v>0</v>
      </c>
      <c r="C277" s="100">
        <v>0</v>
      </c>
      <c r="D277" s="100">
        <v>0</v>
      </c>
      <c r="E277" s="100">
        <v>0</v>
      </c>
      <c r="F277" s="100">
        <v>0</v>
      </c>
      <c r="G277" s="100">
        <v>0</v>
      </c>
      <c r="I277"/>
      <c r="J277"/>
      <c r="K277"/>
      <c r="L277"/>
    </row>
    <row r="278" spans="1:12" s="3" customFormat="1" x14ac:dyDescent="0.35">
      <c r="A278" s="63" t="s">
        <v>378</v>
      </c>
      <c r="B278" s="100">
        <v>0</v>
      </c>
      <c r="C278" s="100">
        <v>0</v>
      </c>
      <c r="D278" s="100">
        <v>0</v>
      </c>
      <c r="E278" s="100">
        <v>0</v>
      </c>
      <c r="F278" s="100">
        <v>0</v>
      </c>
      <c r="G278" s="100">
        <v>0</v>
      </c>
      <c r="I278"/>
      <c r="J278"/>
      <c r="K278"/>
      <c r="L278"/>
    </row>
    <row r="279" spans="1:12" s="3" customFormat="1" x14ac:dyDescent="0.35">
      <c r="A279" s="63" t="s">
        <v>834</v>
      </c>
      <c r="B279" s="100">
        <v>0</v>
      </c>
      <c r="C279" s="100">
        <v>0</v>
      </c>
      <c r="D279" s="100">
        <v>0</v>
      </c>
      <c r="E279" s="100">
        <v>0</v>
      </c>
      <c r="F279" s="100">
        <v>0</v>
      </c>
      <c r="G279" s="100">
        <v>0</v>
      </c>
      <c r="I279"/>
      <c r="J279"/>
      <c r="K279"/>
      <c r="L279"/>
    </row>
    <row r="280" spans="1:12" s="3" customFormat="1" x14ac:dyDescent="0.35">
      <c r="A280" s="63" t="s">
        <v>87</v>
      </c>
      <c r="B280" s="100">
        <v>0</v>
      </c>
      <c r="C280" s="100">
        <v>2384584385.6348696</v>
      </c>
      <c r="D280" s="100">
        <v>5289334837.1678514</v>
      </c>
      <c r="E280" s="100">
        <v>5999898476.5300198</v>
      </c>
      <c r="F280" s="100">
        <v>1836922448.6799972</v>
      </c>
      <c r="G280" s="100">
        <v>0</v>
      </c>
      <c r="I280"/>
      <c r="J280"/>
      <c r="K280"/>
      <c r="L280"/>
    </row>
    <row r="281" spans="1:12" s="3" customFormat="1" x14ac:dyDescent="0.35">
      <c r="A281" s="63" t="s">
        <v>120</v>
      </c>
      <c r="B281" s="100">
        <v>900278454.17448997</v>
      </c>
      <c r="C281" s="100">
        <v>286506691.24513</v>
      </c>
      <c r="D281" s="100">
        <v>593418724.19419992</v>
      </c>
      <c r="E281" s="100">
        <v>776101182.15262008</v>
      </c>
      <c r="F281" s="100">
        <v>822294978.11999989</v>
      </c>
      <c r="G281" s="100">
        <v>872730700.38504016</v>
      </c>
      <c r="I281"/>
      <c r="J281"/>
      <c r="K281"/>
      <c r="L281"/>
    </row>
    <row r="282" spans="1:12" s="3" customFormat="1" x14ac:dyDescent="0.35">
      <c r="A282" s="63" t="s">
        <v>132</v>
      </c>
      <c r="B282" s="100">
        <v>6955452376.901</v>
      </c>
      <c r="C282" s="100">
        <v>7824168258.0959206</v>
      </c>
      <c r="D282" s="100">
        <v>6922761117.5366611</v>
      </c>
      <c r="E282" s="100">
        <v>8774868169.1358414</v>
      </c>
      <c r="F282" s="100">
        <v>9425715017.7912273</v>
      </c>
      <c r="G282" s="100">
        <v>10003844226.209379</v>
      </c>
      <c r="I282"/>
      <c r="J282"/>
      <c r="K282"/>
      <c r="L282"/>
    </row>
    <row r="283" spans="1:12" s="3" customFormat="1" x14ac:dyDescent="0.35">
      <c r="A283" s="63" t="s">
        <v>389</v>
      </c>
      <c r="B283" s="100">
        <v>0</v>
      </c>
      <c r="C283" s="100">
        <v>0</v>
      </c>
      <c r="D283" s="100">
        <v>0</v>
      </c>
      <c r="E283" s="100">
        <v>0</v>
      </c>
      <c r="F283" s="100">
        <v>0</v>
      </c>
      <c r="G283" s="100">
        <v>0</v>
      </c>
      <c r="I283"/>
      <c r="J283"/>
      <c r="K283"/>
      <c r="L283"/>
    </row>
    <row r="284" spans="1:12" s="3" customFormat="1" x14ac:dyDescent="0.35">
      <c r="A284" s="63" t="s">
        <v>58</v>
      </c>
      <c r="B284" s="100">
        <v>0</v>
      </c>
      <c r="C284" s="100">
        <v>0</v>
      </c>
      <c r="D284" s="100">
        <v>0</v>
      </c>
      <c r="E284" s="100">
        <v>0</v>
      </c>
      <c r="F284" s="100">
        <v>0</v>
      </c>
      <c r="G284" s="100">
        <v>59360000</v>
      </c>
      <c r="I284"/>
      <c r="J284"/>
      <c r="K284"/>
      <c r="L284"/>
    </row>
    <row r="285" spans="1:12" s="3" customFormat="1" x14ac:dyDescent="0.35">
      <c r="A285" s="63" t="s">
        <v>835</v>
      </c>
      <c r="B285" s="100">
        <v>0</v>
      </c>
      <c r="C285" s="100">
        <v>0</v>
      </c>
      <c r="D285" s="100">
        <v>0</v>
      </c>
      <c r="E285" s="100">
        <v>0</v>
      </c>
      <c r="F285" s="100">
        <v>0</v>
      </c>
      <c r="G285" s="100">
        <v>0</v>
      </c>
      <c r="I285"/>
      <c r="J285"/>
      <c r="K285"/>
      <c r="L285"/>
    </row>
    <row r="286" spans="1:12" s="3" customFormat="1" x14ac:dyDescent="0.35">
      <c r="A286" s="63" t="s">
        <v>108</v>
      </c>
      <c r="B286" s="100">
        <v>848279216.66114032</v>
      </c>
      <c r="C286" s="100">
        <v>867969522.14024007</v>
      </c>
      <c r="D286" s="100">
        <v>1108893413.8998399</v>
      </c>
      <c r="E286" s="100">
        <v>1365402525.7988005</v>
      </c>
      <c r="F286" s="100">
        <v>1466676745.98458</v>
      </c>
      <c r="G286" s="100">
        <v>1556635827.556736</v>
      </c>
      <c r="I286"/>
      <c r="J286"/>
      <c r="K286"/>
      <c r="L286"/>
    </row>
    <row r="287" spans="1:12" s="3" customFormat="1" x14ac:dyDescent="0.35">
      <c r="A287" s="63" t="s">
        <v>97</v>
      </c>
      <c r="B287" s="100">
        <v>103146</v>
      </c>
      <c r="C287" s="100">
        <v>735357.76939999987</v>
      </c>
      <c r="D287" s="100">
        <v>0</v>
      </c>
      <c r="E287" s="100">
        <v>0</v>
      </c>
      <c r="F287" s="100">
        <v>0</v>
      </c>
      <c r="G287" s="100">
        <v>0</v>
      </c>
      <c r="I287"/>
      <c r="J287"/>
      <c r="K287"/>
      <c r="L287"/>
    </row>
    <row r="288" spans="1:12" s="3" customFormat="1" x14ac:dyDescent="0.35">
      <c r="A288" s="63" t="s">
        <v>836</v>
      </c>
      <c r="B288" s="100">
        <v>0</v>
      </c>
      <c r="C288" s="100">
        <v>0</v>
      </c>
      <c r="D288" s="100">
        <v>0</v>
      </c>
      <c r="E288" s="100">
        <v>0</v>
      </c>
      <c r="F288" s="100">
        <v>0</v>
      </c>
      <c r="G288" s="100">
        <v>0</v>
      </c>
      <c r="I288"/>
      <c r="J288"/>
      <c r="K288"/>
      <c r="L288"/>
    </row>
    <row r="289" spans="1:12" s="3" customFormat="1" x14ac:dyDescent="0.35">
      <c r="A289" s="63" t="s">
        <v>49</v>
      </c>
      <c r="B289" s="100">
        <v>270229020.44</v>
      </c>
      <c r="C289" s="100">
        <v>272812369.44999993</v>
      </c>
      <c r="D289" s="100">
        <v>272812369.44999993</v>
      </c>
      <c r="E289" s="100">
        <v>255731004.98000002</v>
      </c>
      <c r="F289" s="100">
        <v>274699007.1751942</v>
      </c>
      <c r="G289" s="100">
        <v>291547757.56407052</v>
      </c>
      <c r="I289"/>
      <c r="J289"/>
      <c r="K289"/>
      <c r="L289"/>
    </row>
    <row r="290" spans="1:12" s="3" customFormat="1" x14ac:dyDescent="0.35">
      <c r="A290" s="63" t="s">
        <v>59</v>
      </c>
      <c r="B290" s="100">
        <v>649485555.67346263</v>
      </c>
      <c r="C290" s="100">
        <v>696216065.08999991</v>
      </c>
      <c r="D290" s="100">
        <v>561920017.18999982</v>
      </c>
      <c r="E290" s="100">
        <v>606514644.97562814</v>
      </c>
      <c r="F290" s="100">
        <v>651500864.45345354</v>
      </c>
      <c r="G290" s="100">
        <v>691460875.79893517</v>
      </c>
      <c r="I290"/>
      <c r="J290"/>
      <c r="K290"/>
      <c r="L290"/>
    </row>
    <row r="291" spans="1:12" s="3" customFormat="1" x14ac:dyDescent="0.35">
      <c r="A291" s="63" t="s">
        <v>843</v>
      </c>
      <c r="B291" s="100">
        <v>0</v>
      </c>
      <c r="C291" s="100">
        <v>0</v>
      </c>
      <c r="D291" s="100">
        <v>0</v>
      </c>
      <c r="E291" s="100">
        <v>0</v>
      </c>
      <c r="F291" s="100">
        <v>0</v>
      </c>
      <c r="G291" s="100">
        <v>0</v>
      </c>
      <c r="I291"/>
      <c r="J291"/>
      <c r="K291"/>
      <c r="L291"/>
    </row>
    <row r="292" spans="1:12" s="3" customFormat="1" x14ac:dyDescent="0.35">
      <c r="A292" s="63" t="s">
        <v>837</v>
      </c>
      <c r="B292" s="100">
        <v>0</v>
      </c>
      <c r="C292" s="100">
        <v>0</v>
      </c>
      <c r="D292" s="100">
        <v>0</v>
      </c>
      <c r="E292" s="100">
        <v>0</v>
      </c>
      <c r="F292" s="100">
        <v>0</v>
      </c>
      <c r="G292" s="100">
        <v>0</v>
      </c>
      <c r="I292"/>
      <c r="J292"/>
      <c r="K292"/>
      <c r="L292"/>
    </row>
    <row r="293" spans="1:12" s="3" customFormat="1" x14ac:dyDescent="0.35">
      <c r="A293" s="63" t="s">
        <v>838</v>
      </c>
      <c r="B293" s="100">
        <v>0</v>
      </c>
      <c r="C293" s="100">
        <v>0</v>
      </c>
      <c r="D293" s="100">
        <v>0</v>
      </c>
      <c r="E293" s="100">
        <v>0</v>
      </c>
      <c r="F293" s="100">
        <v>0</v>
      </c>
      <c r="G293" s="100">
        <v>0</v>
      </c>
      <c r="I293"/>
      <c r="J293"/>
      <c r="K293"/>
      <c r="L293"/>
    </row>
    <row r="294" spans="1:12" s="3" customFormat="1" x14ac:dyDescent="0.35">
      <c r="A294" s="63" t="s">
        <v>844</v>
      </c>
      <c r="B294" s="100">
        <v>0</v>
      </c>
      <c r="C294" s="100">
        <v>0</v>
      </c>
      <c r="D294" s="100">
        <v>0</v>
      </c>
      <c r="E294" s="100">
        <v>0</v>
      </c>
      <c r="F294" s="100">
        <v>0</v>
      </c>
      <c r="G294" s="100">
        <v>0</v>
      </c>
      <c r="I294"/>
      <c r="J294"/>
      <c r="K294"/>
      <c r="L294"/>
    </row>
    <row r="295" spans="1:12" x14ac:dyDescent="0.35">
      <c r="A295" s="63" t="s">
        <v>149</v>
      </c>
      <c r="B295" s="100">
        <v>604831</v>
      </c>
      <c r="C295" s="100">
        <v>423349.27739999996</v>
      </c>
      <c r="D295" s="100">
        <v>282569.3</v>
      </c>
      <c r="E295" s="100">
        <v>304994.32913521375</v>
      </c>
      <c r="F295" s="100">
        <v>327616.27560201363</v>
      </c>
      <c r="G295" s="100">
        <v>347710.72336764104</v>
      </c>
    </row>
    <row r="296" spans="1:12" x14ac:dyDescent="0.35">
      <c r="A296" s="63" t="s">
        <v>845</v>
      </c>
      <c r="B296" s="100">
        <v>0</v>
      </c>
      <c r="C296" s="100">
        <v>0</v>
      </c>
      <c r="D296" s="100">
        <v>0</v>
      </c>
      <c r="E296" s="100">
        <v>0</v>
      </c>
      <c r="F296" s="100">
        <v>0</v>
      </c>
      <c r="G296" s="98">
        <v>0</v>
      </c>
    </row>
    <row r="297" spans="1:12" x14ac:dyDescent="0.35">
      <c r="A297" s="63" t="s">
        <v>98</v>
      </c>
      <c r="B297" s="100">
        <v>13697077.023680001</v>
      </c>
      <c r="C297" s="100">
        <v>12356813.730039997</v>
      </c>
      <c r="D297" s="100">
        <v>21356591.806559991</v>
      </c>
      <c r="E297" s="100">
        <v>23051475.834977001</v>
      </c>
      <c r="F297" s="100">
        <v>24761242.878181268</v>
      </c>
      <c r="G297" s="100">
        <v>26279981.532765273</v>
      </c>
    </row>
    <row r="298" spans="1:12" x14ac:dyDescent="0.35">
      <c r="A298" s="63" t="s">
        <v>89</v>
      </c>
      <c r="B298" s="100">
        <v>30959343547.583431</v>
      </c>
      <c r="C298" s="100">
        <v>37345542081.334511</v>
      </c>
      <c r="D298" s="100">
        <v>39387730298.153717</v>
      </c>
      <c r="E298" s="100">
        <v>39981227258.446815</v>
      </c>
      <c r="F298" s="100">
        <v>42946702666.734062</v>
      </c>
      <c r="G298" s="100">
        <v>45580852242.657372</v>
      </c>
    </row>
    <row r="299" spans="1:12" x14ac:dyDescent="0.35">
      <c r="A299" s="63" t="s">
        <v>101</v>
      </c>
      <c r="B299" s="100">
        <v>0</v>
      </c>
      <c r="C299" s="100">
        <v>3102960.8553949995</v>
      </c>
      <c r="D299" s="100">
        <v>15466929.160570998</v>
      </c>
      <c r="E299" s="100">
        <v>28509822.35817999</v>
      </c>
      <c r="F299" s="100">
        <v>30624444.216866415</v>
      </c>
      <c r="G299" s="100">
        <v>32502804.177879937</v>
      </c>
    </row>
    <row r="300" spans="1:12" x14ac:dyDescent="0.35">
      <c r="A300" s="63" t="s">
        <v>432</v>
      </c>
      <c r="B300" s="100">
        <v>0</v>
      </c>
      <c r="C300" s="100">
        <v>0</v>
      </c>
      <c r="D300" s="100">
        <v>0</v>
      </c>
      <c r="E300" s="100">
        <v>0</v>
      </c>
      <c r="F300" s="100">
        <v>0</v>
      </c>
      <c r="G300" s="100">
        <v>0</v>
      </c>
    </row>
    <row r="301" spans="1:12" x14ac:dyDescent="0.35">
      <c r="A301" s="63" t="s">
        <v>114</v>
      </c>
      <c r="B301" s="100">
        <v>16614006</v>
      </c>
      <c r="C301" s="100">
        <v>22678041</v>
      </c>
      <c r="D301" s="100">
        <v>33127776</v>
      </c>
      <c r="E301" s="100">
        <v>13321354</v>
      </c>
      <c r="F301" s="100">
        <v>14309421.410655662</v>
      </c>
      <c r="G301" s="100">
        <v>15187094.293556239</v>
      </c>
    </row>
    <row r="302" spans="1:12" x14ac:dyDescent="0.35">
      <c r="A302" s="63" t="s">
        <v>151</v>
      </c>
      <c r="B302" s="100">
        <v>341998667.65349996</v>
      </c>
      <c r="C302" s="100">
        <v>0</v>
      </c>
      <c r="D302" s="100">
        <v>605575134.3513</v>
      </c>
      <c r="E302" s="100">
        <v>635571208.88100004</v>
      </c>
      <c r="F302" s="100">
        <v>682712602.96499014</v>
      </c>
      <c r="G302" s="100">
        <v>724586996.1525892</v>
      </c>
      <c r="K302" s="10"/>
    </row>
    <row r="303" spans="1:12" x14ac:dyDescent="0.35">
      <c r="A303" s="63" t="s">
        <v>152</v>
      </c>
      <c r="B303" s="100">
        <v>0</v>
      </c>
      <c r="C303" s="100">
        <v>538038687.46709991</v>
      </c>
      <c r="D303" s="100">
        <v>833287752.41820002</v>
      </c>
      <c r="E303" s="100">
        <v>1057960606.9947001</v>
      </c>
      <c r="F303" s="100">
        <v>1136431338.8383961</v>
      </c>
      <c r="G303" s="100">
        <v>1206134714.0310593</v>
      </c>
      <c r="K303" s="3"/>
      <c r="L303">
        <f>IF(D303=J303,0,1)</f>
        <v>1</v>
      </c>
    </row>
    <row r="304" spans="1:12" x14ac:dyDescent="0.35">
      <c r="A304" s="63" t="s">
        <v>109</v>
      </c>
      <c r="B304" s="100">
        <v>26744147.402815007</v>
      </c>
      <c r="C304" s="100">
        <v>59465256.941768013</v>
      </c>
      <c r="D304" s="100">
        <v>35245061.893438995</v>
      </c>
      <c r="E304" s="100">
        <v>99705784.949321032</v>
      </c>
      <c r="F304" s="100">
        <v>107101132.05609904</v>
      </c>
      <c r="G304" s="100">
        <v>113670213.82649082</v>
      </c>
    </row>
    <row r="305" spans="1:9" x14ac:dyDescent="0.35">
      <c r="A305" s="63" t="s">
        <v>153</v>
      </c>
      <c r="B305" s="100">
        <v>0</v>
      </c>
      <c r="C305" s="100">
        <v>0</v>
      </c>
      <c r="D305" s="100">
        <v>0</v>
      </c>
      <c r="E305" s="100">
        <v>0</v>
      </c>
      <c r="F305" s="100">
        <v>0</v>
      </c>
      <c r="G305" s="100">
        <v>0</v>
      </c>
    </row>
    <row r="306" spans="1:9" x14ac:dyDescent="0.35">
      <c r="A306" s="63" t="s">
        <v>64</v>
      </c>
      <c r="B306" s="100">
        <v>0</v>
      </c>
      <c r="C306" s="100">
        <v>0</v>
      </c>
      <c r="D306" s="100">
        <v>0</v>
      </c>
      <c r="E306" s="100">
        <v>0</v>
      </c>
      <c r="F306" s="100">
        <v>0</v>
      </c>
      <c r="G306" s="100">
        <v>0</v>
      </c>
    </row>
    <row r="307" spans="1:9" x14ac:dyDescent="0.35">
      <c r="A307" s="63" t="s">
        <v>65</v>
      </c>
      <c r="B307" s="100">
        <v>0</v>
      </c>
      <c r="C307" s="100">
        <v>0</v>
      </c>
      <c r="D307" s="100">
        <v>0</v>
      </c>
      <c r="E307" s="100">
        <v>0</v>
      </c>
      <c r="F307" s="100">
        <v>0</v>
      </c>
      <c r="G307" s="100">
        <v>0</v>
      </c>
    </row>
    <row r="308" spans="1:9" x14ac:dyDescent="0.35">
      <c r="A308" s="63" t="s">
        <v>66</v>
      </c>
      <c r="B308" s="100">
        <v>0</v>
      </c>
      <c r="C308" s="100">
        <v>0</v>
      </c>
      <c r="D308" s="100">
        <v>0</v>
      </c>
      <c r="E308" s="100">
        <v>0</v>
      </c>
      <c r="F308" s="100">
        <v>0</v>
      </c>
      <c r="G308" s="100">
        <v>0</v>
      </c>
    </row>
    <row r="309" spans="1:9" x14ac:dyDescent="0.35">
      <c r="A309" s="63" t="s">
        <v>67</v>
      </c>
      <c r="B309" s="100">
        <v>2202604364.9788828</v>
      </c>
      <c r="C309" s="100">
        <v>2678060991.9516687</v>
      </c>
      <c r="D309" s="100">
        <v>2150613541.3859196</v>
      </c>
      <c r="E309" s="100">
        <v>2586872910.7556772</v>
      </c>
      <c r="F309" s="100">
        <v>2778745660.22436</v>
      </c>
      <c r="G309" s="100">
        <v>2949180903.1644063</v>
      </c>
    </row>
    <row r="310" spans="1:9" s="54" customFormat="1" x14ac:dyDescent="0.35">
      <c r="A310" s="24" t="s">
        <v>182</v>
      </c>
      <c r="B310" s="98">
        <v>765156.18</v>
      </c>
      <c r="C310" s="98">
        <v>722601.96700000006</v>
      </c>
      <c r="D310" s="98">
        <v>4956894.608</v>
      </c>
      <c r="E310" s="98">
        <v>2539916.0760000004</v>
      </c>
      <c r="F310" s="98">
        <v>2693588.8236511853</v>
      </c>
      <c r="G310" s="98">
        <v>2625948.1081337482</v>
      </c>
      <c r="H310" s="3"/>
      <c r="I310"/>
    </row>
    <row r="311" spans="1:9" x14ac:dyDescent="0.35">
      <c r="A311" s="63" t="s">
        <v>832</v>
      </c>
      <c r="B311" s="100">
        <v>0</v>
      </c>
      <c r="C311" s="100">
        <v>0</v>
      </c>
      <c r="D311" s="100">
        <v>0</v>
      </c>
      <c r="E311" s="100">
        <v>0</v>
      </c>
      <c r="F311" s="100">
        <v>0</v>
      </c>
      <c r="G311" s="100">
        <v>0</v>
      </c>
    </row>
    <row r="312" spans="1:9" x14ac:dyDescent="0.35">
      <c r="A312" s="63" t="s">
        <v>78</v>
      </c>
      <c r="B312" s="100">
        <v>0</v>
      </c>
      <c r="C312" s="100">
        <v>0</v>
      </c>
      <c r="D312" s="100">
        <v>0</v>
      </c>
      <c r="E312" s="100">
        <v>0</v>
      </c>
      <c r="F312" s="100">
        <v>0</v>
      </c>
      <c r="G312" s="98">
        <v>0</v>
      </c>
    </row>
    <row r="313" spans="1:9" x14ac:dyDescent="0.35">
      <c r="A313" s="63" t="s">
        <v>833</v>
      </c>
      <c r="B313" s="100">
        <v>0</v>
      </c>
      <c r="C313" s="100">
        <v>0</v>
      </c>
      <c r="D313" s="100">
        <v>0</v>
      </c>
      <c r="E313" s="100">
        <v>0</v>
      </c>
      <c r="F313" s="100">
        <v>0</v>
      </c>
      <c r="G313" s="100">
        <v>0</v>
      </c>
    </row>
    <row r="314" spans="1:9" x14ac:dyDescent="0.35">
      <c r="A314" s="63" t="s">
        <v>83</v>
      </c>
      <c r="B314" s="100">
        <v>765156.18</v>
      </c>
      <c r="C314" s="100">
        <v>722601.96700000006</v>
      </c>
      <c r="D314" s="100">
        <v>4956894.608</v>
      </c>
      <c r="E314" s="100">
        <v>2539916.0760000004</v>
      </c>
      <c r="F314" s="100">
        <v>2693588.8236511853</v>
      </c>
      <c r="G314" s="100">
        <v>2625948.1081337482</v>
      </c>
    </row>
    <row r="315" spans="1:9" x14ac:dyDescent="0.35">
      <c r="A315" s="63" t="s">
        <v>834</v>
      </c>
      <c r="B315" s="100">
        <v>0</v>
      </c>
      <c r="C315" s="100">
        <v>0</v>
      </c>
      <c r="D315" s="100">
        <v>0</v>
      </c>
      <c r="E315" s="100">
        <v>0</v>
      </c>
      <c r="F315" s="100">
        <v>0</v>
      </c>
      <c r="G315" s="100">
        <v>0</v>
      </c>
    </row>
    <row r="316" spans="1:9" x14ac:dyDescent="0.35">
      <c r="A316" s="63" t="s">
        <v>835</v>
      </c>
      <c r="B316" s="100">
        <v>0</v>
      </c>
      <c r="C316" s="100">
        <v>0</v>
      </c>
      <c r="D316" s="100">
        <v>0</v>
      </c>
      <c r="E316" s="100">
        <v>0</v>
      </c>
      <c r="F316" s="100">
        <v>0</v>
      </c>
      <c r="G316" s="98">
        <v>0</v>
      </c>
    </row>
    <row r="317" spans="1:9" s="54" customFormat="1" x14ac:dyDescent="0.35">
      <c r="A317" s="24" t="s">
        <v>183</v>
      </c>
      <c r="B317" s="98">
        <v>2272599680.5500002</v>
      </c>
      <c r="C317" s="98">
        <v>1003227909.6200001</v>
      </c>
      <c r="D317" s="98">
        <v>1003398403.0300001</v>
      </c>
      <c r="E317" s="98">
        <v>1583845223.27</v>
      </c>
      <c r="F317" s="98">
        <v>1701271400.7493744</v>
      </c>
      <c r="G317" s="98">
        <v>1805577818.1100364</v>
      </c>
      <c r="H317" s="3"/>
      <c r="I317"/>
    </row>
    <row r="318" spans="1:9" x14ac:dyDescent="0.35">
      <c r="A318" s="63" t="s">
        <v>52</v>
      </c>
      <c r="B318" s="100">
        <v>898685732.54999995</v>
      </c>
      <c r="C318" s="100">
        <v>236441126.65000001</v>
      </c>
      <c r="D318" s="100">
        <v>236441126.65000001</v>
      </c>
      <c r="E318" s="100">
        <v>539807513.04000008</v>
      </c>
      <c r="F318" s="100">
        <v>579845951.44963217</v>
      </c>
      <c r="G318" s="100">
        <v>615410986.06857622</v>
      </c>
    </row>
    <row r="319" spans="1:9" x14ac:dyDescent="0.35">
      <c r="A319" s="63" t="s">
        <v>832</v>
      </c>
      <c r="B319" s="100">
        <v>0</v>
      </c>
      <c r="C319" s="100">
        <v>0</v>
      </c>
      <c r="D319" s="100">
        <v>0</v>
      </c>
      <c r="E319" s="100">
        <v>0</v>
      </c>
      <c r="F319" s="100">
        <v>0</v>
      </c>
      <c r="G319" s="100">
        <v>0</v>
      </c>
    </row>
    <row r="320" spans="1:9" x14ac:dyDescent="0.35">
      <c r="A320" s="63" t="s">
        <v>72</v>
      </c>
      <c r="B320" s="100">
        <v>112461.48000000001</v>
      </c>
      <c r="C320" s="100">
        <v>144060.43</v>
      </c>
      <c r="D320" s="100">
        <v>144060.43</v>
      </c>
      <c r="E320" s="100">
        <v>546275.37000000011</v>
      </c>
      <c r="F320" s="100">
        <v>586793.5403256939</v>
      </c>
      <c r="G320" s="100">
        <v>622784.70750325569</v>
      </c>
    </row>
    <row r="321" spans="1:12" x14ac:dyDescent="0.35">
      <c r="A321" s="63" t="s">
        <v>94</v>
      </c>
      <c r="B321" s="100">
        <v>14533554.560000001</v>
      </c>
      <c r="C321" s="100">
        <v>4355615.07</v>
      </c>
      <c r="D321" s="100">
        <v>4355615.07</v>
      </c>
      <c r="E321" s="100">
        <v>7250656.5499999998</v>
      </c>
      <c r="F321" s="100">
        <v>7788450.0387783945</v>
      </c>
      <c r="G321" s="100">
        <v>8266157.0824588249</v>
      </c>
    </row>
    <row r="322" spans="1:12" x14ac:dyDescent="0.35">
      <c r="A322" s="63" t="s">
        <v>57</v>
      </c>
      <c r="B322" s="100">
        <v>1358357834.8699999</v>
      </c>
      <c r="C322" s="100">
        <v>761779337.88000011</v>
      </c>
      <c r="D322" s="100">
        <v>761779337.88000011</v>
      </c>
      <c r="E322" s="100">
        <v>1035562515.3099999</v>
      </c>
      <c r="F322" s="100">
        <v>1112371942.7206383</v>
      </c>
      <c r="G322" s="100">
        <v>1180599627.251498</v>
      </c>
    </row>
    <row r="323" spans="1:12" x14ac:dyDescent="0.35">
      <c r="A323" s="63" t="s">
        <v>833</v>
      </c>
      <c r="B323" s="100">
        <v>0</v>
      </c>
      <c r="C323" s="100">
        <v>0</v>
      </c>
      <c r="D323" s="100">
        <v>0</v>
      </c>
      <c r="E323" s="100">
        <v>0</v>
      </c>
      <c r="F323" s="100">
        <v>0</v>
      </c>
      <c r="G323" s="100">
        <v>0</v>
      </c>
    </row>
    <row r="324" spans="1:12" x14ac:dyDescent="0.35">
      <c r="A324" s="63" t="s">
        <v>84</v>
      </c>
      <c r="B324" s="100">
        <v>910097.09</v>
      </c>
      <c r="C324" s="100">
        <v>507769.59</v>
      </c>
      <c r="D324" s="100">
        <v>678263</v>
      </c>
      <c r="E324" s="100">
        <v>678263</v>
      </c>
      <c r="F324" s="100">
        <v>678263</v>
      </c>
      <c r="G324" s="100">
        <v>678263</v>
      </c>
    </row>
    <row r="325" spans="1:12" x14ac:dyDescent="0.35">
      <c r="A325" s="63" t="s">
        <v>300</v>
      </c>
      <c r="B325" s="100">
        <v>0</v>
      </c>
      <c r="C325" s="100">
        <v>0</v>
      </c>
      <c r="D325" s="100">
        <v>0</v>
      </c>
      <c r="E325" s="100">
        <v>0</v>
      </c>
      <c r="F325" s="100">
        <v>0</v>
      </c>
      <c r="G325" s="100">
        <v>0</v>
      </c>
    </row>
    <row r="326" spans="1:12" x14ac:dyDescent="0.35">
      <c r="A326" s="24" t="s">
        <v>184</v>
      </c>
      <c r="B326" s="98">
        <v>16358176.640000004</v>
      </c>
      <c r="C326" s="98">
        <v>8876282.2899999972</v>
      </c>
      <c r="D326" s="98">
        <v>4417384.12</v>
      </c>
      <c r="E326" s="98">
        <v>43768787.519999996</v>
      </c>
      <c r="F326" s="98">
        <v>46416934.009214662</v>
      </c>
      <c r="G326" s="98">
        <v>45251323.801397912</v>
      </c>
    </row>
    <row r="327" spans="1:12" s="3" customFormat="1" x14ac:dyDescent="0.35">
      <c r="A327" s="63" t="s">
        <v>832</v>
      </c>
      <c r="B327" s="100">
        <v>0</v>
      </c>
      <c r="C327" s="100">
        <v>0</v>
      </c>
      <c r="D327" s="100">
        <v>0</v>
      </c>
      <c r="E327" s="100">
        <v>0</v>
      </c>
      <c r="F327" s="100">
        <v>0</v>
      </c>
      <c r="G327" s="100">
        <v>0</v>
      </c>
      <c r="I327"/>
      <c r="J327"/>
      <c r="K327"/>
      <c r="L327"/>
    </row>
    <row r="328" spans="1:12" s="3" customFormat="1" x14ac:dyDescent="0.35">
      <c r="A328" s="63" t="s">
        <v>833</v>
      </c>
      <c r="B328" s="100">
        <v>0</v>
      </c>
      <c r="C328" s="100">
        <v>0</v>
      </c>
      <c r="D328" s="100">
        <v>0</v>
      </c>
      <c r="E328" s="100">
        <v>0</v>
      </c>
      <c r="F328" s="100">
        <v>0</v>
      </c>
      <c r="G328" s="100">
        <v>0</v>
      </c>
      <c r="I328"/>
      <c r="J328"/>
      <c r="K328"/>
      <c r="L328"/>
    </row>
    <row r="329" spans="1:12" s="3" customFormat="1" x14ac:dyDescent="0.35">
      <c r="A329" s="63" t="s">
        <v>96</v>
      </c>
      <c r="B329" s="102">
        <v>16358176.640000004</v>
      </c>
      <c r="C329" s="102">
        <v>8876282.2899999972</v>
      </c>
      <c r="D329" s="102">
        <v>4417384.12</v>
      </c>
      <c r="E329" s="102">
        <v>43768787.519999996</v>
      </c>
      <c r="F329" s="100">
        <v>46416934.009214662</v>
      </c>
      <c r="G329" s="100">
        <v>45251323.801397912</v>
      </c>
      <c r="I329"/>
      <c r="J329"/>
      <c r="K329"/>
      <c r="L329"/>
    </row>
    <row r="330" spans="1:12" s="3" customFormat="1" x14ac:dyDescent="0.35">
      <c r="A330" s="24" t="s">
        <v>185</v>
      </c>
      <c r="B330" s="98">
        <v>57351159542.228531</v>
      </c>
      <c r="C330" s="98">
        <v>64741239636.663307</v>
      </c>
      <c r="D330" s="98">
        <v>80155317431.349991</v>
      </c>
      <c r="E330" s="98">
        <v>99657375985.469269</v>
      </c>
      <c r="F330" s="98">
        <v>98366245447.390564</v>
      </c>
      <c r="G330" s="98">
        <v>92372849834.845001</v>
      </c>
      <c r="I330"/>
      <c r="J330"/>
      <c r="K330"/>
      <c r="L330"/>
    </row>
    <row r="331" spans="1:12" s="3" customFormat="1" x14ac:dyDescent="0.35">
      <c r="A331" s="63" t="s">
        <v>832</v>
      </c>
      <c r="B331" s="100">
        <v>0</v>
      </c>
      <c r="C331" s="100">
        <v>0</v>
      </c>
      <c r="D331" s="100">
        <v>0</v>
      </c>
      <c r="E331" s="100">
        <v>0</v>
      </c>
      <c r="F331" s="100">
        <v>0</v>
      </c>
      <c r="G331" s="100">
        <v>0</v>
      </c>
      <c r="I331"/>
      <c r="J331"/>
      <c r="K331"/>
      <c r="L331"/>
    </row>
    <row r="332" spans="1:12" s="3" customFormat="1" x14ac:dyDescent="0.35">
      <c r="A332" s="63" t="s">
        <v>137</v>
      </c>
      <c r="B332" s="100">
        <v>7338544977.3416004</v>
      </c>
      <c r="C332" s="100">
        <v>8658542901.1162663</v>
      </c>
      <c r="D332" s="100">
        <v>16166895573.934019</v>
      </c>
      <c r="E332" s="100">
        <v>19039339889.976128</v>
      </c>
      <c r="F332" s="100">
        <v>14284219565.940287</v>
      </c>
      <c r="G332" s="100">
        <v>7694217810.6688576</v>
      </c>
      <c r="I332"/>
      <c r="J332"/>
      <c r="K332"/>
      <c r="L332"/>
    </row>
    <row r="333" spans="1:12" s="3" customFormat="1" x14ac:dyDescent="0.35">
      <c r="A333" s="63" t="s">
        <v>254</v>
      </c>
      <c r="B333" s="100">
        <v>0</v>
      </c>
      <c r="C333" s="100">
        <v>0</v>
      </c>
      <c r="D333" s="100">
        <v>0</v>
      </c>
      <c r="E333" s="100">
        <v>12772116520.100397</v>
      </c>
      <c r="F333" s="100">
        <v>9584022509.872797</v>
      </c>
      <c r="G333" s="100">
        <v>4792011254.9363985</v>
      </c>
      <c r="I333"/>
      <c r="J333"/>
      <c r="K333"/>
      <c r="L333"/>
    </row>
    <row r="334" spans="1:12" s="3" customFormat="1" x14ac:dyDescent="0.35">
      <c r="A334" s="63" t="s">
        <v>73</v>
      </c>
      <c r="B334" s="100">
        <v>278646850</v>
      </c>
      <c r="C334" s="100">
        <v>285377550.67199999</v>
      </c>
      <c r="D334" s="100">
        <v>340832833.11599988</v>
      </c>
      <c r="E334" s="100">
        <v>385890699.86399984</v>
      </c>
      <c r="F334" s="100">
        <v>428525563.2147845</v>
      </c>
      <c r="G334" s="100">
        <v>472732412.17578304</v>
      </c>
      <c r="I334"/>
      <c r="J334"/>
      <c r="K334"/>
      <c r="L334"/>
    </row>
    <row r="335" spans="1:12" s="3" customFormat="1" x14ac:dyDescent="0.35">
      <c r="A335" s="63" t="s">
        <v>74</v>
      </c>
      <c r="B335" s="100">
        <v>13662536563.672003</v>
      </c>
      <c r="C335" s="100">
        <v>14685430273.195995</v>
      </c>
      <c r="D335" s="100">
        <v>17356854421.355972</v>
      </c>
      <c r="E335" s="100">
        <v>19486571197.325455</v>
      </c>
      <c r="F335" s="100">
        <v>21639531350.20322</v>
      </c>
      <c r="G335" s="100">
        <v>23871873072.850353</v>
      </c>
      <c r="I335"/>
      <c r="J335"/>
      <c r="K335"/>
      <c r="L335"/>
    </row>
    <row r="336" spans="1:12" s="3" customFormat="1" x14ac:dyDescent="0.35">
      <c r="A336" s="63" t="s">
        <v>53</v>
      </c>
      <c r="B336" s="100">
        <v>10111366533.94347</v>
      </c>
      <c r="C336" s="100">
        <v>18297279153.196171</v>
      </c>
      <c r="D336" s="100">
        <v>17340326553.972233</v>
      </c>
      <c r="E336" s="100">
        <v>16882842874.498377</v>
      </c>
      <c r="F336" s="100">
        <v>17904306881.597878</v>
      </c>
      <c r="G336" s="100">
        <v>17454698493.828636</v>
      </c>
      <c r="I336"/>
      <c r="J336"/>
      <c r="K336"/>
      <c r="L336"/>
    </row>
    <row r="337" spans="1:12" s="3" customFormat="1" x14ac:dyDescent="0.35">
      <c r="A337" s="63" t="s">
        <v>55</v>
      </c>
      <c r="B337" s="100">
        <v>2491166561.6820545</v>
      </c>
      <c r="C337" s="100">
        <v>2331226053.6229062</v>
      </c>
      <c r="D337" s="100">
        <v>1988685132.6676924</v>
      </c>
      <c r="E337" s="100">
        <v>2193671448.7357264</v>
      </c>
      <c r="F337" s="100">
        <v>2436037700.3357964</v>
      </c>
      <c r="G337" s="100">
        <v>2687340212.7790666</v>
      </c>
      <c r="I337"/>
      <c r="J337"/>
      <c r="K337"/>
      <c r="L337"/>
    </row>
    <row r="338" spans="1:12" s="3" customFormat="1" x14ac:dyDescent="0.35">
      <c r="A338" s="63" t="s">
        <v>140</v>
      </c>
      <c r="B338" s="100">
        <v>4675075125.6960011</v>
      </c>
      <c r="C338" s="100">
        <v>6566108196.3599997</v>
      </c>
      <c r="D338" s="100">
        <v>8134910302.9199991</v>
      </c>
      <c r="E338" s="100">
        <v>9351008898.6359997</v>
      </c>
      <c r="F338" s="100">
        <v>10384148558.974596</v>
      </c>
      <c r="G338" s="100">
        <v>11455381004.225649</v>
      </c>
      <c r="I338"/>
      <c r="J338"/>
      <c r="K338"/>
      <c r="L338"/>
    </row>
    <row r="339" spans="1:12" s="3" customFormat="1" x14ac:dyDescent="0.35">
      <c r="A339" s="63" t="s">
        <v>833</v>
      </c>
      <c r="B339" s="100">
        <v>0</v>
      </c>
      <c r="C339" s="100">
        <v>0</v>
      </c>
      <c r="D339" s="100">
        <v>0</v>
      </c>
      <c r="E339" s="100">
        <v>0</v>
      </c>
      <c r="F339" s="100">
        <v>0</v>
      </c>
      <c r="G339" s="100">
        <v>0</v>
      </c>
      <c r="I339"/>
      <c r="J339"/>
      <c r="K339"/>
      <c r="L339"/>
    </row>
    <row r="340" spans="1:12" s="3" customFormat="1" x14ac:dyDescent="0.35">
      <c r="A340" s="63" t="s">
        <v>89</v>
      </c>
      <c r="B340" s="100">
        <v>18793822929.893402</v>
      </c>
      <c r="C340" s="100">
        <v>13897694891.081713</v>
      </c>
      <c r="D340" s="100">
        <v>18731340265.266331</v>
      </c>
      <c r="E340" s="100">
        <v>19411656997.588745</v>
      </c>
      <c r="F340" s="100">
        <v>21556340307.645649</v>
      </c>
      <c r="G340" s="100">
        <v>23780100012.861515</v>
      </c>
      <c r="I340"/>
      <c r="J340"/>
      <c r="K340"/>
      <c r="L340"/>
    </row>
    <row r="341" spans="1:12" s="3" customFormat="1" x14ac:dyDescent="0.35">
      <c r="A341" s="63" t="s">
        <v>101</v>
      </c>
      <c r="B341" s="100">
        <v>0</v>
      </c>
      <c r="C341" s="100">
        <v>19580617.418249998</v>
      </c>
      <c r="D341" s="100">
        <v>95472348.117750004</v>
      </c>
      <c r="E341" s="100">
        <v>134277458.74445</v>
      </c>
      <c r="F341" s="100">
        <v>149113009.60555619</v>
      </c>
      <c r="G341" s="100">
        <v>164495560.51874128</v>
      </c>
      <c r="I341"/>
      <c r="J341"/>
      <c r="K341"/>
      <c r="L341"/>
    </row>
    <row r="342" spans="1:12" s="3" customFormat="1" x14ac:dyDescent="0.35">
      <c r="A342" s="63" t="s">
        <v>85</v>
      </c>
      <c r="B342" s="100">
        <v>0</v>
      </c>
      <c r="C342" s="100">
        <v>0</v>
      </c>
      <c r="D342" s="100">
        <v>0</v>
      </c>
      <c r="E342" s="100">
        <v>0</v>
      </c>
      <c r="F342" s="100">
        <v>0</v>
      </c>
      <c r="G342" s="100">
        <v>0</v>
      </c>
      <c r="I342"/>
      <c r="J342"/>
      <c r="K342"/>
      <c r="L342"/>
    </row>
    <row r="343" spans="1:12" s="54" customFormat="1" x14ac:dyDescent="0.35">
      <c r="A343" s="24" t="s">
        <v>178</v>
      </c>
      <c r="B343" s="98">
        <v>50291250.007229641</v>
      </c>
      <c r="C343" s="98">
        <v>7966678.9074060004</v>
      </c>
      <c r="D343" s="98">
        <v>8574971.5084232986</v>
      </c>
      <c r="E343" s="98">
        <v>8949480.3086257968</v>
      </c>
      <c r="F343" s="98">
        <v>9398453.612240579</v>
      </c>
      <c r="G343" s="98">
        <v>9747836.1152084451</v>
      </c>
      <c r="H343" s="3"/>
      <c r="I343"/>
    </row>
    <row r="344" spans="1:12" x14ac:dyDescent="0.35">
      <c r="A344" s="63" t="s">
        <v>125</v>
      </c>
      <c r="B344" s="100">
        <v>50291250.007229641</v>
      </c>
      <c r="C344" s="100">
        <v>7966678.9074059976</v>
      </c>
      <c r="D344" s="100">
        <v>8574971.5084232986</v>
      </c>
      <c r="E344" s="100">
        <v>8949480.3086257968</v>
      </c>
      <c r="F344" s="100">
        <v>9398453.612240579</v>
      </c>
      <c r="G344" s="100">
        <v>9747836.1152084451</v>
      </c>
    </row>
    <row r="345" spans="1:12" ht="15" thickBot="1" x14ac:dyDescent="0.4">
      <c r="A345" s="11" t="s">
        <v>9</v>
      </c>
      <c r="B345" s="109">
        <v>420827229997.07422</v>
      </c>
      <c r="C345" s="109">
        <v>492472167184.92371</v>
      </c>
      <c r="D345" s="109">
        <v>534030416744.70282</v>
      </c>
      <c r="E345" s="109">
        <v>546836338519.58875</v>
      </c>
      <c r="F345" s="109">
        <v>569232961521.94568</v>
      </c>
      <c r="G345" s="109">
        <v>590160933275.26001</v>
      </c>
    </row>
    <row r="346" spans="1:12" ht="15" thickBot="1" x14ac:dyDescent="0.4">
      <c r="A346" s="11" t="s">
        <v>846</v>
      </c>
      <c r="B346" s="109">
        <v>1751163243852.0598</v>
      </c>
      <c r="C346" s="109">
        <v>2046324917626.8503</v>
      </c>
      <c r="D346" s="109">
        <f>[5]ARRECADAÇÃO!U$38*1000000</f>
        <v>2164777609237.2905</v>
      </c>
      <c r="E346" s="109">
        <f>[5]ARRECADAÇÃO!V$38*1000000</f>
        <v>2482349565933.6396</v>
      </c>
      <c r="F346" s="109">
        <f>[5]ARRECADAÇÃO!W$38*1000000</f>
        <v>2720179177715.25</v>
      </c>
      <c r="G346" s="109">
        <f>[5]ARRECADAÇÃO!X$38*1000000</f>
        <v>3001019728937.5645</v>
      </c>
    </row>
    <row r="347" spans="1:12" ht="15" thickBot="1" x14ac:dyDescent="0.4">
      <c r="A347" s="110" t="s">
        <v>847</v>
      </c>
      <c r="B347" s="111">
        <v>0.24031296423934431</v>
      </c>
      <c r="C347" s="111">
        <v>0.2406617653642463</v>
      </c>
      <c r="D347" s="111">
        <f>D345/D346</f>
        <v>0.24669065980078023</v>
      </c>
      <c r="E347" s="111">
        <f t="shared" ref="E347:G347" si="0">E345/E346</f>
        <v>0.22028981978366832</v>
      </c>
      <c r="F347" s="111">
        <f t="shared" si="0"/>
        <v>0.2092630390620295</v>
      </c>
      <c r="G347" s="111">
        <f t="shared" si="0"/>
        <v>0.19665346668153749</v>
      </c>
    </row>
    <row r="348" spans="1:12" ht="15" thickBot="1" x14ac:dyDescent="0.4">
      <c r="A348" s="110" t="s">
        <v>168</v>
      </c>
      <c r="B348" s="109">
        <v>9012141999284.4805</v>
      </c>
      <c r="C348" s="109">
        <v>10079676679176.021</v>
      </c>
      <c r="D348" s="109">
        <f>[5]PIB!$B$21*1000000</f>
        <v>10943344667905.049</v>
      </c>
      <c r="E348" s="109">
        <f>[5]PIB!$B$22*1000000</f>
        <v>11779250581628.256</v>
      </c>
      <c r="F348" s="109">
        <f>[5]PIB!$B$23*1000000</f>
        <v>12738565613881.051</v>
      </c>
      <c r="G348" s="109">
        <f>[5]PIB!$B$24*1000000</f>
        <v>13605457572220.553</v>
      </c>
      <c r="J348" s="112"/>
      <c r="K348" s="112"/>
      <c r="L348" s="112"/>
    </row>
    <row r="349" spans="1:12" x14ac:dyDescent="0.35">
      <c r="A349" s="113" t="s">
        <v>848</v>
      </c>
      <c r="B349" s="114">
        <v>4.6695583583845637E-2</v>
      </c>
      <c r="C349" s="114">
        <v>4.8857932933735887E-2</v>
      </c>
      <c r="D349" s="114">
        <f>D345/D348</f>
        <v>4.8799561098621186E-2</v>
      </c>
      <c r="E349" s="114">
        <f t="shared" ref="E349:G349" si="1">E345/E348</f>
        <v>4.642369518587821E-2</v>
      </c>
      <c r="F349" s="114">
        <f t="shared" si="1"/>
        <v>4.4685797347674673E-2</v>
      </c>
      <c r="G349" s="114">
        <f t="shared" si="1"/>
        <v>4.33767795123806E-2</v>
      </c>
    </row>
    <row r="350" spans="1:12" x14ac:dyDescent="0.35">
      <c r="B350" s="115"/>
      <c r="C350" s="115"/>
      <c r="D350" s="115"/>
      <c r="F350" s="115"/>
      <c r="G350" s="115"/>
    </row>
    <row r="351" spans="1:12" x14ac:dyDescent="0.35">
      <c r="B351" s="116"/>
      <c r="C351" s="116"/>
      <c r="D351" s="116"/>
      <c r="E351" s="116"/>
      <c r="F351" s="116"/>
      <c r="G351" s="116"/>
    </row>
    <row r="352" spans="1:12" x14ac:dyDescent="0.35">
      <c r="B352" s="117"/>
      <c r="C352" s="117"/>
      <c r="D352" s="117"/>
      <c r="E352" s="117"/>
      <c r="F352" s="117"/>
      <c r="G352" s="117"/>
    </row>
    <row r="353" spans="1:10" x14ac:dyDescent="0.35">
      <c r="B353" s="115"/>
      <c r="C353" s="115"/>
      <c r="D353" s="115"/>
      <c r="F353" s="115"/>
      <c r="G353" s="115"/>
    </row>
    <row r="354" spans="1:10" s="29" customFormat="1" x14ac:dyDescent="0.35">
      <c r="A354" s="53"/>
      <c r="B354" s="115"/>
      <c r="C354" s="115"/>
      <c r="D354" s="115"/>
      <c r="E354" s="115"/>
      <c r="F354" s="115"/>
      <c r="G354" s="115"/>
      <c r="J354"/>
    </row>
    <row r="355" spans="1:10" s="29" customFormat="1" x14ac:dyDescent="0.35">
      <c r="A355" s="53"/>
      <c r="B355" s="53"/>
      <c r="D355" s="101"/>
      <c r="E355" s="118"/>
      <c r="J355"/>
    </row>
    <row r="356" spans="1:10" s="29" customFormat="1" x14ac:dyDescent="0.35">
      <c r="A356" s="53"/>
      <c r="B356" s="53"/>
      <c r="D356" s="101"/>
      <c r="E356" s="118"/>
      <c r="J356"/>
    </row>
    <row r="357" spans="1:10" s="29" customFormat="1" x14ac:dyDescent="0.35">
      <c r="A357" s="53"/>
      <c r="B357" s="119"/>
      <c r="D357" s="101"/>
      <c r="E357" s="118"/>
      <c r="H357" s="3"/>
      <c r="I357"/>
      <c r="J357"/>
    </row>
    <row r="358" spans="1:10" s="29" customFormat="1" x14ac:dyDescent="0.35">
      <c r="A358" s="53"/>
      <c r="B358" s="119"/>
      <c r="D358" s="101"/>
      <c r="E358" s="118"/>
      <c r="H358" s="3"/>
      <c r="I358"/>
      <c r="J358"/>
    </row>
    <row r="359" spans="1:10" s="29" customFormat="1" x14ac:dyDescent="0.35">
      <c r="A359" s="53"/>
      <c r="B359" s="59"/>
      <c r="C359" s="120"/>
      <c r="D359" s="101"/>
      <c r="E359" s="118"/>
      <c r="H359" s="3"/>
      <c r="I359"/>
      <c r="J359"/>
    </row>
    <row r="360" spans="1:10" s="29" customFormat="1" x14ac:dyDescent="0.35">
      <c r="A360" s="53"/>
      <c r="B360" s="119"/>
      <c r="C360" s="120"/>
      <c r="D360" s="101"/>
      <c r="E360" s="118"/>
      <c r="H360" s="3"/>
      <c r="I360"/>
      <c r="J360"/>
    </row>
    <row r="361" spans="1:10" s="29" customFormat="1" x14ac:dyDescent="0.35">
      <c r="A361" s="53"/>
      <c r="B361" s="59"/>
      <c r="C361" s="120"/>
      <c r="D361" s="101"/>
      <c r="E361" s="118"/>
      <c r="H361" s="3"/>
      <c r="I361"/>
      <c r="J361"/>
    </row>
    <row r="362" spans="1:10" s="29" customFormat="1" x14ac:dyDescent="0.35">
      <c r="A362" s="53"/>
      <c r="B362" s="53"/>
      <c r="D362" s="101"/>
      <c r="E362" s="118"/>
      <c r="H362" s="3"/>
      <c r="I362"/>
      <c r="J362"/>
    </row>
    <row r="363" spans="1:10" s="29" customFormat="1" x14ac:dyDescent="0.35">
      <c r="A363" s="53"/>
      <c r="B363" s="53"/>
      <c r="D363" s="101"/>
      <c r="E363" s="118"/>
      <c r="H363" s="3"/>
      <c r="I363"/>
      <c r="J363"/>
    </row>
    <row r="364" spans="1:10" s="29" customFormat="1" x14ac:dyDescent="0.35">
      <c r="A364" s="53"/>
      <c r="B364" s="53"/>
      <c r="D364" s="101"/>
      <c r="E364" s="118"/>
      <c r="H364" s="3"/>
      <c r="I364"/>
      <c r="J364"/>
    </row>
    <row r="365" spans="1:10" s="29" customFormat="1" x14ac:dyDescent="0.35">
      <c r="A365" s="53"/>
      <c r="B365" s="53"/>
      <c r="D365" s="101"/>
      <c r="E365" s="118"/>
      <c r="H365" s="3"/>
      <c r="I365"/>
      <c r="J365"/>
    </row>
    <row r="366" spans="1:10" s="29" customFormat="1" x14ac:dyDescent="0.35">
      <c r="A366" s="53"/>
      <c r="B366" s="53"/>
      <c r="D366" s="101"/>
      <c r="E366" s="118"/>
      <c r="H366" s="3"/>
      <c r="I366"/>
      <c r="J366"/>
    </row>
    <row r="367" spans="1:10" s="29" customFormat="1" x14ac:dyDescent="0.35">
      <c r="A367" s="53"/>
      <c r="B367" s="53"/>
      <c r="D367" s="101"/>
      <c r="E367" s="118"/>
      <c r="H367" s="3"/>
      <c r="I367"/>
      <c r="J367"/>
    </row>
    <row r="368" spans="1:10" s="29" customFormat="1" x14ac:dyDescent="0.35">
      <c r="A368" s="53"/>
      <c r="B368" s="53"/>
      <c r="D368" s="101"/>
      <c r="E368" s="118"/>
      <c r="H368" s="3"/>
      <c r="I368"/>
      <c r="J368"/>
    </row>
    <row r="369" spans="1:10" s="29" customFormat="1" x14ac:dyDescent="0.35">
      <c r="A369" s="53"/>
      <c r="B369" s="53"/>
      <c r="D369" s="101"/>
      <c r="E369" s="118"/>
      <c r="H369" s="3"/>
      <c r="I369"/>
      <c r="J369"/>
    </row>
    <row r="370" spans="1:10" s="29" customFormat="1" x14ac:dyDescent="0.35">
      <c r="A370" s="53"/>
      <c r="B370" s="53"/>
      <c r="D370" s="101"/>
      <c r="E370" s="118"/>
      <c r="H370" s="3"/>
      <c r="I370"/>
      <c r="J370"/>
    </row>
    <row r="371" spans="1:10" s="29" customFormat="1" x14ac:dyDescent="0.35">
      <c r="A371" s="53"/>
      <c r="B371" s="53"/>
      <c r="D371" s="101"/>
      <c r="E371" s="118"/>
      <c r="H371" s="3"/>
      <c r="I371"/>
      <c r="J371"/>
    </row>
    <row r="372" spans="1:10" s="29" customFormat="1" x14ac:dyDescent="0.35">
      <c r="A372" s="53"/>
      <c r="B372" s="53"/>
      <c r="D372" s="101"/>
      <c r="E372" s="118"/>
      <c r="H372" s="3"/>
      <c r="I372"/>
      <c r="J372"/>
    </row>
    <row r="373" spans="1:10" s="29" customFormat="1" x14ac:dyDescent="0.35">
      <c r="A373" s="53"/>
      <c r="B373" s="53"/>
      <c r="D373" s="101"/>
      <c r="E373" s="118"/>
      <c r="H373" s="3"/>
      <c r="I373"/>
      <c r="J373"/>
    </row>
    <row r="374" spans="1:10" s="29" customFormat="1" x14ac:dyDescent="0.35">
      <c r="A374" s="53"/>
      <c r="B374" s="53"/>
      <c r="D374" s="101"/>
      <c r="E374" s="118"/>
      <c r="H374" s="3"/>
      <c r="I374"/>
      <c r="J374"/>
    </row>
    <row r="375" spans="1:10" s="29" customFormat="1" x14ac:dyDescent="0.35">
      <c r="A375" s="53"/>
      <c r="B375" s="53"/>
      <c r="D375" s="101"/>
      <c r="E375" s="118"/>
      <c r="H375" s="3"/>
      <c r="I375"/>
      <c r="J375"/>
    </row>
    <row r="376" spans="1:10" s="29" customFormat="1" x14ac:dyDescent="0.35">
      <c r="A376" s="53"/>
      <c r="B376" s="53"/>
      <c r="D376" s="101"/>
      <c r="E376" s="118"/>
      <c r="H376" s="3"/>
      <c r="I376"/>
      <c r="J376"/>
    </row>
    <row r="377" spans="1:10" s="29" customFormat="1" x14ac:dyDescent="0.35">
      <c r="A377" s="53"/>
      <c r="B377" s="53"/>
      <c r="D377" s="101"/>
      <c r="E377" s="118"/>
      <c r="H377" s="3"/>
      <c r="I377"/>
      <c r="J377"/>
    </row>
    <row r="378" spans="1:10" s="29" customFormat="1" x14ac:dyDescent="0.35">
      <c r="A378" s="53"/>
      <c r="B378" s="53"/>
      <c r="D378" s="101"/>
      <c r="E378" s="118"/>
      <c r="H378" s="3"/>
      <c r="I378"/>
      <c r="J378"/>
    </row>
    <row r="379" spans="1:10" s="29" customFormat="1" x14ac:dyDescent="0.35">
      <c r="A379" s="53"/>
      <c r="B379" s="53"/>
      <c r="D379" s="101"/>
      <c r="E379" s="118"/>
      <c r="H379" s="3"/>
      <c r="I379"/>
      <c r="J379"/>
    </row>
    <row r="380" spans="1:10" s="29" customFormat="1" x14ac:dyDescent="0.35">
      <c r="A380" s="53"/>
      <c r="B380" s="53"/>
      <c r="D380" s="101"/>
      <c r="E380" s="118"/>
      <c r="H380" s="3"/>
      <c r="I380"/>
      <c r="J380"/>
    </row>
    <row r="381" spans="1:10" s="29" customFormat="1" x14ac:dyDescent="0.35">
      <c r="A381" s="53"/>
      <c r="B381" s="53"/>
      <c r="D381" s="101"/>
      <c r="E381" s="118"/>
      <c r="H381" s="3"/>
      <c r="I381"/>
      <c r="J381"/>
    </row>
    <row r="382" spans="1:10" s="29" customFormat="1" x14ac:dyDescent="0.35">
      <c r="A382" s="53"/>
      <c r="B382" s="53"/>
      <c r="D382" s="101"/>
      <c r="E382" s="118"/>
      <c r="H382" s="3"/>
      <c r="I382"/>
      <c r="J382"/>
    </row>
    <row r="383" spans="1:10" s="29" customFormat="1" x14ac:dyDescent="0.35">
      <c r="A383" s="53"/>
      <c r="B383" s="53"/>
      <c r="D383" s="101"/>
      <c r="E383" s="118"/>
      <c r="H383" s="3"/>
      <c r="I383"/>
      <c r="J383"/>
    </row>
    <row r="384" spans="1:10" s="29" customFormat="1" x14ac:dyDescent="0.35">
      <c r="A384" s="53"/>
      <c r="B384" s="53"/>
      <c r="D384" s="101"/>
      <c r="E384" s="118"/>
      <c r="H384" s="3"/>
      <c r="I384"/>
      <c r="J384"/>
    </row>
    <row r="385" spans="1:10" s="29" customFormat="1" x14ac:dyDescent="0.35">
      <c r="A385" s="53"/>
      <c r="B385" s="53"/>
      <c r="D385" s="101"/>
      <c r="E385" s="118"/>
      <c r="H385" s="3"/>
      <c r="I385"/>
      <c r="J385"/>
    </row>
    <row r="386" spans="1:10" s="29" customFormat="1" x14ac:dyDescent="0.35">
      <c r="A386" s="53"/>
      <c r="B386" s="53"/>
      <c r="D386" s="101"/>
      <c r="E386" s="118"/>
      <c r="H386" s="3"/>
      <c r="I386"/>
      <c r="J386"/>
    </row>
    <row r="387" spans="1:10" s="29" customFormat="1" x14ac:dyDescent="0.35">
      <c r="A387" s="53"/>
      <c r="B387" s="53"/>
      <c r="D387" s="101"/>
      <c r="E387" s="118"/>
      <c r="H387" s="3"/>
      <c r="I387"/>
      <c r="J387"/>
    </row>
    <row r="388" spans="1:10" s="29" customFormat="1" x14ac:dyDescent="0.35">
      <c r="A388" s="53"/>
      <c r="B388" s="53"/>
      <c r="D388" s="101"/>
      <c r="E388" s="118"/>
      <c r="H388" s="3"/>
      <c r="I388"/>
      <c r="J388"/>
    </row>
    <row r="389" spans="1:10" s="29" customFormat="1" x14ac:dyDescent="0.35">
      <c r="A389" s="53"/>
      <c r="B389" s="53"/>
      <c r="D389" s="101"/>
      <c r="E389" s="118"/>
      <c r="H389" s="3"/>
      <c r="I389"/>
      <c r="J389"/>
    </row>
    <row r="390" spans="1:10" s="29" customFormat="1" x14ac:dyDescent="0.35">
      <c r="A390" s="53"/>
      <c r="B390" s="53"/>
      <c r="D390" s="101"/>
      <c r="E390" s="118"/>
      <c r="H390" s="3"/>
      <c r="I390"/>
      <c r="J390"/>
    </row>
    <row r="391" spans="1:10" s="29" customFormat="1" x14ac:dyDescent="0.35">
      <c r="A391" s="53"/>
      <c r="B391" s="53"/>
      <c r="D391" s="101"/>
      <c r="E391" s="118"/>
      <c r="H391" s="3"/>
      <c r="I391"/>
      <c r="J391"/>
    </row>
    <row r="392" spans="1:10" s="29" customFormat="1" x14ac:dyDescent="0.35">
      <c r="A392" s="53"/>
      <c r="B392" s="53"/>
      <c r="D392" s="101"/>
      <c r="E392" s="118"/>
      <c r="H392" s="3"/>
      <c r="I392"/>
      <c r="J392"/>
    </row>
    <row r="393" spans="1:10" s="29" customFormat="1" x14ac:dyDescent="0.35">
      <c r="A393" s="53"/>
      <c r="B393" s="53"/>
      <c r="D393" s="101"/>
      <c r="E393" s="118"/>
      <c r="H393" s="3"/>
      <c r="I393"/>
      <c r="J393"/>
    </row>
    <row r="394" spans="1:10" s="29" customFormat="1" x14ac:dyDescent="0.35">
      <c r="A394" s="53"/>
      <c r="B394" s="53"/>
      <c r="D394" s="101"/>
      <c r="E394" s="118"/>
      <c r="H394" s="3"/>
      <c r="I394"/>
      <c r="J394"/>
    </row>
    <row r="395" spans="1:10" s="29" customFormat="1" x14ac:dyDescent="0.35">
      <c r="A395" s="53"/>
      <c r="B395" s="53"/>
      <c r="D395" s="101"/>
      <c r="E395" s="118"/>
      <c r="H395" s="3"/>
      <c r="I395"/>
      <c r="J395"/>
    </row>
    <row r="396" spans="1:10" s="29" customFormat="1" x14ac:dyDescent="0.35">
      <c r="A396" s="53"/>
      <c r="B396" s="53"/>
      <c r="D396" s="101"/>
      <c r="E396" s="118"/>
      <c r="H396" s="3"/>
      <c r="I396"/>
      <c r="J396"/>
    </row>
    <row r="397" spans="1:10" s="29" customFormat="1" x14ac:dyDescent="0.35">
      <c r="A397" s="53"/>
      <c r="B397" s="53"/>
      <c r="D397" s="101"/>
      <c r="E397" s="118"/>
      <c r="H397" s="3"/>
      <c r="I397"/>
      <c r="J397"/>
    </row>
    <row r="398" spans="1:10" s="29" customFormat="1" x14ac:dyDescent="0.35">
      <c r="A398" s="53"/>
      <c r="B398" s="53"/>
      <c r="D398" s="101"/>
      <c r="E398" s="118"/>
      <c r="H398" s="3"/>
      <c r="I398"/>
      <c r="J398"/>
    </row>
    <row r="399" spans="1:10" s="29" customFormat="1" x14ac:dyDescent="0.35">
      <c r="A399" s="53"/>
      <c r="B399" s="53"/>
      <c r="D399" s="101"/>
      <c r="E399" s="118"/>
      <c r="H399" s="3"/>
      <c r="I399"/>
      <c r="J399"/>
    </row>
    <row r="400" spans="1:10" s="29" customFormat="1" x14ac:dyDescent="0.35">
      <c r="A400" s="53"/>
      <c r="B400" s="53"/>
      <c r="D400" s="101"/>
      <c r="E400" s="118"/>
      <c r="H400" s="3"/>
      <c r="I400"/>
      <c r="J400"/>
    </row>
    <row r="401" spans="1:10" s="29" customFormat="1" x14ac:dyDescent="0.35">
      <c r="A401" s="53"/>
      <c r="B401" s="53"/>
      <c r="D401" s="101"/>
      <c r="E401" s="118"/>
      <c r="H401" s="3"/>
      <c r="I401"/>
      <c r="J401"/>
    </row>
    <row r="402" spans="1:10" s="29" customFormat="1" x14ac:dyDescent="0.35">
      <c r="A402" s="53"/>
      <c r="B402" s="53"/>
      <c r="D402" s="101"/>
      <c r="E402" s="118"/>
      <c r="H402" s="3"/>
      <c r="I402"/>
      <c r="J402"/>
    </row>
    <row r="403" spans="1:10" s="29" customFormat="1" x14ac:dyDescent="0.35">
      <c r="A403" s="53"/>
      <c r="B403" s="53"/>
      <c r="D403" s="101"/>
      <c r="E403" s="118"/>
      <c r="H403" s="3"/>
      <c r="I403"/>
      <c r="J403"/>
    </row>
    <row r="404" spans="1:10" s="29" customFormat="1" x14ac:dyDescent="0.35">
      <c r="A404" s="53"/>
      <c r="B404" s="53"/>
      <c r="D404" s="101"/>
      <c r="E404" s="118"/>
      <c r="H404" s="3"/>
      <c r="I404"/>
      <c r="J404"/>
    </row>
    <row r="405" spans="1:10" s="29" customFormat="1" x14ac:dyDescent="0.35">
      <c r="A405" s="53"/>
      <c r="B405" s="53"/>
      <c r="D405" s="101"/>
      <c r="E405" s="118"/>
      <c r="H405" s="3"/>
      <c r="I405"/>
      <c r="J405"/>
    </row>
    <row r="406" spans="1:10" s="29" customFormat="1" x14ac:dyDescent="0.35">
      <c r="A406" s="53"/>
      <c r="B406" s="53"/>
      <c r="D406" s="101"/>
      <c r="E406" s="118"/>
      <c r="H406" s="3"/>
      <c r="I406"/>
      <c r="J406"/>
    </row>
    <row r="407" spans="1:10" s="29" customFormat="1" x14ac:dyDescent="0.35">
      <c r="A407" s="53"/>
      <c r="B407" s="53"/>
      <c r="D407" s="101"/>
      <c r="E407" s="118"/>
      <c r="H407" s="3"/>
      <c r="I407"/>
      <c r="J407"/>
    </row>
    <row r="408" spans="1:10" s="29" customFormat="1" x14ac:dyDescent="0.35">
      <c r="A408" s="53"/>
      <c r="B408" s="53"/>
      <c r="D408" s="101"/>
      <c r="E408" s="118"/>
      <c r="H408" s="3"/>
      <c r="I408"/>
      <c r="J408"/>
    </row>
    <row r="409" spans="1:10" s="29" customFormat="1" x14ac:dyDescent="0.35">
      <c r="A409" s="53"/>
      <c r="B409" s="53"/>
      <c r="D409" s="101"/>
      <c r="E409" s="118"/>
      <c r="H409" s="3"/>
      <c r="I409"/>
      <c r="J409"/>
    </row>
    <row r="410" spans="1:10" s="29" customFormat="1" x14ac:dyDescent="0.35">
      <c r="A410" s="53"/>
      <c r="B410" s="53"/>
      <c r="D410" s="101"/>
      <c r="E410" s="118"/>
      <c r="H410" s="3"/>
      <c r="I410"/>
      <c r="J410"/>
    </row>
    <row r="411" spans="1:10" s="29" customFormat="1" x14ac:dyDescent="0.35">
      <c r="A411" s="53"/>
      <c r="B411" s="53"/>
      <c r="D411" s="101"/>
      <c r="E411" s="118"/>
      <c r="H411" s="3"/>
      <c r="I411"/>
      <c r="J411"/>
    </row>
    <row r="412" spans="1:10" s="29" customFormat="1" x14ac:dyDescent="0.35">
      <c r="A412" s="53"/>
      <c r="B412" s="53"/>
      <c r="D412" s="101"/>
      <c r="E412" s="118"/>
      <c r="H412" s="3"/>
      <c r="I412"/>
      <c r="J412"/>
    </row>
    <row r="413" spans="1:10" s="29" customFormat="1" x14ac:dyDescent="0.35">
      <c r="A413" s="53"/>
      <c r="B413" s="53"/>
      <c r="D413" s="101"/>
      <c r="E413" s="118"/>
      <c r="H413" s="3"/>
      <c r="I413"/>
      <c r="J413"/>
    </row>
    <row r="414" spans="1:10" s="29" customFormat="1" x14ac:dyDescent="0.35">
      <c r="A414" s="53"/>
      <c r="B414" s="53"/>
      <c r="D414" s="101"/>
      <c r="E414" s="118"/>
      <c r="H414" s="3"/>
      <c r="I414"/>
      <c r="J414"/>
    </row>
    <row r="415" spans="1:10" s="29" customFormat="1" x14ac:dyDescent="0.35">
      <c r="A415" s="53"/>
      <c r="B415" s="53"/>
      <c r="D415" s="101"/>
      <c r="E415" s="118"/>
      <c r="H415" s="3"/>
      <c r="I415"/>
      <c r="J415"/>
    </row>
    <row r="416" spans="1:10" s="29" customFormat="1" x14ac:dyDescent="0.35">
      <c r="A416" s="53"/>
      <c r="B416" s="53"/>
      <c r="D416" s="101"/>
      <c r="E416" s="118"/>
      <c r="H416" s="3"/>
      <c r="I416"/>
      <c r="J416"/>
    </row>
    <row r="417" spans="1:10" s="29" customFormat="1" x14ac:dyDescent="0.35">
      <c r="A417" s="53"/>
      <c r="B417" s="53"/>
      <c r="D417" s="101"/>
      <c r="E417" s="118"/>
      <c r="H417" s="3"/>
      <c r="I417"/>
      <c r="J417"/>
    </row>
    <row r="418" spans="1:10" s="29" customFormat="1" x14ac:dyDescent="0.35">
      <c r="A418" s="53"/>
      <c r="B418" s="53"/>
      <c r="D418" s="101"/>
      <c r="E418" s="118"/>
      <c r="H418" s="3"/>
      <c r="I418"/>
      <c r="J418"/>
    </row>
    <row r="419" spans="1:10" s="29" customFormat="1" x14ac:dyDescent="0.35">
      <c r="A419" s="53"/>
      <c r="B419" s="53"/>
      <c r="D419" s="101"/>
      <c r="E419" s="118"/>
      <c r="H419" s="3"/>
      <c r="I419"/>
      <c r="J419"/>
    </row>
    <row r="420" spans="1:10" s="29" customFormat="1" x14ac:dyDescent="0.35">
      <c r="A420" s="53"/>
      <c r="B420" s="53"/>
      <c r="D420" s="101"/>
      <c r="E420" s="118"/>
      <c r="H420" s="3"/>
      <c r="I420"/>
      <c r="J420"/>
    </row>
    <row r="421" spans="1:10" s="29" customFormat="1" x14ac:dyDescent="0.35">
      <c r="A421" s="53"/>
      <c r="B421" s="53"/>
      <c r="D421" s="101"/>
      <c r="E421" s="118"/>
      <c r="H421" s="3"/>
      <c r="I421"/>
      <c r="J421"/>
    </row>
    <row r="422" spans="1:10" s="29" customFormat="1" x14ac:dyDescent="0.35">
      <c r="A422" s="53"/>
      <c r="B422" s="53"/>
      <c r="D422" s="101"/>
      <c r="E422" s="118"/>
      <c r="H422" s="3"/>
      <c r="I422"/>
      <c r="J422"/>
    </row>
    <row r="423" spans="1:10" s="29" customFormat="1" x14ac:dyDescent="0.35">
      <c r="A423" s="53"/>
      <c r="B423" s="53"/>
      <c r="D423" s="101"/>
      <c r="E423" s="118"/>
      <c r="H423" s="3"/>
      <c r="I423"/>
      <c r="J423"/>
    </row>
    <row r="424" spans="1:10" s="29" customFormat="1" x14ac:dyDescent="0.35">
      <c r="A424" s="53"/>
      <c r="B424" s="53"/>
      <c r="D424" s="101"/>
      <c r="E424" s="118"/>
      <c r="H424" s="3"/>
      <c r="I424"/>
      <c r="J424"/>
    </row>
    <row r="425" spans="1:10" s="29" customFormat="1" x14ac:dyDescent="0.35">
      <c r="A425" s="53"/>
      <c r="B425" s="53"/>
      <c r="D425" s="101"/>
      <c r="E425" s="118"/>
      <c r="H425" s="3"/>
      <c r="I425"/>
      <c r="J425"/>
    </row>
    <row r="426" spans="1:10" s="29" customFormat="1" x14ac:dyDescent="0.35">
      <c r="A426" s="53"/>
      <c r="B426" s="53"/>
      <c r="D426" s="101"/>
      <c r="E426" s="118"/>
      <c r="H426" s="3"/>
      <c r="I426"/>
      <c r="J426"/>
    </row>
    <row r="427" spans="1:10" s="29" customFormat="1" x14ac:dyDescent="0.35">
      <c r="A427" s="53"/>
      <c r="B427" s="53"/>
      <c r="D427" s="101"/>
      <c r="E427" s="118"/>
      <c r="H427" s="3"/>
      <c r="I427"/>
      <c r="J427"/>
    </row>
    <row r="428" spans="1:10" s="29" customFormat="1" x14ac:dyDescent="0.35">
      <c r="A428" s="53"/>
      <c r="B428" s="53"/>
      <c r="D428" s="101"/>
      <c r="E428" s="118"/>
      <c r="H428" s="3"/>
      <c r="I428"/>
      <c r="J428"/>
    </row>
    <row r="429" spans="1:10" s="29" customFormat="1" x14ac:dyDescent="0.35">
      <c r="A429" s="53"/>
      <c r="B429" s="53"/>
      <c r="D429" s="101"/>
      <c r="E429" s="118"/>
      <c r="H429" s="3"/>
      <c r="I429"/>
      <c r="J429"/>
    </row>
    <row r="430" spans="1:10" s="29" customFormat="1" x14ac:dyDescent="0.35">
      <c r="A430" s="53"/>
      <c r="B430" s="53"/>
      <c r="D430" s="101"/>
      <c r="E430" s="118"/>
      <c r="H430" s="3"/>
      <c r="I430"/>
      <c r="J430"/>
    </row>
    <row r="431" spans="1:10" s="29" customFormat="1" x14ac:dyDescent="0.35">
      <c r="A431" s="53"/>
      <c r="B431" s="53"/>
      <c r="D431" s="101"/>
      <c r="E431" s="118"/>
      <c r="H431" s="3"/>
      <c r="I431"/>
      <c r="J431"/>
    </row>
    <row r="432" spans="1:10" s="29" customFormat="1" x14ac:dyDescent="0.35">
      <c r="A432" s="53"/>
      <c r="B432" s="53"/>
      <c r="D432" s="101"/>
      <c r="E432" s="118"/>
      <c r="H432" s="3"/>
      <c r="I432"/>
      <c r="J432"/>
    </row>
    <row r="433" spans="1:10" s="29" customFormat="1" x14ac:dyDescent="0.35">
      <c r="A433" s="53"/>
      <c r="B433" s="53"/>
      <c r="D433" s="101"/>
      <c r="E433" s="118"/>
      <c r="H433" s="3"/>
      <c r="I433"/>
      <c r="J433"/>
    </row>
    <row r="434" spans="1:10" s="29" customFormat="1" x14ac:dyDescent="0.35">
      <c r="A434" s="53"/>
      <c r="B434" s="53"/>
      <c r="D434" s="101"/>
      <c r="E434" s="118"/>
      <c r="H434" s="3"/>
      <c r="I434"/>
      <c r="J434"/>
    </row>
    <row r="435" spans="1:10" s="29" customFormat="1" x14ac:dyDescent="0.35">
      <c r="A435" s="53"/>
      <c r="B435" s="53"/>
      <c r="D435" s="101"/>
      <c r="E435" s="118"/>
      <c r="H435" s="3"/>
      <c r="I435"/>
      <c r="J435"/>
    </row>
    <row r="436" spans="1:10" s="29" customFormat="1" x14ac:dyDescent="0.35">
      <c r="A436" s="53"/>
      <c r="B436" s="53"/>
      <c r="D436" s="101"/>
      <c r="E436" s="118"/>
      <c r="H436" s="3"/>
      <c r="I436"/>
      <c r="J436"/>
    </row>
    <row r="437" spans="1:10" s="29" customFormat="1" x14ac:dyDescent="0.35">
      <c r="A437" s="53"/>
      <c r="B437" s="53"/>
      <c r="D437" s="101"/>
      <c r="E437" s="118"/>
      <c r="H437" s="3"/>
      <c r="I437"/>
      <c r="J437"/>
    </row>
    <row r="438" spans="1:10" s="29" customFormat="1" x14ac:dyDescent="0.35">
      <c r="A438" s="53"/>
      <c r="B438" s="53"/>
      <c r="D438" s="101"/>
      <c r="E438" s="118"/>
      <c r="H438" s="3"/>
      <c r="I438"/>
      <c r="J438"/>
    </row>
    <row r="439" spans="1:10" s="29" customFormat="1" x14ac:dyDescent="0.35">
      <c r="A439" s="53"/>
      <c r="B439" s="53"/>
      <c r="D439" s="101"/>
      <c r="E439" s="118"/>
      <c r="H439" s="3"/>
      <c r="I439"/>
      <c r="J439"/>
    </row>
    <row r="440" spans="1:10" s="29" customFormat="1" x14ac:dyDescent="0.35">
      <c r="A440" s="53"/>
      <c r="B440" s="53"/>
      <c r="D440" s="101"/>
      <c r="E440" s="118"/>
      <c r="H440" s="3"/>
      <c r="I440"/>
      <c r="J440"/>
    </row>
    <row r="441" spans="1:10" s="29" customFormat="1" x14ac:dyDescent="0.35">
      <c r="A441" s="53"/>
      <c r="B441" s="53"/>
      <c r="D441" s="101"/>
      <c r="E441" s="118"/>
      <c r="H441" s="3"/>
      <c r="I441"/>
      <c r="J441"/>
    </row>
    <row r="442" spans="1:10" s="29" customFormat="1" x14ac:dyDescent="0.35">
      <c r="A442" s="53"/>
      <c r="B442" s="53"/>
      <c r="D442" s="101"/>
      <c r="E442" s="118"/>
      <c r="H442" s="3"/>
      <c r="I442"/>
      <c r="J442"/>
    </row>
    <row r="443" spans="1:10" s="29" customFormat="1" x14ac:dyDescent="0.35">
      <c r="A443" s="53"/>
      <c r="B443" s="53"/>
      <c r="D443" s="101"/>
      <c r="E443" s="118"/>
      <c r="H443" s="3"/>
      <c r="I443"/>
      <c r="J443"/>
    </row>
    <row r="444" spans="1:10" s="29" customFormat="1" x14ac:dyDescent="0.35">
      <c r="A444" s="53"/>
      <c r="B444" s="53"/>
      <c r="D444" s="101"/>
      <c r="E444" s="118"/>
      <c r="H444" s="3"/>
      <c r="I444"/>
      <c r="J444"/>
    </row>
    <row r="445" spans="1:10" s="29" customFormat="1" x14ac:dyDescent="0.35">
      <c r="A445" s="53"/>
      <c r="B445" s="53"/>
      <c r="D445" s="101"/>
      <c r="E445" s="118"/>
      <c r="H445" s="3"/>
      <c r="I445"/>
      <c r="J445"/>
    </row>
    <row r="446" spans="1:10" s="29" customFormat="1" x14ac:dyDescent="0.35">
      <c r="A446" s="53"/>
      <c r="B446" s="53"/>
      <c r="D446" s="101"/>
      <c r="E446" s="118"/>
      <c r="H446" s="3"/>
      <c r="I446"/>
      <c r="J446"/>
    </row>
    <row r="447" spans="1:10" s="29" customFormat="1" x14ac:dyDescent="0.35">
      <c r="A447" s="53"/>
      <c r="B447" s="53"/>
      <c r="D447" s="101"/>
      <c r="E447" s="118"/>
      <c r="H447" s="3"/>
      <c r="I447"/>
      <c r="J447"/>
    </row>
    <row r="448" spans="1:10" s="29" customFormat="1" x14ac:dyDescent="0.35">
      <c r="A448" s="53"/>
      <c r="B448" s="53"/>
      <c r="D448" s="101"/>
      <c r="E448" s="118"/>
      <c r="H448" s="3"/>
      <c r="I448"/>
      <c r="J448"/>
    </row>
    <row r="449" spans="1:10" s="29" customFormat="1" x14ac:dyDescent="0.35">
      <c r="A449" s="53"/>
      <c r="B449" s="53"/>
      <c r="D449" s="101"/>
      <c r="E449" s="118"/>
      <c r="H449" s="3"/>
      <c r="I449"/>
      <c r="J449"/>
    </row>
    <row r="450" spans="1:10" s="29" customFormat="1" x14ac:dyDescent="0.35">
      <c r="A450" s="53"/>
      <c r="B450" s="53"/>
      <c r="D450" s="101"/>
      <c r="E450" s="118"/>
      <c r="H450" s="3"/>
      <c r="I450"/>
      <c r="J450"/>
    </row>
    <row r="451" spans="1:10" s="29" customFormat="1" x14ac:dyDescent="0.35">
      <c r="A451" s="53"/>
      <c r="B451" s="53"/>
      <c r="D451" s="101"/>
      <c r="E451" s="118"/>
      <c r="H451" s="3"/>
      <c r="I451"/>
      <c r="J451"/>
    </row>
    <row r="452" spans="1:10" s="29" customFormat="1" x14ac:dyDescent="0.35">
      <c r="A452" s="53"/>
      <c r="B452" s="53"/>
      <c r="D452" s="101"/>
      <c r="E452" s="118"/>
      <c r="H452" s="3"/>
      <c r="I452"/>
      <c r="J452"/>
    </row>
    <row r="453" spans="1:10" s="29" customFormat="1" x14ac:dyDescent="0.35">
      <c r="A453" s="53"/>
      <c r="B453" s="53"/>
      <c r="D453" s="101"/>
      <c r="E453" s="118"/>
      <c r="H453" s="3"/>
      <c r="I453"/>
      <c r="J453"/>
    </row>
    <row r="454" spans="1:10" s="29" customFormat="1" x14ac:dyDescent="0.35">
      <c r="A454" s="53"/>
      <c r="B454" s="53"/>
      <c r="D454" s="101"/>
      <c r="E454" s="118"/>
      <c r="H454" s="3"/>
      <c r="I454"/>
      <c r="J454"/>
    </row>
    <row r="455" spans="1:10" s="29" customFormat="1" x14ac:dyDescent="0.35">
      <c r="A455" s="53"/>
      <c r="B455" s="53"/>
      <c r="D455" s="101"/>
      <c r="E455" s="118"/>
      <c r="H455" s="3"/>
      <c r="I455"/>
      <c r="J455"/>
    </row>
    <row r="456" spans="1:10" s="29" customFormat="1" x14ac:dyDescent="0.35">
      <c r="A456" s="53"/>
      <c r="B456" s="53"/>
      <c r="D456" s="101"/>
      <c r="E456" s="118"/>
      <c r="H456" s="3"/>
      <c r="I456"/>
      <c r="J456"/>
    </row>
    <row r="457" spans="1:10" s="29" customFormat="1" x14ac:dyDescent="0.35">
      <c r="A457" s="53"/>
      <c r="B457" s="53"/>
      <c r="D457" s="101"/>
      <c r="E457" s="118"/>
      <c r="H457" s="3"/>
      <c r="I457"/>
      <c r="J457"/>
    </row>
    <row r="458" spans="1:10" s="29" customFormat="1" x14ac:dyDescent="0.35">
      <c r="A458" s="53"/>
      <c r="B458" s="53"/>
      <c r="D458" s="101"/>
      <c r="E458" s="118"/>
      <c r="H458" s="3"/>
      <c r="I458"/>
      <c r="J458"/>
    </row>
    <row r="459" spans="1:10" s="29" customFormat="1" x14ac:dyDescent="0.35">
      <c r="A459" s="53"/>
      <c r="B459" s="53"/>
      <c r="D459" s="101"/>
      <c r="E459" s="118"/>
      <c r="H459" s="3"/>
      <c r="I459"/>
      <c r="J459"/>
    </row>
    <row r="460" spans="1:10" s="29" customFormat="1" x14ac:dyDescent="0.35">
      <c r="A460" s="53"/>
      <c r="B460" s="53"/>
      <c r="D460" s="101"/>
      <c r="E460" s="118"/>
      <c r="H460" s="3"/>
      <c r="I460"/>
      <c r="J460"/>
    </row>
    <row r="461" spans="1:10" s="29" customFormat="1" x14ac:dyDescent="0.35">
      <c r="A461" s="53"/>
      <c r="B461" s="53"/>
      <c r="D461" s="101"/>
      <c r="E461" s="118"/>
      <c r="H461" s="3"/>
      <c r="I461"/>
      <c r="J461"/>
    </row>
    <row r="462" spans="1:10" s="29" customFormat="1" x14ac:dyDescent="0.35">
      <c r="A462" s="53"/>
      <c r="B462" s="53"/>
      <c r="D462" s="101"/>
      <c r="E462" s="118"/>
      <c r="H462" s="3"/>
      <c r="I462"/>
      <c r="J462"/>
    </row>
    <row r="463" spans="1:10" s="29" customFormat="1" x14ac:dyDescent="0.35">
      <c r="A463" s="53"/>
      <c r="B463" s="53"/>
      <c r="D463" s="101"/>
      <c r="E463" s="118"/>
      <c r="H463" s="3"/>
      <c r="I463"/>
      <c r="J463"/>
    </row>
    <row r="464" spans="1:10" s="29" customFormat="1" x14ac:dyDescent="0.35">
      <c r="A464" s="53"/>
      <c r="B464" s="53"/>
      <c r="D464" s="101"/>
      <c r="E464" s="118"/>
      <c r="H464" s="3"/>
      <c r="I464"/>
      <c r="J464"/>
    </row>
    <row r="465" spans="1:10" s="29" customFormat="1" x14ac:dyDescent="0.35">
      <c r="A465" s="53"/>
      <c r="B465" s="53"/>
      <c r="D465" s="101"/>
      <c r="E465" s="118"/>
      <c r="H465" s="3"/>
      <c r="I465"/>
      <c r="J465"/>
    </row>
    <row r="466" spans="1:10" s="29" customFormat="1" x14ac:dyDescent="0.35">
      <c r="A466" s="53"/>
      <c r="B466" s="53"/>
      <c r="D466" s="101"/>
      <c r="E466" s="118"/>
      <c r="H466" s="3"/>
      <c r="I466"/>
      <c r="J466"/>
    </row>
    <row r="467" spans="1:10" s="29" customFormat="1" x14ac:dyDescent="0.35">
      <c r="A467" s="53"/>
      <c r="B467" s="53"/>
      <c r="D467" s="101"/>
      <c r="E467" s="118"/>
      <c r="H467" s="3"/>
      <c r="I467"/>
      <c r="J467"/>
    </row>
    <row r="468" spans="1:10" s="29" customFormat="1" x14ac:dyDescent="0.35">
      <c r="A468" s="53"/>
      <c r="B468" s="53"/>
      <c r="D468" s="101"/>
      <c r="E468" s="118"/>
      <c r="H468" s="3"/>
      <c r="I468"/>
      <c r="J468"/>
    </row>
    <row r="469" spans="1:10" s="29" customFormat="1" x14ac:dyDescent="0.35">
      <c r="A469" s="53"/>
      <c r="B469" s="53"/>
      <c r="D469" s="101"/>
      <c r="E469" s="118"/>
      <c r="H469" s="3"/>
      <c r="I469"/>
      <c r="J469"/>
    </row>
    <row r="470" spans="1:10" s="29" customFormat="1" x14ac:dyDescent="0.35">
      <c r="A470" s="53"/>
      <c r="B470" s="53"/>
      <c r="D470" s="101"/>
      <c r="E470" s="118"/>
      <c r="H470" s="3"/>
      <c r="I470"/>
      <c r="J470"/>
    </row>
    <row r="471" spans="1:10" s="29" customFormat="1" x14ac:dyDescent="0.35">
      <c r="A471" s="53"/>
      <c r="B471" s="53"/>
      <c r="D471" s="101"/>
      <c r="E471" s="118"/>
      <c r="H471" s="3"/>
      <c r="I471"/>
      <c r="J471"/>
    </row>
    <row r="472" spans="1:10" s="29" customFormat="1" x14ac:dyDescent="0.35">
      <c r="A472" s="53"/>
      <c r="B472" s="53"/>
      <c r="D472" s="101"/>
      <c r="E472" s="118"/>
      <c r="H472" s="3"/>
      <c r="I472"/>
      <c r="J472"/>
    </row>
    <row r="473" spans="1:10" s="29" customFormat="1" x14ac:dyDescent="0.35">
      <c r="A473" s="53"/>
      <c r="B473" s="53"/>
      <c r="D473" s="101"/>
      <c r="E473" s="118"/>
      <c r="H473" s="3"/>
      <c r="I473"/>
      <c r="J473"/>
    </row>
    <row r="474" spans="1:10" s="29" customFormat="1" x14ac:dyDescent="0.35">
      <c r="A474" s="53"/>
      <c r="B474" s="53"/>
      <c r="D474" s="101"/>
      <c r="E474" s="118"/>
      <c r="H474" s="3"/>
      <c r="I474"/>
      <c r="J474"/>
    </row>
    <row r="475" spans="1:10" s="29" customFormat="1" x14ac:dyDescent="0.35">
      <c r="A475" s="53"/>
      <c r="B475" s="53"/>
      <c r="D475" s="101"/>
      <c r="E475" s="118"/>
      <c r="H475" s="3"/>
      <c r="I475"/>
      <c r="J475"/>
    </row>
    <row r="476" spans="1:10" s="29" customFormat="1" x14ac:dyDescent="0.35">
      <c r="A476" s="53"/>
      <c r="B476" s="53"/>
      <c r="D476" s="101"/>
      <c r="E476" s="118"/>
      <c r="H476" s="3"/>
      <c r="I476"/>
      <c r="J476"/>
    </row>
    <row r="477" spans="1:10" s="29" customFormat="1" x14ac:dyDescent="0.35">
      <c r="A477" s="53"/>
      <c r="B477" s="53"/>
      <c r="D477" s="101"/>
      <c r="E477" s="118"/>
      <c r="H477" s="3"/>
      <c r="I477"/>
      <c r="J477"/>
    </row>
    <row r="478" spans="1:10" s="29" customFormat="1" x14ac:dyDescent="0.35">
      <c r="A478" s="53"/>
      <c r="B478" s="53"/>
      <c r="D478" s="101"/>
      <c r="E478" s="118"/>
      <c r="H478" s="3"/>
      <c r="I478"/>
      <c r="J478"/>
    </row>
    <row r="479" spans="1:10" s="29" customFormat="1" x14ac:dyDescent="0.35">
      <c r="A479" s="53"/>
      <c r="B479" s="53"/>
      <c r="D479" s="101"/>
      <c r="E479" s="118"/>
      <c r="H479" s="3"/>
      <c r="I479"/>
      <c r="J479"/>
    </row>
    <row r="480" spans="1:10" s="29" customFormat="1" x14ac:dyDescent="0.35">
      <c r="A480" s="53"/>
      <c r="B480" s="53"/>
      <c r="D480" s="101"/>
      <c r="E480" s="118"/>
      <c r="H480" s="3"/>
      <c r="I480"/>
      <c r="J480"/>
    </row>
    <row r="481" spans="1:10" s="29" customFormat="1" x14ac:dyDescent="0.35">
      <c r="A481" s="53"/>
      <c r="B481" s="53"/>
      <c r="D481" s="101"/>
      <c r="E481" s="118"/>
      <c r="H481" s="3"/>
      <c r="I481"/>
      <c r="J481"/>
    </row>
    <row r="482" spans="1:10" s="29" customFormat="1" x14ac:dyDescent="0.35">
      <c r="A482" s="53"/>
      <c r="B482" s="53"/>
      <c r="D482" s="101"/>
      <c r="E482" s="118"/>
      <c r="H482" s="3"/>
      <c r="I482"/>
      <c r="J482"/>
    </row>
    <row r="483" spans="1:10" s="29" customFormat="1" x14ac:dyDescent="0.35">
      <c r="A483" s="53"/>
      <c r="B483" s="53"/>
      <c r="D483" s="101"/>
      <c r="E483" s="118"/>
      <c r="H483" s="3"/>
      <c r="I483"/>
      <c r="J483"/>
    </row>
    <row r="484" spans="1:10" s="29" customFormat="1" x14ac:dyDescent="0.35">
      <c r="A484" s="53"/>
      <c r="B484" s="53"/>
      <c r="D484" s="101"/>
      <c r="E484" s="118"/>
      <c r="H484" s="3"/>
      <c r="I484"/>
      <c r="J484"/>
    </row>
    <row r="485" spans="1:10" s="29" customFormat="1" x14ac:dyDescent="0.35">
      <c r="A485" s="53"/>
      <c r="B485" s="53"/>
      <c r="D485" s="101"/>
      <c r="E485" s="118"/>
      <c r="H485" s="3"/>
      <c r="I485"/>
      <c r="J485"/>
    </row>
    <row r="486" spans="1:10" s="29" customFormat="1" x14ac:dyDescent="0.35">
      <c r="A486" s="53"/>
      <c r="B486" s="53"/>
      <c r="D486" s="101"/>
      <c r="E486" s="118"/>
      <c r="H486" s="3"/>
      <c r="I486"/>
      <c r="J486"/>
    </row>
    <row r="487" spans="1:10" s="29" customFormat="1" x14ac:dyDescent="0.35">
      <c r="A487" s="53"/>
      <c r="B487" s="53"/>
      <c r="D487" s="101"/>
      <c r="E487" s="118"/>
      <c r="H487" s="3"/>
      <c r="I487"/>
      <c r="J487"/>
    </row>
    <row r="488" spans="1:10" s="29" customFormat="1" x14ac:dyDescent="0.35">
      <c r="A488" s="53"/>
      <c r="B488" s="53"/>
      <c r="D488" s="101"/>
      <c r="E488" s="118"/>
      <c r="H488" s="3"/>
      <c r="I488"/>
      <c r="J488"/>
    </row>
    <row r="489" spans="1:10" s="29" customFormat="1" x14ac:dyDescent="0.35">
      <c r="A489" s="53"/>
      <c r="B489" s="53"/>
      <c r="D489" s="101"/>
      <c r="E489" s="118"/>
      <c r="H489" s="3"/>
      <c r="I489"/>
      <c r="J489"/>
    </row>
    <row r="490" spans="1:10" s="29" customFormat="1" x14ac:dyDescent="0.35">
      <c r="A490" s="53"/>
      <c r="B490" s="53"/>
      <c r="D490" s="101"/>
      <c r="E490" s="118"/>
      <c r="H490" s="3"/>
      <c r="I490"/>
      <c r="J490"/>
    </row>
    <row r="491" spans="1:10" s="29" customFormat="1" x14ac:dyDescent="0.35">
      <c r="A491" s="53"/>
      <c r="B491" s="53"/>
      <c r="D491" s="101"/>
      <c r="E491" s="118"/>
      <c r="H491" s="3"/>
      <c r="I491"/>
      <c r="J491"/>
    </row>
    <row r="492" spans="1:10" s="29" customFormat="1" x14ac:dyDescent="0.35">
      <c r="A492" s="53"/>
      <c r="B492" s="53"/>
      <c r="D492" s="101"/>
      <c r="E492" s="118"/>
      <c r="H492" s="3"/>
      <c r="I492"/>
      <c r="J492"/>
    </row>
    <row r="493" spans="1:10" s="29" customFormat="1" x14ac:dyDescent="0.35">
      <c r="A493" s="53"/>
      <c r="B493" s="53"/>
      <c r="D493" s="101"/>
      <c r="E493" s="118"/>
      <c r="H493" s="3"/>
      <c r="I493"/>
      <c r="J493"/>
    </row>
    <row r="494" spans="1:10" s="29" customFormat="1" x14ac:dyDescent="0.35">
      <c r="A494" s="53"/>
      <c r="B494" s="53"/>
      <c r="D494" s="101"/>
      <c r="E494" s="118"/>
      <c r="H494" s="3"/>
      <c r="I494"/>
      <c r="J494"/>
    </row>
    <row r="495" spans="1:10" s="29" customFormat="1" x14ac:dyDescent="0.35">
      <c r="A495" s="53"/>
      <c r="B495" s="53"/>
      <c r="D495" s="101"/>
      <c r="E495" s="118"/>
      <c r="H495" s="3"/>
      <c r="I495"/>
      <c r="J495"/>
    </row>
    <row r="496" spans="1:10" s="29" customFormat="1" x14ac:dyDescent="0.35">
      <c r="A496" s="53"/>
      <c r="B496" s="53"/>
      <c r="D496" s="101"/>
      <c r="E496" s="118"/>
      <c r="H496" s="3"/>
      <c r="I496"/>
      <c r="J496"/>
    </row>
    <row r="497" spans="1:10" s="29" customFormat="1" x14ac:dyDescent="0.35">
      <c r="A497" s="53"/>
      <c r="B497" s="53"/>
      <c r="D497" s="101"/>
      <c r="E497" s="118"/>
      <c r="H497" s="3"/>
      <c r="I497"/>
      <c r="J497"/>
    </row>
    <row r="498" spans="1:10" s="29" customFormat="1" x14ac:dyDescent="0.35">
      <c r="A498" s="53"/>
      <c r="B498" s="53"/>
      <c r="D498" s="101"/>
      <c r="E498" s="118"/>
      <c r="H498" s="3"/>
      <c r="I498"/>
      <c r="J498"/>
    </row>
    <row r="499" spans="1:10" s="29" customFormat="1" x14ac:dyDescent="0.35">
      <c r="A499" s="53"/>
      <c r="B499" s="53"/>
      <c r="D499" s="101"/>
      <c r="E499" s="118"/>
      <c r="H499" s="3"/>
      <c r="I499"/>
      <c r="J499"/>
    </row>
    <row r="500" spans="1:10" s="29" customFormat="1" x14ac:dyDescent="0.35">
      <c r="A500" s="53"/>
      <c r="B500" s="53"/>
      <c r="D500" s="101"/>
      <c r="E500" s="118"/>
      <c r="H500" s="3"/>
      <c r="I500"/>
      <c r="J500"/>
    </row>
    <row r="501" spans="1:10" s="29" customFormat="1" x14ac:dyDescent="0.35">
      <c r="A501" s="53"/>
      <c r="B501" s="53"/>
      <c r="D501" s="101"/>
      <c r="E501" s="118"/>
      <c r="H501" s="3"/>
      <c r="I501"/>
      <c r="J501"/>
    </row>
    <row r="502" spans="1:10" s="29" customFormat="1" x14ac:dyDescent="0.35">
      <c r="A502" s="53"/>
      <c r="B502" s="53"/>
      <c r="D502" s="101"/>
      <c r="E502" s="118"/>
      <c r="H502" s="3"/>
      <c r="I502"/>
      <c r="J502"/>
    </row>
    <row r="503" spans="1:10" s="29" customFormat="1" x14ac:dyDescent="0.35">
      <c r="A503" s="53"/>
      <c r="B503" s="53"/>
      <c r="D503" s="101"/>
      <c r="E503" s="118"/>
      <c r="H503" s="3"/>
      <c r="I503"/>
      <c r="J503"/>
    </row>
    <row r="504" spans="1:10" s="29" customFormat="1" x14ac:dyDescent="0.35">
      <c r="A504" s="53"/>
      <c r="B504" s="53"/>
      <c r="D504" s="101"/>
      <c r="E504" s="118"/>
      <c r="H504" s="3"/>
      <c r="I504"/>
      <c r="J504"/>
    </row>
    <row r="505" spans="1:10" s="29" customFormat="1" x14ac:dyDescent="0.35">
      <c r="A505" s="53"/>
      <c r="B505" s="53"/>
      <c r="D505" s="101"/>
      <c r="E505" s="118"/>
      <c r="H505" s="3"/>
      <c r="I505"/>
      <c r="J505"/>
    </row>
    <row r="506" spans="1:10" s="29" customFormat="1" x14ac:dyDescent="0.35">
      <c r="A506" s="53"/>
      <c r="B506" s="53"/>
      <c r="D506" s="101"/>
      <c r="E506" s="118"/>
      <c r="H506" s="3"/>
      <c r="I506"/>
      <c r="J506"/>
    </row>
    <row r="507" spans="1:10" s="29" customFormat="1" x14ac:dyDescent="0.35">
      <c r="A507" s="53"/>
      <c r="B507" s="53"/>
      <c r="D507" s="101"/>
      <c r="E507" s="118"/>
      <c r="H507" s="3"/>
      <c r="I507"/>
      <c r="J507"/>
    </row>
    <row r="508" spans="1:10" s="29" customFormat="1" x14ac:dyDescent="0.35">
      <c r="A508" s="53"/>
      <c r="B508" s="53"/>
      <c r="D508" s="101"/>
      <c r="E508" s="118"/>
      <c r="H508" s="3"/>
      <c r="I508"/>
      <c r="J508"/>
    </row>
    <row r="509" spans="1:10" s="29" customFormat="1" x14ac:dyDescent="0.35">
      <c r="A509" s="53"/>
      <c r="B509" s="53"/>
      <c r="D509" s="101"/>
      <c r="E509" s="118"/>
      <c r="H509" s="3"/>
      <c r="I509"/>
      <c r="J509"/>
    </row>
    <row r="510" spans="1:10" s="29" customFormat="1" x14ac:dyDescent="0.35">
      <c r="A510" s="53"/>
      <c r="B510" s="53"/>
      <c r="D510" s="101"/>
      <c r="E510" s="118"/>
      <c r="H510" s="3"/>
      <c r="I510"/>
      <c r="J510"/>
    </row>
    <row r="511" spans="1:10" s="29" customFormat="1" x14ac:dyDescent="0.35">
      <c r="A511" s="53"/>
      <c r="B511" s="53"/>
      <c r="D511" s="101"/>
      <c r="E511" s="118"/>
      <c r="H511" s="3"/>
      <c r="I511"/>
      <c r="J511"/>
    </row>
    <row r="512" spans="1:10" s="29" customFormat="1" x14ac:dyDescent="0.35">
      <c r="A512" s="53"/>
      <c r="B512" s="53"/>
      <c r="D512" s="101"/>
      <c r="E512" s="118"/>
      <c r="H512" s="3"/>
      <c r="I512"/>
      <c r="J512"/>
    </row>
    <row r="513" spans="1:10" s="29" customFormat="1" x14ac:dyDescent="0.35">
      <c r="A513" s="53"/>
      <c r="B513" s="53"/>
      <c r="D513" s="101"/>
      <c r="E513" s="118"/>
      <c r="H513" s="3"/>
      <c r="I513"/>
      <c r="J513"/>
    </row>
    <row r="514" spans="1:10" s="29" customFormat="1" x14ac:dyDescent="0.35">
      <c r="A514" s="53"/>
      <c r="B514" s="53"/>
      <c r="D514" s="101"/>
      <c r="E514" s="118"/>
      <c r="H514" s="3"/>
      <c r="I514"/>
      <c r="J514"/>
    </row>
    <row r="515" spans="1:10" s="29" customFormat="1" x14ac:dyDescent="0.35">
      <c r="A515" s="53"/>
      <c r="B515" s="53"/>
      <c r="D515" s="101"/>
      <c r="E515" s="118"/>
      <c r="H515" s="3"/>
      <c r="I515"/>
      <c r="J515"/>
    </row>
    <row r="516" spans="1:10" s="29" customFormat="1" x14ac:dyDescent="0.35">
      <c r="A516" s="53"/>
      <c r="B516" s="53"/>
      <c r="D516" s="101"/>
      <c r="E516" s="118"/>
      <c r="H516" s="3"/>
      <c r="I516"/>
      <c r="J516"/>
    </row>
    <row r="517" spans="1:10" s="29" customFormat="1" x14ac:dyDescent="0.35">
      <c r="A517" s="53"/>
      <c r="B517" s="53"/>
      <c r="D517" s="101"/>
      <c r="E517" s="118"/>
      <c r="H517" s="3"/>
      <c r="I517"/>
      <c r="J517"/>
    </row>
    <row r="518" spans="1:10" s="29" customFormat="1" x14ac:dyDescent="0.35">
      <c r="A518" s="53"/>
      <c r="B518" s="53"/>
      <c r="D518" s="101"/>
      <c r="E518" s="118"/>
      <c r="H518" s="3"/>
      <c r="I518"/>
      <c r="J518"/>
    </row>
    <row r="519" spans="1:10" s="29" customFormat="1" x14ac:dyDescent="0.35">
      <c r="A519" s="53"/>
      <c r="B519" s="53"/>
      <c r="D519" s="101"/>
      <c r="E519" s="118"/>
      <c r="H519" s="3"/>
      <c r="I519"/>
      <c r="J519"/>
    </row>
    <row r="520" spans="1:10" s="29" customFormat="1" x14ac:dyDescent="0.35">
      <c r="A520" s="53"/>
      <c r="B520" s="53"/>
      <c r="D520" s="101"/>
      <c r="E520" s="118"/>
      <c r="H520" s="3"/>
      <c r="I520"/>
      <c r="J520"/>
    </row>
    <row r="521" spans="1:10" s="29" customFormat="1" x14ac:dyDescent="0.35">
      <c r="A521" s="53"/>
      <c r="B521" s="53"/>
      <c r="D521" s="101"/>
      <c r="E521" s="118"/>
      <c r="H521" s="3"/>
      <c r="I521"/>
      <c r="J521"/>
    </row>
    <row r="522" spans="1:10" s="29" customFormat="1" x14ac:dyDescent="0.35">
      <c r="A522" s="53"/>
      <c r="B522" s="53"/>
      <c r="D522" s="101"/>
      <c r="E522" s="118"/>
      <c r="H522" s="3"/>
      <c r="I522"/>
      <c r="J522"/>
    </row>
    <row r="523" spans="1:10" s="29" customFormat="1" x14ac:dyDescent="0.35">
      <c r="A523" s="53"/>
      <c r="B523" s="53"/>
      <c r="D523" s="101"/>
      <c r="E523" s="118"/>
      <c r="H523" s="3"/>
      <c r="I523"/>
      <c r="J523"/>
    </row>
    <row r="524" spans="1:10" s="29" customFormat="1" x14ac:dyDescent="0.35">
      <c r="A524" s="53"/>
      <c r="B524" s="53"/>
      <c r="D524" s="101"/>
      <c r="E524" s="118"/>
      <c r="H524" s="3"/>
      <c r="I524"/>
      <c r="J524"/>
    </row>
    <row r="525" spans="1:10" s="29" customFormat="1" x14ac:dyDescent="0.35">
      <c r="A525" s="53"/>
      <c r="B525" s="53"/>
      <c r="D525" s="101"/>
      <c r="E525" s="118"/>
      <c r="H525" s="3"/>
      <c r="I525"/>
      <c r="J525"/>
    </row>
    <row r="526" spans="1:10" s="29" customFormat="1" x14ac:dyDescent="0.35">
      <c r="A526" s="53"/>
      <c r="B526" s="53"/>
      <c r="D526" s="101"/>
      <c r="E526" s="118"/>
      <c r="H526" s="3"/>
      <c r="I526"/>
      <c r="J526"/>
    </row>
    <row r="527" spans="1:10" s="29" customFormat="1" x14ac:dyDescent="0.35">
      <c r="A527" s="53"/>
      <c r="B527" s="53"/>
      <c r="D527" s="101"/>
      <c r="E527" s="118"/>
      <c r="H527" s="3"/>
      <c r="I527"/>
      <c r="J527"/>
    </row>
    <row r="528" spans="1:10" s="29" customFormat="1" x14ac:dyDescent="0.35">
      <c r="A528" s="53"/>
      <c r="B528" s="53"/>
      <c r="D528" s="101"/>
      <c r="E528" s="118"/>
      <c r="H528" s="3"/>
      <c r="I528"/>
      <c r="J528"/>
    </row>
    <row r="529" spans="1:10" s="29" customFormat="1" x14ac:dyDescent="0.35">
      <c r="A529" s="53"/>
      <c r="B529" s="53"/>
      <c r="D529" s="101"/>
      <c r="E529" s="118"/>
      <c r="H529" s="3"/>
      <c r="I529"/>
      <c r="J529"/>
    </row>
    <row r="530" spans="1:10" s="29" customFormat="1" x14ac:dyDescent="0.35">
      <c r="A530" s="53"/>
      <c r="B530" s="53"/>
      <c r="D530" s="101"/>
      <c r="E530" s="118"/>
      <c r="H530" s="3"/>
      <c r="I530"/>
      <c r="J530"/>
    </row>
    <row r="531" spans="1:10" s="29" customFormat="1" x14ac:dyDescent="0.35">
      <c r="A531" s="53"/>
      <c r="B531" s="53"/>
      <c r="D531" s="101"/>
      <c r="E531" s="118"/>
      <c r="H531" s="3"/>
      <c r="I531"/>
      <c r="J531"/>
    </row>
    <row r="532" spans="1:10" s="29" customFormat="1" x14ac:dyDescent="0.35">
      <c r="A532" s="53"/>
      <c r="B532" s="53"/>
      <c r="D532" s="101"/>
      <c r="E532" s="118"/>
      <c r="H532" s="3"/>
      <c r="I532"/>
      <c r="J532"/>
    </row>
    <row r="533" spans="1:10" s="29" customFormat="1" x14ac:dyDescent="0.35">
      <c r="A533" s="53"/>
      <c r="B533" s="53"/>
      <c r="D533" s="101"/>
      <c r="E533" s="118"/>
      <c r="H533" s="3"/>
      <c r="I533"/>
      <c r="J533"/>
    </row>
    <row r="534" spans="1:10" s="29" customFormat="1" x14ac:dyDescent="0.35">
      <c r="A534" s="53"/>
      <c r="B534" s="53"/>
      <c r="D534" s="101"/>
      <c r="E534" s="118"/>
      <c r="H534" s="3"/>
      <c r="I534"/>
      <c r="J534"/>
    </row>
    <row r="535" spans="1:10" s="29" customFormat="1" x14ac:dyDescent="0.35">
      <c r="A535" s="53"/>
      <c r="B535" s="53"/>
      <c r="D535" s="101"/>
      <c r="E535" s="118"/>
      <c r="H535" s="3"/>
      <c r="I535"/>
      <c r="J535"/>
    </row>
    <row r="536" spans="1:10" s="29" customFormat="1" x14ac:dyDescent="0.35">
      <c r="A536" s="53"/>
      <c r="B536" s="53"/>
      <c r="D536" s="101"/>
      <c r="E536" s="118"/>
      <c r="H536" s="3"/>
      <c r="I536"/>
      <c r="J536"/>
    </row>
    <row r="537" spans="1:10" s="29" customFormat="1" x14ac:dyDescent="0.35">
      <c r="A537" s="53"/>
      <c r="B537" s="53"/>
      <c r="D537" s="101"/>
      <c r="E537" s="118"/>
      <c r="H537" s="3"/>
      <c r="I537"/>
      <c r="J537"/>
    </row>
    <row r="538" spans="1:10" s="29" customFormat="1" x14ac:dyDescent="0.35">
      <c r="A538" s="53"/>
      <c r="B538" s="53"/>
      <c r="D538" s="101"/>
      <c r="E538" s="118"/>
      <c r="H538" s="3"/>
      <c r="I538"/>
      <c r="J538"/>
    </row>
    <row r="539" spans="1:10" s="29" customFormat="1" x14ac:dyDescent="0.35">
      <c r="A539" s="53"/>
      <c r="B539" s="53"/>
      <c r="D539" s="101"/>
      <c r="E539" s="118"/>
      <c r="H539" s="3"/>
      <c r="I539"/>
      <c r="J539"/>
    </row>
    <row r="540" spans="1:10" s="29" customFormat="1" x14ac:dyDescent="0.35">
      <c r="A540" s="53"/>
      <c r="B540" s="53"/>
      <c r="D540" s="101"/>
      <c r="E540" s="118"/>
      <c r="H540" s="3"/>
      <c r="I540"/>
      <c r="J540"/>
    </row>
    <row r="541" spans="1:10" s="29" customFormat="1" x14ac:dyDescent="0.35">
      <c r="A541" s="53"/>
      <c r="B541" s="53"/>
      <c r="D541" s="101"/>
      <c r="E541" s="118"/>
      <c r="H541" s="3"/>
      <c r="I541"/>
      <c r="J541"/>
    </row>
    <row r="542" spans="1:10" s="29" customFormat="1" x14ac:dyDescent="0.35">
      <c r="A542" s="53"/>
      <c r="B542" s="53"/>
      <c r="D542" s="101"/>
      <c r="E542" s="118"/>
      <c r="H542" s="3"/>
      <c r="I542"/>
      <c r="J542"/>
    </row>
    <row r="543" spans="1:10" s="29" customFormat="1" x14ac:dyDescent="0.35">
      <c r="A543" s="53"/>
      <c r="B543" s="53"/>
      <c r="D543" s="101"/>
      <c r="E543" s="118"/>
      <c r="H543" s="3"/>
      <c r="I543"/>
      <c r="J543"/>
    </row>
    <row r="544" spans="1:10" s="29" customFormat="1" x14ac:dyDescent="0.35">
      <c r="A544" s="53"/>
      <c r="B544" s="53"/>
      <c r="D544" s="101"/>
      <c r="E544" s="118"/>
      <c r="H544" s="3"/>
      <c r="I544"/>
      <c r="J544"/>
    </row>
    <row r="545" spans="1:10" s="29" customFormat="1" x14ac:dyDescent="0.35">
      <c r="A545" s="53"/>
      <c r="B545" s="53"/>
      <c r="D545" s="101"/>
      <c r="E545" s="118"/>
      <c r="H545" s="3"/>
      <c r="I545"/>
      <c r="J545"/>
    </row>
    <row r="546" spans="1:10" s="29" customFormat="1" x14ac:dyDescent="0.35">
      <c r="A546" s="53"/>
      <c r="B546" s="53"/>
      <c r="D546" s="101"/>
      <c r="E546" s="118"/>
      <c r="H546" s="3"/>
      <c r="I546"/>
      <c r="J546"/>
    </row>
    <row r="547" spans="1:10" s="29" customFormat="1" x14ac:dyDescent="0.35">
      <c r="A547" s="53"/>
      <c r="B547" s="53"/>
      <c r="D547" s="101"/>
      <c r="E547" s="118"/>
      <c r="H547" s="3"/>
      <c r="I547"/>
      <c r="J547"/>
    </row>
    <row r="548" spans="1:10" s="29" customFormat="1" x14ac:dyDescent="0.35">
      <c r="A548" s="53"/>
      <c r="B548" s="53"/>
      <c r="D548" s="101"/>
      <c r="E548" s="118"/>
      <c r="H548" s="3"/>
      <c r="I548"/>
      <c r="J548"/>
    </row>
    <row r="549" spans="1:10" s="29" customFormat="1" x14ac:dyDescent="0.35">
      <c r="A549" s="53"/>
      <c r="B549" s="53"/>
      <c r="D549" s="101"/>
      <c r="E549" s="118"/>
      <c r="H549" s="3"/>
      <c r="I549"/>
      <c r="J549"/>
    </row>
    <row r="550" spans="1:10" s="29" customFormat="1" x14ac:dyDescent="0.35">
      <c r="A550" s="53"/>
      <c r="B550" s="53"/>
      <c r="D550" s="101"/>
      <c r="E550" s="118"/>
      <c r="H550" s="3"/>
      <c r="I550"/>
      <c r="J550"/>
    </row>
    <row r="551" spans="1:10" s="29" customFormat="1" x14ac:dyDescent="0.35">
      <c r="A551" s="53"/>
      <c r="B551" s="53"/>
      <c r="D551" s="101"/>
      <c r="E551" s="118"/>
      <c r="H551" s="3"/>
      <c r="I551"/>
      <c r="J551"/>
    </row>
    <row r="552" spans="1:10" s="29" customFormat="1" x14ac:dyDescent="0.35">
      <c r="A552" s="53"/>
      <c r="B552" s="53"/>
      <c r="D552" s="101"/>
      <c r="E552" s="118"/>
      <c r="H552" s="3"/>
      <c r="I552"/>
      <c r="J552"/>
    </row>
    <row r="553" spans="1:10" s="29" customFormat="1" x14ac:dyDescent="0.35">
      <c r="A553" s="53"/>
      <c r="B553" s="53"/>
      <c r="D553" s="101"/>
      <c r="E553" s="118"/>
      <c r="H553" s="3"/>
      <c r="I553"/>
      <c r="J553"/>
    </row>
    <row r="554" spans="1:10" s="29" customFormat="1" x14ac:dyDescent="0.35">
      <c r="A554" s="53"/>
      <c r="B554" s="53"/>
      <c r="D554" s="101"/>
      <c r="E554" s="118"/>
      <c r="H554" s="3"/>
      <c r="I554"/>
      <c r="J554"/>
    </row>
    <row r="555" spans="1:10" s="29" customFormat="1" x14ac:dyDescent="0.35">
      <c r="A555" s="53"/>
      <c r="B555" s="53"/>
      <c r="D555" s="101"/>
      <c r="E555" s="118"/>
      <c r="H555" s="3"/>
      <c r="I555"/>
      <c r="J555"/>
    </row>
    <row r="556" spans="1:10" s="29" customFormat="1" x14ac:dyDescent="0.35">
      <c r="A556" s="53"/>
      <c r="B556" s="53"/>
      <c r="D556" s="101"/>
      <c r="E556" s="118"/>
      <c r="H556" s="3"/>
      <c r="I556"/>
      <c r="J556"/>
    </row>
    <row r="557" spans="1:10" s="29" customFormat="1" x14ac:dyDescent="0.35">
      <c r="A557" s="53"/>
      <c r="B557" s="53"/>
      <c r="D557" s="101"/>
      <c r="E557" s="118"/>
      <c r="H557" s="3"/>
      <c r="I557"/>
      <c r="J557"/>
    </row>
    <row r="558" spans="1:10" s="29" customFormat="1" x14ac:dyDescent="0.35">
      <c r="A558" s="53"/>
      <c r="B558" s="53"/>
      <c r="D558" s="101"/>
      <c r="E558" s="118"/>
      <c r="H558" s="3"/>
      <c r="I558"/>
      <c r="J558"/>
    </row>
    <row r="559" spans="1:10" s="29" customFormat="1" x14ac:dyDescent="0.35">
      <c r="A559" s="53"/>
      <c r="B559" s="53"/>
      <c r="D559" s="101"/>
      <c r="E559" s="118"/>
      <c r="H559" s="3"/>
      <c r="I559"/>
      <c r="J559"/>
    </row>
    <row r="560" spans="1:10" s="29" customFormat="1" x14ac:dyDescent="0.35">
      <c r="A560" s="53"/>
      <c r="B560" s="53"/>
      <c r="D560" s="101"/>
      <c r="E560" s="118"/>
      <c r="H560" s="3"/>
      <c r="I560"/>
      <c r="J560"/>
    </row>
    <row r="561" spans="1:10" s="29" customFormat="1" x14ac:dyDescent="0.35">
      <c r="A561" s="53"/>
      <c r="B561" s="53"/>
      <c r="D561" s="101"/>
      <c r="E561" s="118"/>
      <c r="H561" s="3"/>
      <c r="I561"/>
      <c r="J561"/>
    </row>
    <row r="562" spans="1:10" s="29" customFormat="1" x14ac:dyDescent="0.35">
      <c r="A562" s="53"/>
      <c r="B562" s="53"/>
      <c r="D562" s="101"/>
      <c r="E562" s="118"/>
      <c r="H562" s="3"/>
      <c r="I562"/>
      <c r="J562"/>
    </row>
    <row r="563" spans="1:10" s="29" customFormat="1" x14ac:dyDescent="0.35">
      <c r="A563" s="53"/>
      <c r="B563" s="53"/>
      <c r="D563" s="101"/>
      <c r="E563" s="118"/>
      <c r="H563" s="3"/>
      <c r="I563"/>
      <c r="J563"/>
    </row>
    <row r="564" spans="1:10" s="29" customFormat="1" x14ac:dyDescent="0.35">
      <c r="A564" s="53"/>
      <c r="B564" s="53"/>
      <c r="D564" s="101"/>
      <c r="E564" s="118"/>
      <c r="H564" s="3"/>
      <c r="I564"/>
      <c r="J564"/>
    </row>
    <row r="565" spans="1:10" s="29" customFormat="1" x14ac:dyDescent="0.35">
      <c r="A565" s="53"/>
      <c r="B565" s="53"/>
      <c r="D565" s="101"/>
      <c r="E565" s="118"/>
      <c r="H565" s="3"/>
      <c r="I565"/>
      <c r="J565"/>
    </row>
    <row r="566" spans="1:10" s="29" customFormat="1" x14ac:dyDescent="0.35">
      <c r="A566" s="53"/>
      <c r="B566" s="53"/>
      <c r="D566" s="101"/>
      <c r="E566" s="118"/>
      <c r="H566" s="3"/>
      <c r="I566"/>
      <c r="J566"/>
    </row>
    <row r="567" spans="1:10" s="29" customFormat="1" x14ac:dyDescent="0.35">
      <c r="A567" s="53"/>
      <c r="B567" s="53"/>
      <c r="D567" s="101"/>
      <c r="E567" s="118"/>
      <c r="H567" s="3"/>
      <c r="I567"/>
      <c r="J567"/>
    </row>
    <row r="568" spans="1:10" s="29" customFormat="1" x14ac:dyDescent="0.35">
      <c r="A568" s="53"/>
      <c r="B568" s="53"/>
      <c r="D568" s="101"/>
      <c r="E568" s="118"/>
      <c r="H568" s="3"/>
      <c r="I568"/>
      <c r="J568"/>
    </row>
    <row r="569" spans="1:10" s="29" customFormat="1" x14ac:dyDescent="0.35">
      <c r="A569" s="53"/>
      <c r="B569" s="53"/>
      <c r="D569" s="101"/>
      <c r="E569" s="118"/>
      <c r="H569" s="3"/>
      <c r="I569"/>
      <c r="J569"/>
    </row>
    <row r="570" spans="1:10" s="29" customFormat="1" x14ac:dyDescent="0.35">
      <c r="A570" s="53"/>
      <c r="B570" s="53"/>
      <c r="D570" s="101"/>
      <c r="E570" s="118"/>
      <c r="H570" s="3"/>
      <c r="I570"/>
      <c r="J570"/>
    </row>
    <row r="571" spans="1:10" s="29" customFormat="1" x14ac:dyDescent="0.35">
      <c r="A571" s="53"/>
      <c r="B571" s="53"/>
      <c r="D571" s="101"/>
      <c r="E571" s="118"/>
      <c r="H571" s="3"/>
      <c r="I571"/>
      <c r="J571"/>
    </row>
    <row r="572" spans="1:10" s="29" customFormat="1" x14ac:dyDescent="0.35">
      <c r="A572" s="53"/>
      <c r="B572" s="53"/>
      <c r="D572" s="101"/>
      <c r="E572" s="118"/>
      <c r="H572" s="3"/>
      <c r="I572"/>
      <c r="J572"/>
    </row>
    <row r="573" spans="1:10" s="29" customFormat="1" x14ac:dyDescent="0.35">
      <c r="A573" s="53"/>
      <c r="B573" s="53"/>
      <c r="D573" s="101"/>
      <c r="E573" s="118"/>
      <c r="H573" s="3"/>
      <c r="I573"/>
      <c r="J573"/>
    </row>
    <row r="574" spans="1:10" s="29" customFormat="1" x14ac:dyDescent="0.35">
      <c r="A574" s="53"/>
      <c r="B574" s="53"/>
      <c r="D574" s="101"/>
      <c r="E574" s="118"/>
      <c r="H574" s="3"/>
      <c r="I574"/>
      <c r="J574"/>
    </row>
    <row r="575" spans="1:10" s="29" customFormat="1" x14ac:dyDescent="0.35">
      <c r="A575" s="53"/>
      <c r="B575" s="53"/>
      <c r="D575" s="101"/>
      <c r="E575" s="118"/>
      <c r="H575" s="3"/>
      <c r="I575"/>
      <c r="J575"/>
    </row>
    <row r="576" spans="1:10" s="29" customFormat="1" x14ac:dyDescent="0.35">
      <c r="A576" s="53"/>
      <c r="B576" s="53"/>
      <c r="D576" s="101"/>
      <c r="E576" s="118"/>
      <c r="H576" s="3"/>
      <c r="I576"/>
      <c r="J576"/>
    </row>
    <row r="577" spans="1:10" s="29" customFormat="1" x14ac:dyDescent="0.35">
      <c r="A577" s="53"/>
      <c r="B577" s="53"/>
      <c r="D577" s="101"/>
      <c r="E577" s="118"/>
      <c r="H577" s="3"/>
      <c r="I577"/>
      <c r="J577"/>
    </row>
    <row r="578" spans="1:10" s="29" customFormat="1" x14ac:dyDescent="0.35">
      <c r="A578" s="53"/>
      <c r="B578" s="53"/>
      <c r="D578" s="101"/>
      <c r="E578" s="118"/>
      <c r="H578" s="3"/>
      <c r="I578"/>
      <c r="J578"/>
    </row>
    <row r="579" spans="1:10" s="29" customFormat="1" x14ac:dyDescent="0.35">
      <c r="A579" s="53"/>
      <c r="B579" s="53"/>
      <c r="D579" s="101"/>
      <c r="E579" s="118"/>
      <c r="H579" s="3"/>
      <c r="I579"/>
      <c r="J579"/>
    </row>
    <row r="580" spans="1:10" s="29" customFormat="1" x14ac:dyDescent="0.35">
      <c r="A580" s="53"/>
      <c r="B580" s="53"/>
      <c r="D580" s="101"/>
      <c r="E580" s="118"/>
      <c r="H580" s="3"/>
      <c r="I580"/>
      <c r="J580"/>
    </row>
    <row r="581" spans="1:10" s="29" customFormat="1" x14ac:dyDescent="0.35">
      <c r="A581" s="53"/>
      <c r="B581" s="53"/>
      <c r="D581" s="101"/>
      <c r="E581" s="118"/>
      <c r="H581" s="3"/>
      <c r="I581"/>
      <c r="J581"/>
    </row>
    <row r="582" spans="1:10" s="29" customFormat="1" x14ac:dyDescent="0.35">
      <c r="A582" s="53"/>
      <c r="B582" s="53"/>
      <c r="D582" s="101"/>
      <c r="E582" s="118"/>
      <c r="H582" s="3"/>
      <c r="I582"/>
      <c r="J582"/>
    </row>
    <row r="583" spans="1:10" s="29" customFormat="1" x14ac:dyDescent="0.35">
      <c r="A583" s="53"/>
      <c r="B583" s="53"/>
      <c r="D583" s="101"/>
      <c r="E583" s="118"/>
      <c r="H583" s="3"/>
      <c r="I583"/>
      <c r="J583"/>
    </row>
    <row r="584" spans="1:10" s="29" customFormat="1" x14ac:dyDescent="0.35">
      <c r="A584" s="53"/>
      <c r="B584" s="53"/>
      <c r="D584" s="101"/>
      <c r="E584" s="118"/>
      <c r="H584" s="3"/>
      <c r="I584"/>
      <c r="J584"/>
    </row>
    <row r="585" spans="1:10" s="29" customFormat="1" x14ac:dyDescent="0.35">
      <c r="A585" s="53"/>
      <c r="B585" s="53"/>
      <c r="D585" s="101"/>
      <c r="E585" s="118"/>
      <c r="H585" s="3"/>
      <c r="I585"/>
      <c r="J585"/>
    </row>
    <row r="586" spans="1:10" s="29" customFormat="1" x14ac:dyDescent="0.35">
      <c r="A586" s="53"/>
      <c r="B586" s="53"/>
      <c r="D586" s="101"/>
      <c r="E586" s="118"/>
      <c r="H586" s="3"/>
      <c r="I586"/>
      <c r="J586"/>
    </row>
    <row r="587" spans="1:10" s="29" customFormat="1" x14ac:dyDescent="0.35">
      <c r="A587" s="53"/>
      <c r="B587" s="53"/>
      <c r="D587" s="101"/>
      <c r="E587" s="118"/>
      <c r="H587" s="3"/>
      <c r="I587"/>
      <c r="J587"/>
    </row>
    <row r="588" spans="1:10" s="29" customFormat="1" x14ac:dyDescent="0.35">
      <c r="A588" s="53"/>
      <c r="B588" s="53"/>
      <c r="D588" s="101"/>
      <c r="E588" s="118"/>
      <c r="H588" s="3"/>
      <c r="I588"/>
      <c r="J588"/>
    </row>
    <row r="589" spans="1:10" s="29" customFormat="1" x14ac:dyDescent="0.35">
      <c r="A589" s="53"/>
      <c r="B589" s="53"/>
      <c r="D589" s="101"/>
      <c r="E589" s="118"/>
      <c r="H589" s="3"/>
      <c r="I589"/>
      <c r="J589"/>
    </row>
    <row r="590" spans="1:10" s="29" customFormat="1" x14ac:dyDescent="0.35">
      <c r="A590" s="53"/>
      <c r="B590" s="53"/>
      <c r="D590" s="101"/>
      <c r="E590" s="118"/>
      <c r="H590" s="3"/>
      <c r="I590"/>
      <c r="J590"/>
    </row>
    <row r="591" spans="1:10" s="29" customFormat="1" x14ac:dyDescent="0.35">
      <c r="A591" s="53"/>
      <c r="B591" s="53"/>
      <c r="D591" s="101"/>
      <c r="E591" s="118"/>
      <c r="H591" s="3"/>
      <c r="I591"/>
      <c r="J591"/>
    </row>
    <row r="592" spans="1:10" s="29" customFormat="1" x14ac:dyDescent="0.35">
      <c r="A592" s="53"/>
      <c r="B592" s="53"/>
      <c r="D592" s="101"/>
      <c r="E592" s="118"/>
      <c r="H592" s="3"/>
      <c r="I592"/>
      <c r="J592"/>
    </row>
    <row r="593" spans="1:10" s="29" customFormat="1" x14ac:dyDescent="0.35">
      <c r="A593" s="53"/>
      <c r="B593" s="53"/>
      <c r="D593" s="101"/>
      <c r="E593" s="118"/>
      <c r="H593" s="3"/>
      <c r="I593"/>
      <c r="J593"/>
    </row>
    <row r="594" spans="1:10" s="29" customFormat="1" x14ac:dyDescent="0.35">
      <c r="A594" s="53"/>
      <c r="B594" s="53"/>
      <c r="D594" s="101"/>
      <c r="E594" s="118"/>
      <c r="H594" s="3"/>
      <c r="I594"/>
      <c r="J594"/>
    </row>
    <row r="595" spans="1:10" s="29" customFormat="1" x14ac:dyDescent="0.35">
      <c r="A595" s="53"/>
      <c r="B595" s="53"/>
      <c r="D595" s="101"/>
      <c r="E595" s="118"/>
      <c r="H595" s="3"/>
      <c r="I595"/>
      <c r="J595"/>
    </row>
    <row r="596" spans="1:10" s="29" customFormat="1" x14ac:dyDescent="0.35">
      <c r="A596" s="53"/>
      <c r="B596" s="53"/>
      <c r="D596" s="101"/>
      <c r="E596" s="118"/>
      <c r="H596" s="3"/>
      <c r="I596"/>
      <c r="J596"/>
    </row>
    <row r="597" spans="1:10" s="29" customFormat="1" x14ac:dyDescent="0.35">
      <c r="A597" s="53"/>
      <c r="B597" s="53"/>
      <c r="D597" s="101"/>
      <c r="E597" s="118"/>
      <c r="H597" s="3"/>
      <c r="I597"/>
      <c r="J597"/>
    </row>
    <row r="598" spans="1:10" s="29" customFormat="1" x14ac:dyDescent="0.35">
      <c r="A598" s="53"/>
      <c r="B598" s="53"/>
      <c r="D598" s="101"/>
      <c r="E598" s="118"/>
      <c r="H598" s="3"/>
      <c r="I598"/>
      <c r="J598"/>
    </row>
    <row r="599" spans="1:10" s="29" customFormat="1" x14ac:dyDescent="0.35">
      <c r="A599" s="53"/>
      <c r="B599" s="53"/>
      <c r="D599" s="101"/>
      <c r="E599" s="118"/>
      <c r="H599" s="3"/>
      <c r="I599"/>
      <c r="J599"/>
    </row>
    <row r="600" spans="1:10" s="29" customFormat="1" x14ac:dyDescent="0.35">
      <c r="A600" s="53"/>
      <c r="B600" s="53"/>
      <c r="D600" s="101"/>
      <c r="E600" s="118"/>
      <c r="H600" s="3"/>
      <c r="I600"/>
      <c r="J600"/>
    </row>
    <row r="601" spans="1:10" s="29" customFormat="1" x14ac:dyDescent="0.35">
      <c r="A601" s="53"/>
      <c r="B601" s="53"/>
      <c r="D601" s="101"/>
      <c r="E601" s="118"/>
      <c r="H601" s="3"/>
      <c r="I601"/>
      <c r="J601"/>
    </row>
    <row r="602" spans="1:10" s="29" customFormat="1" x14ac:dyDescent="0.35">
      <c r="A602" s="53"/>
      <c r="B602" s="53"/>
      <c r="D602" s="101"/>
      <c r="E602" s="118"/>
      <c r="H602" s="3"/>
      <c r="I602"/>
      <c r="J602"/>
    </row>
    <row r="603" spans="1:10" s="29" customFormat="1" x14ac:dyDescent="0.35">
      <c r="A603" s="53"/>
      <c r="B603" s="53"/>
      <c r="D603" s="101"/>
      <c r="E603" s="118"/>
      <c r="H603" s="3"/>
      <c r="I603"/>
      <c r="J603"/>
    </row>
    <row r="604" spans="1:10" s="29" customFormat="1" x14ac:dyDescent="0.35">
      <c r="A604" s="53"/>
      <c r="B604" s="53"/>
      <c r="D604" s="101"/>
      <c r="E604" s="118"/>
      <c r="H604" s="3"/>
      <c r="I604"/>
      <c r="J604"/>
    </row>
    <row r="605" spans="1:10" s="29" customFormat="1" x14ac:dyDescent="0.35">
      <c r="A605" s="53"/>
      <c r="B605" s="53"/>
      <c r="D605" s="101"/>
      <c r="E605" s="118"/>
      <c r="H605" s="3"/>
      <c r="I605"/>
      <c r="J605"/>
    </row>
    <row r="606" spans="1:10" s="29" customFormat="1" x14ac:dyDescent="0.35">
      <c r="A606" s="53"/>
      <c r="B606" s="53"/>
      <c r="D606" s="101"/>
      <c r="E606" s="118"/>
      <c r="H606" s="3"/>
      <c r="I606"/>
      <c r="J606"/>
    </row>
    <row r="607" spans="1:10" s="29" customFormat="1" x14ac:dyDescent="0.35">
      <c r="A607" s="53"/>
      <c r="B607" s="53"/>
      <c r="D607" s="101"/>
      <c r="E607" s="118"/>
      <c r="H607" s="3"/>
      <c r="I607"/>
      <c r="J607"/>
    </row>
    <row r="608" spans="1:10" s="29" customFormat="1" x14ac:dyDescent="0.35">
      <c r="A608" s="53"/>
      <c r="B608" s="53"/>
      <c r="D608" s="101"/>
      <c r="E608" s="118"/>
      <c r="H608" s="3"/>
      <c r="I608"/>
      <c r="J608"/>
    </row>
    <row r="609" spans="1:10" s="29" customFormat="1" x14ac:dyDescent="0.35">
      <c r="A609" s="53"/>
      <c r="B609" s="53"/>
      <c r="D609" s="101"/>
      <c r="E609" s="118"/>
      <c r="H609" s="3"/>
      <c r="I609"/>
      <c r="J609"/>
    </row>
    <row r="610" spans="1:10" s="29" customFormat="1" x14ac:dyDescent="0.35">
      <c r="A610" s="53"/>
      <c r="B610" s="53"/>
      <c r="D610" s="101"/>
      <c r="E610" s="118"/>
      <c r="H610" s="3"/>
      <c r="I610"/>
      <c r="J610"/>
    </row>
    <row r="611" spans="1:10" s="29" customFormat="1" x14ac:dyDescent="0.35">
      <c r="A611" s="53"/>
      <c r="B611" s="53"/>
      <c r="D611" s="101"/>
      <c r="E611" s="118"/>
      <c r="H611" s="3"/>
      <c r="I611"/>
      <c r="J611"/>
    </row>
    <row r="612" spans="1:10" s="29" customFormat="1" x14ac:dyDescent="0.35">
      <c r="A612" s="53"/>
      <c r="B612" s="53"/>
      <c r="D612" s="101"/>
      <c r="E612" s="118"/>
      <c r="H612" s="3"/>
      <c r="I612"/>
      <c r="J612"/>
    </row>
    <row r="613" spans="1:10" s="29" customFormat="1" x14ac:dyDescent="0.35">
      <c r="A613" s="53"/>
      <c r="B613" s="53"/>
      <c r="D613" s="101"/>
      <c r="E613" s="118"/>
      <c r="H613" s="3"/>
      <c r="I613"/>
      <c r="J613"/>
    </row>
    <row r="614" spans="1:10" s="29" customFormat="1" x14ac:dyDescent="0.35">
      <c r="A614" s="53"/>
      <c r="B614" s="53"/>
      <c r="D614" s="101"/>
      <c r="E614" s="118"/>
      <c r="H614" s="3"/>
      <c r="I614"/>
      <c r="J614"/>
    </row>
    <row r="615" spans="1:10" s="29" customFormat="1" x14ac:dyDescent="0.35">
      <c r="A615" s="53"/>
      <c r="B615" s="53"/>
      <c r="D615" s="101"/>
      <c r="E615" s="118"/>
      <c r="H615" s="3"/>
      <c r="I615"/>
      <c r="J615"/>
    </row>
    <row r="616" spans="1:10" s="29" customFormat="1" x14ac:dyDescent="0.35">
      <c r="A616" s="53"/>
      <c r="B616" s="53"/>
      <c r="D616" s="101"/>
      <c r="E616" s="118"/>
      <c r="H616" s="3"/>
      <c r="I616"/>
      <c r="J616"/>
    </row>
    <row r="617" spans="1:10" s="29" customFormat="1" x14ac:dyDescent="0.35">
      <c r="A617" s="53"/>
      <c r="B617" s="53"/>
      <c r="D617" s="101"/>
      <c r="E617" s="118"/>
      <c r="H617" s="3"/>
      <c r="I617"/>
      <c r="J617"/>
    </row>
    <row r="618" spans="1:10" s="29" customFormat="1" x14ac:dyDescent="0.35">
      <c r="A618" s="53"/>
      <c r="B618" s="53"/>
      <c r="D618" s="101"/>
      <c r="E618" s="118"/>
      <c r="H618" s="3"/>
      <c r="I618"/>
      <c r="J618"/>
    </row>
    <row r="619" spans="1:10" s="29" customFormat="1" x14ac:dyDescent="0.35">
      <c r="A619" s="53"/>
      <c r="B619" s="53"/>
      <c r="D619" s="101"/>
      <c r="E619" s="118"/>
      <c r="H619" s="3"/>
      <c r="I619"/>
      <c r="J619"/>
    </row>
    <row r="620" spans="1:10" s="29" customFormat="1" x14ac:dyDescent="0.35">
      <c r="A620" s="53"/>
      <c r="B620" s="53"/>
      <c r="D620" s="101"/>
      <c r="E620" s="118"/>
      <c r="H620" s="3"/>
      <c r="I620"/>
      <c r="J620"/>
    </row>
    <row r="621" spans="1:10" s="29" customFormat="1" x14ac:dyDescent="0.35">
      <c r="A621" s="53"/>
      <c r="B621" s="53"/>
      <c r="D621" s="101"/>
      <c r="E621" s="118"/>
      <c r="H621" s="3"/>
      <c r="I621"/>
      <c r="J621"/>
    </row>
    <row r="622" spans="1:10" s="29" customFormat="1" x14ac:dyDescent="0.35">
      <c r="A622" s="53"/>
      <c r="B622" s="53"/>
      <c r="D622" s="101"/>
      <c r="E622" s="118"/>
      <c r="H622" s="3"/>
      <c r="I622"/>
      <c r="J622"/>
    </row>
    <row r="623" spans="1:10" s="29" customFormat="1" x14ac:dyDescent="0.35">
      <c r="A623" s="53"/>
      <c r="B623" s="53"/>
      <c r="D623" s="101"/>
      <c r="E623" s="118"/>
      <c r="H623" s="3"/>
      <c r="I623"/>
      <c r="J623"/>
    </row>
    <row r="624" spans="1:10" s="29" customFormat="1" x14ac:dyDescent="0.35">
      <c r="A624" s="53"/>
      <c r="B624" s="53"/>
      <c r="D624" s="101"/>
      <c r="E624" s="118"/>
      <c r="H624" s="3"/>
      <c r="I624"/>
      <c r="J624"/>
    </row>
    <row r="625" spans="1:10" s="29" customFormat="1" x14ac:dyDescent="0.35">
      <c r="A625" s="53"/>
      <c r="B625" s="53"/>
      <c r="D625" s="101"/>
      <c r="E625" s="118"/>
      <c r="H625" s="3"/>
      <c r="I625"/>
      <c r="J625"/>
    </row>
    <row r="626" spans="1:10" s="29" customFormat="1" x14ac:dyDescent="0.35">
      <c r="A626" s="53"/>
      <c r="B626" s="53"/>
      <c r="D626" s="101"/>
      <c r="E626" s="118"/>
      <c r="H626" s="3"/>
      <c r="I626"/>
      <c r="J626"/>
    </row>
    <row r="627" spans="1:10" s="29" customFormat="1" x14ac:dyDescent="0.35">
      <c r="A627" s="53"/>
      <c r="B627" s="53"/>
      <c r="D627" s="101"/>
      <c r="E627" s="118"/>
      <c r="H627" s="3"/>
      <c r="I627"/>
      <c r="J627"/>
    </row>
    <row r="628" spans="1:10" s="29" customFormat="1" x14ac:dyDescent="0.35">
      <c r="A628" s="53"/>
      <c r="B628" s="53"/>
      <c r="D628" s="101"/>
      <c r="E628" s="118"/>
      <c r="H628" s="3"/>
      <c r="I628"/>
      <c r="J628"/>
    </row>
    <row r="629" spans="1:10" s="29" customFormat="1" x14ac:dyDescent="0.35">
      <c r="A629" s="53"/>
      <c r="B629" s="53"/>
      <c r="D629" s="101"/>
      <c r="E629" s="118"/>
      <c r="H629" s="3"/>
      <c r="I629"/>
      <c r="J629"/>
    </row>
    <row r="630" spans="1:10" s="29" customFormat="1" x14ac:dyDescent="0.35">
      <c r="A630" s="53"/>
      <c r="B630" s="53"/>
      <c r="D630" s="101"/>
      <c r="E630" s="118"/>
      <c r="H630" s="3"/>
      <c r="I630"/>
      <c r="J630"/>
    </row>
    <row r="631" spans="1:10" s="29" customFormat="1" x14ac:dyDescent="0.35">
      <c r="A631" s="53"/>
      <c r="B631" s="53"/>
      <c r="D631" s="101"/>
      <c r="E631" s="118"/>
      <c r="H631" s="3"/>
      <c r="I631"/>
      <c r="J631"/>
    </row>
    <row r="632" spans="1:10" s="29" customFormat="1" x14ac:dyDescent="0.35">
      <c r="A632" s="53"/>
      <c r="B632" s="53"/>
      <c r="D632" s="101"/>
      <c r="E632" s="118"/>
      <c r="H632" s="3"/>
      <c r="I632"/>
      <c r="J632"/>
    </row>
    <row r="633" spans="1:10" s="29" customFormat="1" x14ac:dyDescent="0.35">
      <c r="A633" s="53"/>
      <c r="B633" s="53"/>
      <c r="D633" s="101"/>
      <c r="E633" s="118"/>
      <c r="H633" s="3"/>
      <c r="I633"/>
      <c r="J633"/>
    </row>
    <row r="634" spans="1:10" s="29" customFormat="1" x14ac:dyDescent="0.35">
      <c r="A634" s="53"/>
      <c r="B634" s="53"/>
      <c r="D634" s="101"/>
      <c r="E634" s="118"/>
      <c r="H634" s="3"/>
      <c r="I634"/>
      <c r="J634"/>
    </row>
    <row r="635" spans="1:10" s="29" customFormat="1" x14ac:dyDescent="0.35">
      <c r="A635" s="53"/>
      <c r="B635" s="53"/>
      <c r="D635" s="101"/>
      <c r="E635" s="118"/>
      <c r="H635" s="3"/>
      <c r="I635"/>
      <c r="J635"/>
    </row>
    <row r="636" spans="1:10" s="29" customFormat="1" x14ac:dyDescent="0.35">
      <c r="A636" s="53"/>
      <c r="B636" s="53"/>
      <c r="D636" s="101"/>
      <c r="E636" s="118"/>
      <c r="H636" s="3"/>
      <c r="I636"/>
      <c r="J636"/>
    </row>
    <row r="637" spans="1:10" s="29" customFormat="1" x14ac:dyDescent="0.35">
      <c r="A637" s="53"/>
      <c r="B637" s="53"/>
      <c r="D637" s="101"/>
      <c r="E637" s="118"/>
      <c r="H637" s="3"/>
      <c r="I637"/>
      <c r="J637"/>
    </row>
    <row r="638" spans="1:10" s="29" customFormat="1" x14ac:dyDescent="0.35">
      <c r="A638" s="53"/>
      <c r="B638" s="53"/>
      <c r="D638" s="101"/>
      <c r="E638" s="118"/>
      <c r="H638" s="3"/>
      <c r="I638"/>
      <c r="J638"/>
    </row>
    <row r="639" spans="1:10" s="29" customFormat="1" x14ac:dyDescent="0.35">
      <c r="A639" s="53"/>
      <c r="B639" s="53"/>
      <c r="D639" s="101"/>
      <c r="E639" s="118"/>
      <c r="H639" s="3"/>
      <c r="I639"/>
      <c r="J639"/>
    </row>
    <row r="640" spans="1:10" s="29" customFormat="1" x14ac:dyDescent="0.35">
      <c r="A640" s="53"/>
      <c r="B640" s="53"/>
      <c r="D640" s="101"/>
      <c r="E640" s="118"/>
      <c r="H640" s="3"/>
      <c r="I640"/>
      <c r="J640"/>
    </row>
    <row r="641" spans="1:10" s="29" customFormat="1" x14ac:dyDescent="0.35">
      <c r="A641" s="53"/>
      <c r="B641" s="53"/>
      <c r="D641" s="101"/>
      <c r="E641" s="118"/>
      <c r="H641" s="3"/>
      <c r="I641"/>
      <c r="J641"/>
    </row>
    <row r="642" spans="1:10" s="29" customFormat="1" x14ac:dyDescent="0.35">
      <c r="A642" s="53"/>
      <c r="B642" s="53"/>
      <c r="D642" s="101"/>
      <c r="E642" s="118"/>
      <c r="H642" s="3"/>
      <c r="I642"/>
      <c r="J642"/>
    </row>
    <row r="643" spans="1:10" s="29" customFormat="1" x14ac:dyDescent="0.35">
      <c r="A643" s="53"/>
      <c r="B643" s="53"/>
      <c r="D643" s="101"/>
      <c r="E643" s="118"/>
      <c r="H643" s="3"/>
      <c r="I643"/>
      <c r="J643"/>
    </row>
    <row r="644" spans="1:10" s="29" customFormat="1" x14ac:dyDescent="0.35">
      <c r="A644" s="53"/>
      <c r="B644" s="53"/>
      <c r="D644" s="101"/>
      <c r="E644" s="118"/>
      <c r="H644" s="3"/>
      <c r="I644"/>
      <c r="J644"/>
    </row>
    <row r="645" spans="1:10" s="29" customFormat="1" x14ac:dyDescent="0.35">
      <c r="A645" s="53"/>
      <c r="B645" s="53"/>
      <c r="D645" s="101"/>
      <c r="E645" s="118"/>
      <c r="H645" s="3"/>
      <c r="I645"/>
      <c r="J645"/>
    </row>
    <row r="646" spans="1:10" s="29" customFormat="1" x14ac:dyDescent="0.35">
      <c r="A646" s="53"/>
      <c r="B646" s="53"/>
      <c r="D646" s="101"/>
      <c r="E646" s="118"/>
      <c r="H646" s="3"/>
      <c r="I646"/>
      <c r="J646"/>
    </row>
    <row r="647" spans="1:10" s="29" customFormat="1" x14ac:dyDescent="0.35">
      <c r="A647" s="53"/>
      <c r="B647" s="53"/>
      <c r="D647" s="101"/>
      <c r="E647" s="118"/>
      <c r="H647" s="3"/>
      <c r="I647"/>
      <c r="J647"/>
    </row>
    <row r="648" spans="1:10" s="29" customFormat="1" x14ac:dyDescent="0.35">
      <c r="A648" s="53"/>
      <c r="B648" s="53"/>
      <c r="D648" s="101"/>
      <c r="E648" s="118"/>
      <c r="H648" s="3"/>
      <c r="I648"/>
      <c r="J648"/>
    </row>
    <row r="649" spans="1:10" s="29" customFormat="1" x14ac:dyDescent="0.35">
      <c r="A649" s="53"/>
      <c r="B649" s="53"/>
      <c r="D649" s="101"/>
      <c r="E649" s="118"/>
      <c r="H649" s="3"/>
      <c r="I649"/>
      <c r="J649"/>
    </row>
    <row r="650" spans="1:10" s="29" customFormat="1" x14ac:dyDescent="0.35">
      <c r="A650" s="53"/>
      <c r="B650" s="53"/>
      <c r="D650" s="101"/>
      <c r="E650" s="118"/>
      <c r="H650" s="3"/>
      <c r="I650"/>
      <c r="J650"/>
    </row>
    <row r="651" spans="1:10" s="29" customFormat="1" x14ac:dyDescent="0.35">
      <c r="A651" s="53"/>
      <c r="B651" s="53"/>
      <c r="D651" s="101"/>
      <c r="E651" s="118"/>
      <c r="H651" s="3"/>
      <c r="I651"/>
      <c r="J651"/>
    </row>
    <row r="652" spans="1:10" s="29" customFormat="1" x14ac:dyDescent="0.35">
      <c r="A652" s="53"/>
      <c r="B652" s="53"/>
      <c r="D652" s="101"/>
      <c r="E652" s="118"/>
      <c r="H652" s="3"/>
      <c r="I652"/>
      <c r="J652"/>
    </row>
    <row r="653" spans="1:10" s="29" customFormat="1" x14ac:dyDescent="0.35">
      <c r="A653" s="53"/>
      <c r="B653" s="53"/>
      <c r="D653" s="101"/>
      <c r="E653" s="118"/>
      <c r="H653" s="3"/>
      <c r="I653"/>
      <c r="J653"/>
    </row>
    <row r="654" spans="1:10" s="29" customFormat="1" x14ac:dyDescent="0.35">
      <c r="A654" s="53"/>
      <c r="B654" s="53"/>
      <c r="D654" s="101"/>
      <c r="E654" s="118"/>
      <c r="H654" s="3"/>
      <c r="I654"/>
      <c r="J654"/>
    </row>
    <row r="655" spans="1:10" s="29" customFormat="1" x14ac:dyDescent="0.35">
      <c r="A655" s="53"/>
      <c r="B655" s="53"/>
      <c r="D655" s="101"/>
      <c r="E655" s="118"/>
      <c r="H655" s="3"/>
      <c r="I655"/>
      <c r="J655"/>
    </row>
    <row r="656" spans="1:10" s="29" customFormat="1" x14ac:dyDescent="0.35">
      <c r="A656" s="53"/>
      <c r="B656" s="53"/>
      <c r="D656" s="101"/>
      <c r="E656" s="118"/>
      <c r="H656" s="3"/>
      <c r="I656"/>
      <c r="J656"/>
    </row>
    <row r="657" spans="1:10" s="29" customFormat="1" x14ac:dyDescent="0.35">
      <c r="A657" s="53"/>
      <c r="B657" s="53"/>
      <c r="D657" s="101"/>
      <c r="E657" s="118"/>
      <c r="H657" s="3"/>
      <c r="I657"/>
      <c r="J657"/>
    </row>
    <row r="658" spans="1:10" s="29" customFormat="1" x14ac:dyDescent="0.35">
      <c r="A658" s="53"/>
      <c r="B658" s="53"/>
      <c r="D658" s="101"/>
      <c r="E658" s="118"/>
      <c r="H658" s="3"/>
      <c r="I658"/>
      <c r="J658"/>
    </row>
    <row r="659" spans="1:10" s="29" customFormat="1" x14ac:dyDescent="0.35">
      <c r="A659" s="53"/>
      <c r="B659" s="53"/>
      <c r="D659" s="101"/>
      <c r="E659" s="118"/>
      <c r="H659" s="3"/>
      <c r="I659"/>
      <c r="J659"/>
    </row>
    <row r="660" spans="1:10" s="29" customFormat="1" x14ac:dyDescent="0.35">
      <c r="A660" s="53"/>
      <c r="B660" s="53"/>
      <c r="D660" s="101"/>
      <c r="E660" s="118"/>
      <c r="H660" s="3"/>
      <c r="I660"/>
      <c r="J660"/>
    </row>
    <row r="661" spans="1:10" s="29" customFormat="1" x14ac:dyDescent="0.35">
      <c r="A661" s="53"/>
      <c r="B661" s="53"/>
      <c r="D661" s="101"/>
      <c r="E661" s="118"/>
      <c r="H661" s="3"/>
      <c r="I661"/>
      <c r="J661"/>
    </row>
    <row r="662" spans="1:10" s="29" customFormat="1" x14ac:dyDescent="0.35">
      <c r="A662" s="53"/>
      <c r="B662" s="53"/>
      <c r="D662" s="101"/>
      <c r="E662" s="118"/>
      <c r="H662" s="3"/>
      <c r="I662"/>
      <c r="J662"/>
    </row>
    <row r="663" spans="1:10" s="29" customFormat="1" x14ac:dyDescent="0.35">
      <c r="A663" s="53"/>
      <c r="B663" s="53"/>
      <c r="D663" s="101"/>
      <c r="E663" s="118"/>
      <c r="H663" s="3"/>
      <c r="I663"/>
      <c r="J663"/>
    </row>
    <row r="664" spans="1:10" s="29" customFormat="1" x14ac:dyDescent="0.35">
      <c r="A664" s="53"/>
      <c r="B664" s="53"/>
      <c r="D664" s="101"/>
      <c r="E664" s="118"/>
      <c r="H664" s="3"/>
      <c r="I664"/>
      <c r="J664"/>
    </row>
    <row r="665" spans="1:10" s="29" customFormat="1" x14ac:dyDescent="0.35">
      <c r="A665" s="53"/>
      <c r="B665" s="53"/>
      <c r="D665" s="101"/>
      <c r="E665" s="118"/>
      <c r="H665" s="3"/>
      <c r="I665"/>
      <c r="J665"/>
    </row>
    <row r="666" spans="1:10" s="29" customFormat="1" x14ac:dyDescent="0.35">
      <c r="A666" s="53"/>
      <c r="B666" s="53"/>
      <c r="D666" s="101"/>
      <c r="E666" s="118"/>
      <c r="H666" s="3"/>
      <c r="I666"/>
      <c r="J666"/>
    </row>
    <row r="667" spans="1:10" s="29" customFormat="1" x14ac:dyDescent="0.35">
      <c r="A667" s="53"/>
      <c r="B667" s="53"/>
      <c r="D667" s="101"/>
      <c r="E667" s="118"/>
      <c r="H667" s="3"/>
      <c r="I667"/>
      <c r="J667"/>
    </row>
    <row r="668" spans="1:10" s="29" customFormat="1" x14ac:dyDescent="0.35">
      <c r="A668" s="53"/>
      <c r="B668" s="53"/>
      <c r="D668" s="101"/>
      <c r="E668" s="118"/>
      <c r="H668" s="3"/>
      <c r="I668"/>
      <c r="J668"/>
    </row>
    <row r="669" spans="1:10" s="29" customFormat="1" x14ac:dyDescent="0.35">
      <c r="A669" s="53"/>
      <c r="B669" s="53"/>
      <c r="D669" s="101"/>
      <c r="E669" s="118"/>
      <c r="H669" s="3"/>
      <c r="I669"/>
      <c r="J669"/>
    </row>
    <row r="670" spans="1:10" s="29" customFormat="1" x14ac:dyDescent="0.35">
      <c r="A670" s="53"/>
      <c r="B670" s="53"/>
      <c r="D670" s="101"/>
      <c r="E670" s="118"/>
      <c r="H670" s="3"/>
      <c r="I670"/>
      <c r="J670"/>
    </row>
    <row r="671" spans="1:10" s="29" customFormat="1" x14ac:dyDescent="0.35">
      <c r="A671" s="53"/>
      <c r="B671" s="53"/>
      <c r="D671" s="101"/>
      <c r="E671" s="118"/>
      <c r="H671" s="3"/>
      <c r="I671"/>
      <c r="J671"/>
    </row>
    <row r="672" spans="1:10" s="29" customFormat="1" x14ac:dyDescent="0.35">
      <c r="A672" s="53"/>
      <c r="B672" s="53"/>
      <c r="D672" s="101"/>
      <c r="E672" s="118"/>
      <c r="H672" s="3"/>
      <c r="I672"/>
      <c r="J672"/>
    </row>
    <row r="673" spans="1:10" s="29" customFormat="1" x14ac:dyDescent="0.35">
      <c r="A673" s="53"/>
      <c r="B673" s="53"/>
      <c r="D673" s="101"/>
      <c r="E673" s="118"/>
      <c r="H673" s="3"/>
      <c r="I673"/>
      <c r="J673"/>
    </row>
    <row r="674" spans="1:10" s="29" customFormat="1" x14ac:dyDescent="0.35">
      <c r="A674" s="53"/>
      <c r="B674" s="53"/>
      <c r="D674" s="101"/>
      <c r="E674" s="118"/>
      <c r="H674" s="3"/>
      <c r="I674"/>
      <c r="J674"/>
    </row>
    <row r="675" spans="1:10" s="29" customFormat="1" x14ac:dyDescent="0.35">
      <c r="A675" s="53"/>
      <c r="B675" s="53"/>
      <c r="D675" s="101"/>
      <c r="E675" s="118"/>
      <c r="H675" s="3"/>
      <c r="I675"/>
      <c r="J675"/>
    </row>
    <row r="676" spans="1:10" s="29" customFormat="1" x14ac:dyDescent="0.35">
      <c r="A676" s="53"/>
      <c r="B676" s="53"/>
      <c r="D676" s="101"/>
      <c r="E676" s="118"/>
      <c r="H676" s="3"/>
      <c r="I676"/>
      <c r="J676"/>
    </row>
    <row r="677" spans="1:10" s="29" customFormat="1" x14ac:dyDescent="0.35">
      <c r="A677" s="53"/>
      <c r="B677" s="53"/>
      <c r="D677" s="101"/>
      <c r="E677" s="118"/>
      <c r="H677" s="3"/>
      <c r="I677"/>
      <c r="J677"/>
    </row>
    <row r="678" spans="1:10" s="29" customFormat="1" x14ac:dyDescent="0.35">
      <c r="A678" s="53"/>
      <c r="B678" s="53"/>
      <c r="D678" s="101"/>
      <c r="E678" s="118"/>
      <c r="H678" s="3"/>
      <c r="I678"/>
      <c r="J678"/>
    </row>
    <row r="679" spans="1:10" s="29" customFormat="1" x14ac:dyDescent="0.35">
      <c r="A679" s="53"/>
      <c r="B679" s="53"/>
      <c r="D679" s="101"/>
      <c r="E679" s="118"/>
      <c r="H679" s="3"/>
      <c r="I679"/>
      <c r="J679"/>
    </row>
    <row r="680" spans="1:10" s="29" customFormat="1" x14ac:dyDescent="0.35">
      <c r="A680" s="53"/>
      <c r="B680" s="53"/>
      <c r="D680" s="101"/>
      <c r="E680" s="118"/>
      <c r="H680" s="3"/>
      <c r="I680"/>
      <c r="J680"/>
    </row>
    <row r="681" spans="1:10" s="29" customFormat="1" x14ac:dyDescent="0.35">
      <c r="A681" s="53"/>
      <c r="B681" s="53"/>
      <c r="D681" s="101"/>
      <c r="E681" s="118"/>
      <c r="H681" s="3"/>
      <c r="I681"/>
      <c r="J681"/>
    </row>
    <row r="682" spans="1:10" s="29" customFormat="1" x14ac:dyDescent="0.35">
      <c r="A682" s="53"/>
      <c r="B682" s="53"/>
      <c r="D682" s="101"/>
      <c r="E682" s="118"/>
      <c r="H682" s="3"/>
      <c r="I682"/>
      <c r="J682"/>
    </row>
    <row r="683" spans="1:10" s="29" customFormat="1" x14ac:dyDescent="0.35">
      <c r="A683" s="53"/>
      <c r="B683" s="53"/>
      <c r="D683" s="101"/>
      <c r="E683" s="118"/>
      <c r="H683" s="3"/>
      <c r="I683"/>
      <c r="J683"/>
    </row>
    <row r="684" spans="1:10" s="29" customFormat="1" x14ac:dyDescent="0.35">
      <c r="A684" s="53"/>
      <c r="B684" s="53"/>
      <c r="D684" s="101"/>
      <c r="E684" s="118"/>
      <c r="H684" s="3"/>
      <c r="I684"/>
      <c r="J684"/>
    </row>
    <row r="685" spans="1:10" s="29" customFormat="1" x14ac:dyDescent="0.35">
      <c r="A685" s="53"/>
      <c r="B685" s="53"/>
      <c r="D685" s="101"/>
      <c r="E685" s="118"/>
      <c r="H685" s="3"/>
      <c r="I685"/>
      <c r="J685"/>
    </row>
    <row r="686" spans="1:10" s="29" customFormat="1" x14ac:dyDescent="0.35">
      <c r="A686" s="53"/>
      <c r="B686" s="53"/>
      <c r="D686" s="101"/>
      <c r="E686" s="118"/>
      <c r="H686" s="3"/>
      <c r="I686"/>
      <c r="J686"/>
    </row>
    <row r="687" spans="1:10" s="29" customFormat="1" x14ac:dyDescent="0.35">
      <c r="A687" s="53"/>
      <c r="B687" s="53"/>
      <c r="D687" s="101"/>
      <c r="E687" s="118"/>
      <c r="H687" s="3"/>
      <c r="I687"/>
      <c r="J687"/>
    </row>
    <row r="688" spans="1:10" s="29" customFormat="1" x14ac:dyDescent="0.35">
      <c r="A688" s="53"/>
      <c r="B688" s="53"/>
      <c r="D688" s="101"/>
      <c r="E688" s="118"/>
      <c r="H688" s="3"/>
      <c r="I688"/>
      <c r="J688"/>
    </row>
    <row r="689" spans="1:10" s="29" customFormat="1" x14ac:dyDescent="0.35">
      <c r="A689" s="53"/>
      <c r="B689" s="53"/>
      <c r="D689" s="101"/>
      <c r="E689" s="118"/>
      <c r="H689" s="3"/>
      <c r="I689"/>
      <c r="J689"/>
    </row>
    <row r="690" spans="1:10" s="29" customFormat="1" x14ac:dyDescent="0.35">
      <c r="A690" s="53"/>
      <c r="B690" s="53"/>
      <c r="D690" s="101"/>
      <c r="E690" s="118"/>
      <c r="H690" s="3"/>
      <c r="I690"/>
      <c r="J690"/>
    </row>
    <row r="691" spans="1:10" s="29" customFormat="1" x14ac:dyDescent="0.35">
      <c r="A691" s="53"/>
      <c r="B691" s="53"/>
      <c r="D691" s="101"/>
      <c r="E691" s="118"/>
      <c r="H691" s="3"/>
      <c r="I691"/>
      <c r="J691"/>
    </row>
    <row r="692" spans="1:10" s="29" customFormat="1" x14ac:dyDescent="0.35">
      <c r="A692" s="53"/>
      <c r="B692" s="53"/>
      <c r="D692" s="101"/>
      <c r="E692" s="118"/>
      <c r="H692" s="3"/>
      <c r="I692"/>
      <c r="J692"/>
    </row>
    <row r="693" spans="1:10" s="29" customFormat="1" x14ac:dyDescent="0.35">
      <c r="A693" s="53"/>
      <c r="B693" s="53"/>
      <c r="D693" s="101"/>
      <c r="E693" s="118"/>
      <c r="H693" s="3"/>
      <c r="I693"/>
      <c r="J693"/>
    </row>
    <row r="694" spans="1:10" s="29" customFormat="1" x14ac:dyDescent="0.35">
      <c r="A694" s="53"/>
      <c r="B694" s="53"/>
      <c r="D694" s="101"/>
      <c r="E694" s="118"/>
      <c r="H694" s="3"/>
      <c r="I694"/>
      <c r="J694"/>
    </row>
    <row r="695" spans="1:10" s="29" customFormat="1" x14ac:dyDescent="0.35">
      <c r="A695" s="53"/>
      <c r="B695" s="53"/>
      <c r="D695" s="101"/>
      <c r="E695" s="118"/>
      <c r="H695" s="3"/>
      <c r="I695"/>
      <c r="J695"/>
    </row>
    <row r="696" spans="1:10" s="29" customFormat="1" x14ac:dyDescent="0.35">
      <c r="A696" s="53"/>
      <c r="B696" s="53"/>
      <c r="D696" s="101"/>
      <c r="E696" s="118"/>
      <c r="H696" s="3"/>
      <c r="I696"/>
      <c r="J696"/>
    </row>
    <row r="697" spans="1:10" s="29" customFormat="1" x14ac:dyDescent="0.35">
      <c r="A697" s="53"/>
      <c r="B697" s="53"/>
      <c r="D697" s="101"/>
      <c r="E697" s="118"/>
      <c r="H697" s="3"/>
      <c r="I697"/>
      <c r="J697"/>
    </row>
    <row r="698" spans="1:10" s="29" customFormat="1" x14ac:dyDescent="0.35">
      <c r="A698" s="53"/>
      <c r="B698" s="53"/>
      <c r="D698" s="101"/>
      <c r="E698" s="118"/>
      <c r="H698" s="3"/>
      <c r="I698"/>
      <c r="J698"/>
    </row>
    <row r="699" spans="1:10" s="29" customFormat="1" x14ac:dyDescent="0.35">
      <c r="A699" s="53"/>
      <c r="B699" s="53"/>
      <c r="D699" s="101"/>
      <c r="E699" s="118"/>
      <c r="H699" s="3"/>
      <c r="I699"/>
      <c r="J699"/>
    </row>
    <row r="700" spans="1:10" s="29" customFormat="1" x14ac:dyDescent="0.35">
      <c r="A700" s="53"/>
      <c r="B700" s="53"/>
      <c r="D700" s="101"/>
      <c r="E700" s="118"/>
      <c r="H700" s="3"/>
      <c r="I700"/>
      <c r="J700"/>
    </row>
    <row r="701" spans="1:10" s="29" customFormat="1" x14ac:dyDescent="0.35">
      <c r="A701" s="53"/>
      <c r="B701" s="53"/>
      <c r="D701" s="101"/>
      <c r="E701" s="118"/>
      <c r="H701" s="3"/>
      <c r="I701"/>
      <c r="J701"/>
    </row>
    <row r="702" spans="1:10" s="29" customFormat="1" x14ac:dyDescent="0.35">
      <c r="A702" s="53"/>
      <c r="B702" s="53"/>
      <c r="D702" s="101"/>
      <c r="E702" s="118"/>
      <c r="H702" s="3"/>
      <c r="I702"/>
      <c r="J702"/>
    </row>
    <row r="703" spans="1:10" s="29" customFormat="1" x14ac:dyDescent="0.35">
      <c r="A703" s="53"/>
      <c r="B703" s="53"/>
      <c r="D703" s="101"/>
      <c r="E703" s="118"/>
      <c r="H703" s="3"/>
      <c r="I703"/>
      <c r="J703"/>
    </row>
    <row r="704" spans="1:10" s="29" customFormat="1" x14ac:dyDescent="0.35">
      <c r="A704" s="53"/>
      <c r="B704" s="53"/>
      <c r="D704" s="101"/>
      <c r="E704" s="118"/>
      <c r="H704" s="3"/>
      <c r="I704"/>
      <c r="J704"/>
    </row>
    <row r="705" spans="1:10" s="29" customFormat="1" x14ac:dyDescent="0.35">
      <c r="A705" s="53"/>
      <c r="B705" s="53"/>
      <c r="D705" s="101"/>
      <c r="E705" s="118"/>
      <c r="H705" s="3"/>
      <c r="I705"/>
      <c r="J705"/>
    </row>
    <row r="706" spans="1:10" s="29" customFormat="1" x14ac:dyDescent="0.35">
      <c r="A706" s="53"/>
      <c r="B706" s="53"/>
      <c r="D706" s="101"/>
      <c r="E706" s="118"/>
      <c r="H706" s="3"/>
      <c r="I706"/>
      <c r="J706"/>
    </row>
    <row r="707" spans="1:10" s="29" customFormat="1" x14ac:dyDescent="0.35">
      <c r="A707" s="53"/>
      <c r="B707" s="53"/>
      <c r="D707" s="101"/>
      <c r="E707" s="118"/>
      <c r="H707" s="3"/>
      <c r="I707"/>
      <c r="J707"/>
    </row>
    <row r="708" spans="1:10" s="29" customFormat="1" x14ac:dyDescent="0.35">
      <c r="A708" s="53"/>
      <c r="B708" s="53"/>
      <c r="D708" s="101"/>
      <c r="E708" s="118"/>
      <c r="H708" s="3"/>
      <c r="I708"/>
      <c r="J708"/>
    </row>
    <row r="709" spans="1:10" s="29" customFormat="1" x14ac:dyDescent="0.35">
      <c r="A709" s="53"/>
      <c r="B709" s="53"/>
      <c r="D709" s="101"/>
      <c r="E709" s="118"/>
      <c r="H709" s="3"/>
      <c r="I709"/>
      <c r="J709"/>
    </row>
    <row r="710" spans="1:10" s="29" customFormat="1" x14ac:dyDescent="0.35">
      <c r="A710" s="53"/>
      <c r="B710" s="53"/>
      <c r="D710" s="101"/>
      <c r="E710" s="118"/>
      <c r="H710" s="3"/>
      <c r="I710"/>
      <c r="J710"/>
    </row>
    <row r="711" spans="1:10" s="29" customFormat="1" x14ac:dyDescent="0.35">
      <c r="A711" s="53"/>
      <c r="B711" s="53"/>
      <c r="D711" s="101"/>
      <c r="E711" s="118"/>
      <c r="H711" s="3"/>
      <c r="I711"/>
      <c r="J711"/>
    </row>
    <row r="712" spans="1:10" s="29" customFormat="1" x14ac:dyDescent="0.35">
      <c r="A712" s="53"/>
      <c r="B712" s="53"/>
      <c r="D712" s="101"/>
      <c r="E712" s="118"/>
      <c r="H712" s="3"/>
      <c r="I712"/>
      <c r="J712"/>
    </row>
    <row r="713" spans="1:10" s="29" customFormat="1" x14ac:dyDescent="0.35">
      <c r="A713" s="53"/>
      <c r="B713" s="53"/>
      <c r="D713" s="101"/>
      <c r="E713" s="118"/>
      <c r="H713" s="3"/>
      <c r="I713"/>
      <c r="J713"/>
    </row>
    <row r="714" spans="1:10" s="29" customFormat="1" x14ac:dyDescent="0.35">
      <c r="A714" s="53"/>
      <c r="B714" s="53"/>
      <c r="D714" s="101"/>
      <c r="E714" s="118"/>
      <c r="H714" s="3"/>
      <c r="I714"/>
      <c r="J714"/>
    </row>
    <row r="715" spans="1:10" s="29" customFormat="1" x14ac:dyDescent="0.35">
      <c r="A715" s="53"/>
      <c r="B715" s="53"/>
      <c r="D715" s="101"/>
      <c r="E715" s="118"/>
      <c r="H715" s="3"/>
      <c r="I715"/>
      <c r="J715"/>
    </row>
    <row r="716" spans="1:10" s="29" customFormat="1" x14ac:dyDescent="0.35">
      <c r="A716" s="53"/>
      <c r="B716" s="53"/>
      <c r="D716" s="101"/>
      <c r="E716" s="118"/>
      <c r="H716" s="3"/>
      <c r="I716"/>
      <c r="J716"/>
    </row>
    <row r="717" spans="1:10" s="29" customFormat="1" x14ac:dyDescent="0.35">
      <c r="A717" s="53"/>
      <c r="B717" s="53"/>
      <c r="D717" s="101"/>
      <c r="E717" s="118"/>
      <c r="H717" s="3"/>
      <c r="I717"/>
      <c r="J717"/>
    </row>
    <row r="718" spans="1:10" s="29" customFormat="1" x14ac:dyDescent="0.35">
      <c r="A718" s="53"/>
      <c r="B718" s="53"/>
      <c r="D718" s="101"/>
      <c r="E718" s="118"/>
      <c r="H718" s="3"/>
      <c r="I718"/>
      <c r="J718"/>
    </row>
    <row r="719" spans="1:10" s="29" customFormat="1" x14ac:dyDescent="0.35">
      <c r="A719" s="53"/>
      <c r="B719" s="53"/>
      <c r="D719" s="101"/>
      <c r="E719" s="118"/>
      <c r="H719" s="3"/>
      <c r="I719"/>
      <c r="J719"/>
    </row>
    <row r="720" spans="1:10" s="29" customFormat="1" x14ac:dyDescent="0.35">
      <c r="A720" s="53"/>
      <c r="B720" s="53"/>
      <c r="D720" s="101"/>
      <c r="E720" s="118"/>
      <c r="H720" s="3"/>
      <c r="I720"/>
      <c r="J720"/>
    </row>
    <row r="721" spans="1:10" s="29" customFormat="1" x14ac:dyDescent="0.35">
      <c r="A721" s="53"/>
      <c r="B721" s="53"/>
      <c r="D721" s="101"/>
      <c r="E721" s="118"/>
      <c r="H721" s="3"/>
      <c r="I721"/>
      <c r="J721"/>
    </row>
    <row r="722" spans="1:10" s="29" customFormat="1" x14ac:dyDescent="0.35">
      <c r="A722" s="53"/>
      <c r="B722" s="53"/>
      <c r="D722" s="101"/>
      <c r="E722" s="118"/>
      <c r="H722" s="3"/>
      <c r="I722"/>
      <c r="J722"/>
    </row>
    <row r="723" spans="1:10" s="29" customFormat="1" x14ac:dyDescent="0.35">
      <c r="A723" s="53"/>
      <c r="B723" s="53"/>
      <c r="D723" s="101"/>
      <c r="E723" s="118"/>
      <c r="H723" s="3"/>
      <c r="I723"/>
      <c r="J723"/>
    </row>
    <row r="724" spans="1:10" s="29" customFormat="1" x14ac:dyDescent="0.35">
      <c r="A724" s="53"/>
      <c r="B724" s="53"/>
      <c r="D724" s="101"/>
      <c r="E724" s="118"/>
      <c r="H724" s="3"/>
      <c r="I724"/>
      <c r="J724"/>
    </row>
    <row r="725" spans="1:10" s="29" customFormat="1" x14ac:dyDescent="0.35">
      <c r="A725" s="53"/>
      <c r="B725" s="53"/>
      <c r="D725" s="101"/>
      <c r="E725" s="118"/>
      <c r="H725" s="3"/>
      <c r="I725"/>
      <c r="J725"/>
    </row>
    <row r="726" spans="1:10" s="29" customFormat="1" x14ac:dyDescent="0.35">
      <c r="A726" s="53"/>
      <c r="B726" s="53"/>
      <c r="D726" s="101"/>
      <c r="E726" s="118"/>
      <c r="H726" s="3"/>
      <c r="I726"/>
      <c r="J726"/>
    </row>
    <row r="727" spans="1:10" s="29" customFormat="1" x14ac:dyDescent="0.35">
      <c r="A727" s="53"/>
      <c r="B727" s="53"/>
      <c r="D727" s="101"/>
      <c r="E727" s="118"/>
      <c r="H727" s="3"/>
      <c r="I727"/>
      <c r="J727"/>
    </row>
    <row r="728" spans="1:10" s="29" customFormat="1" x14ac:dyDescent="0.35">
      <c r="A728" s="53"/>
      <c r="B728" s="53"/>
      <c r="D728" s="101"/>
      <c r="E728" s="118"/>
      <c r="H728" s="3"/>
      <c r="I728"/>
      <c r="J728"/>
    </row>
    <row r="729" spans="1:10" s="29" customFormat="1" x14ac:dyDescent="0.35">
      <c r="A729" s="53"/>
      <c r="B729" s="53"/>
      <c r="D729" s="101"/>
      <c r="E729" s="118"/>
      <c r="H729" s="3"/>
      <c r="I729"/>
      <c r="J729"/>
    </row>
    <row r="730" spans="1:10" s="29" customFormat="1" x14ac:dyDescent="0.35">
      <c r="A730" s="53"/>
      <c r="B730" s="53"/>
      <c r="D730" s="101"/>
      <c r="E730" s="118"/>
      <c r="H730" s="3"/>
      <c r="I730"/>
      <c r="J730"/>
    </row>
    <row r="731" spans="1:10" s="29" customFormat="1" x14ac:dyDescent="0.35">
      <c r="A731" s="53"/>
      <c r="B731" s="53"/>
      <c r="D731" s="101"/>
      <c r="E731" s="118"/>
      <c r="H731" s="3"/>
      <c r="I731"/>
      <c r="J731"/>
    </row>
    <row r="732" spans="1:10" s="29" customFormat="1" x14ac:dyDescent="0.35">
      <c r="A732" s="53"/>
      <c r="B732" s="53"/>
      <c r="D732" s="101"/>
      <c r="E732" s="118"/>
      <c r="H732" s="3"/>
      <c r="I732"/>
      <c r="J732"/>
    </row>
    <row r="733" spans="1:10" s="29" customFormat="1" x14ac:dyDescent="0.35">
      <c r="A733" s="53"/>
      <c r="B733" s="53"/>
      <c r="D733" s="101"/>
      <c r="E733" s="118"/>
      <c r="H733" s="3"/>
      <c r="I733"/>
      <c r="J733"/>
    </row>
    <row r="734" spans="1:10" s="29" customFormat="1" x14ac:dyDescent="0.35">
      <c r="A734" s="53"/>
      <c r="B734" s="53"/>
      <c r="D734" s="101"/>
      <c r="E734" s="118"/>
      <c r="H734" s="3"/>
      <c r="I734"/>
      <c r="J734"/>
    </row>
    <row r="735" spans="1:10" s="29" customFormat="1" x14ac:dyDescent="0.35">
      <c r="A735" s="53"/>
      <c r="B735" s="53"/>
      <c r="D735" s="101"/>
      <c r="E735" s="118"/>
      <c r="H735" s="3"/>
      <c r="I735"/>
      <c r="J735"/>
    </row>
    <row r="736" spans="1:10" s="29" customFormat="1" x14ac:dyDescent="0.35">
      <c r="A736" s="53"/>
      <c r="B736" s="53"/>
      <c r="D736" s="101"/>
      <c r="E736" s="118"/>
      <c r="H736" s="3"/>
      <c r="I736"/>
      <c r="J736"/>
    </row>
    <row r="737" spans="1:10" s="29" customFormat="1" x14ac:dyDescent="0.35">
      <c r="A737" s="53"/>
      <c r="B737" s="53"/>
      <c r="D737" s="101"/>
      <c r="E737" s="118"/>
      <c r="H737" s="3"/>
      <c r="I737"/>
      <c r="J737"/>
    </row>
    <row r="738" spans="1:10" s="29" customFormat="1" x14ac:dyDescent="0.35">
      <c r="A738" s="53"/>
      <c r="B738" s="53"/>
      <c r="D738" s="101"/>
      <c r="E738" s="118"/>
      <c r="H738" s="3"/>
      <c r="I738"/>
      <c r="J738"/>
    </row>
    <row r="739" spans="1:10" s="29" customFormat="1" x14ac:dyDescent="0.35">
      <c r="A739" s="53"/>
      <c r="B739" s="53"/>
      <c r="D739" s="101"/>
      <c r="E739" s="118"/>
      <c r="H739" s="3"/>
      <c r="I739"/>
      <c r="J739"/>
    </row>
    <row r="740" spans="1:10" s="29" customFormat="1" x14ac:dyDescent="0.35">
      <c r="A740" s="53"/>
      <c r="B740" s="53"/>
      <c r="D740" s="101"/>
      <c r="E740" s="118"/>
      <c r="H740" s="3"/>
      <c r="I740"/>
      <c r="J740"/>
    </row>
    <row r="741" spans="1:10" s="29" customFormat="1" x14ac:dyDescent="0.35">
      <c r="A741" s="53"/>
      <c r="B741" s="53"/>
      <c r="D741" s="101"/>
      <c r="E741" s="118"/>
      <c r="H741" s="3"/>
      <c r="I741"/>
      <c r="J741"/>
    </row>
    <row r="742" spans="1:10" s="29" customFormat="1" x14ac:dyDescent="0.35">
      <c r="A742" s="53"/>
      <c r="B742" s="53"/>
      <c r="D742" s="101"/>
      <c r="E742" s="118"/>
      <c r="H742" s="3"/>
      <c r="I742"/>
      <c r="J742"/>
    </row>
    <row r="743" spans="1:10" s="29" customFormat="1" x14ac:dyDescent="0.35">
      <c r="A743" s="53"/>
      <c r="B743" s="53"/>
      <c r="D743" s="101"/>
      <c r="E743" s="118"/>
      <c r="H743" s="3"/>
      <c r="I743"/>
      <c r="J743"/>
    </row>
    <row r="744" spans="1:10" s="29" customFormat="1" x14ac:dyDescent="0.35">
      <c r="A744" s="53"/>
      <c r="B744" s="53"/>
      <c r="D744" s="101"/>
      <c r="E744" s="118"/>
      <c r="H744" s="3"/>
      <c r="I744"/>
      <c r="J744"/>
    </row>
    <row r="745" spans="1:10" s="29" customFormat="1" x14ac:dyDescent="0.35">
      <c r="A745" s="53"/>
      <c r="B745" s="53"/>
      <c r="D745" s="101"/>
      <c r="E745" s="118"/>
      <c r="H745" s="3"/>
      <c r="I745"/>
      <c r="J745"/>
    </row>
    <row r="746" spans="1:10" s="29" customFormat="1" x14ac:dyDescent="0.35">
      <c r="A746" s="53"/>
      <c r="B746" s="53"/>
      <c r="D746" s="101"/>
      <c r="E746" s="118"/>
      <c r="H746" s="3"/>
      <c r="I746"/>
      <c r="J746"/>
    </row>
    <row r="747" spans="1:10" s="29" customFormat="1" x14ac:dyDescent="0.35">
      <c r="A747" s="53"/>
      <c r="B747" s="53"/>
      <c r="D747" s="101"/>
      <c r="E747" s="118"/>
      <c r="H747" s="3"/>
      <c r="I747"/>
      <c r="J747"/>
    </row>
    <row r="748" spans="1:10" s="29" customFormat="1" x14ac:dyDescent="0.35">
      <c r="A748" s="53"/>
      <c r="B748" s="53"/>
      <c r="D748" s="101"/>
      <c r="E748" s="118"/>
      <c r="H748" s="3"/>
      <c r="I748"/>
      <c r="J748"/>
    </row>
    <row r="749" spans="1:10" s="29" customFormat="1" x14ac:dyDescent="0.35">
      <c r="A749" s="53"/>
      <c r="B749" s="53"/>
      <c r="D749" s="101"/>
      <c r="E749" s="118"/>
      <c r="H749" s="3"/>
      <c r="I749"/>
      <c r="J749"/>
    </row>
    <row r="750" spans="1:10" s="29" customFormat="1" x14ac:dyDescent="0.35">
      <c r="A750" s="53"/>
      <c r="B750" s="53"/>
      <c r="D750" s="101"/>
      <c r="E750" s="118"/>
      <c r="H750" s="3"/>
      <c r="I750"/>
      <c r="J750"/>
    </row>
    <row r="751" spans="1:10" s="29" customFormat="1" x14ac:dyDescent="0.35">
      <c r="A751" s="53"/>
      <c r="B751" s="53"/>
      <c r="D751" s="101"/>
      <c r="E751" s="118"/>
      <c r="H751" s="3"/>
      <c r="I751"/>
      <c r="J751"/>
    </row>
    <row r="752" spans="1:10" s="29" customFormat="1" x14ac:dyDescent="0.35">
      <c r="A752" s="53"/>
      <c r="B752" s="53"/>
      <c r="D752" s="101"/>
      <c r="E752" s="118"/>
      <c r="H752" s="3"/>
      <c r="I752"/>
      <c r="J752"/>
    </row>
    <row r="753" spans="1:10" s="29" customFormat="1" x14ac:dyDescent="0.35">
      <c r="A753" s="53"/>
      <c r="B753" s="53"/>
      <c r="D753" s="101"/>
      <c r="E753" s="118"/>
      <c r="H753" s="3"/>
      <c r="I753"/>
      <c r="J753"/>
    </row>
    <row r="754" spans="1:10" s="29" customFormat="1" x14ac:dyDescent="0.35">
      <c r="A754" s="53"/>
      <c r="B754" s="53"/>
      <c r="D754" s="101"/>
      <c r="E754" s="118"/>
      <c r="H754" s="3"/>
      <c r="I754"/>
      <c r="J754"/>
    </row>
    <row r="755" spans="1:10" s="29" customFormat="1" x14ac:dyDescent="0.35">
      <c r="A755" s="53"/>
      <c r="B755" s="53"/>
      <c r="D755" s="101"/>
      <c r="E755" s="118"/>
      <c r="H755" s="3"/>
      <c r="I755"/>
      <c r="J755"/>
    </row>
    <row r="756" spans="1:10" s="29" customFormat="1" x14ac:dyDescent="0.35">
      <c r="A756" s="53"/>
      <c r="B756" s="53"/>
      <c r="D756" s="101"/>
      <c r="E756" s="118"/>
      <c r="H756" s="3"/>
      <c r="I756"/>
      <c r="J756"/>
    </row>
    <row r="757" spans="1:10" s="29" customFormat="1" x14ac:dyDescent="0.35">
      <c r="A757" s="53"/>
      <c r="B757" s="53"/>
      <c r="D757" s="101"/>
      <c r="E757" s="118"/>
      <c r="H757" s="3"/>
      <c r="I757"/>
      <c r="J757"/>
    </row>
    <row r="758" spans="1:10" s="29" customFormat="1" x14ac:dyDescent="0.35">
      <c r="A758" s="53"/>
      <c r="B758" s="53"/>
      <c r="D758" s="101"/>
      <c r="E758" s="118"/>
      <c r="H758" s="3"/>
      <c r="I758"/>
      <c r="J758"/>
    </row>
    <row r="759" spans="1:10" s="29" customFormat="1" x14ac:dyDescent="0.35">
      <c r="A759" s="53"/>
      <c r="B759" s="53"/>
      <c r="D759" s="101"/>
      <c r="E759" s="118"/>
      <c r="H759" s="3"/>
      <c r="I759"/>
      <c r="J759"/>
    </row>
    <row r="760" spans="1:10" s="29" customFormat="1" x14ac:dyDescent="0.35">
      <c r="A760" s="53"/>
      <c r="B760" s="53"/>
      <c r="D760" s="101"/>
      <c r="E760" s="118"/>
      <c r="H760" s="3"/>
      <c r="I760"/>
      <c r="J760"/>
    </row>
    <row r="761" spans="1:10" s="29" customFormat="1" x14ac:dyDescent="0.35">
      <c r="A761" s="53"/>
      <c r="B761" s="53"/>
      <c r="D761" s="101"/>
      <c r="E761" s="118"/>
      <c r="H761" s="3"/>
      <c r="I761"/>
      <c r="J761"/>
    </row>
    <row r="762" spans="1:10" s="29" customFormat="1" x14ac:dyDescent="0.35">
      <c r="A762" s="53"/>
      <c r="B762" s="53"/>
      <c r="D762" s="101"/>
      <c r="E762" s="118"/>
      <c r="H762" s="3"/>
      <c r="I762"/>
      <c r="J762"/>
    </row>
    <row r="763" spans="1:10" s="29" customFormat="1" x14ac:dyDescent="0.35">
      <c r="A763" s="53"/>
      <c r="B763" s="53"/>
      <c r="D763" s="101"/>
      <c r="E763" s="118"/>
      <c r="H763" s="3"/>
      <c r="I763"/>
      <c r="J763"/>
    </row>
    <row r="764" spans="1:10" s="29" customFormat="1" x14ac:dyDescent="0.35">
      <c r="A764" s="53"/>
      <c r="B764" s="53"/>
      <c r="D764" s="101"/>
      <c r="E764" s="118"/>
      <c r="H764" s="3"/>
      <c r="I764"/>
      <c r="J764"/>
    </row>
    <row r="765" spans="1:10" s="29" customFormat="1" x14ac:dyDescent="0.35">
      <c r="A765" s="53"/>
      <c r="B765" s="53"/>
      <c r="D765" s="101"/>
      <c r="E765" s="118"/>
      <c r="H765" s="3"/>
      <c r="I765"/>
      <c r="J765"/>
    </row>
    <row r="766" spans="1:10" s="29" customFormat="1" x14ac:dyDescent="0.35">
      <c r="A766" s="53"/>
      <c r="B766" s="53"/>
      <c r="D766" s="101"/>
      <c r="E766" s="118"/>
      <c r="H766" s="3"/>
      <c r="I766"/>
      <c r="J766"/>
    </row>
    <row r="767" spans="1:10" s="29" customFormat="1" x14ac:dyDescent="0.35">
      <c r="A767" s="53"/>
      <c r="B767" s="53"/>
      <c r="D767" s="101"/>
      <c r="E767" s="118"/>
      <c r="H767" s="3"/>
      <c r="I767"/>
      <c r="J767"/>
    </row>
    <row r="768" spans="1:10" s="29" customFormat="1" x14ac:dyDescent="0.35">
      <c r="A768" s="53"/>
      <c r="B768" s="53"/>
      <c r="D768" s="101"/>
      <c r="E768" s="118"/>
      <c r="H768" s="3"/>
      <c r="I768"/>
      <c r="J768"/>
    </row>
    <row r="769" spans="1:10" s="29" customFormat="1" x14ac:dyDescent="0.35">
      <c r="A769" s="53"/>
      <c r="B769" s="53"/>
      <c r="D769" s="101"/>
      <c r="E769" s="118"/>
      <c r="H769" s="3"/>
      <c r="I769"/>
      <c r="J769"/>
    </row>
    <row r="770" spans="1:10" s="29" customFormat="1" x14ac:dyDescent="0.35">
      <c r="A770" s="53"/>
      <c r="B770" s="53"/>
      <c r="D770" s="101"/>
      <c r="E770" s="118"/>
      <c r="H770" s="3"/>
      <c r="I770"/>
      <c r="J770"/>
    </row>
    <row r="771" spans="1:10" s="29" customFormat="1" x14ac:dyDescent="0.35">
      <c r="A771" s="53"/>
      <c r="B771" s="53"/>
      <c r="D771" s="101"/>
      <c r="E771" s="118"/>
      <c r="H771" s="3"/>
      <c r="I771"/>
      <c r="J771"/>
    </row>
    <row r="772" spans="1:10" s="29" customFormat="1" x14ac:dyDescent="0.35">
      <c r="A772" s="53"/>
      <c r="B772" s="53"/>
      <c r="D772" s="101"/>
      <c r="E772" s="118"/>
      <c r="H772" s="3"/>
      <c r="I772"/>
      <c r="J772"/>
    </row>
    <row r="773" spans="1:10" s="29" customFormat="1" x14ac:dyDescent="0.35">
      <c r="A773" s="53"/>
      <c r="B773" s="53"/>
      <c r="D773" s="101"/>
      <c r="E773" s="118"/>
      <c r="H773" s="3"/>
      <c r="I773"/>
      <c r="J773"/>
    </row>
    <row r="774" spans="1:10" s="29" customFormat="1" x14ac:dyDescent="0.35">
      <c r="A774" s="53"/>
      <c r="B774" s="53"/>
      <c r="D774" s="101"/>
      <c r="E774" s="118"/>
      <c r="H774" s="3"/>
      <c r="I774"/>
      <c r="J774"/>
    </row>
    <row r="775" spans="1:10" s="29" customFormat="1" x14ac:dyDescent="0.35">
      <c r="A775" s="53"/>
      <c r="B775" s="53"/>
      <c r="D775" s="101"/>
      <c r="E775" s="118"/>
      <c r="H775" s="3"/>
      <c r="I775"/>
      <c r="J775"/>
    </row>
    <row r="776" spans="1:10" s="29" customFormat="1" x14ac:dyDescent="0.35">
      <c r="A776" s="53"/>
      <c r="B776" s="53"/>
      <c r="D776" s="101"/>
      <c r="E776" s="118"/>
      <c r="H776" s="3"/>
      <c r="I776"/>
      <c r="J776"/>
    </row>
    <row r="777" spans="1:10" s="29" customFormat="1" x14ac:dyDescent="0.35">
      <c r="A777" s="53"/>
      <c r="B777" s="53"/>
      <c r="D777" s="101"/>
      <c r="E777" s="118"/>
      <c r="H777" s="3"/>
      <c r="I777"/>
      <c r="J777"/>
    </row>
    <row r="778" spans="1:10" s="29" customFormat="1" x14ac:dyDescent="0.35">
      <c r="A778" s="53"/>
      <c r="B778" s="53"/>
      <c r="D778" s="101"/>
      <c r="E778" s="118"/>
      <c r="H778" s="3"/>
      <c r="I778"/>
      <c r="J778"/>
    </row>
    <row r="779" spans="1:10" s="29" customFormat="1" x14ac:dyDescent="0.35">
      <c r="A779" s="53"/>
      <c r="B779" s="53"/>
      <c r="D779" s="101"/>
      <c r="E779" s="118"/>
      <c r="H779" s="3"/>
      <c r="I779"/>
      <c r="J779"/>
    </row>
    <row r="780" spans="1:10" s="29" customFormat="1" x14ac:dyDescent="0.35">
      <c r="A780" s="53"/>
      <c r="B780" s="53"/>
      <c r="D780" s="101"/>
      <c r="E780" s="118"/>
      <c r="H780" s="3"/>
      <c r="I780"/>
      <c r="J780"/>
    </row>
    <row r="781" spans="1:10" s="29" customFormat="1" x14ac:dyDescent="0.35">
      <c r="A781" s="53"/>
      <c r="B781" s="53"/>
      <c r="D781" s="101"/>
      <c r="E781" s="118"/>
      <c r="H781" s="3"/>
      <c r="I781"/>
      <c r="J781"/>
    </row>
    <row r="782" spans="1:10" s="29" customFormat="1" x14ac:dyDescent="0.35">
      <c r="A782" s="53"/>
      <c r="B782" s="53"/>
      <c r="D782" s="101"/>
      <c r="E782" s="118"/>
      <c r="H782" s="3"/>
      <c r="I782"/>
      <c r="J782"/>
    </row>
    <row r="783" spans="1:10" s="29" customFormat="1" x14ac:dyDescent="0.35">
      <c r="A783" s="53"/>
      <c r="B783" s="53"/>
      <c r="D783" s="101"/>
      <c r="E783" s="118"/>
      <c r="H783" s="3"/>
      <c r="I783"/>
      <c r="J783"/>
    </row>
    <row r="784" spans="1:10" s="29" customFormat="1" x14ac:dyDescent="0.35">
      <c r="A784" s="53"/>
      <c r="B784" s="53"/>
      <c r="D784" s="101"/>
      <c r="E784" s="118"/>
      <c r="H784" s="3"/>
      <c r="I784"/>
      <c r="J784"/>
    </row>
    <row r="785" spans="1:10" s="29" customFormat="1" x14ac:dyDescent="0.35">
      <c r="A785" s="53"/>
      <c r="B785" s="53"/>
      <c r="D785" s="101"/>
      <c r="E785" s="118"/>
      <c r="H785" s="3"/>
      <c r="I785"/>
      <c r="J785"/>
    </row>
    <row r="786" spans="1:10" s="29" customFormat="1" x14ac:dyDescent="0.35">
      <c r="A786" s="53"/>
      <c r="B786" s="53"/>
      <c r="D786" s="101"/>
      <c r="E786" s="118"/>
      <c r="H786" s="3"/>
      <c r="I786"/>
      <c r="J786"/>
    </row>
    <row r="787" spans="1:10" s="29" customFormat="1" x14ac:dyDescent="0.35">
      <c r="A787" s="53"/>
      <c r="B787" s="53"/>
      <c r="D787" s="101"/>
      <c r="E787" s="118"/>
      <c r="H787" s="3"/>
      <c r="I787"/>
      <c r="J787"/>
    </row>
    <row r="788" spans="1:10" s="29" customFormat="1" x14ac:dyDescent="0.35">
      <c r="A788" s="53"/>
      <c r="B788" s="53"/>
      <c r="D788" s="101"/>
      <c r="E788" s="118"/>
      <c r="H788" s="3"/>
      <c r="I788"/>
      <c r="J788"/>
    </row>
    <row r="789" spans="1:10" s="29" customFormat="1" x14ac:dyDescent="0.35">
      <c r="A789" s="53"/>
      <c r="B789" s="53"/>
      <c r="D789" s="101"/>
      <c r="E789" s="118"/>
      <c r="H789" s="3"/>
      <c r="I789"/>
      <c r="J789"/>
    </row>
    <row r="790" spans="1:10" s="29" customFormat="1" x14ac:dyDescent="0.35">
      <c r="A790" s="53"/>
      <c r="B790" s="53"/>
      <c r="D790" s="101"/>
      <c r="E790" s="118"/>
      <c r="H790" s="3"/>
      <c r="I790"/>
      <c r="J790"/>
    </row>
    <row r="791" spans="1:10" s="29" customFormat="1" x14ac:dyDescent="0.35">
      <c r="A791" s="53"/>
      <c r="B791" s="53"/>
      <c r="D791" s="101"/>
      <c r="E791" s="118"/>
      <c r="H791" s="3"/>
      <c r="I791"/>
      <c r="J791"/>
    </row>
    <row r="792" spans="1:10" s="29" customFormat="1" x14ac:dyDescent="0.35">
      <c r="A792" s="53"/>
      <c r="B792" s="53"/>
      <c r="D792" s="101"/>
      <c r="E792" s="118"/>
      <c r="H792" s="3"/>
      <c r="I792"/>
      <c r="J792"/>
    </row>
    <row r="793" spans="1:10" s="29" customFormat="1" x14ac:dyDescent="0.35">
      <c r="A793" s="53"/>
      <c r="B793" s="53"/>
      <c r="D793" s="101"/>
      <c r="E793" s="118"/>
      <c r="H793" s="3"/>
      <c r="I793"/>
      <c r="J793"/>
    </row>
    <row r="794" spans="1:10" s="29" customFormat="1" x14ac:dyDescent="0.35">
      <c r="A794" s="53"/>
      <c r="B794" s="53"/>
      <c r="D794" s="101"/>
      <c r="E794" s="118"/>
      <c r="H794" s="3"/>
      <c r="I794"/>
      <c r="J794"/>
    </row>
    <row r="795" spans="1:10" s="29" customFormat="1" x14ac:dyDescent="0.35">
      <c r="A795" s="53"/>
      <c r="B795" s="53"/>
      <c r="D795" s="101"/>
      <c r="E795" s="118"/>
      <c r="H795" s="3"/>
      <c r="I795"/>
      <c r="J795"/>
    </row>
    <row r="796" spans="1:10" s="29" customFormat="1" x14ac:dyDescent="0.35">
      <c r="A796" s="53"/>
      <c r="B796" s="53"/>
      <c r="D796" s="101"/>
      <c r="E796" s="118"/>
      <c r="H796" s="3"/>
      <c r="I796"/>
      <c r="J796"/>
    </row>
    <row r="797" spans="1:10" s="29" customFormat="1" x14ac:dyDescent="0.35">
      <c r="A797" s="53"/>
      <c r="B797" s="53"/>
      <c r="D797" s="101"/>
      <c r="E797" s="118"/>
      <c r="H797" s="3"/>
      <c r="I797"/>
      <c r="J797"/>
    </row>
    <row r="798" spans="1:10" s="29" customFormat="1" x14ac:dyDescent="0.35">
      <c r="A798" s="53"/>
      <c r="B798" s="53"/>
      <c r="D798" s="101"/>
      <c r="E798" s="118"/>
      <c r="H798" s="3"/>
      <c r="I798"/>
      <c r="J798"/>
    </row>
    <row r="799" spans="1:10" s="29" customFormat="1" x14ac:dyDescent="0.35">
      <c r="A799" s="53"/>
      <c r="B799" s="53"/>
      <c r="D799" s="101"/>
      <c r="E799" s="118"/>
      <c r="H799" s="3"/>
      <c r="I799"/>
      <c r="J799"/>
    </row>
    <row r="800" spans="1:10" s="29" customFormat="1" x14ac:dyDescent="0.35">
      <c r="A800" s="53"/>
      <c r="B800" s="53"/>
      <c r="D800" s="101"/>
      <c r="E800" s="118"/>
      <c r="H800" s="3"/>
      <c r="I800"/>
      <c r="J800"/>
    </row>
    <row r="801" spans="1:10" s="29" customFormat="1" x14ac:dyDescent="0.35">
      <c r="A801" s="53"/>
      <c r="B801" s="53"/>
      <c r="D801" s="101"/>
      <c r="E801" s="118"/>
      <c r="H801" s="3"/>
      <c r="I801"/>
      <c r="J801"/>
    </row>
    <row r="802" spans="1:10" s="29" customFormat="1" x14ac:dyDescent="0.35">
      <c r="A802" s="53"/>
      <c r="B802" s="53"/>
      <c r="D802" s="101"/>
      <c r="E802" s="118"/>
      <c r="H802" s="3"/>
      <c r="I802"/>
      <c r="J802"/>
    </row>
    <row r="803" spans="1:10" s="29" customFormat="1" x14ac:dyDescent="0.35">
      <c r="A803" s="53"/>
      <c r="B803" s="53"/>
      <c r="D803" s="101"/>
      <c r="E803" s="118"/>
      <c r="H803" s="3"/>
      <c r="I803"/>
      <c r="J803"/>
    </row>
    <row r="804" spans="1:10" s="29" customFormat="1" x14ac:dyDescent="0.35">
      <c r="A804" s="53"/>
      <c r="B804" s="53"/>
      <c r="D804" s="101"/>
      <c r="E804" s="118"/>
      <c r="H804" s="3"/>
      <c r="I804"/>
      <c r="J804"/>
    </row>
    <row r="805" spans="1:10" s="29" customFormat="1" x14ac:dyDescent="0.35">
      <c r="A805" s="53"/>
      <c r="B805" s="53"/>
      <c r="D805" s="101"/>
      <c r="E805" s="118"/>
      <c r="H805" s="3"/>
      <c r="I805"/>
      <c r="J805"/>
    </row>
    <row r="806" spans="1:10" s="29" customFormat="1" x14ac:dyDescent="0.35">
      <c r="A806" s="53"/>
      <c r="B806" s="53"/>
      <c r="D806" s="101"/>
      <c r="E806" s="118"/>
      <c r="H806" s="3"/>
      <c r="I806"/>
      <c r="J806"/>
    </row>
    <row r="807" spans="1:10" s="29" customFormat="1" x14ac:dyDescent="0.35">
      <c r="A807" s="53"/>
      <c r="B807" s="53"/>
      <c r="D807" s="101"/>
      <c r="E807" s="118"/>
      <c r="H807" s="3"/>
      <c r="I807"/>
      <c r="J807"/>
    </row>
    <row r="808" spans="1:10" s="29" customFormat="1" x14ac:dyDescent="0.35">
      <c r="A808" s="53"/>
      <c r="B808" s="53"/>
      <c r="D808" s="101"/>
      <c r="E808" s="118"/>
      <c r="H808" s="3"/>
      <c r="I808"/>
      <c r="J808"/>
    </row>
    <row r="809" spans="1:10" s="29" customFormat="1" x14ac:dyDescent="0.35">
      <c r="A809" s="53"/>
      <c r="B809" s="53"/>
      <c r="D809" s="101"/>
      <c r="E809" s="118"/>
      <c r="H809" s="3"/>
      <c r="I809"/>
      <c r="J809"/>
    </row>
    <row r="810" spans="1:10" s="29" customFormat="1" x14ac:dyDescent="0.35">
      <c r="A810" s="53"/>
      <c r="B810" s="53"/>
      <c r="D810" s="101"/>
      <c r="E810" s="118"/>
      <c r="H810" s="3"/>
      <c r="I810"/>
      <c r="J810"/>
    </row>
    <row r="811" spans="1:10" s="29" customFormat="1" x14ac:dyDescent="0.35">
      <c r="A811" s="53"/>
      <c r="B811" s="53"/>
      <c r="D811" s="101"/>
      <c r="E811" s="118"/>
      <c r="H811" s="3"/>
      <c r="I811"/>
      <c r="J811"/>
    </row>
    <row r="812" spans="1:10" s="29" customFormat="1" x14ac:dyDescent="0.35">
      <c r="A812" s="53"/>
      <c r="B812" s="53"/>
      <c r="D812" s="101"/>
      <c r="E812" s="118"/>
      <c r="H812" s="3"/>
      <c r="I812"/>
      <c r="J812"/>
    </row>
    <row r="813" spans="1:10" s="29" customFormat="1" x14ac:dyDescent="0.35">
      <c r="A813" s="53"/>
      <c r="B813" s="53"/>
      <c r="D813" s="101"/>
      <c r="E813" s="118"/>
      <c r="H813" s="3"/>
      <c r="I813"/>
      <c r="J813"/>
    </row>
    <row r="814" spans="1:10" s="29" customFormat="1" x14ac:dyDescent="0.35">
      <c r="A814" s="53"/>
      <c r="B814" s="53"/>
      <c r="D814" s="101"/>
      <c r="E814" s="118"/>
      <c r="H814" s="3"/>
      <c r="I814"/>
      <c r="J814"/>
    </row>
    <row r="815" spans="1:10" s="29" customFormat="1" x14ac:dyDescent="0.35">
      <c r="A815" s="53"/>
      <c r="B815" s="53"/>
      <c r="D815" s="101"/>
      <c r="E815" s="118"/>
      <c r="H815" s="3"/>
      <c r="I815"/>
      <c r="J815"/>
    </row>
    <row r="816" spans="1:10" s="29" customFormat="1" x14ac:dyDescent="0.35">
      <c r="A816" s="53"/>
      <c r="B816" s="53"/>
      <c r="D816" s="101"/>
      <c r="E816" s="118"/>
      <c r="H816" s="3"/>
      <c r="I816"/>
      <c r="J816"/>
    </row>
    <row r="817" spans="1:10" s="29" customFormat="1" x14ac:dyDescent="0.35">
      <c r="A817" s="53"/>
      <c r="B817" s="53"/>
      <c r="D817" s="101"/>
      <c r="E817" s="118"/>
      <c r="H817" s="3"/>
      <c r="I817"/>
      <c r="J817"/>
    </row>
    <row r="818" spans="1:10" s="29" customFormat="1" x14ac:dyDescent="0.35">
      <c r="A818" s="53"/>
      <c r="B818" s="53"/>
      <c r="D818" s="101"/>
      <c r="E818" s="118"/>
      <c r="H818" s="3"/>
      <c r="I818"/>
      <c r="J818"/>
    </row>
    <row r="819" spans="1:10" s="29" customFormat="1" x14ac:dyDescent="0.35">
      <c r="A819" s="53"/>
      <c r="B819" s="53"/>
      <c r="D819" s="101"/>
      <c r="E819" s="118"/>
      <c r="H819" s="3"/>
      <c r="I819"/>
      <c r="J819"/>
    </row>
    <row r="820" spans="1:10" s="29" customFormat="1" x14ac:dyDescent="0.35">
      <c r="A820" s="53"/>
      <c r="B820" s="53"/>
      <c r="D820" s="101"/>
      <c r="E820" s="118"/>
      <c r="H820" s="3"/>
      <c r="I820"/>
      <c r="J820"/>
    </row>
    <row r="821" spans="1:10" s="29" customFormat="1" x14ac:dyDescent="0.35">
      <c r="A821" s="53"/>
      <c r="B821" s="53"/>
      <c r="D821" s="101"/>
      <c r="E821" s="118"/>
      <c r="H821" s="3"/>
      <c r="I821"/>
      <c r="J821"/>
    </row>
    <row r="822" spans="1:10" s="29" customFormat="1" x14ac:dyDescent="0.35">
      <c r="A822" s="53"/>
      <c r="B822" s="53"/>
      <c r="D822" s="101"/>
      <c r="E822" s="118"/>
      <c r="H822" s="3"/>
      <c r="I822"/>
      <c r="J822"/>
    </row>
    <row r="823" spans="1:10" s="29" customFormat="1" x14ac:dyDescent="0.35">
      <c r="A823" s="53"/>
      <c r="B823" s="53"/>
      <c r="D823" s="101"/>
      <c r="E823" s="118"/>
      <c r="H823" s="3"/>
      <c r="I823"/>
      <c r="J823"/>
    </row>
    <row r="824" spans="1:10" s="29" customFormat="1" x14ac:dyDescent="0.35">
      <c r="A824" s="53"/>
      <c r="B824" s="53"/>
      <c r="D824" s="101"/>
      <c r="E824" s="118"/>
      <c r="H824" s="3"/>
      <c r="I824"/>
      <c r="J824"/>
    </row>
    <row r="825" spans="1:10" s="29" customFormat="1" x14ac:dyDescent="0.35">
      <c r="A825" s="53"/>
      <c r="B825" s="53"/>
      <c r="D825" s="101"/>
      <c r="E825" s="118"/>
      <c r="H825" s="3"/>
      <c r="I825"/>
      <c r="J825"/>
    </row>
    <row r="826" spans="1:10" s="29" customFormat="1" x14ac:dyDescent="0.35">
      <c r="A826" s="53"/>
      <c r="B826" s="53"/>
      <c r="D826" s="101"/>
      <c r="E826" s="118"/>
      <c r="H826" s="3"/>
      <c r="I826"/>
      <c r="J826"/>
    </row>
    <row r="827" spans="1:10" s="29" customFormat="1" x14ac:dyDescent="0.35">
      <c r="A827" s="53"/>
      <c r="B827" s="53"/>
      <c r="D827" s="101"/>
      <c r="E827" s="118"/>
      <c r="H827" s="3"/>
      <c r="I827"/>
      <c r="J827"/>
    </row>
    <row r="828" spans="1:10" s="29" customFormat="1" x14ac:dyDescent="0.35">
      <c r="A828" s="53"/>
      <c r="B828" s="53"/>
      <c r="D828" s="101"/>
      <c r="E828" s="118"/>
      <c r="H828" s="3"/>
      <c r="I828"/>
      <c r="J828"/>
    </row>
    <row r="829" spans="1:10" s="29" customFormat="1" x14ac:dyDescent="0.35">
      <c r="A829" s="53"/>
      <c r="B829" s="53"/>
      <c r="D829" s="101"/>
      <c r="E829" s="118"/>
      <c r="H829" s="3"/>
      <c r="I829"/>
      <c r="J829"/>
    </row>
    <row r="830" spans="1:10" s="29" customFormat="1" x14ac:dyDescent="0.35">
      <c r="A830" s="53"/>
      <c r="B830" s="53"/>
      <c r="D830" s="101"/>
      <c r="E830" s="118"/>
      <c r="H830" s="3"/>
      <c r="I830"/>
      <c r="J830"/>
    </row>
    <row r="831" spans="1:10" s="29" customFormat="1" x14ac:dyDescent="0.35">
      <c r="A831" s="53"/>
      <c r="B831" s="53"/>
      <c r="D831" s="101"/>
      <c r="E831" s="118"/>
      <c r="H831" s="3"/>
      <c r="I831"/>
      <c r="J831"/>
    </row>
    <row r="832" spans="1:10" s="29" customFormat="1" x14ac:dyDescent="0.35">
      <c r="A832" s="53"/>
      <c r="B832" s="53"/>
      <c r="D832" s="101"/>
      <c r="E832" s="118"/>
      <c r="H832" s="3"/>
      <c r="I832"/>
      <c r="J832"/>
    </row>
    <row r="833" spans="1:10" s="29" customFormat="1" x14ac:dyDescent="0.35">
      <c r="A833" s="53"/>
      <c r="B833" s="53"/>
      <c r="D833" s="101"/>
      <c r="E833" s="118"/>
      <c r="H833" s="3"/>
      <c r="I833"/>
      <c r="J833"/>
    </row>
    <row r="834" spans="1:10" s="29" customFormat="1" x14ac:dyDescent="0.35">
      <c r="A834" s="53"/>
      <c r="B834" s="53"/>
      <c r="D834" s="101"/>
      <c r="E834" s="118"/>
      <c r="H834" s="3"/>
      <c r="I834"/>
      <c r="J834"/>
    </row>
    <row r="835" spans="1:10" s="29" customFormat="1" x14ac:dyDescent="0.35">
      <c r="A835" s="53"/>
      <c r="B835" s="53"/>
      <c r="D835" s="101"/>
      <c r="E835" s="118"/>
      <c r="H835" s="3"/>
      <c r="I835"/>
      <c r="J835"/>
    </row>
    <row r="836" spans="1:10" s="29" customFormat="1" x14ac:dyDescent="0.35">
      <c r="A836" s="53"/>
      <c r="B836" s="53"/>
      <c r="D836" s="101"/>
      <c r="E836" s="118"/>
      <c r="H836" s="3"/>
      <c r="I836"/>
      <c r="J836"/>
    </row>
    <row r="837" spans="1:10" s="29" customFormat="1" x14ac:dyDescent="0.35">
      <c r="A837" s="53"/>
      <c r="B837" s="53"/>
      <c r="D837" s="101"/>
      <c r="E837" s="118"/>
      <c r="H837" s="3"/>
      <c r="I837"/>
      <c r="J837"/>
    </row>
    <row r="838" spans="1:10" s="29" customFormat="1" x14ac:dyDescent="0.35">
      <c r="A838" s="53"/>
      <c r="B838" s="53"/>
      <c r="D838" s="101"/>
      <c r="E838" s="118"/>
      <c r="H838" s="3"/>
      <c r="I838"/>
      <c r="J838"/>
    </row>
    <row r="839" spans="1:10" s="29" customFormat="1" x14ac:dyDescent="0.35">
      <c r="A839" s="53"/>
      <c r="B839" s="53"/>
      <c r="D839" s="101"/>
      <c r="E839" s="118"/>
      <c r="H839" s="3"/>
      <c r="I839"/>
      <c r="J839"/>
    </row>
    <row r="840" spans="1:10" s="29" customFormat="1" x14ac:dyDescent="0.35">
      <c r="A840" s="53"/>
      <c r="B840" s="53"/>
      <c r="D840" s="101"/>
      <c r="E840" s="118"/>
      <c r="H840" s="3"/>
      <c r="I840"/>
      <c r="J840"/>
    </row>
    <row r="841" spans="1:10" s="29" customFormat="1" x14ac:dyDescent="0.35">
      <c r="A841" s="53"/>
      <c r="B841" s="53"/>
      <c r="D841" s="101"/>
      <c r="E841" s="118"/>
      <c r="H841" s="3"/>
      <c r="I841"/>
      <c r="J841"/>
    </row>
    <row r="842" spans="1:10" s="29" customFormat="1" x14ac:dyDescent="0.35">
      <c r="A842" s="53"/>
      <c r="B842" s="53"/>
      <c r="D842" s="101"/>
      <c r="E842" s="118"/>
      <c r="H842" s="3"/>
      <c r="I842"/>
      <c r="J842"/>
    </row>
    <row r="843" spans="1:10" s="29" customFormat="1" x14ac:dyDescent="0.35">
      <c r="A843" s="53"/>
      <c r="B843" s="53"/>
      <c r="D843" s="101"/>
      <c r="E843" s="118"/>
      <c r="H843" s="3"/>
      <c r="I843"/>
      <c r="J843"/>
    </row>
    <row r="844" spans="1:10" s="29" customFormat="1" x14ac:dyDescent="0.35">
      <c r="A844" s="53"/>
      <c r="B844" s="53"/>
      <c r="D844" s="101"/>
      <c r="E844" s="118"/>
      <c r="H844" s="3"/>
      <c r="I844"/>
      <c r="J844"/>
    </row>
    <row r="845" spans="1:10" s="29" customFormat="1" x14ac:dyDescent="0.35">
      <c r="A845" s="53"/>
      <c r="B845" s="53"/>
      <c r="D845" s="101"/>
      <c r="E845" s="118"/>
      <c r="H845" s="3"/>
      <c r="I845"/>
      <c r="J845"/>
    </row>
    <row r="846" spans="1:10" s="29" customFormat="1" x14ac:dyDescent="0.35">
      <c r="A846" s="53"/>
      <c r="B846" s="53"/>
      <c r="D846" s="101"/>
      <c r="E846" s="118"/>
      <c r="H846" s="3"/>
      <c r="I846"/>
      <c r="J846"/>
    </row>
    <row r="847" spans="1:10" s="29" customFormat="1" x14ac:dyDescent="0.35">
      <c r="A847" s="53"/>
      <c r="B847" s="53"/>
      <c r="D847" s="101"/>
      <c r="E847" s="118"/>
      <c r="H847" s="3"/>
      <c r="I847"/>
      <c r="J847"/>
    </row>
    <row r="848" spans="1:10" s="29" customFormat="1" x14ac:dyDescent="0.35">
      <c r="A848" s="53"/>
      <c r="B848" s="53"/>
      <c r="D848" s="101"/>
      <c r="E848" s="118"/>
      <c r="H848" s="3"/>
      <c r="I848"/>
      <c r="J848"/>
    </row>
    <row r="849" spans="1:10" s="29" customFormat="1" x14ac:dyDescent="0.35">
      <c r="A849" s="53"/>
      <c r="B849" s="53"/>
      <c r="D849" s="101"/>
      <c r="E849" s="118"/>
      <c r="H849" s="3"/>
      <c r="I849"/>
      <c r="J849"/>
    </row>
    <row r="850" spans="1:10" s="29" customFormat="1" x14ac:dyDescent="0.35">
      <c r="A850" s="53"/>
      <c r="B850" s="53"/>
      <c r="D850" s="101"/>
      <c r="E850" s="118"/>
      <c r="H850" s="3"/>
      <c r="I850"/>
      <c r="J850"/>
    </row>
    <row r="851" spans="1:10" s="29" customFormat="1" x14ac:dyDescent="0.35">
      <c r="A851" s="53"/>
      <c r="B851" s="53"/>
      <c r="D851" s="101"/>
      <c r="E851" s="118"/>
      <c r="H851" s="3"/>
      <c r="I851"/>
      <c r="J851"/>
    </row>
    <row r="852" spans="1:10" s="29" customFormat="1" x14ac:dyDescent="0.35">
      <c r="A852" s="53"/>
      <c r="B852" s="53"/>
      <c r="D852" s="101"/>
      <c r="E852" s="118"/>
      <c r="H852" s="3"/>
      <c r="I852"/>
      <c r="J852"/>
    </row>
    <row r="853" spans="1:10" s="29" customFormat="1" x14ac:dyDescent="0.35">
      <c r="A853" s="53"/>
      <c r="B853" s="53"/>
      <c r="D853" s="101"/>
      <c r="E853" s="118"/>
      <c r="H853" s="3"/>
      <c r="I853"/>
      <c r="J853"/>
    </row>
    <row r="854" spans="1:10" s="29" customFormat="1" x14ac:dyDescent="0.35">
      <c r="A854" s="53"/>
      <c r="B854" s="53"/>
      <c r="D854" s="101"/>
      <c r="E854" s="118"/>
      <c r="H854" s="3"/>
      <c r="I854"/>
      <c r="J854"/>
    </row>
    <row r="855" spans="1:10" s="29" customFormat="1" x14ac:dyDescent="0.35">
      <c r="A855" s="53"/>
      <c r="B855" s="53"/>
      <c r="D855" s="101"/>
      <c r="E855" s="118"/>
      <c r="H855" s="3"/>
      <c r="I855"/>
      <c r="J855"/>
    </row>
    <row r="856" spans="1:10" s="29" customFormat="1" x14ac:dyDescent="0.35">
      <c r="A856" s="53"/>
      <c r="B856" s="53"/>
      <c r="D856" s="101"/>
      <c r="E856" s="118"/>
      <c r="H856" s="3"/>
      <c r="I856"/>
      <c r="J856"/>
    </row>
    <row r="857" spans="1:10" s="29" customFormat="1" x14ac:dyDescent="0.35">
      <c r="A857" s="53"/>
      <c r="B857" s="53"/>
      <c r="D857" s="101"/>
      <c r="E857" s="118"/>
      <c r="H857" s="3"/>
      <c r="I857"/>
      <c r="J857"/>
    </row>
    <row r="858" spans="1:10" s="29" customFormat="1" x14ac:dyDescent="0.35">
      <c r="A858" s="53"/>
      <c r="B858" s="53"/>
      <c r="D858" s="101"/>
      <c r="E858" s="118"/>
      <c r="H858" s="3"/>
      <c r="I858"/>
      <c r="J858"/>
    </row>
    <row r="859" spans="1:10" s="29" customFormat="1" x14ac:dyDescent="0.35">
      <c r="A859" s="53"/>
      <c r="B859" s="53"/>
      <c r="D859" s="101"/>
      <c r="E859" s="118"/>
      <c r="H859" s="3"/>
      <c r="I859"/>
      <c r="J859"/>
    </row>
    <row r="860" spans="1:10" s="29" customFormat="1" x14ac:dyDescent="0.35">
      <c r="A860" s="53"/>
      <c r="B860" s="53"/>
      <c r="D860" s="101"/>
      <c r="E860" s="118"/>
      <c r="H860" s="3"/>
      <c r="I860"/>
      <c r="J860"/>
    </row>
    <row r="861" spans="1:10" s="29" customFormat="1" x14ac:dyDescent="0.35">
      <c r="A861" s="53"/>
      <c r="B861" s="53"/>
      <c r="D861" s="101"/>
      <c r="E861" s="118"/>
      <c r="H861" s="3"/>
      <c r="I861"/>
      <c r="J861"/>
    </row>
    <row r="862" spans="1:10" s="29" customFormat="1" x14ac:dyDescent="0.35">
      <c r="A862" s="53"/>
      <c r="B862" s="53"/>
      <c r="D862" s="101"/>
      <c r="E862" s="118"/>
      <c r="H862" s="3"/>
      <c r="I862"/>
      <c r="J862"/>
    </row>
    <row r="863" spans="1:10" s="29" customFormat="1" x14ac:dyDescent="0.35">
      <c r="A863" s="53"/>
      <c r="B863" s="53"/>
      <c r="D863" s="101"/>
      <c r="E863" s="118"/>
      <c r="H863" s="3"/>
      <c r="I863"/>
      <c r="J863"/>
    </row>
    <row r="864" spans="1:10" s="29" customFormat="1" x14ac:dyDescent="0.35">
      <c r="A864" s="53"/>
      <c r="B864" s="53"/>
      <c r="D864" s="101"/>
      <c r="E864" s="118"/>
      <c r="H864" s="3"/>
      <c r="I864"/>
      <c r="J864"/>
    </row>
    <row r="865" spans="1:10" s="29" customFormat="1" x14ac:dyDescent="0.35">
      <c r="A865" s="53"/>
      <c r="B865" s="53"/>
      <c r="D865" s="101"/>
      <c r="E865" s="118"/>
      <c r="H865" s="3"/>
      <c r="I865"/>
      <c r="J865"/>
    </row>
    <row r="866" spans="1:10" s="29" customFormat="1" x14ac:dyDescent="0.35">
      <c r="A866" s="53"/>
      <c r="B866" s="53"/>
      <c r="D866" s="101"/>
      <c r="E866" s="118"/>
      <c r="H866" s="3"/>
      <c r="I866"/>
      <c r="J866"/>
    </row>
    <row r="867" spans="1:10" s="29" customFormat="1" x14ac:dyDescent="0.35">
      <c r="A867" s="53"/>
      <c r="B867" s="53"/>
      <c r="D867" s="101"/>
      <c r="E867" s="118"/>
      <c r="H867" s="3"/>
      <c r="I867"/>
      <c r="J867"/>
    </row>
    <row r="868" spans="1:10" s="29" customFormat="1" x14ac:dyDescent="0.35">
      <c r="A868" s="53"/>
      <c r="B868" s="53"/>
      <c r="D868" s="101"/>
      <c r="E868" s="118"/>
      <c r="H868" s="3"/>
      <c r="I868"/>
      <c r="J868"/>
    </row>
    <row r="869" spans="1:10" s="29" customFormat="1" x14ac:dyDescent="0.35">
      <c r="A869" s="53"/>
      <c r="B869" s="53"/>
      <c r="D869" s="101"/>
      <c r="E869" s="118"/>
      <c r="H869" s="3"/>
      <c r="I869"/>
      <c r="J869"/>
    </row>
    <row r="870" spans="1:10" s="29" customFormat="1" x14ac:dyDescent="0.35">
      <c r="A870" s="53"/>
      <c r="B870" s="53"/>
      <c r="D870" s="101"/>
      <c r="E870" s="118"/>
      <c r="H870" s="3"/>
      <c r="I870"/>
      <c r="J870"/>
    </row>
    <row r="871" spans="1:10" s="29" customFormat="1" x14ac:dyDescent="0.35">
      <c r="A871" s="53"/>
      <c r="B871" s="53"/>
      <c r="D871" s="101"/>
      <c r="E871" s="118"/>
      <c r="H871" s="3"/>
      <c r="I871"/>
      <c r="J871"/>
    </row>
    <row r="872" spans="1:10" s="29" customFormat="1" x14ac:dyDescent="0.35">
      <c r="A872" s="53"/>
      <c r="B872" s="53"/>
      <c r="D872" s="101"/>
      <c r="E872" s="118"/>
      <c r="H872" s="3"/>
      <c r="I872"/>
      <c r="J872"/>
    </row>
    <row r="873" spans="1:10" s="29" customFormat="1" x14ac:dyDescent="0.35">
      <c r="A873" s="53"/>
      <c r="B873" s="53"/>
      <c r="D873" s="101"/>
      <c r="E873" s="118"/>
      <c r="H873" s="3"/>
      <c r="I873"/>
      <c r="J873"/>
    </row>
    <row r="874" spans="1:10" s="29" customFormat="1" x14ac:dyDescent="0.35">
      <c r="A874" s="53"/>
      <c r="B874" s="53"/>
      <c r="D874" s="101"/>
      <c r="E874" s="118"/>
      <c r="H874" s="3"/>
      <c r="I874"/>
      <c r="J874"/>
    </row>
    <row r="875" spans="1:10" s="29" customFormat="1" x14ac:dyDescent="0.35">
      <c r="A875" s="53"/>
      <c r="B875" s="53"/>
      <c r="D875" s="101"/>
      <c r="E875" s="118"/>
      <c r="H875" s="3"/>
      <c r="I875"/>
      <c r="J875"/>
    </row>
    <row r="876" spans="1:10" s="29" customFormat="1" x14ac:dyDescent="0.35">
      <c r="A876" s="53"/>
      <c r="B876" s="53"/>
      <c r="D876" s="101"/>
      <c r="E876" s="118"/>
      <c r="H876" s="3"/>
      <c r="I876"/>
      <c r="J876"/>
    </row>
    <row r="877" spans="1:10" s="29" customFormat="1" x14ac:dyDescent="0.35">
      <c r="A877" s="53"/>
      <c r="B877" s="53"/>
      <c r="D877" s="101"/>
      <c r="E877" s="118"/>
      <c r="H877" s="3"/>
      <c r="I877"/>
      <c r="J877"/>
    </row>
    <row r="878" spans="1:10" s="29" customFormat="1" x14ac:dyDescent="0.35">
      <c r="A878" s="53"/>
      <c r="B878" s="53"/>
      <c r="D878" s="101"/>
      <c r="E878" s="118"/>
      <c r="H878" s="3"/>
      <c r="I878"/>
      <c r="J878"/>
    </row>
    <row r="879" spans="1:10" s="29" customFormat="1" x14ac:dyDescent="0.35">
      <c r="A879" s="53"/>
      <c r="B879" s="53"/>
      <c r="D879" s="101"/>
      <c r="E879" s="118"/>
      <c r="H879" s="3"/>
      <c r="I879"/>
      <c r="J879"/>
    </row>
    <row r="880" spans="1:10" s="29" customFormat="1" x14ac:dyDescent="0.35">
      <c r="A880" s="53"/>
      <c r="B880" s="53"/>
      <c r="D880" s="101"/>
      <c r="E880" s="118"/>
      <c r="H880" s="3"/>
      <c r="I880"/>
      <c r="J880"/>
    </row>
    <row r="881" spans="1:10" s="29" customFormat="1" x14ac:dyDescent="0.35">
      <c r="A881" s="53"/>
      <c r="B881" s="53"/>
      <c r="D881" s="101"/>
      <c r="E881" s="118"/>
      <c r="H881" s="3"/>
      <c r="I881"/>
      <c r="J881"/>
    </row>
    <row r="882" spans="1:10" s="29" customFormat="1" x14ac:dyDescent="0.35">
      <c r="A882" s="53"/>
      <c r="B882" s="53"/>
      <c r="D882" s="101"/>
      <c r="E882" s="118"/>
      <c r="H882" s="3"/>
      <c r="I882"/>
      <c r="J882"/>
    </row>
    <row r="883" spans="1:10" s="29" customFormat="1" x14ac:dyDescent="0.35">
      <c r="A883" s="53"/>
      <c r="B883" s="53"/>
      <c r="D883" s="101"/>
      <c r="E883" s="118"/>
      <c r="H883" s="3"/>
      <c r="I883"/>
      <c r="J883"/>
    </row>
    <row r="884" spans="1:10" s="29" customFormat="1" x14ac:dyDescent="0.35">
      <c r="A884" s="53"/>
      <c r="B884" s="53"/>
      <c r="D884" s="101"/>
      <c r="E884" s="118"/>
      <c r="H884" s="3"/>
      <c r="I884"/>
      <c r="J884"/>
    </row>
    <row r="885" spans="1:10" s="29" customFormat="1" x14ac:dyDescent="0.35">
      <c r="A885" s="53"/>
      <c r="B885" s="53"/>
      <c r="D885" s="101"/>
      <c r="E885" s="118"/>
      <c r="H885" s="3"/>
      <c r="I885"/>
      <c r="J885"/>
    </row>
    <row r="886" spans="1:10" s="29" customFormat="1" x14ac:dyDescent="0.35">
      <c r="A886" s="53"/>
      <c r="B886" s="53"/>
      <c r="D886" s="101"/>
      <c r="E886" s="118"/>
      <c r="H886" s="3"/>
      <c r="I886"/>
      <c r="J886"/>
    </row>
    <row r="887" spans="1:10" s="29" customFormat="1" x14ac:dyDescent="0.35">
      <c r="A887" s="53"/>
      <c r="B887" s="53"/>
      <c r="D887" s="101"/>
      <c r="E887" s="118"/>
      <c r="H887" s="3"/>
      <c r="I887"/>
      <c r="J887"/>
    </row>
    <row r="888" spans="1:10" s="29" customFormat="1" x14ac:dyDescent="0.35">
      <c r="A888" s="53"/>
      <c r="B888" s="53"/>
      <c r="D888" s="101"/>
      <c r="E888" s="118"/>
      <c r="H888" s="3"/>
      <c r="I888"/>
      <c r="J888"/>
    </row>
    <row r="889" spans="1:10" s="29" customFormat="1" x14ac:dyDescent="0.35">
      <c r="A889" s="53"/>
      <c r="B889" s="53"/>
      <c r="D889" s="101"/>
      <c r="E889" s="118"/>
      <c r="H889" s="3"/>
      <c r="I889"/>
      <c r="J889"/>
    </row>
    <row r="890" spans="1:10" s="29" customFormat="1" x14ac:dyDescent="0.35">
      <c r="A890" s="53"/>
      <c r="B890" s="53"/>
      <c r="D890" s="101"/>
      <c r="E890" s="118"/>
      <c r="H890" s="3"/>
      <c r="I890"/>
      <c r="J890"/>
    </row>
    <row r="891" spans="1:10" s="29" customFormat="1" x14ac:dyDescent="0.35">
      <c r="A891" s="53"/>
      <c r="B891" s="53"/>
      <c r="D891" s="101"/>
      <c r="E891" s="118"/>
      <c r="H891" s="3"/>
      <c r="I891"/>
      <c r="J891"/>
    </row>
    <row r="892" spans="1:10" s="29" customFormat="1" x14ac:dyDescent="0.35">
      <c r="A892" s="53"/>
      <c r="B892" s="53"/>
      <c r="D892" s="101"/>
      <c r="E892" s="118"/>
      <c r="H892" s="3"/>
      <c r="I892"/>
      <c r="J892"/>
    </row>
    <row r="893" spans="1:10" s="29" customFormat="1" x14ac:dyDescent="0.35">
      <c r="A893" s="53"/>
      <c r="B893" s="53"/>
      <c r="D893" s="101"/>
      <c r="E893" s="118"/>
      <c r="H893" s="3"/>
      <c r="I893"/>
      <c r="J893"/>
    </row>
    <row r="894" spans="1:10" s="29" customFormat="1" x14ac:dyDescent="0.35">
      <c r="A894" s="53"/>
      <c r="B894" s="53"/>
      <c r="D894" s="101"/>
      <c r="E894" s="118"/>
      <c r="H894" s="3"/>
      <c r="I894"/>
      <c r="J894"/>
    </row>
    <row r="895" spans="1:10" s="29" customFormat="1" x14ac:dyDescent="0.35">
      <c r="A895" s="53"/>
      <c r="B895" s="53"/>
      <c r="D895" s="101"/>
      <c r="E895" s="118"/>
      <c r="H895" s="3"/>
      <c r="I895"/>
      <c r="J895"/>
    </row>
    <row r="896" spans="1:10" s="29" customFormat="1" x14ac:dyDescent="0.35">
      <c r="A896" s="53"/>
      <c r="B896" s="53"/>
      <c r="D896" s="101"/>
      <c r="E896" s="118"/>
      <c r="H896" s="3"/>
      <c r="I896"/>
      <c r="J896"/>
    </row>
    <row r="897" spans="1:10" s="29" customFormat="1" x14ac:dyDescent="0.35">
      <c r="A897" s="53"/>
      <c r="B897" s="53"/>
      <c r="D897" s="101"/>
      <c r="E897" s="118"/>
      <c r="H897" s="3"/>
      <c r="I897"/>
      <c r="J897"/>
    </row>
    <row r="898" spans="1:10" s="29" customFormat="1" x14ac:dyDescent="0.35">
      <c r="A898" s="53"/>
      <c r="B898" s="53"/>
      <c r="D898" s="101"/>
      <c r="E898" s="118"/>
      <c r="H898" s="3"/>
      <c r="I898"/>
      <c r="J898"/>
    </row>
    <row r="899" spans="1:10" s="29" customFormat="1" x14ac:dyDescent="0.35">
      <c r="A899" s="53"/>
      <c r="B899" s="53"/>
      <c r="D899" s="101"/>
      <c r="E899" s="118"/>
      <c r="H899" s="3"/>
      <c r="I899"/>
      <c r="J899"/>
    </row>
    <row r="900" spans="1:10" s="29" customFormat="1" x14ac:dyDescent="0.35">
      <c r="A900" s="53"/>
      <c r="B900" s="53"/>
      <c r="D900" s="101"/>
      <c r="E900" s="118"/>
      <c r="H900" s="3"/>
      <c r="I900"/>
      <c r="J900"/>
    </row>
    <row r="901" spans="1:10" s="29" customFormat="1" x14ac:dyDescent="0.35">
      <c r="A901" s="53"/>
      <c r="B901" s="53"/>
      <c r="D901" s="101"/>
      <c r="E901" s="118"/>
      <c r="H901" s="3"/>
      <c r="I901"/>
      <c r="J901"/>
    </row>
    <row r="902" spans="1:10" s="29" customFormat="1" x14ac:dyDescent="0.35">
      <c r="A902" s="53"/>
      <c r="B902" s="53"/>
      <c r="D902" s="101"/>
      <c r="E902" s="118"/>
      <c r="H902" s="3"/>
      <c r="I902"/>
      <c r="J902"/>
    </row>
    <row r="903" spans="1:10" s="29" customFormat="1" x14ac:dyDescent="0.35">
      <c r="A903" s="53"/>
      <c r="B903" s="53"/>
      <c r="D903" s="101"/>
      <c r="E903" s="118"/>
      <c r="H903" s="3"/>
      <c r="I903"/>
      <c r="J903"/>
    </row>
    <row r="904" spans="1:10" s="29" customFormat="1" x14ac:dyDescent="0.35">
      <c r="A904" s="53"/>
      <c r="B904" s="53"/>
      <c r="D904" s="101"/>
      <c r="E904" s="118"/>
      <c r="H904" s="3"/>
      <c r="I904"/>
      <c r="J904"/>
    </row>
    <row r="905" spans="1:10" s="29" customFormat="1" x14ac:dyDescent="0.35">
      <c r="A905" s="53"/>
      <c r="B905" s="53"/>
      <c r="D905" s="101"/>
      <c r="E905" s="118"/>
      <c r="H905" s="3"/>
      <c r="I905"/>
      <c r="J905"/>
    </row>
    <row r="906" spans="1:10" s="29" customFormat="1" x14ac:dyDescent="0.35">
      <c r="A906" s="53"/>
      <c r="B906" s="53"/>
      <c r="D906" s="101"/>
      <c r="E906" s="118"/>
      <c r="H906" s="3"/>
      <c r="I906"/>
      <c r="J906"/>
    </row>
    <row r="907" spans="1:10" s="29" customFormat="1" x14ac:dyDescent="0.35">
      <c r="A907" s="53"/>
      <c r="B907" s="53"/>
      <c r="D907" s="101"/>
      <c r="E907" s="118"/>
      <c r="H907" s="3"/>
      <c r="I907"/>
      <c r="J907"/>
    </row>
    <row r="908" spans="1:10" s="29" customFormat="1" x14ac:dyDescent="0.35">
      <c r="A908" s="53"/>
      <c r="B908" s="53"/>
      <c r="D908" s="101"/>
      <c r="E908" s="118"/>
      <c r="H908" s="3"/>
      <c r="I908"/>
      <c r="J908"/>
    </row>
    <row r="909" spans="1:10" s="29" customFormat="1" x14ac:dyDescent="0.35">
      <c r="A909" s="53"/>
      <c r="B909" s="53"/>
      <c r="D909" s="101"/>
      <c r="E909" s="118"/>
      <c r="H909" s="3"/>
      <c r="I909"/>
      <c r="J909"/>
    </row>
    <row r="910" spans="1:10" s="29" customFormat="1" x14ac:dyDescent="0.35">
      <c r="A910" s="53"/>
      <c r="B910" s="53"/>
      <c r="D910" s="101"/>
      <c r="E910" s="118"/>
      <c r="H910" s="3"/>
      <c r="I910"/>
      <c r="J910"/>
    </row>
    <row r="911" spans="1:10" s="29" customFormat="1" x14ac:dyDescent="0.35">
      <c r="A911" s="53"/>
      <c r="B911" s="53"/>
      <c r="D911" s="101"/>
      <c r="E911" s="118"/>
      <c r="H911" s="3"/>
      <c r="I911"/>
      <c r="J911"/>
    </row>
    <row r="912" spans="1:10" s="29" customFormat="1" x14ac:dyDescent="0.35">
      <c r="A912" s="53"/>
      <c r="B912" s="53"/>
      <c r="D912" s="101"/>
      <c r="E912" s="118"/>
      <c r="H912" s="3"/>
      <c r="I912"/>
      <c r="J912"/>
    </row>
    <row r="913" spans="1:10" s="29" customFormat="1" x14ac:dyDescent="0.35">
      <c r="A913" s="53"/>
      <c r="B913" s="53"/>
      <c r="D913" s="101"/>
      <c r="E913" s="118"/>
      <c r="H913" s="3"/>
      <c r="I913"/>
      <c r="J913"/>
    </row>
    <row r="914" spans="1:10" s="29" customFormat="1" x14ac:dyDescent="0.35">
      <c r="A914" s="53"/>
      <c r="B914" s="53"/>
      <c r="D914" s="101"/>
      <c r="E914" s="118"/>
      <c r="H914" s="3"/>
      <c r="I914"/>
      <c r="J914"/>
    </row>
    <row r="915" spans="1:10" s="29" customFormat="1" x14ac:dyDescent="0.35">
      <c r="A915" s="53"/>
      <c r="B915" s="53"/>
      <c r="D915" s="101"/>
      <c r="E915" s="118"/>
      <c r="H915" s="3"/>
      <c r="I915"/>
      <c r="J915"/>
    </row>
    <row r="916" spans="1:10" s="29" customFormat="1" x14ac:dyDescent="0.35">
      <c r="A916" s="53"/>
      <c r="B916" s="53"/>
      <c r="D916" s="101"/>
      <c r="E916" s="118"/>
      <c r="H916" s="3"/>
      <c r="I916"/>
      <c r="J916"/>
    </row>
    <row r="917" spans="1:10" s="29" customFormat="1" x14ac:dyDescent="0.35">
      <c r="A917" s="53"/>
      <c r="B917" s="53"/>
      <c r="D917" s="101"/>
      <c r="E917" s="118"/>
      <c r="H917" s="3"/>
      <c r="I917"/>
      <c r="J917"/>
    </row>
    <row r="918" spans="1:10" s="29" customFormat="1" x14ac:dyDescent="0.35">
      <c r="A918" s="53"/>
      <c r="B918" s="53"/>
      <c r="D918" s="101"/>
      <c r="E918" s="118"/>
      <c r="H918" s="3"/>
      <c r="I918"/>
      <c r="J918"/>
    </row>
    <row r="919" spans="1:10" s="29" customFormat="1" x14ac:dyDescent="0.35">
      <c r="A919" s="53"/>
      <c r="B919" s="53"/>
      <c r="D919" s="101"/>
      <c r="E919" s="118"/>
      <c r="H919" s="3"/>
      <c r="I919"/>
      <c r="J919"/>
    </row>
    <row r="920" spans="1:10" s="29" customFormat="1" x14ac:dyDescent="0.35">
      <c r="A920" s="53"/>
      <c r="B920" s="53"/>
      <c r="D920" s="101"/>
      <c r="E920" s="118"/>
      <c r="H920" s="3"/>
      <c r="I920"/>
      <c r="J920"/>
    </row>
    <row r="921" spans="1:10" s="29" customFormat="1" x14ac:dyDescent="0.35">
      <c r="A921" s="53"/>
      <c r="B921" s="53"/>
      <c r="D921" s="101"/>
      <c r="E921" s="118"/>
      <c r="H921" s="3"/>
      <c r="I921"/>
      <c r="J921"/>
    </row>
    <row r="922" spans="1:10" s="29" customFormat="1" x14ac:dyDescent="0.35">
      <c r="A922" s="53"/>
      <c r="B922" s="53"/>
      <c r="D922" s="101"/>
      <c r="E922" s="118"/>
      <c r="H922" s="3"/>
      <c r="I922"/>
      <c r="J922"/>
    </row>
    <row r="923" spans="1:10" s="29" customFormat="1" x14ac:dyDescent="0.35">
      <c r="A923" s="53"/>
      <c r="B923" s="53"/>
      <c r="D923" s="101"/>
      <c r="E923" s="118"/>
      <c r="H923" s="3"/>
      <c r="I923"/>
      <c r="J923"/>
    </row>
    <row r="924" spans="1:10" s="29" customFormat="1" x14ac:dyDescent="0.35">
      <c r="A924" s="53"/>
      <c r="B924" s="53"/>
      <c r="D924" s="101"/>
      <c r="E924" s="118"/>
      <c r="H924" s="3"/>
      <c r="I924"/>
      <c r="J924"/>
    </row>
    <row r="925" spans="1:10" s="29" customFormat="1" x14ac:dyDescent="0.35">
      <c r="A925" s="53"/>
      <c r="B925" s="53"/>
      <c r="D925" s="101"/>
      <c r="E925" s="118"/>
      <c r="H925" s="3"/>
      <c r="I925"/>
      <c r="J925"/>
    </row>
    <row r="926" spans="1:10" s="29" customFormat="1" x14ac:dyDescent="0.35">
      <c r="A926" s="53"/>
      <c r="B926" s="53"/>
      <c r="D926" s="101"/>
      <c r="E926" s="118"/>
      <c r="H926" s="3"/>
      <c r="I926"/>
      <c r="J926"/>
    </row>
    <row r="927" spans="1:10" s="29" customFormat="1" x14ac:dyDescent="0.35">
      <c r="A927" s="53"/>
      <c r="B927" s="53"/>
      <c r="D927" s="101"/>
      <c r="E927" s="118"/>
      <c r="H927" s="3"/>
      <c r="I927"/>
      <c r="J927"/>
    </row>
    <row r="928" spans="1:10" s="29" customFormat="1" x14ac:dyDescent="0.35">
      <c r="A928" s="53"/>
      <c r="B928" s="53"/>
      <c r="D928" s="101"/>
      <c r="E928" s="118"/>
      <c r="H928" s="3"/>
      <c r="I928"/>
      <c r="J928"/>
    </row>
    <row r="929" spans="1:10" s="29" customFormat="1" x14ac:dyDescent="0.35">
      <c r="A929" s="53"/>
      <c r="B929" s="53"/>
      <c r="D929" s="101"/>
      <c r="E929" s="118"/>
      <c r="H929" s="3"/>
      <c r="I929"/>
      <c r="J929"/>
    </row>
    <row r="930" spans="1:10" s="29" customFormat="1" x14ac:dyDescent="0.35">
      <c r="A930" s="53"/>
      <c r="B930" s="53"/>
      <c r="D930" s="101"/>
      <c r="E930" s="118"/>
      <c r="H930" s="3"/>
      <c r="I930"/>
      <c r="J930"/>
    </row>
    <row r="931" spans="1:10" s="29" customFormat="1" x14ac:dyDescent="0.35">
      <c r="A931" s="53"/>
      <c r="B931" s="53"/>
      <c r="D931" s="101"/>
      <c r="E931" s="118"/>
      <c r="H931" s="3"/>
      <c r="I931"/>
      <c r="J931"/>
    </row>
    <row r="932" spans="1:10" s="29" customFormat="1" x14ac:dyDescent="0.35">
      <c r="A932" s="53"/>
      <c r="B932" s="53"/>
      <c r="D932" s="101"/>
      <c r="E932" s="118"/>
      <c r="H932" s="3"/>
      <c r="I932"/>
      <c r="J932"/>
    </row>
    <row r="933" spans="1:10" s="29" customFormat="1" x14ac:dyDescent="0.35">
      <c r="A933" s="53"/>
      <c r="B933" s="53"/>
      <c r="D933" s="101"/>
      <c r="E933" s="118"/>
      <c r="H933" s="3"/>
      <c r="I933"/>
      <c r="J933"/>
    </row>
    <row r="934" spans="1:10" s="29" customFormat="1" x14ac:dyDescent="0.35">
      <c r="A934" s="53"/>
      <c r="B934" s="53"/>
      <c r="D934" s="101"/>
      <c r="E934" s="118"/>
      <c r="H934" s="3"/>
      <c r="I934"/>
      <c r="J934"/>
    </row>
    <row r="935" spans="1:10" s="29" customFormat="1" x14ac:dyDescent="0.35">
      <c r="A935" s="53"/>
      <c r="B935" s="53"/>
      <c r="D935" s="101"/>
      <c r="E935" s="118"/>
      <c r="H935" s="3"/>
      <c r="I935"/>
      <c r="J935"/>
    </row>
    <row r="936" spans="1:10" s="29" customFormat="1" x14ac:dyDescent="0.35">
      <c r="A936" s="53"/>
      <c r="B936" s="53"/>
      <c r="D936" s="101"/>
      <c r="E936" s="118"/>
      <c r="H936" s="3"/>
      <c r="I936"/>
      <c r="J936"/>
    </row>
    <row r="937" spans="1:10" s="29" customFormat="1" x14ac:dyDescent="0.35">
      <c r="A937" s="53"/>
      <c r="B937" s="53"/>
      <c r="D937" s="101"/>
      <c r="E937" s="118"/>
      <c r="H937" s="3"/>
      <c r="I937"/>
      <c r="J937"/>
    </row>
    <row r="938" spans="1:10" s="29" customFormat="1" x14ac:dyDescent="0.35">
      <c r="A938" s="53"/>
      <c r="B938" s="53"/>
      <c r="D938" s="101"/>
      <c r="E938" s="118"/>
      <c r="H938" s="3"/>
      <c r="I938"/>
      <c r="J938"/>
    </row>
    <row r="939" spans="1:10" s="29" customFormat="1" x14ac:dyDescent="0.35">
      <c r="A939" s="53"/>
      <c r="B939" s="53"/>
      <c r="D939" s="101"/>
      <c r="E939" s="118"/>
      <c r="H939" s="3"/>
      <c r="I939"/>
      <c r="J939"/>
    </row>
    <row r="940" spans="1:10" s="29" customFormat="1" x14ac:dyDescent="0.35">
      <c r="A940" s="53"/>
      <c r="B940" s="53"/>
      <c r="D940" s="101"/>
      <c r="E940" s="118"/>
      <c r="H940" s="3"/>
      <c r="I940"/>
      <c r="J940"/>
    </row>
    <row r="941" spans="1:10" s="29" customFormat="1" x14ac:dyDescent="0.35">
      <c r="A941" s="53"/>
      <c r="B941" s="53"/>
      <c r="D941" s="101"/>
      <c r="E941" s="118"/>
      <c r="H941" s="3"/>
      <c r="I941"/>
      <c r="J941"/>
    </row>
    <row r="942" spans="1:10" s="29" customFormat="1" x14ac:dyDescent="0.35">
      <c r="A942" s="53"/>
      <c r="B942" s="53"/>
      <c r="D942" s="101"/>
      <c r="E942" s="118"/>
      <c r="H942" s="3"/>
      <c r="I942"/>
      <c r="J942"/>
    </row>
    <row r="943" spans="1:10" s="29" customFormat="1" x14ac:dyDescent="0.35">
      <c r="A943" s="53"/>
      <c r="B943" s="53"/>
      <c r="D943" s="101"/>
      <c r="E943" s="118"/>
      <c r="H943" s="3"/>
      <c r="I943"/>
      <c r="J943"/>
    </row>
    <row r="944" spans="1:10" s="29" customFormat="1" x14ac:dyDescent="0.35">
      <c r="A944" s="53"/>
      <c r="B944" s="53"/>
      <c r="D944" s="101"/>
      <c r="E944" s="118"/>
      <c r="H944" s="3"/>
      <c r="I944"/>
      <c r="J944"/>
    </row>
    <row r="945" spans="1:10" s="29" customFormat="1" x14ac:dyDescent="0.35">
      <c r="A945" s="53"/>
      <c r="B945" s="53"/>
      <c r="D945" s="101"/>
      <c r="E945" s="118"/>
      <c r="H945" s="3"/>
      <c r="I945"/>
      <c r="J945"/>
    </row>
    <row r="946" spans="1:10" s="29" customFormat="1" x14ac:dyDescent="0.35">
      <c r="A946" s="53"/>
      <c r="B946" s="53"/>
      <c r="D946" s="101"/>
      <c r="E946" s="118"/>
      <c r="H946" s="3"/>
      <c r="I946"/>
      <c r="J946"/>
    </row>
    <row r="947" spans="1:10" s="29" customFormat="1" x14ac:dyDescent="0.35">
      <c r="A947" s="53"/>
      <c r="B947" s="53"/>
      <c r="D947" s="101"/>
      <c r="E947" s="118"/>
      <c r="H947" s="3"/>
      <c r="I947"/>
      <c r="J947"/>
    </row>
    <row r="948" spans="1:10" s="29" customFormat="1" x14ac:dyDescent="0.35">
      <c r="A948" s="53"/>
      <c r="B948" s="53"/>
      <c r="D948" s="101"/>
      <c r="E948" s="118"/>
      <c r="H948" s="3"/>
      <c r="I948"/>
      <c r="J948"/>
    </row>
    <row r="949" spans="1:10" s="29" customFormat="1" x14ac:dyDescent="0.35">
      <c r="A949" s="53"/>
      <c r="B949" s="53"/>
      <c r="D949" s="101"/>
      <c r="E949" s="118"/>
      <c r="H949" s="3"/>
      <c r="I949"/>
      <c r="J949"/>
    </row>
    <row r="950" spans="1:10" s="29" customFormat="1" x14ac:dyDescent="0.35">
      <c r="A950" s="53"/>
      <c r="B950" s="53"/>
      <c r="D950" s="101"/>
      <c r="E950" s="118"/>
      <c r="H950" s="3"/>
      <c r="I950"/>
      <c r="J950"/>
    </row>
    <row r="951" spans="1:10" s="29" customFormat="1" x14ac:dyDescent="0.35">
      <c r="A951" s="53"/>
      <c r="B951" s="53"/>
      <c r="D951" s="101"/>
      <c r="E951" s="118"/>
      <c r="H951" s="3"/>
      <c r="I951"/>
      <c r="J951"/>
    </row>
    <row r="952" spans="1:10" s="29" customFormat="1" x14ac:dyDescent="0.35">
      <c r="A952" s="53"/>
      <c r="B952" s="53"/>
      <c r="D952" s="101"/>
      <c r="E952" s="118"/>
      <c r="H952" s="3"/>
      <c r="I952"/>
      <c r="J952"/>
    </row>
    <row r="953" spans="1:10" s="29" customFormat="1" x14ac:dyDescent="0.35">
      <c r="A953" s="53"/>
      <c r="B953" s="53"/>
      <c r="D953" s="101"/>
      <c r="E953" s="118"/>
      <c r="H953" s="3"/>
      <c r="I953"/>
      <c r="J953"/>
    </row>
    <row r="954" spans="1:10" s="29" customFormat="1" x14ac:dyDescent="0.35">
      <c r="A954" s="53"/>
      <c r="B954" s="53"/>
      <c r="D954" s="101"/>
      <c r="E954" s="118"/>
      <c r="H954" s="3"/>
      <c r="I954"/>
      <c r="J954"/>
    </row>
    <row r="955" spans="1:10" s="29" customFormat="1" x14ac:dyDescent="0.35">
      <c r="A955" s="53"/>
      <c r="B955" s="53"/>
      <c r="D955" s="101"/>
      <c r="E955" s="118"/>
      <c r="H955" s="3"/>
      <c r="I955"/>
      <c r="J955"/>
    </row>
    <row r="956" spans="1:10" s="29" customFormat="1" x14ac:dyDescent="0.35">
      <c r="A956" s="53"/>
      <c r="B956" s="53"/>
      <c r="D956" s="101"/>
      <c r="E956" s="118"/>
      <c r="H956" s="3"/>
      <c r="I956"/>
      <c r="J956"/>
    </row>
    <row r="957" spans="1:10" s="29" customFormat="1" x14ac:dyDescent="0.35">
      <c r="A957" s="53"/>
      <c r="B957" s="53"/>
      <c r="D957" s="101"/>
      <c r="E957" s="118"/>
      <c r="H957" s="3"/>
      <c r="I957"/>
      <c r="J957"/>
    </row>
    <row r="958" spans="1:10" s="29" customFormat="1" x14ac:dyDescent="0.35">
      <c r="A958" s="53"/>
      <c r="B958" s="53"/>
      <c r="D958" s="101"/>
      <c r="E958" s="118"/>
      <c r="H958" s="3"/>
      <c r="I958"/>
      <c r="J958"/>
    </row>
    <row r="959" spans="1:10" s="29" customFormat="1" x14ac:dyDescent="0.35">
      <c r="A959" s="53"/>
      <c r="B959" s="53"/>
      <c r="D959" s="101"/>
      <c r="E959" s="118"/>
      <c r="H959" s="3"/>
      <c r="I959"/>
      <c r="J959"/>
    </row>
    <row r="960" spans="1:10" s="29" customFormat="1" x14ac:dyDescent="0.35">
      <c r="A960" s="53"/>
      <c r="B960" s="53"/>
      <c r="D960" s="101"/>
      <c r="E960" s="118"/>
      <c r="H960" s="3"/>
      <c r="I960"/>
      <c r="J960"/>
    </row>
    <row r="961" spans="1:10" s="29" customFormat="1" x14ac:dyDescent="0.35">
      <c r="A961" s="53"/>
      <c r="B961" s="53"/>
      <c r="D961" s="101"/>
      <c r="E961" s="118"/>
      <c r="H961" s="3"/>
      <c r="I961"/>
      <c r="J961"/>
    </row>
    <row r="962" spans="1:10" s="29" customFormat="1" x14ac:dyDescent="0.35">
      <c r="A962" s="53"/>
      <c r="B962" s="53"/>
      <c r="D962" s="101"/>
      <c r="E962" s="118"/>
      <c r="H962" s="3"/>
      <c r="I962"/>
      <c r="J962"/>
    </row>
    <row r="963" spans="1:10" s="29" customFormat="1" x14ac:dyDescent="0.35">
      <c r="A963" s="53"/>
      <c r="B963" s="53"/>
      <c r="D963" s="101"/>
      <c r="E963" s="118"/>
      <c r="H963" s="3"/>
      <c r="I963"/>
      <c r="J963"/>
    </row>
    <row r="964" spans="1:10" s="29" customFormat="1" x14ac:dyDescent="0.35">
      <c r="A964" s="53"/>
      <c r="B964" s="53"/>
      <c r="D964" s="101"/>
      <c r="E964" s="118"/>
      <c r="H964" s="3"/>
      <c r="I964"/>
      <c r="J964"/>
    </row>
    <row r="965" spans="1:10" s="29" customFormat="1" x14ac:dyDescent="0.35">
      <c r="A965" s="53"/>
      <c r="B965" s="53"/>
      <c r="D965" s="101"/>
      <c r="E965" s="118"/>
      <c r="H965" s="3"/>
      <c r="I965"/>
      <c r="J965"/>
    </row>
    <row r="966" spans="1:10" s="29" customFormat="1" x14ac:dyDescent="0.35">
      <c r="A966" s="53"/>
      <c r="B966" s="53"/>
      <c r="D966" s="101"/>
      <c r="E966" s="118"/>
      <c r="H966" s="3"/>
      <c r="I966"/>
      <c r="J966"/>
    </row>
    <row r="967" spans="1:10" s="29" customFormat="1" x14ac:dyDescent="0.35">
      <c r="A967" s="53"/>
      <c r="B967" s="53"/>
      <c r="D967" s="101"/>
      <c r="E967" s="118"/>
      <c r="H967" s="3"/>
      <c r="I967"/>
      <c r="J967"/>
    </row>
    <row r="968" spans="1:10" s="29" customFormat="1" x14ac:dyDescent="0.35">
      <c r="A968" s="53"/>
      <c r="B968" s="53"/>
      <c r="D968" s="101"/>
      <c r="E968" s="118"/>
      <c r="H968" s="3"/>
      <c r="I968"/>
      <c r="J968"/>
    </row>
    <row r="969" spans="1:10" s="29" customFormat="1" x14ac:dyDescent="0.35">
      <c r="A969" s="53"/>
      <c r="B969" s="53"/>
      <c r="D969" s="101"/>
      <c r="E969" s="118"/>
      <c r="H969" s="3"/>
      <c r="I969"/>
      <c r="J969"/>
    </row>
    <row r="970" spans="1:10" s="29" customFormat="1" x14ac:dyDescent="0.35">
      <c r="A970" s="53"/>
      <c r="B970" s="53"/>
      <c r="D970" s="101"/>
      <c r="E970" s="118"/>
      <c r="H970" s="3"/>
      <c r="I970"/>
      <c r="J970"/>
    </row>
    <row r="971" spans="1:10" s="29" customFormat="1" x14ac:dyDescent="0.35">
      <c r="A971" s="53"/>
      <c r="B971" s="53"/>
      <c r="D971" s="101"/>
      <c r="E971" s="118"/>
      <c r="H971" s="3"/>
      <c r="I971"/>
      <c r="J971"/>
    </row>
    <row r="972" spans="1:10" s="29" customFormat="1" x14ac:dyDescent="0.35">
      <c r="A972" s="53"/>
      <c r="B972" s="53"/>
      <c r="D972" s="101"/>
      <c r="E972" s="118"/>
      <c r="H972" s="3"/>
      <c r="I972"/>
      <c r="J972"/>
    </row>
    <row r="973" spans="1:10" s="29" customFormat="1" x14ac:dyDescent="0.35">
      <c r="A973" s="53"/>
      <c r="B973" s="53"/>
      <c r="D973" s="101"/>
      <c r="E973" s="118"/>
      <c r="H973" s="3"/>
      <c r="I973"/>
      <c r="J973"/>
    </row>
    <row r="974" spans="1:10" s="29" customFormat="1" x14ac:dyDescent="0.35">
      <c r="A974" s="53"/>
      <c r="B974" s="53"/>
      <c r="D974" s="101"/>
      <c r="E974" s="118"/>
      <c r="H974" s="3"/>
      <c r="I974"/>
      <c r="J974"/>
    </row>
    <row r="975" spans="1:10" s="29" customFormat="1" x14ac:dyDescent="0.35">
      <c r="A975" s="53"/>
      <c r="B975" s="53"/>
      <c r="D975" s="101"/>
      <c r="E975" s="118"/>
      <c r="H975" s="3"/>
      <c r="I975"/>
      <c r="J975"/>
    </row>
    <row r="976" spans="1:10" s="29" customFormat="1" x14ac:dyDescent="0.35">
      <c r="A976" s="53"/>
      <c r="B976" s="53"/>
      <c r="D976" s="101"/>
      <c r="E976" s="118"/>
      <c r="H976" s="3"/>
      <c r="I976"/>
      <c r="J976"/>
    </row>
    <row r="977" spans="1:10" s="29" customFormat="1" x14ac:dyDescent="0.35">
      <c r="A977" s="53"/>
      <c r="B977" s="53"/>
      <c r="D977" s="101"/>
      <c r="E977" s="118"/>
      <c r="H977" s="3"/>
      <c r="I977"/>
      <c r="J977"/>
    </row>
    <row r="978" spans="1:10" s="29" customFormat="1" x14ac:dyDescent="0.35">
      <c r="A978" s="53"/>
      <c r="B978" s="53"/>
      <c r="D978" s="101"/>
      <c r="E978" s="118"/>
      <c r="H978" s="3"/>
      <c r="I978"/>
      <c r="J978"/>
    </row>
    <row r="979" spans="1:10" s="29" customFormat="1" x14ac:dyDescent="0.35">
      <c r="A979" s="53"/>
      <c r="B979" s="53"/>
      <c r="D979" s="101"/>
      <c r="E979" s="118"/>
      <c r="H979" s="3"/>
      <c r="I979"/>
      <c r="J979"/>
    </row>
    <row r="980" spans="1:10" s="29" customFormat="1" x14ac:dyDescent="0.35">
      <c r="A980" s="53"/>
      <c r="B980" s="53"/>
      <c r="D980" s="101"/>
      <c r="E980" s="118"/>
      <c r="H980" s="3"/>
      <c r="I980"/>
      <c r="J980"/>
    </row>
    <row r="981" spans="1:10" s="29" customFormat="1" x14ac:dyDescent="0.35">
      <c r="A981" s="53"/>
      <c r="B981" s="53"/>
      <c r="D981" s="101"/>
      <c r="E981" s="118"/>
      <c r="H981" s="3"/>
      <c r="I981"/>
      <c r="J981"/>
    </row>
    <row r="982" spans="1:10" s="29" customFormat="1" x14ac:dyDescent="0.35">
      <c r="A982" s="53"/>
      <c r="B982" s="53"/>
      <c r="D982" s="101"/>
      <c r="E982" s="118"/>
      <c r="H982" s="3"/>
      <c r="I982"/>
      <c r="J982"/>
    </row>
    <row r="983" spans="1:10" s="29" customFormat="1" x14ac:dyDescent="0.35">
      <c r="A983" s="53"/>
      <c r="B983" s="53"/>
      <c r="D983" s="101"/>
      <c r="E983" s="118"/>
      <c r="H983" s="3"/>
      <c r="I983"/>
      <c r="J983"/>
    </row>
    <row r="984" spans="1:10" s="29" customFormat="1" x14ac:dyDescent="0.35">
      <c r="A984" s="53"/>
      <c r="B984" s="53"/>
      <c r="D984" s="101"/>
      <c r="E984" s="118"/>
      <c r="H984" s="3"/>
      <c r="I984"/>
      <c r="J984"/>
    </row>
    <row r="985" spans="1:10" s="29" customFormat="1" x14ac:dyDescent="0.35">
      <c r="A985" s="53"/>
      <c r="B985" s="53"/>
      <c r="D985" s="101"/>
      <c r="E985" s="118"/>
      <c r="H985" s="3"/>
      <c r="I985"/>
      <c r="J985"/>
    </row>
    <row r="986" spans="1:10" s="29" customFormat="1" x14ac:dyDescent="0.35">
      <c r="A986" s="53"/>
      <c r="B986" s="53"/>
      <c r="D986" s="101"/>
      <c r="E986" s="118"/>
      <c r="H986" s="3"/>
      <c r="I986"/>
      <c r="J986"/>
    </row>
    <row r="987" spans="1:10" s="29" customFormat="1" x14ac:dyDescent="0.35">
      <c r="A987" s="53"/>
      <c r="B987" s="53"/>
      <c r="D987" s="101"/>
      <c r="E987" s="118"/>
      <c r="H987" s="3"/>
      <c r="I987"/>
      <c r="J987"/>
    </row>
    <row r="988" spans="1:10" s="29" customFormat="1" x14ac:dyDescent="0.35">
      <c r="A988" s="53"/>
      <c r="B988" s="53"/>
      <c r="D988" s="101"/>
      <c r="E988" s="118"/>
      <c r="H988" s="3"/>
      <c r="I988"/>
      <c r="J988"/>
    </row>
    <row r="989" spans="1:10" s="29" customFormat="1" x14ac:dyDescent="0.35">
      <c r="A989" s="53"/>
      <c r="B989" s="53"/>
      <c r="D989" s="101"/>
      <c r="E989" s="118"/>
      <c r="H989" s="3"/>
      <c r="I989"/>
      <c r="J989"/>
    </row>
    <row r="990" spans="1:10" s="29" customFormat="1" x14ac:dyDescent="0.35">
      <c r="A990" s="53"/>
      <c r="B990" s="53"/>
      <c r="D990" s="101"/>
      <c r="E990" s="118"/>
      <c r="H990" s="3"/>
      <c r="I990"/>
      <c r="J990"/>
    </row>
    <row r="991" spans="1:10" s="29" customFormat="1" x14ac:dyDescent="0.35">
      <c r="A991" s="53"/>
      <c r="B991" s="53"/>
      <c r="D991" s="101"/>
      <c r="E991" s="118"/>
      <c r="H991" s="3"/>
      <c r="I991"/>
      <c r="J991"/>
    </row>
    <row r="992" spans="1:10" s="29" customFormat="1" x14ac:dyDescent="0.35">
      <c r="A992" s="53"/>
      <c r="B992" s="53"/>
      <c r="D992" s="101"/>
      <c r="E992" s="118"/>
      <c r="H992" s="3"/>
      <c r="I992"/>
      <c r="J992"/>
    </row>
    <row r="993" spans="1:10" s="29" customFormat="1" x14ac:dyDescent="0.35">
      <c r="A993" s="53"/>
      <c r="B993" s="53"/>
      <c r="D993" s="101"/>
      <c r="E993" s="118"/>
      <c r="H993" s="3"/>
      <c r="I993"/>
      <c r="J993"/>
    </row>
    <row r="994" spans="1:10" s="29" customFormat="1" x14ac:dyDescent="0.35">
      <c r="A994" s="53"/>
      <c r="B994" s="53"/>
      <c r="D994" s="101"/>
      <c r="E994" s="118"/>
      <c r="H994" s="3"/>
      <c r="I994"/>
      <c r="J994"/>
    </row>
    <row r="995" spans="1:10" s="29" customFormat="1" x14ac:dyDescent="0.35">
      <c r="A995" s="53"/>
      <c r="B995" s="53"/>
      <c r="D995" s="101"/>
      <c r="E995" s="118"/>
      <c r="H995" s="3"/>
      <c r="I995"/>
      <c r="J995"/>
    </row>
    <row r="996" spans="1:10" s="29" customFormat="1" x14ac:dyDescent="0.35">
      <c r="A996" s="53"/>
      <c r="B996" s="53"/>
      <c r="D996" s="101"/>
      <c r="E996" s="118"/>
      <c r="H996" s="3"/>
      <c r="I996"/>
      <c r="J996"/>
    </row>
    <row r="997" spans="1:10" s="29" customFormat="1" x14ac:dyDescent="0.35">
      <c r="A997" s="53"/>
      <c r="B997" s="53"/>
      <c r="D997" s="101"/>
      <c r="E997" s="118"/>
      <c r="H997" s="3"/>
      <c r="I997"/>
      <c r="J997"/>
    </row>
    <row r="998" spans="1:10" s="29" customFormat="1" x14ac:dyDescent="0.35">
      <c r="A998" s="53"/>
      <c r="B998" s="53"/>
      <c r="D998" s="101"/>
      <c r="E998" s="118"/>
      <c r="H998" s="3"/>
      <c r="I998"/>
      <c r="J998"/>
    </row>
    <row r="999" spans="1:10" s="29" customFormat="1" x14ac:dyDescent="0.35">
      <c r="A999" s="53"/>
      <c r="B999" s="53"/>
      <c r="D999" s="101"/>
      <c r="E999" s="118"/>
      <c r="H999" s="3"/>
      <c r="I999"/>
      <c r="J999"/>
    </row>
    <row r="1000" spans="1:10" s="29" customFormat="1" x14ac:dyDescent="0.35">
      <c r="A1000" s="53"/>
      <c r="B1000" s="53"/>
      <c r="D1000" s="101"/>
      <c r="E1000" s="118"/>
      <c r="H1000" s="3"/>
      <c r="I1000"/>
      <c r="J1000"/>
    </row>
    <row r="1001" spans="1:10" s="29" customFormat="1" x14ac:dyDescent="0.35">
      <c r="A1001" s="53"/>
      <c r="B1001" s="53"/>
      <c r="D1001" s="101"/>
      <c r="E1001" s="118"/>
      <c r="H1001" s="3"/>
      <c r="I1001"/>
      <c r="J1001"/>
    </row>
    <row r="1002" spans="1:10" s="29" customFormat="1" x14ac:dyDescent="0.35">
      <c r="A1002" s="53"/>
      <c r="B1002" s="53"/>
      <c r="D1002" s="101"/>
      <c r="E1002" s="118"/>
      <c r="H1002" s="3"/>
      <c r="I1002"/>
      <c r="J1002"/>
    </row>
    <row r="1003" spans="1:10" s="29" customFormat="1" x14ac:dyDescent="0.35">
      <c r="A1003" s="53"/>
      <c r="B1003" s="53"/>
      <c r="D1003" s="101"/>
      <c r="E1003" s="118"/>
      <c r="H1003" s="3"/>
      <c r="I1003"/>
      <c r="J1003"/>
    </row>
    <row r="1004" spans="1:10" s="29" customFormat="1" x14ac:dyDescent="0.35">
      <c r="A1004" s="53"/>
      <c r="B1004" s="53"/>
      <c r="D1004" s="101"/>
      <c r="E1004" s="118"/>
      <c r="H1004" s="3"/>
      <c r="I1004"/>
      <c r="J1004"/>
    </row>
    <row r="1005" spans="1:10" s="29" customFormat="1" x14ac:dyDescent="0.35">
      <c r="A1005" s="53"/>
      <c r="B1005" s="53"/>
      <c r="D1005" s="101"/>
      <c r="E1005" s="118"/>
      <c r="H1005" s="3"/>
      <c r="I1005"/>
      <c r="J1005"/>
    </row>
    <row r="1006" spans="1:10" s="29" customFormat="1" x14ac:dyDescent="0.35">
      <c r="A1006" s="53"/>
      <c r="B1006" s="53"/>
      <c r="D1006" s="101"/>
      <c r="E1006" s="118"/>
      <c r="H1006" s="3"/>
      <c r="I1006"/>
      <c r="J1006"/>
    </row>
    <row r="1007" spans="1:10" s="29" customFormat="1" x14ac:dyDescent="0.35">
      <c r="A1007" s="53"/>
      <c r="B1007" s="53"/>
      <c r="D1007" s="101"/>
      <c r="E1007" s="118"/>
      <c r="H1007" s="3"/>
      <c r="I1007"/>
      <c r="J1007"/>
    </row>
    <row r="1008" spans="1:10" s="29" customFormat="1" x14ac:dyDescent="0.35">
      <c r="A1008" s="53"/>
      <c r="B1008" s="53"/>
      <c r="D1008" s="101"/>
      <c r="E1008" s="118"/>
      <c r="H1008" s="3"/>
      <c r="I1008"/>
      <c r="J1008"/>
    </row>
    <row r="1009" spans="1:10" s="29" customFormat="1" x14ac:dyDescent="0.35">
      <c r="A1009" s="53"/>
      <c r="B1009" s="53"/>
      <c r="D1009" s="101"/>
      <c r="E1009" s="118"/>
      <c r="H1009" s="3"/>
      <c r="I1009"/>
      <c r="J1009"/>
    </row>
    <row r="1010" spans="1:10" s="29" customFormat="1" x14ac:dyDescent="0.35">
      <c r="A1010" s="53"/>
      <c r="B1010" s="53"/>
      <c r="D1010" s="101"/>
      <c r="E1010" s="118"/>
      <c r="H1010" s="3"/>
      <c r="I1010"/>
      <c r="J1010"/>
    </row>
    <row r="1011" spans="1:10" s="29" customFormat="1" x14ac:dyDescent="0.35">
      <c r="A1011" s="53"/>
      <c r="B1011" s="53"/>
      <c r="D1011" s="101"/>
      <c r="E1011" s="118"/>
      <c r="H1011" s="3"/>
      <c r="I1011"/>
      <c r="J1011"/>
    </row>
    <row r="1012" spans="1:10" s="29" customFormat="1" x14ac:dyDescent="0.35">
      <c r="A1012" s="53"/>
      <c r="B1012" s="53"/>
      <c r="D1012" s="101"/>
      <c r="E1012" s="118"/>
      <c r="H1012" s="3"/>
      <c r="I1012"/>
      <c r="J1012"/>
    </row>
    <row r="1013" spans="1:10" s="29" customFormat="1" x14ac:dyDescent="0.35">
      <c r="A1013" s="53"/>
      <c r="B1013" s="53"/>
      <c r="D1013" s="101"/>
      <c r="E1013" s="118"/>
      <c r="H1013" s="3"/>
      <c r="I1013"/>
      <c r="J1013"/>
    </row>
    <row r="1014" spans="1:10" s="29" customFormat="1" x14ac:dyDescent="0.35">
      <c r="A1014" s="53"/>
      <c r="B1014" s="53"/>
      <c r="D1014" s="101"/>
      <c r="E1014" s="118"/>
      <c r="H1014" s="3"/>
      <c r="I1014"/>
      <c r="J1014"/>
    </row>
    <row r="1015" spans="1:10" s="29" customFormat="1" x14ac:dyDescent="0.35">
      <c r="A1015" s="53"/>
      <c r="B1015" s="53"/>
      <c r="D1015" s="101"/>
      <c r="E1015" s="118"/>
      <c r="H1015" s="3"/>
      <c r="I1015"/>
      <c r="J1015"/>
    </row>
    <row r="1016" spans="1:10" s="29" customFormat="1" x14ac:dyDescent="0.35">
      <c r="A1016" s="53"/>
      <c r="B1016" s="53"/>
      <c r="D1016" s="101"/>
      <c r="E1016" s="118"/>
      <c r="H1016" s="3"/>
      <c r="I1016"/>
      <c r="J1016"/>
    </row>
    <row r="1017" spans="1:10" s="29" customFormat="1" x14ac:dyDescent="0.35">
      <c r="A1017" s="53"/>
      <c r="B1017" s="53"/>
      <c r="D1017" s="101"/>
      <c r="E1017" s="118"/>
      <c r="H1017" s="3"/>
      <c r="I1017"/>
      <c r="J1017"/>
    </row>
    <row r="1018" spans="1:10" s="29" customFormat="1" x14ac:dyDescent="0.35">
      <c r="A1018" s="53"/>
      <c r="B1018" s="53"/>
      <c r="D1018" s="101"/>
      <c r="E1018" s="118"/>
      <c r="H1018" s="3"/>
      <c r="I1018"/>
      <c r="J1018"/>
    </row>
    <row r="1019" spans="1:10" s="29" customFormat="1" x14ac:dyDescent="0.35">
      <c r="A1019" s="53"/>
      <c r="B1019" s="53"/>
      <c r="D1019" s="101"/>
      <c r="E1019" s="118"/>
      <c r="H1019" s="3"/>
      <c r="I1019"/>
      <c r="J1019"/>
    </row>
    <row r="1020" spans="1:10" s="29" customFormat="1" x14ac:dyDescent="0.35">
      <c r="A1020" s="53"/>
      <c r="B1020" s="53"/>
      <c r="D1020" s="101"/>
      <c r="E1020" s="118"/>
      <c r="H1020" s="3"/>
      <c r="I1020"/>
      <c r="J1020"/>
    </row>
    <row r="1021" spans="1:10" s="29" customFormat="1" x14ac:dyDescent="0.35">
      <c r="A1021" s="53"/>
      <c r="B1021" s="53"/>
      <c r="D1021" s="101"/>
      <c r="E1021" s="118"/>
      <c r="H1021" s="3"/>
      <c r="I1021"/>
      <c r="J1021"/>
    </row>
    <row r="1022" spans="1:10" s="29" customFormat="1" x14ac:dyDescent="0.35">
      <c r="A1022" s="53"/>
      <c r="B1022" s="53"/>
      <c r="D1022" s="101"/>
      <c r="E1022" s="118"/>
      <c r="H1022" s="3"/>
      <c r="I1022"/>
      <c r="J1022"/>
    </row>
    <row r="1023" spans="1:10" s="29" customFormat="1" x14ac:dyDescent="0.35">
      <c r="A1023" s="53"/>
      <c r="B1023" s="53"/>
      <c r="D1023" s="101"/>
      <c r="E1023" s="118"/>
      <c r="H1023" s="3"/>
      <c r="I1023"/>
      <c r="J1023"/>
    </row>
    <row r="1024" spans="1:10" s="29" customFormat="1" x14ac:dyDescent="0.35">
      <c r="A1024" s="53"/>
      <c r="B1024" s="53"/>
      <c r="D1024" s="101"/>
      <c r="E1024" s="118"/>
      <c r="H1024" s="3"/>
      <c r="I1024"/>
      <c r="J1024"/>
    </row>
    <row r="1025" spans="1:10" s="29" customFormat="1" x14ac:dyDescent="0.35">
      <c r="A1025" s="53"/>
      <c r="B1025" s="53"/>
      <c r="D1025" s="101"/>
      <c r="E1025" s="118"/>
      <c r="H1025" s="3"/>
      <c r="I1025"/>
      <c r="J1025"/>
    </row>
    <row r="1026" spans="1:10" s="29" customFormat="1" x14ac:dyDescent="0.35">
      <c r="A1026" s="53"/>
      <c r="B1026" s="53"/>
      <c r="D1026" s="101"/>
      <c r="E1026" s="118"/>
      <c r="H1026" s="3"/>
      <c r="I1026"/>
      <c r="J1026"/>
    </row>
    <row r="1027" spans="1:10" s="29" customFormat="1" x14ac:dyDescent="0.35">
      <c r="A1027" s="53"/>
      <c r="B1027" s="53"/>
      <c r="D1027" s="101"/>
      <c r="E1027" s="118"/>
      <c r="H1027" s="3"/>
      <c r="I1027"/>
      <c r="J1027"/>
    </row>
    <row r="1028" spans="1:10" s="29" customFormat="1" x14ac:dyDescent="0.35">
      <c r="A1028" s="53"/>
      <c r="B1028" s="53"/>
      <c r="D1028" s="101"/>
      <c r="E1028" s="118"/>
      <c r="H1028" s="3"/>
      <c r="I1028"/>
      <c r="J1028"/>
    </row>
    <row r="1029" spans="1:10" s="29" customFormat="1" x14ac:dyDescent="0.35">
      <c r="A1029" s="53"/>
      <c r="B1029" s="53"/>
      <c r="D1029" s="101"/>
      <c r="E1029" s="118"/>
      <c r="H1029" s="3"/>
      <c r="I1029"/>
      <c r="J1029"/>
    </row>
    <row r="1030" spans="1:10" s="29" customFormat="1" x14ac:dyDescent="0.35">
      <c r="A1030" s="53"/>
      <c r="B1030" s="53"/>
      <c r="D1030" s="101"/>
      <c r="E1030" s="118"/>
      <c r="H1030" s="3"/>
      <c r="I1030"/>
      <c r="J1030"/>
    </row>
    <row r="1031" spans="1:10" s="29" customFormat="1" x14ac:dyDescent="0.35">
      <c r="A1031" s="53"/>
      <c r="B1031" s="53"/>
      <c r="D1031" s="101"/>
      <c r="E1031" s="118"/>
      <c r="H1031" s="3"/>
      <c r="I1031"/>
      <c r="J1031"/>
    </row>
    <row r="1032" spans="1:10" s="29" customFormat="1" x14ac:dyDescent="0.35">
      <c r="A1032" s="53"/>
      <c r="B1032" s="53"/>
      <c r="D1032" s="101"/>
      <c r="E1032" s="118"/>
      <c r="H1032" s="3"/>
      <c r="I1032"/>
      <c r="J1032"/>
    </row>
    <row r="1033" spans="1:10" s="29" customFormat="1" x14ac:dyDescent="0.35">
      <c r="A1033" s="53"/>
      <c r="B1033" s="53"/>
      <c r="D1033" s="101"/>
      <c r="E1033" s="118"/>
      <c r="H1033" s="3"/>
      <c r="I1033"/>
      <c r="J1033"/>
    </row>
    <row r="1034" spans="1:10" s="29" customFormat="1" x14ac:dyDescent="0.35">
      <c r="A1034" s="53"/>
      <c r="B1034" s="53"/>
      <c r="D1034" s="101"/>
      <c r="E1034" s="118"/>
      <c r="H1034" s="3"/>
      <c r="I1034"/>
      <c r="J1034"/>
    </row>
    <row r="1035" spans="1:10" s="29" customFormat="1" x14ac:dyDescent="0.35">
      <c r="A1035" s="53"/>
      <c r="B1035" s="53"/>
      <c r="D1035" s="101"/>
      <c r="E1035" s="118"/>
      <c r="H1035" s="3"/>
      <c r="I1035"/>
      <c r="J1035"/>
    </row>
    <row r="1036" spans="1:10" s="29" customFormat="1" x14ac:dyDescent="0.35">
      <c r="A1036" s="53"/>
      <c r="B1036" s="53"/>
      <c r="D1036" s="101"/>
      <c r="E1036" s="118"/>
      <c r="H1036" s="3"/>
      <c r="I1036"/>
      <c r="J1036"/>
    </row>
    <row r="1037" spans="1:10" s="29" customFormat="1" x14ac:dyDescent="0.35">
      <c r="A1037" s="53"/>
      <c r="B1037" s="53"/>
      <c r="D1037" s="101"/>
      <c r="E1037" s="118"/>
      <c r="H1037" s="3"/>
      <c r="I1037"/>
      <c r="J1037"/>
    </row>
    <row r="1038" spans="1:10" s="29" customFormat="1" x14ac:dyDescent="0.35">
      <c r="A1038" s="53"/>
      <c r="B1038" s="53"/>
      <c r="D1038" s="101"/>
      <c r="E1038" s="118"/>
      <c r="H1038" s="3"/>
      <c r="I1038"/>
      <c r="J1038"/>
    </row>
    <row r="1039" spans="1:10" s="29" customFormat="1" x14ac:dyDescent="0.35">
      <c r="A1039" s="53"/>
      <c r="B1039" s="53"/>
      <c r="D1039" s="101"/>
      <c r="E1039" s="118"/>
      <c r="H1039" s="3"/>
      <c r="I1039"/>
      <c r="J1039"/>
    </row>
    <row r="1040" spans="1:10" s="29" customFormat="1" x14ac:dyDescent="0.35">
      <c r="A1040" s="53"/>
      <c r="B1040" s="53"/>
      <c r="D1040" s="101"/>
      <c r="E1040" s="118"/>
      <c r="H1040" s="3"/>
      <c r="I1040"/>
      <c r="J1040"/>
    </row>
    <row r="1041" spans="1:10" s="29" customFormat="1" x14ac:dyDescent="0.35">
      <c r="A1041" s="53"/>
      <c r="B1041" s="53"/>
      <c r="D1041" s="101"/>
      <c r="E1041" s="118"/>
      <c r="H1041" s="3"/>
      <c r="I1041"/>
      <c r="J1041"/>
    </row>
    <row r="1042" spans="1:10" s="29" customFormat="1" x14ac:dyDescent="0.35">
      <c r="A1042" s="53"/>
      <c r="B1042" s="53"/>
      <c r="D1042" s="101"/>
      <c r="E1042" s="118"/>
      <c r="H1042" s="3"/>
      <c r="I1042"/>
      <c r="J1042"/>
    </row>
    <row r="1043" spans="1:10" s="29" customFormat="1" x14ac:dyDescent="0.35">
      <c r="A1043" s="53"/>
      <c r="B1043" s="53"/>
      <c r="D1043" s="101"/>
      <c r="E1043" s="118"/>
      <c r="H1043" s="3"/>
      <c r="I1043"/>
      <c r="J1043"/>
    </row>
    <row r="1044" spans="1:10" s="29" customFormat="1" x14ac:dyDescent="0.35">
      <c r="A1044" s="53"/>
      <c r="B1044" s="53"/>
      <c r="D1044" s="101"/>
      <c r="E1044" s="118"/>
      <c r="H1044" s="3"/>
      <c r="I1044"/>
      <c r="J1044"/>
    </row>
    <row r="1045" spans="1:10" s="29" customFormat="1" x14ac:dyDescent="0.35">
      <c r="A1045" s="53"/>
      <c r="B1045" s="53"/>
      <c r="D1045" s="101"/>
      <c r="E1045" s="118"/>
      <c r="H1045" s="3"/>
      <c r="I1045"/>
      <c r="J1045"/>
    </row>
    <row r="1046" spans="1:10" s="29" customFormat="1" x14ac:dyDescent="0.35">
      <c r="A1046" s="53"/>
      <c r="B1046" s="53"/>
      <c r="D1046" s="101"/>
      <c r="E1046" s="118"/>
      <c r="H1046" s="3"/>
      <c r="I1046"/>
      <c r="J1046"/>
    </row>
    <row r="1047" spans="1:10" s="29" customFormat="1" x14ac:dyDescent="0.35">
      <c r="A1047" s="53"/>
      <c r="B1047" s="53"/>
      <c r="D1047" s="101"/>
      <c r="E1047" s="118"/>
      <c r="H1047" s="3"/>
      <c r="I1047"/>
      <c r="J1047"/>
    </row>
    <row r="1048" spans="1:10" s="29" customFormat="1" x14ac:dyDescent="0.35">
      <c r="A1048" s="53"/>
      <c r="B1048" s="53"/>
      <c r="D1048" s="101"/>
      <c r="E1048" s="118"/>
      <c r="H1048" s="3"/>
      <c r="I1048"/>
      <c r="J1048"/>
    </row>
    <row r="1049" spans="1:10" s="29" customFormat="1" x14ac:dyDescent="0.35">
      <c r="A1049" s="53"/>
      <c r="B1049" s="53"/>
      <c r="D1049" s="101"/>
      <c r="E1049" s="118"/>
      <c r="H1049" s="3"/>
      <c r="I1049"/>
      <c r="J1049"/>
    </row>
    <row r="1050" spans="1:10" s="29" customFormat="1" x14ac:dyDescent="0.35">
      <c r="A1050" s="53"/>
      <c r="B1050" s="53"/>
      <c r="D1050" s="101"/>
      <c r="E1050" s="118"/>
      <c r="H1050" s="3"/>
      <c r="I1050"/>
      <c r="J1050"/>
    </row>
    <row r="1051" spans="1:10" s="29" customFormat="1" x14ac:dyDescent="0.35">
      <c r="A1051" s="53"/>
      <c r="B1051" s="53"/>
      <c r="D1051" s="101"/>
      <c r="E1051" s="118"/>
      <c r="H1051" s="3"/>
      <c r="I1051"/>
      <c r="J1051"/>
    </row>
    <row r="1052" spans="1:10" s="29" customFormat="1" x14ac:dyDescent="0.35">
      <c r="A1052" s="53"/>
      <c r="B1052" s="53"/>
      <c r="D1052" s="101"/>
      <c r="E1052" s="118"/>
      <c r="H1052" s="3"/>
      <c r="I1052"/>
      <c r="J1052"/>
    </row>
    <row r="1053" spans="1:10" s="29" customFormat="1" x14ac:dyDescent="0.35">
      <c r="A1053" s="53"/>
      <c r="B1053" s="53"/>
      <c r="D1053" s="101"/>
      <c r="E1053" s="118"/>
      <c r="H1053" s="3"/>
      <c r="I1053"/>
      <c r="J1053"/>
    </row>
    <row r="1054" spans="1:10" s="29" customFormat="1" x14ac:dyDescent="0.35">
      <c r="A1054" s="53"/>
      <c r="B1054" s="53"/>
      <c r="D1054" s="101"/>
      <c r="E1054" s="118"/>
      <c r="H1054" s="3"/>
      <c r="I1054"/>
      <c r="J1054"/>
    </row>
    <row r="1055" spans="1:10" s="29" customFormat="1" x14ac:dyDescent="0.35">
      <c r="A1055" s="53"/>
      <c r="B1055" s="53"/>
      <c r="D1055" s="101"/>
      <c r="E1055" s="118"/>
      <c r="H1055" s="3"/>
      <c r="I1055"/>
      <c r="J1055"/>
    </row>
    <row r="1056" spans="1:10" s="29" customFormat="1" x14ac:dyDescent="0.35">
      <c r="A1056" s="53"/>
      <c r="B1056" s="53"/>
      <c r="D1056" s="101"/>
      <c r="E1056" s="118"/>
      <c r="H1056" s="3"/>
      <c r="I1056"/>
      <c r="J1056"/>
    </row>
    <row r="1057" spans="1:10" s="29" customFormat="1" x14ac:dyDescent="0.35">
      <c r="A1057" s="53"/>
      <c r="B1057" s="53"/>
      <c r="D1057" s="101"/>
      <c r="E1057" s="118"/>
      <c r="H1057" s="3"/>
      <c r="I1057"/>
      <c r="J1057"/>
    </row>
    <row r="1058" spans="1:10" s="29" customFormat="1" x14ac:dyDescent="0.35">
      <c r="A1058" s="53"/>
      <c r="B1058" s="53"/>
      <c r="D1058" s="101"/>
      <c r="E1058" s="118"/>
      <c r="H1058" s="3"/>
      <c r="I1058"/>
      <c r="J1058"/>
    </row>
    <row r="1059" spans="1:10" s="29" customFormat="1" x14ac:dyDescent="0.35">
      <c r="A1059" s="53"/>
      <c r="B1059" s="53"/>
      <c r="D1059" s="101"/>
      <c r="E1059" s="118"/>
      <c r="H1059" s="3"/>
      <c r="I1059"/>
      <c r="J1059"/>
    </row>
    <row r="1060" spans="1:10" s="29" customFormat="1" x14ac:dyDescent="0.35">
      <c r="A1060" s="53"/>
      <c r="B1060" s="53"/>
      <c r="D1060" s="101"/>
      <c r="E1060" s="118"/>
      <c r="H1060" s="3"/>
      <c r="I1060"/>
      <c r="J1060"/>
    </row>
    <row r="1061" spans="1:10" s="29" customFormat="1" x14ac:dyDescent="0.35">
      <c r="A1061" s="53"/>
      <c r="B1061" s="53"/>
      <c r="D1061" s="101"/>
      <c r="E1061" s="118"/>
      <c r="H1061" s="3"/>
      <c r="I1061"/>
      <c r="J1061"/>
    </row>
    <row r="1062" spans="1:10" s="29" customFormat="1" x14ac:dyDescent="0.35">
      <c r="A1062" s="53"/>
      <c r="B1062" s="53"/>
      <c r="D1062" s="101"/>
      <c r="E1062" s="118"/>
      <c r="H1062" s="3"/>
      <c r="I1062"/>
      <c r="J1062"/>
    </row>
    <row r="1063" spans="1:10" s="29" customFormat="1" x14ac:dyDescent="0.35">
      <c r="A1063" s="53"/>
      <c r="B1063" s="53"/>
      <c r="D1063" s="101"/>
      <c r="E1063" s="118"/>
      <c r="H1063" s="3"/>
      <c r="I1063"/>
      <c r="J1063"/>
    </row>
    <row r="1064" spans="1:10" s="29" customFormat="1" x14ac:dyDescent="0.35">
      <c r="A1064" s="53"/>
      <c r="B1064" s="53"/>
      <c r="D1064" s="101"/>
      <c r="E1064" s="118"/>
      <c r="H1064" s="3"/>
      <c r="I1064"/>
      <c r="J1064"/>
    </row>
    <row r="1065" spans="1:10" s="29" customFormat="1" x14ac:dyDescent="0.35">
      <c r="A1065" s="53"/>
      <c r="B1065" s="53"/>
      <c r="D1065" s="101"/>
      <c r="E1065" s="118"/>
      <c r="H1065" s="3"/>
      <c r="I1065"/>
      <c r="J1065"/>
    </row>
    <row r="1066" spans="1:10" s="29" customFormat="1" x14ac:dyDescent="0.35">
      <c r="A1066" s="53"/>
      <c r="B1066" s="53"/>
      <c r="D1066" s="101"/>
      <c r="E1066" s="118"/>
      <c r="H1066" s="3"/>
      <c r="I1066"/>
      <c r="J1066"/>
    </row>
    <row r="1067" spans="1:10" s="29" customFormat="1" x14ac:dyDescent="0.35">
      <c r="A1067" s="53"/>
      <c r="B1067" s="53"/>
      <c r="D1067" s="101"/>
      <c r="E1067" s="118"/>
      <c r="H1067" s="3"/>
      <c r="I1067"/>
      <c r="J1067"/>
    </row>
    <row r="1068" spans="1:10" s="29" customFormat="1" x14ac:dyDescent="0.35">
      <c r="A1068" s="53"/>
      <c r="B1068" s="53"/>
      <c r="D1068" s="101"/>
      <c r="E1068" s="118"/>
      <c r="H1068" s="3"/>
      <c r="I1068"/>
      <c r="J1068"/>
    </row>
    <row r="1069" spans="1:10" s="29" customFormat="1" x14ac:dyDescent="0.35">
      <c r="A1069" s="53"/>
      <c r="B1069" s="53"/>
      <c r="D1069" s="101"/>
      <c r="E1069" s="118"/>
      <c r="H1069" s="3"/>
      <c r="I1069"/>
      <c r="J1069"/>
    </row>
    <row r="1070" spans="1:10" s="29" customFormat="1" x14ac:dyDescent="0.35">
      <c r="A1070" s="53"/>
      <c r="B1070" s="53"/>
      <c r="D1070" s="101"/>
      <c r="E1070" s="118"/>
      <c r="H1070" s="3"/>
      <c r="I1070"/>
      <c r="J1070"/>
    </row>
    <row r="1071" spans="1:10" s="29" customFormat="1" x14ac:dyDescent="0.35">
      <c r="A1071" s="53"/>
      <c r="B1071" s="53"/>
      <c r="D1071" s="101"/>
      <c r="E1071" s="118"/>
      <c r="H1071" s="3"/>
      <c r="I1071"/>
      <c r="J1071"/>
    </row>
    <row r="1072" spans="1:10" s="29" customFormat="1" x14ac:dyDescent="0.35">
      <c r="A1072" s="53"/>
      <c r="B1072" s="53"/>
      <c r="D1072" s="101"/>
      <c r="E1072" s="118"/>
      <c r="H1072" s="3"/>
      <c r="I1072"/>
      <c r="J1072"/>
    </row>
    <row r="1073" spans="1:10" s="29" customFormat="1" x14ac:dyDescent="0.35">
      <c r="A1073" s="53"/>
      <c r="B1073" s="53"/>
      <c r="D1073" s="101"/>
      <c r="E1073" s="118"/>
      <c r="H1073" s="3"/>
      <c r="I1073"/>
      <c r="J1073"/>
    </row>
    <row r="1074" spans="1:10" s="29" customFormat="1" x14ac:dyDescent="0.35">
      <c r="A1074" s="53"/>
      <c r="B1074" s="53"/>
      <c r="D1074" s="101"/>
      <c r="E1074" s="118"/>
      <c r="H1074" s="3"/>
      <c r="I1074"/>
      <c r="J1074"/>
    </row>
    <row r="1075" spans="1:10" s="29" customFormat="1" x14ac:dyDescent="0.35">
      <c r="A1075" s="53"/>
      <c r="B1075" s="53"/>
      <c r="D1075" s="101"/>
      <c r="E1075" s="118"/>
      <c r="H1075" s="3"/>
      <c r="I1075"/>
      <c r="J1075"/>
    </row>
    <row r="1076" spans="1:10" s="29" customFormat="1" x14ac:dyDescent="0.35">
      <c r="A1076" s="53"/>
      <c r="B1076" s="53"/>
      <c r="D1076" s="101"/>
      <c r="E1076" s="118"/>
      <c r="H1076" s="3"/>
      <c r="I1076"/>
      <c r="J1076"/>
    </row>
    <row r="1077" spans="1:10" s="29" customFormat="1" x14ac:dyDescent="0.35">
      <c r="A1077" s="53"/>
      <c r="B1077" s="53"/>
      <c r="D1077" s="101"/>
      <c r="E1077" s="118"/>
      <c r="H1077" s="3"/>
      <c r="I1077"/>
      <c r="J1077"/>
    </row>
    <row r="1078" spans="1:10" s="29" customFormat="1" x14ac:dyDescent="0.35">
      <c r="A1078" s="53"/>
      <c r="B1078" s="53"/>
      <c r="D1078" s="101"/>
      <c r="E1078" s="118"/>
      <c r="H1078" s="3"/>
      <c r="I1078"/>
      <c r="J1078"/>
    </row>
    <row r="1079" spans="1:10" s="29" customFormat="1" x14ac:dyDescent="0.35">
      <c r="A1079" s="53"/>
      <c r="B1079" s="53"/>
      <c r="D1079" s="101"/>
      <c r="E1079" s="118"/>
      <c r="H1079" s="3"/>
      <c r="I1079"/>
      <c r="J1079"/>
    </row>
    <row r="1080" spans="1:10" s="29" customFormat="1" x14ac:dyDescent="0.35">
      <c r="A1080" s="53"/>
      <c r="B1080" s="53"/>
      <c r="D1080" s="101"/>
      <c r="E1080" s="118"/>
      <c r="H1080" s="3"/>
      <c r="I1080"/>
      <c r="J1080"/>
    </row>
    <row r="1081" spans="1:10" s="29" customFormat="1" x14ac:dyDescent="0.35">
      <c r="A1081" s="53"/>
      <c r="B1081" s="53"/>
      <c r="D1081" s="101"/>
      <c r="E1081" s="118"/>
      <c r="H1081" s="3"/>
      <c r="I1081"/>
      <c r="J1081"/>
    </row>
    <row r="1082" spans="1:10" s="29" customFormat="1" x14ac:dyDescent="0.35">
      <c r="A1082" s="53"/>
      <c r="B1082" s="53"/>
      <c r="D1082" s="101"/>
      <c r="E1082" s="118"/>
      <c r="H1082" s="3"/>
      <c r="I1082"/>
      <c r="J1082"/>
    </row>
    <row r="1083" spans="1:10" s="29" customFormat="1" x14ac:dyDescent="0.35">
      <c r="A1083" s="53"/>
      <c r="B1083" s="53"/>
      <c r="D1083" s="101"/>
      <c r="E1083" s="118"/>
      <c r="H1083" s="3"/>
      <c r="I1083"/>
      <c r="J1083"/>
    </row>
    <row r="1084" spans="1:10" s="29" customFormat="1" x14ac:dyDescent="0.35">
      <c r="A1084" s="53"/>
      <c r="B1084" s="53"/>
      <c r="D1084" s="101"/>
      <c r="E1084" s="118"/>
      <c r="H1084" s="3"/>
      <c r="I1084"/>
      <c r="J1084"/>
    </row>
    <row r="1085" spans="1:10" s="29" customFormat="1" x14ac:dyDescent="0.35">
      <c r="A1085" s="53"/>
      <c r="B1085" s="53"/>
      <c r="D1085" s="101"/>
      <c r="E1085" s="118"/>
      <c r="H1085" s="3"/>
      <c r="I1085"/>
      <c r="J1085"/>
    </row>
    <row r="1086" spans="1:10" s="29" customFormat="1" x14ac:dyDescent="0.35">
      <c r="A1086" s="53"/>
      <c r="B1086" s="53"/>
      <c r="D1086" s="101"/>
      <c r="E1086" s="118"/>
      <c r="H1086" s="3"/>
      <c r="I1086"/>
      <c r="J1086"/>
    </row>
    <row r="1087" spans="1:10" s="29" customFormat="1" x14ac:dyDescent="0.35">
      <c r="A1087" s="53"/>
      <c r="B1087" s="53"/>
      <c r="D1087" s="101"/>
      <c r="E1087" s="118"/>
      <c r="H1087" s="3"/>
      <c r="I1087"/>
      <c r="J1087"/>
    </row>
    <row r="1088" spans="1:10" s="29" customFormat="1" x14ac:dyDescent="0.35">
      <c r="A1088" s="53"/>
      <c r="B1088" s="53"/>
      <c r="D1088" s="101"/>
      <c r="E1088" s="118"/>
      <c r="H1088" s="3"/>
      <c r="I1088"/>
      <c r="J1088"/>
    </row>
    <row r="1089" spans="1:10" s="29" customFormat="1" x14ac:dyDescent="0.35">
      <c r="A1089" s="53"/>
      <c r="B1089" s="53"/>
      <c r="D1089" s="101"/>
      <c r="E1089" s="118"/>
      <c r="H1089" s="3"/>
      <c r="I1089"/>
      <c r="J1089"/>
    </row>
    <row r="1090" spans="1:10" s="29" customFormat="1" x14ac:dyDescent="0.35">
      <c r="A1090" s="53"/>
      <c r="B1090" s="53"/>
      <c r="D1090" s="101"/>
      <c r="E1090" s="118"/>
      <c r="H1090" s="3"/>
      <c r="I1090"/>
      <c r="J1090"/>
    </row>
    <row r="1091" spans="1:10" s="29" customFormat="1" x14ac:dyDescent="0.35">
      <c r="A1091" s="53"/>
      <c r="B1091" s="53"/>
      <c r="D1091" s="101"/>
      <c r="E1091" s="118"/>
      <c r="H1091" s="3"/>
      <c r="I1091"/>
      <c r="J1091"/>
    </row>
    <row r="1092" spans="1:10" s="29" customFormat="1" x14ac:dyDescent="0.35">
      <c r="A1092" s="53"/>
      <c r="B1092" s="53"/>
      <c r="D1092" s="101"/>
      <c r="E1092" s="118"/>
      <c r="H1092" s="3"/>
      <c r="I1092"/>
      <c r="J1092"/>
    </row>
    <row r="1093" spans="1:10" s="29" customFormat="1" x14ac:dyDescent="0.35">
      <c r="A1093" s="53"/>
      <c r="B1093" s="53"/>
      <c r="D1093" s="101"/>
      <c r="E1093" s="118"/>
      <c r="H1093" s="3"/>
      <c r="I1093"/>
      <c r="J1093"/>
    </row>
    <row r="1094" spans="1:10" s="29" customFormat="1" x14ac:dyDescent="0.35">
      <c r="A1094" s="53"/>
      <c r="B1094" s="53"/>
      <c r="D1094" s="101"/>
      <c r="E1094" s="118"/>
      <c r="H1094" s="3"/>
      <c r="I1094"/>
      <c r="J1094"/>
    </row>
    <row r="1095" spans="1:10" s="29" customFormat="1" x14ac:dyDescent="0.35">
      <c r="A1095" s="53"/>
      <c r="B1095" s="53"/>
      <c r="D1095" s="101"/>
      <c r="E1095" s="118"/>
      <c r="H1095" s="3"/>
      <c r="I1095"/>
      <c r="J1095"/>
    </row>
    <row r="1096" spans="1:10" s="29" customFormat="1" x14ac:dyDescent="0.35">
      <c r="A1096" s="53"/>
      <c r="B1096" s="53"/>
      <c r="D1096" s="101"/>
      <c r="E1096" s="118"/>
      <c r="H1096" s="3"/>
      <c r="I1096"/>
      <c r="J1096"/>
    </row>
    <row r="1097" spans="1:10" s="29" customFormat="1" x14ac:dyDescent="0.35">
      <c r="A1097" s="53"/>
      <c r="B1097" s="53"/>
      <c r="D1097" s="101"/>
      <c r="E1097" s="118"/>
      <c r="H1097" s="3"/>
      <c r="I1097"/>
      <c r="J1097"/>
    </row>
    <row r="1098" spans="1:10" s="29" customFormat="1" x14ac:dyDescent="0.35">
      <c r="A1098" s="53"/>
      <c r="B1098" s="53"/>
      <c r="D1098" s="101"/>
      <c r="E1098" s="118"/>
      <c r="H1098" s="3"/>
      <c r="I1098"/>
      <c r="J1098"/>
    </row>
    <row r="1099" spans="1:10" s="29" customFormat="1" x14ac:dyDescent="0.35">
      <c r="A1099" s="53"/>
      <c r="B1099" s="53"/>
      <c r="D1099" s="101"/>
      <c r="E1099" s="118"/>
      <c r="H1099" s="3"/>
      <c r="I1099"/>
      <c r="J1099"/>
    </row>
    <row r="1100" spans="1:10" s="29" customFormat="1" x14ac:dyDescent="0.35">
      <c r="A1100" s="53"/>
      <c r="B1100" s="53"/>
      <c r="D1100" s="101"/>
      <c r="E1100" s="118"/>
      <c r="H1100" s="3"/>
      <c r="I1100"/>
      <c r="J1100"/>
    </row>
    <row r="1101" spans="1:10" s="29" customFormat="1" x14ac:dyDescent="0.35">
      <c r="A1101" s="53"/>
      <c r="B1101" s="53"/>
      <c r="D1101" s="101"/>
      <c r="E1101" s="118"/>
      <c r="H1101" s="3"/>
      <c r="I1101"/>
      <c r="J1101"/>
    </row>
    <row r="1102" spans="1:10" s="29" customFormat="1" x14ac:dyDescent="0.35">
      <c r="A1102" s="53"/>
      <c r="B1102" s="53"/>
      <c r="D1102" s="101"/>
      <c r="E1102" s="118"/>
      <c r="H1102" s="3"/>
      <c r="I1102"/>
      <c r="J1102"/>
    </row>
    <row r="1103" spans="1:10" s="29" customFormat="1" x14ac:dyDescent="0.35">
      <c r="A1103" s="53"/>
      <c r="B1103" s="53"/>
      <c r="D1103" s="101"/>
      <c r="E1103" s="118"/>
      <c r="H1103" s="3"/>
      <c r="I1103"/>
      <c r="J1103"/>
    </row>
    <row r="1104" spans="1:10" s="29" customFormat="1" x14ac:dyDescent="0.35">
      <c r="A1104" s="53"/>
      <c r="B1104" s="53"/>
      <c r="D1104" s="101"/>
      <c r="E1104" s="118"/>
      <c r="H1104" s="3"/>
      <c r="I1104"/>
      <c r="J1104"/>
    </row>
    <row r="1105" spans="1:10" s="29" customFormat="1" x14ac:dyDescent="0.35">
      <c r="A1105" s="53"/>
      <c r="B1105" s="53"/>
      <c r="D1105" s="101"/>
      <c r="E1105" s="118"/>
      <c r="H1105" s="3"/>
      <c r="I1105"/>
      <c r="J1105"/>
    </row>
    <row r="1106" spans="1:10" s="29" customFormat="1" x14ac:dyDescent="0.35">
      <c r="A1106" s="53"/>
      <c r="B1106" s="53"/>
      <c r="D1106" s="101"/>
      <c r="E1106" s="118"/>
      <c r="H1106" s="3"/>
      <c r="I1106"/>
      <c r="J1106"/>
    </row>
    <row r="1107" spans="1:10" s="29" customFormat="1" x14ac:dyDescent="0.35">
      <c r="A1107" s="53"/>
      <c r="B1107" s="53"/>
      <c r="D1107" s="101"/>
      <c r="E1107" s="118"/>
      <c r="H1107" s="3"/>
      <c r="I1107"/>
      <c r="J1107"/>
    </row>
    <row r="1108" spans="1:10" s="29" customFormat="1" x14ac:dyDescent="0.35">
      <c r="A1108" s="53"/>
      <c r="B1108" s="53"/>
      <c r="D1108" s="101"/>
      <c r="E1108" s="118"/>
      <c r="H1108" s="3"/>
      <c r="I1108"/>
      <c r="J1108"/>
    </row>
    <row r="1109" spans="1:10" s="29" customFormat="1" x14ac:dyDescent="0.35">
      <c r="A1109" s="53"/>
      <c r="B1109" s="53"/>
      <c r="D1109" s="101"/>
      <c r="E1109" s="118"/>
      <c r="H1109" s="3"/>
      <c r="I1109"/>
      <c r="J1109"/>
    </row>
    <row r="1110" spans="1:10" s="29" customFormat="1" x14ac:dyDescent="0.35">
      <c r="A1110" s="53"/>
      <c r="B1110" s="53"/>
      <c r="D1110" s="101"/>
      <c r="E1110" s="118"/>
      <c r="H1110" s="3"/>
      <c r="I1110"/>
      <c r="J1110"/>
    </row>
    <row r="1111" spans="1:10" s="29" customFormat="1" x14ac:dyDescent="0.35">
      <c r="A1111" s="53"/>
      <c r="B1111" s="53"/>
      <c r="D1111" s="101"/>
      <c r="E1111" s="118"/>
      <c r="H1111" s="3"/>
      <c r="I1111"/>
      <c r="J1111"/>
    </row>
    <row r="1112" spans="1:10" s="29" customFormat="1" x14ac:dyDescent="0.35">
      <c r="A1112" s="53"/>
      <c r="B1112" s="53"/>
      <c r="D1112" s="101"/>
      <c r="E1112" s="118"/>
      <c r="H1112" s="3"/>
      <c r="I1112"/>
      <c r="J1112"/>
    </row>
    <row r="1113" spans="1:10" s="29" customFormat="1" x14ac:dyDescent="0.35">
      <c r="A1113" s="53"/>
      <c r="B1113" s="53"/>
      <c r="D1113" s="101"/>
      <c r="E1113" s="118"/>
      <c r="H1113" s="3"/>
      <c r="I1113"/>
      <c r="J1113"/>
    </row>
    <row r="1114" spans="1:10" s="29" customFormat="1" x14ac:dyDescent="0.35">
      <c r="A1114" s="53"/>
      <c r="B1114" s="53"/>
      <c r="D1114" s="101"/>
      <c r="E1114" s="118"/>
      <c r="H1114" s="3"/>
      <c r="I1114"/>
      <c r="J1114"/>
    </row>
    <row r="1115" spans="1:10" s="29" customFormat="1" x14ac:dyDescent="0.35">
      <c r="A1115" s="53"/>
      <c r="B1115" s="53"/>
      <c r="D1115" s="101"/>
      <c r="E1115" s="118"/>
      <c r="H1115" s="3"/>
      <c r="I1115"/>
      <c r="J1115"/>
    </row>
    <row r="1116" spans="1:10" s="29" customFormat="1" x14ac:dyDescent="0.35">
      <c r="A1116" s="53"/>
      <c r="B1116" s="53"/>
      <c r="D1116" s="101"/>
      <c r="E1116" s="118"/>
      <c r="H1116" s="3"/>
      <c r="I1116"/>
      <c r="J1116"/>
    </row>
    <row r="1117" spans="1:10" s="29" customFormat="1" x14ac:dyDescent="0.35">
      <c r="A1117" s="53"/>
      <c r="B1117" s="53"/>
      <c r="D1117" s="101"/>
      <c r="E1117" s="118"/>
      <c r="H1117" s="3"/>
      <c r="I1117"/>
      <c r="J1117"/>
    </row>
    <row r="1118" spans="1:10" s="29" customFormat="1" x14ac:dyDescent="0.35">
      <c r="A1118" s="53"/>
      <c r="B1118" s="53"/>
      <c r="D1118" s="101"/>
      <c r="E1118" s="118"/>
      <c r="H1118" s="3"/>
      <c r="I1118"/>
      <c r="J1118"/>
    </row>
    <row r="1119" spans="1:10" s="29" customFormat="1" x14ac:dyDescent="0.35">
      <c r="A1119" s="53"/>
      <c r="B1119" s="53"/>
      <c r="D1119" s="101"/>
      <c r="E1119" s="118"/>
      <c r="H1119" s="3"/>
      <c r="I1119"/>
      <c r="J1119"/>
    </row>
    <row r="1120" spans="1:10" s="29" customFormat="1" x14ac:dyDescent="0.35">
      <c r="A1120" s="53"/>
      <c r="B1120" s="53"/>
      <c r="D1120" s="101"/>
      <c r="E1120" s="118"/>
      <c r="H1120" s="3"/>
      <c r="I1120"/>
      <c r="J1120"/>
    </row>
    <row r="1121" spans="1:10" s="29" customFormat="1" x14ac:dyDescent="0.35">
      <c r="A1121" s="53"/>
      <c r="B1121" s="53"/>
      <c r="D1121" s="101"/>
      <c r="E1121" s="118"/>
      <c r="H1121" s="3"/>
      <c r="I1121"/>
      <c r="J1121"/>
    </row>
    <row r="1122" spans="1:10" s="29" customFormat="1" x14ac:dyDescent="0.35">
      <c r="A1122" s="53"/>
      <c r="B1122" s="53"/>
      <c r="D1122" s="101"/>
      <c r="E1122" s="118"/>
      <c r="H1122" s="3"/>
      <c r="I1122"/>
      <c r="J1122"/>
    </row>
    <row r="1123" spans="1:10" s="29" customFormat="1" x14ac:dyDescent="0.35">
      <c r="A1123" s="53"/>
      <c r="B1123" s="53"/>
      <c r="D1123" s="101"/>
      <c r="E1123" s="118"/>
      <c r="H1123" s="3"/>
      <c r="I1123"/>
      <c r="J1123"/>
    </row>
    <row r="1124" spans="1:10" s="29" customFormat="1" x14ac:dyDescent="0.35">
      <c r="A1124" s="53"/>
      <c r="B1124" s="53"/>
      <c r="D1124" s="101"/>
      <c r="E1124" s="118"/>
      <c r="H1124" s="3"/>
      <c r="I1124"/>
      <c r="J1124"/>
    </row>
    <row r="1125" spans="1:10" s="29" customFormat="1" x14ac:dyDescent="0.35">
      <c r="A1125" s="53"/>
      <c r="B1125" s="53"/>
      <c r="D1125" s="101"/>
      <c r="E1125" s="118"/>
      <c r="H1125" s="3"/>
      <c r="I1125"/>
      <c r="J1125"/>
    </row>
    <row r="1126" spans="1:10" s="29" customFormat="1" x14ac:dyDescent="0.35">
      <c r="A1126" s="53"/>
      <c r="B1126" s="53"/>
      <c r="D1126" s="101"/>
      <c r="E1126" s="118"/>
      <c r="H1126" s="3"/>
      <c r="I1126"/>
      <c r="J1126"/>
    </row>
    <row r="1127" spans="1:10" s="29" customFormat="1" x14ac:dyDescent="0.35">
      <c r="A1127" s="53"/>
      <c r="B1127" s="53"/>
      <c r="D1127" s="101"/>
      <c r="E1127" s="118"/>
      <c r="H1127" s="3"/>
      <c r="I1127"/>
      <c r="J1127"/>
    </row>
  </sheetData>
  <mergeCells count="4">
    <mergeCell ref="A4:G4"/>
    <mergeCell ref="A5:A6"/>
    <mergeCell ref="B5:D5"/>
    <mergeCell ref="E5:G5"/>
  </mergeCells>
  <pageMargins left="0.511811024" right="0.511811024" top="0.78740157499999996" bottom="0.78740157499999996" header="0.31496062000000002" footer="0.31496062000000002"/>
  <pageSetup paperSize="9" scale="49" fitToHeight="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DEE01-35DD-4CC7-8B37-D6A8503BB4F6}">
  <sheetPr>
    <pageSetUpPr fitToPage="1"/>
  </sheetPr>
  <dimension ref="A1:J1110"/>
  <sheetViews>
    <sheetView topLeftCell="B128" zoomScaleNormal="100" workbookViewId="0">
      <selection activeCell="K14" sqref="K14"/>
    </sheetView>
  </sheetViews>
  <sheetFormatPr defaultColWidth="9.453125" defaultRowHeight="14.5" x14ac:dyDescent="0.35"/>
  <cols>
    <col min="1" max="1" width="77.7265625" style="22" bestFit="1" customWidth="1"/>
    <col min="2" max="3" width="13.54296875" style="22" bestFit="1" customWidth="1"/>
    <col min="4" max="4" width="13.72656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849</v>
      </c>
      <c r="B1" s="2"/>
      <c r="C1" s="2"/>
      <c r="D1" s="2"/>
      <c r="E1" s="2"/>
      <c r="F1" s="2"/>
      <c r="G1" s="2"/>
      <c r="H1" s="5"/>
      <c r="I1" s="5"/>
    </row>
    <row r="2" spans="1:10" x14ac:dyDescent="0.35">
      <c r="A2" s="1" t="s">
        <v>850</v>
      </c>
      <c r="B2" s="2"/>
      <c r="C2" s="2"/>
      <c r="D2" s="2"/>
      <c r="E2" s="2"/>
      <c r="F2" s="2"/>
      <c r="G2" s="2"/>
      <c r="H2" s="5"/>
      <c r="I2" s="5"/>
    </row>
    <row r="3" spans="1:10" x14ac:dyDescent="0.35">
      <c r="A3" s="1" t="s">
        <v>155</v>
      </c>
      <c r="B3" s="2"/>
      <c r="C3" s="2"/>
      <c r="D3" s="2"/>
      <c r="E3" s="2"/>
      <c r="F3" s="2"/>
      <c r="G3" s="2"/>
      <c r="H3" s="5"/>
      <c r="I3" s="5"/>
    </row>
    <row r="4" spans="1:10" x14ac:dyDescent="0.35">
      <c r="G4" s="30" t="s">
        <v>2</v>
      </c>
      <c r="H4" s="5"/>
      <c r="I4" s="5"/>
    </row>
    <row r="5" spans="1:10" x14ac:dyDescent="0.35">
      <c r="A5" s="82" t="s">
        <v>46</v>
      </c>
      <c r="B5" s="83" t="s">
        <v>156</v>
      </c>
      <c r="C5" s="87" t="s">
        <v>157</v>
      </c>
      <c r="D5" s="87" t="s">
        <v>158</v>
      </c>
      <c r="E5" s="87" t="s">
        <v>159</v>
      </c>
      <c r="F5" s="87" t="s">
        <v>160</v>
      </c>
      <c r="G5" s="87" t="s">
        <v>161</v>
      </c>
      <c r="H5" s="5"/>
      <c r="I5" s="5"/>
    </row>
    <row r="6" spans="1:10" x14ac:dyDescent="0.35">
      <c r="A6" s="24" t="s">
        <v>10</v>
      </c>
      <c r="B6" s="31">
        <v>1553457.6075201454</v>
      </c>
      <c r="C6" s="31">
        <v>5776713.3224341264</v>
      </c>
      <c r="D6" s="31">
        <v>74492302.373225778</v>
      </c>
      <c r="E6" s="31">
        <v>173757925.39556488</v>
      </c>
      <c r="F6" s="31">
        <v>14648621.741255071</v>
      </c>
      <c r="G6" s="32">
        <v>270229020.44</v>
      </c>
      <c r="H6" s="5"/>
      <c r="I6" s="5"/>
    </row>
    <row r="7" spans="1:10" x14ac:dyDescent="0.35">
      <c r="A7" s="27" t="s">
        <v>49</v>
      </c>
      <c r="B7" s="33">
        <v>1553457.6075201454</v>
      </c>
      <c r="C7" s="33">
        <v>5776713.3224341264</v>
      </c>
      <c r="D7" s="33">
        <v>74492302.373225778</v>
      </c>
      <c r="E7" s="33">
        <v>173757925.39556488</v>
      </c>
      <c r="F7" s="33">
        <v>14648621.741255071</v>
      </c>
      <c r="G7" s="34">
        <v>270229020.44</v>
      </c>
      <c r="H7" s="5"/>
      <c r="I7" s="5"/>
      <c r="J7" s="35"/>
    </row>
    <row r="8" spans="1:10" x14ac:dyDescent="0.35">
      <c r="A8" s="24" t="s">
        <v>11</v>
      </c>
      <c r="B8" s="31">
        <v>7429817380.4452877</v>
      </c>
      <c r="C8" s="31">
        <v>9114141000.3861961</v>
      </c>
      <c r="D8" s="31">
        <v>12534497236.663523</v>
      </c>
      <c r="E8" s="31">
        <v>20035316009.764713</v>
      </c>
      <c r="F8" s="31">
        <v>13687608351.144241</v>
      </c>
      <c r="G8" s="32">
        <v>62801379978.403954</v>
      </c>
      <c r="H8" s="5"/>
      <c r="I8" s="5"/>
    </row>
    <row r="9" spans="1:10" x14ac:dyDescent="0.35">
      <c r="A9" s="27" t="s">
        <v>50</v>
      </c>
      <c r="B9" s="33">
        <v>260019366.03672498</v>
      </c>
      <c r="C9" s="33">
        <v>358751069.91434997</v>
      </c>
      <c r="D9" s="33">
        <v>1898882082.4643002</v>
      </c>
      <c r="E9" s="33">
        <v>1223535768.3118997</v>
      </c>
      <c r="F9" s="33">
        <v>1180629440.1448998</v>
      </c>
      <c r="G9" s="9">
        <v>4921817726.8721752</v>
      </c>
    </row>
    <row r="10" spans="1:10" x14ac:dyDescent="0.35">
      <c r="A10" s="122" t="s">
        <v>51</v>
      </c>
      <c r="B10" s="33">
        <v>1450334017.2342753</v>
      </c>
      <c r="C10" s="33">
        <v>3489529607.8231754</v>
      </c>
      <c r="D10" s="33">
        <v>8220672820.4842968</v>
      </c>
      <c r="E10" s="33">
        <v>10831084231.295994</v>
      </c>
      <c r="F10" s="33">
        <v>9488097255.6298485</v>
      </c>
      <c r="G10" s="34">
        <v>33479717932.46759</v>
      </c>
    </row>
    <row r="11" spans="1:10" x14ac:dyDescent="0.35">
      <c r="A11" s="27" t="s">
        <v>52</v>
      </c>
      <c r="B11" s="33">
        <v>44934286.627499998</v>
      </c>
      <c r="C11" s="33">
        <v>0</v>
      </c>
      <c r="D11" s="33">
        <v>0</v>
      </c>
      <c r="E11" s="33">
        <v>0</v>
      </c>
      <c r="F11" s="33">
        <v>0</v>
      </c>
      <c r="G11" s="34">
        <v>44934286.627499998</v>
      </c>
    </row>
    <row r="12" spans="1:10" x14ac:dyDescent="0.35">
      <c r="A12" s="27" t="s">
        <v>53</v>
      </c>
      <c r="B12" s="33">
        <v>140180342.59242001</v>
      </c>
      <c r="C12" s="33">
        <v>331678877.01884007</v>
      </c>
      <c r="D12" s="33">
        <v>887903942.12415946</v>
      </c>
      <c r="E12" s="33">
        <v>6586603150.1847105</v>
      </c>
      <c r="F12" s="33">
        <v>2165000222.0233378</v>
      </c>
      <c r="G12" s="34">
        <v>10111366533.94347</v>
      </c>
    </row>
    <row r="13" spans="1:10" x14ac:dyDescent="0.35">
      <c r="A13" s="27" t="s">
        <v>54</v>
      </c>
      <c r="B13" s="33">
        <v>257595608.58402666</v>
      </c>
      <c r="C13" s="33">
        <v>289590468.17519999</v>
      </c>
      <c r="D13" s="33">
        <v>248978189.71821588</v>
      </c>
      <c r="E13" s="33">
        <v>30776250.441600002</v>
      </c>
      <c r="F13" s="33">
        <v>0</v>
      </c>
      <c r="G13" s="34">
        <v>826940516.91904259</v>
      </c>
    </row>
    <row r="14" spans="1:10" x14ac:dyDescent="0.35">
      <c r="A14" s="27" t="s">
        <v>55</v>
      </c>
      <c r="B14" s="9">
        <v>81399841.329914689</v>
      </c>
      <c r="C14" s="9">
        <v>208005327.8239319</v>
      </c>
      <c r="D14" s="9">
        <v>365321923.09128326</v>
      </c>
      <c r="E14" s="9">
        <v>1237083881.9507687</v>
      </c>
      <c r="F14" s="9">
        <v>599355587.48615551</v>
      </c>
      <c r="G14" s="9">
        <v>2491166561.6820545</v>
      </c>
    </row>
    <row r="15" spans="1:10" x14ac:dyDescent="0.35">
      <c r="A15" s="27" t="s">
        <v>56</v>
      </c>
      <c r="B15" s="33">
        <v>0</v>
      </c>
      <c r="C15" s="33">
        <v>0</v>
      </c>
      <c r="D15" s="33">
        <v>0</v>
      </c>
      <c r="E15" s="33">
        <v>0</v>
      </c>
      <c r="F15" s="33">
        <v>0</v>
      </c>
      <c r="G15" s="34">
        <v>0</v>
      </c>
    </row>
    <row r="16" spans="1:10" x14ac:dyDescent="0.35">
      <c r="A16" s="27" t="s">
        <v>57</v>
      </c>
      <c r="B16" s="33">
        <v>36361680.983702131</v>
      </c>
      <c r="C16" s="33">
        <v>31556210.759797871</v>
      </c>
      <c r="D16" s="33">
        <v>0</v>
      </c>
      <c r="E16" s="33">
        <v>0</v>
      </c>
      <c r="F16" s="33">
        <v>0</v>
      </c>
      <c r="G16" s="34">
        <v>67917891.743500009</v>
      </c>
    </row>
    <row r="17" spans="1:7" x14ac:dyDescent="0.35">
      <c r="A17" s="27" t="s">
        <v>59</v>
      </c>
      <c r="B17" s="38">
        <v>0</v>
      </c>
      <c r="C17" s="38">
        <v>6219.6943328092902</v>
      </c>
      <c r="D17" s="38">
        <v>0</v>
      </c>
      <c r="E17" s="38">
        <v>4225.6707437091864</v>
      </c>
      <c r="F17" s="38">
        <v>0</v>
      </c>
      <c r="G17" s="34">
        <v>10445.365076518478</v>
      </c>
    </row>
    <row r="18" spans="1:7" x14ac:dyDescent="0.35">
      <c r="A18" s="27" t="s">
        <v>60</v>
      </c>
      <c r="B18" s="33">
        <v>14033262.765600001</v>
      </c>
      <c r="C18" s="33">
        <v>23766595.246799998</v>
      </c>
      <c r="D18" s="33">
        <v>137816754.5862</v>
      </c>
      <c r="E18" s="33">
        <v>126228501.90900001</v>
      </c>
      <c r="F18" s="33">
        <v>254525845.86000001</v>
      </c>
      <c r="G18" s="34">
        <v>556370960.36760008</v>
      </c>
    </row>
    <row r="19" spans="1:7" x14ac:dyDescent="0.35">
      <c r="A19" s="27" t="s">
        <v>61</v>
      </c>
      <c r="B19" s="33">
        <v>2072250744.9786196</v>
      </c>
      <c r="C19" s="33">
        <v>0</v>
      </c>
      <c r="D19" s="33">
        <v>774921524.19506717</v>
      </c>
      <c r="E19" s="33">
        <v>0</v>
      </c>
      <c r="F19" s="33">
        <v>0</v>
      </c>
      <c r="G19" s="34">
        <v>2847172269.1736865</v>
      </c>
    </row>
    <row r="20" spans="1:7" x14ac:dyDescent="0.35">
      <c r="A20" s="27" t="s">
        <v>62</v>
      </c>
      <c r="B20" s="33">
        <v>0</v>
      </c>
      <c r="C20" s="33">
        <v>4381256623.9297667</v>
      </c>
      <c r="D20" s="33">
        <v>0</v>
      </c>
      <c r="E20" s="33">
        <v>0</v>
      </c>
      <c r="F20" s="33">
        <v>0</v>
      </c>
      <c r="G20" s="34">
        <v>4381256623.9297667</v>
      </c>
    </row>
    <row r="21" spans="1:7" x14ac:dyDescent="0.35">
      <c r="A21" s="27" t="s">
        <v>63</v>
      </c>
      <c r="B21" s="33">
        <v>3028500858.1936049</v>
      </c>
      <c r="C21" s="33">
        <v>0</v>
      </c>
      <c r="D21" s="33">
        <v>0</v>
      </c>
      <c r="E21" s="33">
        <v>0</v>
      </c>
      <c r="F21" s="33">
        <v>0</v>
      </c>
      <c r="G21" s="34">
        <v>3028500858.1936049</v>
      </c>
    </row>
    <row r="22" spans="1:7" x14ac:dyDescent="0.35">
      <c r="A22" s="27" t="s">
        <v>64</v>
      </c>
      <c r="B22" s="33">
        <v>0</v>
      </c>
      <c r="C22" s="33">
        <v>0</v>
      </c>
      <c r="D22" s="33">
        <v>0</v>
      </c>
      <c r="E22" s="33">
        <v>0</v>
      </c>
      <c r="F22" s="33">
        <v>0</v>
      </c>
      <c r="G22" s="34">
        <v>0</v>
      </c>
    </row>
    <row r="23" spans="1:7" x14ac:dyDescent="0.35">
      <c r="A23" s="27" t="s">
        <v>65</v>
      </c>
      <c r="B23" s="33">
        <v>0</v>
      </c>
      <c r="C23" s="33">
        <v>0</v>
      </c>
      <c r="D23" s="33">
        <v>0</v>
      </c>
      <c r="E23" s="33">
        <v>0</v>
      </c>
      <c r="F23" s="33">
        <v>0</v>
      </c>
      <c r="G23" s="34">
        <v>0</v>
      </c>
    </row>
    <row r="24" spans="1:7" x14ac:dyDescent="0.35">
      <c r="A24" s="27" t="s">
        <v>66</v>
      </c>
      <c r="B24" s="33">
        <v>0</v>
      </c>
      <c r="C24" s="33">
        <v>0</v>
      </c>
      <c r="D24" s="33">
        <v>0</v>
      </c>
      <c r="E24" s="33">
        <v>0</v>
      </c>
      <c r="F24" s="33">
        <v>0</v>
      </c>
      <c r="G24" s="34">
        <v>0</v>
      </c>
    </row>
    <row r="25" spans="1:7" x14ac:dyDescent="0.35">
      <c r="A25" s="27" t="s">
        <v>67</v>
      </c>
      <c r="B25" s="33">
        <v>44207371.118898287</v>
      </c>
      <c r="C25" s="33">
        <v>0</v>
      </c>
      <c r="D25" s="33">
        <v>0</v>
      </c>
      <c r="E25" s="33">
        <v>0</v>
      </c>
      <c r="F25" s="33">
        <v>0</v>
      </c>
      <c r="G25" s="34">
        <v>44207371.118898287</v>
      </c>
    </row>
    <row r="26" spans="1:7" x14ac:dyDescent="0.35">
      <c r="A26" s="24" t="s">
        <v>12</v>
      </c>
      <c r="B26" s="31">
        <v>649267070.24017501</v>
      </c>
      <c r="C26" s="31">
        <v>2868277682.4280057</v>
      </c>
      <c r="D26" s="31">
        <v>2315545247.7334685</v>
      </c>
      <c r="E26" s="31">
        <v>14923837721.112595</v>
      </c>
      <c r="F26" s="31">
        <v>4175318988.6481199</v>
      </c>
      <c r="G26" s="32">
        <v>24932246710.162361</v>
      </c>
    </row>
    <row r="27" spans="1:7" x14ac:dyDescent="0.35">
      <c r="A27" s="27" t="s">
        <v>68</v>
      </c>
      <c r="B27" s="33">
        <v>385080754.11435086</v>
      </c>
      <c r="C27" s="33">
        <v>1715548257.879884</v>
      </c>
      <c r="D27" s="33">
        <v>897471472.84439492</v>
      </c>
      <c r="E27" s="33">
        <v>6399574826.6378136</v>
      </c>
      <c r="F27" s="33">
        <v>2047572490.7535567</v>
      </c>
      <c r="G27" s="34">
        <v>11445247802.229998</v>
      </c>
    </row>
    <row r="28" spans="1:7" x14ac:dyDescent="0.35">
      <c r="A28" s="27" t="s">
        <v>69</v>
      </c>
      <c r="B28" s="33">
        <v>15164485.099257946</v>
      </c>
      <c r="C28" s="33">
        <v>178062335.03290606</v>
      </c>
      <c r="D28" s="33">
        <v>62033568.611382328</v>
      </c>
      <c r="E28" s="33">
        <v>504960611.55381089</v>
      </c>
      <c r="F28" s="33">
        <v>112377421.611008</v>
      </c>
      <c r="G28" s="34">
        <v>872598421.90836537</v>
      </c>
    </row>
    <row r="29" spans="1:7" x14ac:dyDescent="0.35">
      <c r="A29" s="27" t="s">
        <v>70</v>
      </c>
      <c r="B29" s="33">
        <v>16275870.913824998</v>
      </c>
      <c r="C29" s="33">
        <v>69780355.232599989</v>
      </c>
      <c r="D29" s="33">
        <v>74686281.691924989</v>
      </c>
      <c r="E29" s="33">
        <v>680570993.72535086</v>
      </c>
      <c r="F29" s="33">
        <v>174722806.0175001</v>
      </c>
      <c r="G29" s="34">
        <v>1016036307.5812008</v>
      </c>
    </row>
    <row r="30" spans="1:7" x14ac:dyDescent="0.35">
      <c r="A30" s="27" t="s">
        <v>71</v>
      </c>
      <c r="B30" s="33">
        <v>10155676.998199999</v>
      </c>
      <c r="C30" s="33">
        <v>28311728.062799998</v>
      </c>
      <c r="D30" s="33">
        <v>14573820.3092</v>
      </c>
      <c r="E30" s="33">
        <v>247362541.52899981</v>
      </c>
      <c r="F30" s="33">
        <v>44400471.918600008</v>
      </c>
      <c r="G30" s="34">
        <v>344804238.81779987</v>
      </c>
    </row>
    <row r="31" spans="1:7" x14ac:dyDescent="0.35">
      <c r="A31" s="27" t="s">
        <v>72</v>
      </c>
      <c r="B31" s="33">
        <v>0</v>
      </c>
      <c r="C31" s="33">
        <v>19286.830000000002</v>
      </c>
      <c r="D31" s="33">
        <v>0</v>
      </c>
      <c r="E31" s="33">
        <v>38387.269999999997</v>
      </c>
      <c r="F31" s="33">
        <v>54787.38</v>
      </c>
      <c r="G31" s="34">
        <v>112461.48000000001</v>
      </c>
    </row>
    <row r="32" spans="1:7" x14ac:dyDescent="0.35">
      <c r="A32" s="27" t="s">
        <v>73</v>
      </c>
      <c r="B32" s="33">
        <v>8684594</v>
      </c>
      <c r="C32" s="33">
        <v>68939157</v>
      </c>
      <c r="D32" s="33">
        <v>27103407</v>
      </c>
      <c r="E32" s="33">
        <v>128924634</v>
      </c>
      <c r="F32" s="33">
        <v>44995058</v>
      </c>
      <c r="G32" s="34">
        <v>278646850</v>
      </c>
    </row>
    <row r="33" spans="1:7" x14ac:dyDescent="0.35">
      <c r="A33" s="27" t="s">
        <v>74</v>
      </c>
      <c r="B33" s="33">
        <v>31107143.862141315</v>
      </c>
      <c r="C33" s="33">
        <v>288419519.67031574</v>
      </c>
      <c r="D33" s="33">
        <v>533163212.87246639</v>
      </c>
      <c r="E33" s="33">
        <v>2173087904.3247213</v>
      </c>
      <c r="F33" s="33">
        <v>646694783.58575535</v>
      </c>
      <c r="G33" s="34">
        <v>3672472564.3154006</v>
      </c>
    </row>
    <row r="34" spans="1:7" x14ac:dyDescent="0.35">
      <c r="A34" s="27" t="s">
        <v>75</v>
      </c>
      <c r="B34" s="33">
        <v>113261989.0493</v>
      </c>
      <c r="C34" s="33">
        <v>252545108.85700002</v>
      </c>
      <c r="D34" s="33">
        <v>632902828.2737</v>
      </c>
      <c r="E34" s="33">
        <v>2717287791.3554001</v>
      </c>
      <c r="F34" s="33">
        <v>427545943.78750002</v>
      </c>
      <c r="G34" s="34">
        <v>4143543661.3228998</v>
      </c>
    </row>
    <row r="35" spans="1:7" x14ac:dyDescent="0.35">
      <c r="A35" s="27" t="s">
        <v>76</v>
      </c>
      <c r="B35" s="33">
        <v>69536556.203099996</v>
      </c>
      <c r="C35" s="33">
        <v>266651933.86250001</v>
      </c>
      <c r="D35" s="33">
        <v>73610656.130400002</v>
      </c>
      <c r="E35" s="33">
        <v>2072030030.7165003</v>
      </c>
      <c r="F35" s="33">
        <v>676955225.59419978</v>
      </c>
      <c r="G35" s="34">
        <v>3158784402.5067005</v>
      </c>
    </row>
    <row r="36" spans="1:7" x14ac:dyDescent="0.35">
      <c r="A36" s="24" t="s">
        <v>13</v>
      </c>
      <c r="B36" s="31">
        <v>1538850946.1134999</v>
      </c>
      <c r="C36" s="31">
        <v>466611682.21130002</v>
      </c>
      <c r="D36" s="31">
        <v>167649167.19733334</v>
      </c>
      <c r="E36" s="31">
        <v>8126863382.9731321</v>
      </c>
      <c r="F36" s="31">
        <v>2729704134.7565007</v>
      </c>
      <c r="G36" s="32">
        <v>13029679313.251764</v>
      </c>
    </row>
    <row r="37" spans="1:7" x14ac:dyDescent="0.35">
      <c r="A37" s="27" t="s">
        <v>77</v>
      </c>
      <c r="B37" s="33">
        <v>3494585.8615999999</v>
      </c>
      <c r="C37" s="33">
        <v>16132658.086099999</v>
      </c>
      <c r="D37" s="33">
        <v>426256.06310000003</v>
      </c>
      <c r="E37" s="33">
        <v>60491557.613600001</v>
      </c>
      <c r="F37" s="33">
        <v>20175695.211800002</v>
      </c>
      <c r="G37" s="34">
        <v>100720752.8362</v>
      </c>
    </row>
    <row r="38" spans="1:7" x14ac:dyDescent="0.35">
      <c r="A38" s="27" t="s">
        <v>78</v>
      </c>
      <c r="B38" s="33">
        <v>185437</v>
      </c>
      <c r="C38" s="33">
        <v>0</v>
      </c>
      <c r="D38" s="33">
        <v>1885.3333333333333</v>
      </c>
      <c r="E38" s="33">
        <v>628830.33333333337</v>
      </c>
      <c r="F38" s="33">
        <v>205981</v>
      </c>
      <c r="G38" s="34">
        <v>1022133.6666666667</v>
      </c>
    </row>
    <row r="39" spans="1:7" x14ac:dyDescent="0.35">
      <c r="A39" s="27" t="s">
        <v>79</v>
      </c>
      <c r="B39" s="33">
        <v>1446263996.4300001</v>
      </c>
      <c r="C39" s="33">
        <v>170134872.63999999</v>
      </c>
      <c r="D39" s="33">
        <v>3233112.3299999991</v>
      </c>
      <c r="E39" s="33">
        <v>3536399692.2899966</v>
      </c>
      <c r="F39" s="33">
        <v>1671021298.2800002</v>
      </c>
      <c r="G39" s="34">
        <v>6827052971.9699955</v>
      </c>
    </row>
    <row r="40" spans="1:7" x14ac:dyDescent="0.35">
      <c r="A40" s="27" t="s">
        <v>80</v>
      </c>
      <c r="B40" s="33">
        <v>64743651.669400007</v>
      </c>
      <c r="C40" s="33">
        <v>255316496.45520005</v>
      </c>
      <c r="D40" s="33">
        <v>158121915.55340001</v>
      </c>
      <c r="E40" s="33">
        <v>4060758402.2272029</v>
      </c>
      <c r="F40" s="33">
        <v>994684375.7237004</v>
      </c>
      <c r="G40" s="34">
        <v>5533624841.6289034</v>
      </c>
    </row>
    <row r="41" spans="1:7" x14ac:dyDescent="0.35">
      <c r="A41" s="27" t="s">
        <v>81</v>
      </c>
      <c r="B41" s="33">
        <v>0</v>
      </c>
      <c r="C41" s="33">
        <v>0</v>
      </c>
      <c r="D41" s="33">
        <v>0</v>
      </c>
      <c r="E41" s="33">
        <v>0</v>
      </c>
      <c r="F41" s="33">
        <v>0</v>
      </c>
      <c r="G41" s="34">
        <v>0</v>
      </c>
    </row>
    <row r="42" spans="1:7" x14ac:dyDescent="0.35">
      <c r="A42" s="27" t="s">
        <v>82</v>
      </c>
      <c r="B42" s="33">
        <v>3965694</v>
      </c>
      <c r="C42" s="33">
        <v>24910175</v>
      </c>
      <c r="D42" s="33">
        <v>5753606</v>
      </c>
      <c r="E42" s="33">
        <v>226562746</v>
      </c>
      <c r="F42" s="33">
        <v>17849069</v>
      </c>
      <c r="G42" s="34">
        <v>279041290</v>
      </c>
    </row>
    <row r="43" spans="1:7" x14ac:dyDescent="0.35">
      <c r="A43" s="27" t="s">
        <v>83</v>
      </c>
      <c r="B43" s="33">
        <v>20177708.532499999</v>
      </c>
      <c r="C43" s="33">
        <v>0</v>
      </c>
      <c r="D43" s="33">
        <v>0</v>
      </c>
      <c r="E43" s="33">
        <v>240187724.14900002</v>
      </c>
      <c r="F43" s="33">
        <v>25632648.288500004</v>
      </c>
      <c r="G43" s="34">
        <v>285998080.97000003</v>
      </c>
    </row>
    <row r="44" spans="1:7" x14ac:dyDescent="0.35">
      <c r="A44" s="27" t="s">
        <v>84</v>
      </c>
      <c r="B44" s="33">
        <v>19872.62</v>
      </c>
      <c r="C44" s="33">
        <v>37026.33</v>
      </c>
      <c r="D44" s="33">
        <v>0</v>
      </c>
      <c r="E44" s="33">
        <v>827007.25</v>
      </c>
      <c r="F44" s="33">
        <v>26190.89</v>
      </c>
      <c r="G44" s="34">
        <v>910097.09</v>
      </c>
    </row>
    <row r="45" spans="1:7" x14ac:dyDescent="0.35">
      <c r="A45" s="27" t="s">
        <v>61</v>
      </c>
      <c r="B45" s="33">
        <v>0</v>
      </c>
      <c r="C45" s="33">
        <v>0</v>
      </c>
      <c r="D45" s="33">
        <v>0</v>
      </c>
      <c r="E45" s="33">
        <v>0</v>
      </c>
      <c r="F45" s="33">
        <v>0</v>
      </c>
      <c r="G45" s="34">
        <v>0</v>
      </c>
    </row>
    <row r="46" spans="1:7" x14ac:dyDescent="0.35">
      <c r="A46" s="27" t="s">
        <v>62</v>
      </c>
      <c r="B46" s="33">
        <v>0</v>
      </c>
      <c r="C46" s="33">
        <v>80453.700000000012</v>
      </c>
      <c r="D46" s="33">
        <v>0</v>
      </c>
      <c r="E46" s="33">
        <v>0</v>
      </c>
      <c r="F46" s="33">
        <v>0</v>
      </c>
      <c r="G46" s="34">
        <v>80453.700000000012</v>
      </c>
    </row>
    <row r="47" spans="1:7" x14ac:dyDescent="0.35">
      <c r="A47" s="27" t="s">
        <v>85</v>
      </c>
      <c r="B47" s="33">
        <v>0</v>
      </c>
      <c r="C47" s="33">
        <v>0</v>
      </c>
      <c r="D47" s="33">
        <v>112391.9175</v>
      </c>
      <c r="E47" s="33">
        <v>1007423.11</v>
      </c>
      <c r="F47" s="33">
        <v>108876.36249999999</v>
      </c>
      <c r="G47" s="34">
        <v>1228691.3900000001</v>
      </c>
    </row>
    <row r="48" spans="1:7" x14ac:dyDescent="0.35">
      <c r="A48" s="24" t="s">
        <v>14</v>
      </c>
      <c r="B48" s="31">
        <v>16551576534.277971</v>
      </c>
      <c r="C48" s="31">
        <v>11320304450.02947</v>
      </c>
      <c r="D48" s="31">
        <v>6910050488.8668518</v>
      </c>
      <c r="E48" s="31">
        <v>40734594104.560448</v>
      </c>
      <c r="F48" s="31">
        <v>17630664697.829025</v>
      </c>
      <c r="G48" s="32">
        <v>93147190275.563766</v>
      </c>
    </row>
    <row r="49" spans="1:7" x14ac:dyDescent="0.35">
      <c r="A49" s="27" t="s">
        <v>52</v>
      </c>
      <c r="B49" s="33">
        <v>656040584.7615</v>
      </c>
      <c r="C49" s="33">
        <v>0</v>
      </c>
      <c r="D49" s="33">
        <v>0</v>
      </c>
      <c r="E49" s="33">
        <v>0</v>
      </c>
      <c r="F49" s="33">
        <v>0</v>
      </c>
      <c r="G49" s="34">
        <v>656040584.7615</v>
      </c>
    </row>
    <row r="50" spans="1:7" x14ac:dyDescent="0.35">
      <c r="A50" s="27" t="s">
        <v>86</v>
      </c>
      <c r="B50" s="33">
        <v>567101394.22369969</v>
      </c>
      <c r="C50" s="33">
        <v>0</v>
      </c>
      <c r="D50" s="33">
        <v>0</v>
      </c>
      <c r="E50" s="33">
        <v>0</v>
      </c>
      <c r="F50" s="33">
        <v>0</v>
      </c>
      <c r="G50" s="34">
        <v>567101394.22369969</v>
      </c>
    </row>
    <row r="51" spans="1:7" x14ac:dyDescent="0.35">
      <c r="A51" s="27" t="s">
        <v>54</v>
      </c>
      <c r="B51" s="33">
        <v>29809151.798832003</v>
      </c>
      <c r="C51" s="33">
        <v>105190633.98900002</v>
      </c>
      <c r="D51" s="33">
        <v>30807259.800955202</v>
      </c>
      <c r="E51" s="33">
        <v>6411508.8570000008</v>
      </c>
      <c r="F51" s="33">
        <v>0</v>
      </c>
      <c r="G51" s="34">
        <v>172218554.44578725</v>
      </c>
    </row>
    <row r="52" spans="1:7" x14ac:dyDescent="0.35">
      <c r="A52" s="27" t="s">
        <v>57</v>
      </c>
      <c r="B52" s="33">
        <v>530880542.36205107</v>
      </c>
      <c r="C52" s="33">
        <v>460720677.09304893</v>
      </c>
      <c r="D52" s="33">
        <v>0</v>
      </c>
      <c r="E52" s="33">
        <v>0</v>
      </c>
      <c r="F52" s="33">
        <v>0</v>
      </c>
      <c r="G52" s="34">
        <v>991601219.45509994</v>
      </c>
    </row>
    <row r="53" spans="1:7" x14ac:dyDescent="0.35">
      <c r="A53" s="27" t="s">
        <v>87</v>
      </c>
      <c r="B53" s="33">
        <v>0</v>
      </c>
      <c r="C53" s="33">
        <v>0</v>
      </c>
      <c r="D53" s="33">
        <v>0</v>
      </c>
      <c r="E53" s="33">
        <v>0</v>
      </c>
      <c r="F53" s="33">
        <v>0</v>
      </c>
      <c r="G53" s="9">
        <v>0</v>
      </c>
    </row>
    <row r="54" spans="1:7" x14ac:dyDescent="0.35">
      <c r="A54" s="27" t="s">
        <v>88</v>
      </c>
      <c r="B54" s="33">
        <v>0</v>
      </c>
      <c r="C54" s="33">
        <v>0</v>
      </c>
      <c r="D54" s="33">
        <v>1342140.5999999999</v>
      </c>
      <c r="E54" s="33">
        <v>6193722.2400000002</v>
      </c>
      <c r="F54" s="33">
        <v>2396931.52</v>
      </c>
      <c r="G54" s="34">
        <v>9932794.3599999994</v>
      </c>
    </row>
    <row r="55" spans="1:7" x14ac:dyDescent="0.35">
      <c r="A55" s="27" t="s">
        <v>89</v>
      </c>
      <c r="B55" s="33">
        <v>3100556604.0939751</v>
      </c>
      <c r="C55" s="33">
        <v>10754393138.947422</v>
      </c>
      <c r="D55" s="33">
        <v>6877901088.4658966</v>
      </c>
      <c r="E55" s="33">
        <v>40721988873.463448</v>
      </c>
      <c r="F55" s="33">
        <v>17628267766.309025</v>
      </c>
      <c r="G55" s="34">
        <v>79083107471.279755</v>
      </c>
    </row>
    <row r="56" spans="1:7" x14ac:dyDescent="0.35">
      <c r="A56" s="27" t="s">
        <v>63</v>
      </c>
      <c r="B56" s="33">
        <v>10442582585.995497</v>
      </c>
      <c r="C56" s="33">
        <v>0</v>
      </c>
      <c r="D56" s="33">
        <v>0</v>
      </c>
      <c r="E56" s="33">
        <v>0</v>
      </c>
      <c r="F56" s="33">
        <v>0</v>
      </c>
      <c r="G56" s="34">
        <v>10442582585.995497</v>
      </c>
    </row>
    <row r="57" spans="1:7" x14ac:dyDescent="0.35">
      <c r="A57" s="27" t="s">
        <v>64</v>
      </c>
      <c r="B57" s="33">
        <v>0</v>
      </c>
      <c r="C57" s="33">
        <v>0</v>
      </c>
      <c r="D57" s="33">
        <v>0</v>
      </c>
      <c r="E57" s="33">
        <v>0</v>
      </c>
      <c r="F57" s="33">
        <v>0</v>
      </c>
      <c r="G57" s="34">
        <v>0</v>
      </c>
    </row>
    <row r="58" spans="1:7" x14ac:dyDescent="0.35">
      <c r="A58" s="27" t="s">
        <v>65</v>
      </c>
      <c r="B58" s="33">
        <v>0</v>
      </c>
      <c r="C58" s="33">
        <v>0</v>
      </c>
      <c r="D58" s="33">
        <v>0</v>
      </c>
      <c r="E58" s="33">
        <v>0</v>
      </c>
      <c r="F58" s="33">
        <v>0</v>
      </c>
      <c r="G58" s="34">
        <v>0</v>
      </c>
    </row>
    <row r="59" spans="1:7" x14ac:dyDescent="0.35">
      <c r="A59" s="27" t="s">
        <v>66</v>
      </c>
      <c r="B59" s="33">
        <v>0</v>
      </c>
      <c r="C59" s="33">
        <v>0</v>
      </c>
      <c r="D59" s="33">
        <v>0</v>
      </c>
      <c r="E59" s="33">
        <v>0</v>
      </c>
      <c r="F59" s="33">
        <v>0</v>
      </c>
      <c r="G59" s="34">
        <v>0</v>
      </c>
    </row>
    <row r="60" spans="1:7" x14ac:dyDescent="0.35">
      <c r="A60" s="27" t="s">
        <v>67</v>
      </c>
      <c r="B60" s="33">
        <v>1224605671.0424175</v>
      </c>
      <c r="C60" s="33">
        <v>0</v>
      </c>
      <c r="D60" s="33">
        <v>0</v>
      </c>
      <c r="E60" s="33">
        <v>0</v>
      </c>
      <c r="F60" s="33">
        <v>0</v>
      </c>
      <c r="G60" s="34">
        <v>1224605671.0424175</v>
      </c>
    </row>
    <row r="61" spans="1:7" x14ac:dyDescent="0.35">
      <c r="A61" s="24" t="s">
        <v>15</v>
      </c>
      <c r="B61" s="31">
        <v>3426291.1093580993</v>
      </c>
      <c r="C61" s="31">
        <v>474595.7614358401</v>
      </c>
      <c r="D61" s="31">
        <v>1879243.4196195791</v>
      </c>
      <c r="E61" s="31">
        <v>1997892.3599785392</v>
      </c>
      <c r="F61" s="31">
        <v>1362002.1307988996</v>
      </c>
      <c r="G61" s="32">
        <v>9140024.7811909541</v>
      </c>
    </row>
    <row r="62" spans="1:7" x14ac:dyDescent="0.35">
      <c r="A62" s="27" t="s">
        <v>56</v>
      </c>
      <c r="B62" s="33">
        <v>3426291.1093580993</v>
      </c>
      <c r="C62" s="33">
        <v>474595.7614358401</v>
      </c>
      <c r="D62" s="33">
        <v>1879243.4196195791</v>
      </c>
      <c r="E62" s="33">
        <v>1997892.3599785392</v>
      </c>
      <c r="F62" s="33">
        <v>1362002.1307988996</v>
      </c>
      <c r="G62" s="39">
        <v>9140024.7811909541</v>
      </c>
    </row>
    <row r="63" spans="1:7" x14ac:dyDescent="0.35">
      <c r="A63" s="24" t="s">
        <v>16</v>
      </c>
      <c r="B63" s="31">
        <v>88465362.783214256</v>
      </c>
      <c r="C63" s="31">
        <v>267949736.82025576</v>
      </c>
      <c r="D63" s="31">
        <v>101679763.47641048</v>
      </c>
      <c r="E63" s="31">
        <v>3170825628.2924013</v>
      </c>
      <c r="F63" s="31">
        <v>415669149.24701494</v>
      </c>
      <c r="G63" s="32">
        <v>4044589640.619297</v>
      </c>
    </row>
    <row r="64" spans="1:7" x14ac:dyDescent="0.35">
      <c r="A64" s="27" t="s">
        <v>90</v>
      </c>
      <c r="B64" s="33">
        <v>30704578.68666666</v>
      </c>
      <c r="C64" s="33">
        <v>5820231.0666666664</v>
      </c>
      <c r="D64" s="33">
        <v>2246243.4683333333</v>
      </c>
      <c r="E64" s="33">
        <v>193395034.87333333</v>
      </c>
      <c r="F64" s="33">
        <v>5919199.1124999998</v>
      </c>
      <c r="G64" s="34">
        <v>238085287.20749998</v>
      </c>
    </row>
    <row r="65" spans="1:7" x14ac:dyDescent="0.35">
      <c r="A65" s="27" t="s">
        <v>91</v>
      </c>
      <c r="B65" s="33">
        <v>7106566.9403999988</v>
      </c>
      <c r="C65" s="33">
        <v>5559982.4539000001</v>
      </c>
      <c r="D65" s="33">
        <v>3371251.5441999999</v>
      </c>
      <c r="E65" s="33">
        <v>68467147.284249991</v>
      </c>
      <c r="F65" s="33">
        <v>7475886.4544000002</v>
      </c>
      <c r="G65" s="34">
        <v>91980834.677149996</v>
      </c>
    </row>
    <row r="66" spans="1:7" x14ac:dyDescent="0.35">
      <c r="A66" s="27" t="s">
        <v>78</v>
      </c>
      <c r="B66" s="33">
        <v>185437</v>
      </c>
      <c r="C66" s="33">
        <v>0</v>
      </c>
      <c r="D66" s="33">
        <v>1885.3333333333333</v>
      </c>
      <c r="E66" s="33">
        <v>628830.33333333337</v>
      </c>
      <c r="F66" s="33">
        <v>205981</v>
      </c>
      <c r="G66" s="34">
        <v>1022133.6666666667</v>
      </c>
    </row>
    <row r="67" spans="1:7" x14ac:dyDescent="0.35">
      <c r="A67" s="27" t="s">
        <v>92</v>
      </c>
      <c r="B67" s="33">
        <v>0</v>
      </c>
      <c r="C67" s="33">
        <v>164846</v>
      </c>
      <c r="D67" s="33">
        <v>84057</v>
      </c>
      <c r="E67" s="33">
        <v>1164055</v>
      </c>
      <c r="F67" s="33">
        <v>653347</v>
      </c>
      <c r="G67" s="34">
        <v>2066305</v>
      </c>
    </row>
    <row r="68" spans="1:7" x14ac:dyDescent="0.35">
      <c r="A68" s="27" t="s">
        <v>93</v>
      </c>
      <c r="B68" s="33">
        <v>4256076.8297300003</v>
      </c>
      <c r="C68" s="33">
        <v>177464174.18315998</v>
      </c>
      <c r="D68" s="33">
        <v>34579670.798199989</v>
      </c>
      <c r="E68" s="33">
        <v>1133224705.7817402</v>
      </c>
      <c r="F68" s="33">
        <v>117229589.32103498</v>
      </c>
      <c r="G68" s="9">
        <v>1466754216.9138653</v>
      </c>
    </row>
    <row r="69" spans="1:7" x14ac:dyDescent="0.35">
      <c r="A69" s="27" t="s">
        <v>94</v>
      </c>
      <c r="B69" s="33">
        <v>92243.28</v>
      </c>
      <c r="C69" s="33">
        <v>379960.04</v>
      </c>
      <c r="D69" s="33">
        <v>0</v>
      </c>
      <c r="E69" s="33">
        <v>11881860.84</v>
      </c>
      <c r="F69" s="33">
        <v>2179490.4</v>
      </c>
      <c r="G69" s="9">
        <v>14533554.560000001</v>
      </c>
    </row>
    <row r="70" spans="1:7" x14ac:dyDescent="0.35">
      <c r="A70" s="27" t="s">
        <v>95</v>
      </c>
      <c r="B70" s="33">
        <v>43332992.384296842</v>
      </c>
      <c r="C70" s="33">
        <v>78428513.885329545</v>
      </c>
      <c r="D70" s="33">
        <v>61160457.498441994</v>
      </c>
      <c r="E70" s="33">
        <v>1743977736.8366389</v>
      </c>
      <c r="F70" s="33">
        <v>281533302.6671077</v>
      </c>
      <c r="G70" s="34">
        <v>2208433003.2718148</v>
      </c>
    </row>
    <row r="71" spans="1:7" x14ac:dyDescent="0.35">
      <c r="A71" s="27" t="s">
        <v>96</v>
      </c>
      <c r="B71" s="33">
        <v>2613648.6621207478</v>
      </c>
      <c r="C71" s="33">
        <v>18962.191199576882</v>
      </c>
      <c r="D71" s="33">
        <v>211820.83390181928</v>
      </c>
      <c r="E71" s="33">
        <v>13123326.200305667</v>
      </c>
      <c r="F71" s="33">
        <v>390418.7524721924</v>
      </c>
      <c r="G71" s="34">
        <v>16358176.640000004</v>
      </c>
    </row>
    <row r="72" spans="1:7" x14ac:dyDescent="0.35">
      <c r="A72" s="27" t="s">
        <v>97</v>
      </c>
      <c r="B72" s="33">
        <v>173819</v>
      </c>
      <c r="C72" s="33">
        <v>113067</v>
      </c>
      <c r="D72" s="33">
        <v>24377</v>
      </c>
      <c r="E72" s="33">
        <v>4962931.1427999996</v>
      </c>
      <c r="F72" s="33">
        <v>81934.539499999999</v>
      </c>
      <c r="G72" s="9">
        <v>5356128.6822999995</v>
      </c>
    </row>
    <row r="73" spans="1:7" x14ac:dyDescent="0.35">
      <c r="A73" s="24" t="s">
        <v>17</v>
      </c>
      <c r="B73" s="31">
        <v>0</v>
      </c>
      <c r="C73" s="31">
        <v>0</v>
      </c>
      <c r="D73" s="31">
        <v>0</v>
      </c>
      <c r="E73" s="31">
        <v>28595563.438575</v>
      </c>
      <c r="F73" s="31">
        <v>1041472.9268249999</v>
      </c>
      <c r="G73" s="32">
        <v>29637036.365400001</v>
      </c>
    </row>
    <row r="74" spans="1:7" x14ac:dyDescent="0.35">
      <c r="A74" s="27" t="s">
        <v>98</v>
      </c>
      <c r="B74" s="33">
        <v>0</v>
      </c>
      <c r="C74" s="33">
        <v>0</v>
      </c>
      <c r="D74" s="33">
        <v>0</v>
      </c>
      <c r="E74" s="33">
        <v>28595563.438575</v>
      </c>
      <c r="F74" s="33">
        <v>1041472.9268249999</v>
      </c>
      <c r="G74" s="34">
        <v>29637036.365400001</v>
      </c>
    </row>
    <row r="75" spans="1:7" x14ac:dyDescent="0.35">
      <c r="A75" s="24" t="s">
        <v>18</v>
      </c>
      <c r="B75" s="31">
        <v>15520996.967018051</v>
      </c>
      <c r="C75" s="31">
        <v>30280044.507346351</v>
      </c>
      <c r="D75" s="31">
        <v>12793795.390899289</v>
      </c>
      <c r="E75" s="31">
        <v>638357503.1481986</v>
      </c>
      <c r="F75" s="31">
        <v>136843311.97461838</v>
      </c>
      <c r="G75" s="32">
        <v>833795651.98808074</v>
      </c>
    </row>
    <row r="76" spans="1:7" x14ac:dyDescent="0.35">
      <c r="A76" s="27" t="s">
        <v>99</v>
      </c>
      <c r="B76" s="33">
        <v>4403752.9721999988</v>
      </c>
      <c r="C76" s="33">
        <v>10798026.774</v>
      </c>
      <c r="D76" s="33">
        <v>4643540.0225999998</v>
      </c>
      <c r="E76" s="33">
        <v>251218701.23720002</v>
      </c>
      <c r="F76" s="33">
        <v>78199591.911300004</v>
      </c>
      <c r="G76" s="34">
        <v>349263612.91730005</v>
      </c>
    </row>
    <row r="77" spans="1:7" x14ac:dyDescent="0.35">
      <c r="A77" s="27" t="s">
        <v>78</v>
      </c>
      <c r="B77" s="33">
        <v>185437</v>
      </c>
      <c r="C77" s="33">
        <v>0</v>
      </c>
      <c r="D77" s="33">
        <v>1885.3333333333333</v>
      </c>
      <c r="E77" s="33">
        <v>628830.33333333337</v>
      </c>
      <c r="F77" s="33">
        <v>205981</v>
      </c>
      <c r="G77" s="34">
        <v>1022133.6666666667</v>
      </c>
    </row>
    <row r="78" spans="1:7" x14ac:dyDescent="0.35">
      <c r="A78" s="27" t="s">
        <v>100</v>
      </c>
      <c r="B78" s="33">
        <v>10931806.994818052</v>
      </c>
      <c r="C78" s="33">
        <v>19482017.73334635</v>
      </c>
      <c r="D78" s="33">
        <v>8148370.0349659575</v>
      </c>
      <c r="E78" s="33">
        <v>386509971.57766521</v>
      </c>
      <c r="F78" s="33">
        <v>58437739.063318357</v>
      </c>
      <c r="G78" s="34">
        <v>483509905.40411395</v>
      </c>
    </row>
    <row r="79" spans="1:7" x14ac:dyDescent="0.35">
      <c r="A79" s="27" t="s">
        <v>101</v>
      </c>
      <c r="B79" s="33">
        <v>0</v>
      </c>
      <c r="C79" s="33">
        <v>0</v>
      </c>
      <c r="D79" s="33">
        <v>0</v>
      </c>
      <c r="E79" s="33">
        <v>0</v>
      </c>
      <c r="F79" s="33">
        <v>0</v>
      </c>
      <c r="G79" s="9">
        <v>0</v>
      </c>
    </row>
    <row r="80" spans="1:7" x14ac:dyDescent="0.35">
      <c r="A80" s="24" t="s">
        <v>19</v>
      </c>
      <c r="B80" s="31">
        <v>36880512.264212966</v>
      </c>
      <c r="C80" s="31">
        <v>105267859.77172936</v>
      </c>
      <c r="D80" s="31">
        <v>109917127.08660524</v>
      </c>
      <c r="E80" s="31">
        <v>801090337.93500245</v>
      </c>
      <c r="F80" s="31">
        <v>182817021.07884988</v>
      </c>
      <c r="G80" s="32">
        <v>1235972858.1363997</v>
      </c>
    </row>
    <row r="81" spans="1:8" x14ac:dyDescent="0.35">
      <c r="A81" s="27" t="s">
        <v>75</v>
      </c>
      <c r="B81" s="33">
        <v>0</v>
      </c>
      <c r="C81" s="33">
        <v>0</v>
      </c>
      <c r="D81" s="33">
        <v>0</v>
      </c>
      <c r="E81" s="33">
        <v>33137.236400000002</v>
      </c>
      <c r="F81" s="33">
        <v>0</v>
      </c>
      <c r="G81" s="9">
        <v>33137.236400000002</v>
      </c>
    </row>
    <row r="82" spans="1:8" x14ac:dyDescent="0.35">
      <c r="A82" s="27" t="s">
        <v>102</v>
      </c>
      <c r="B82" s="33">
        <v>25885280.339212969</v>
      </c>
      <c r="C82" s="33">
        <v>92796745.784229368</v>
      </c>
      <c r="D82" s="33">
        <v>97689808.306605235</v>
      </c>
      <c r="E82" s="33">
        <v>418498490.74110246</v>
      </c>
      <c r="F82" s="33">
        <v>111947963.26884985</v>
      </c>
      <c r="G82" s="34">
        <v>746818288.43999982</v>
      </c>
    </row>
    <row r="83" spans="1:8" s="29" customFormat="1" x14ac:dyDescent="0.35">
      <c r="A83" s="27" t="s">
        <v>103</v>
      </c>
      <c r="B83" s="33">
        <v>10553983.759999998</v>
      </c>
      <c r="C83" s="33">
        <v>12281165.030000001</v>
      </c>
      <c r="D83" s="33">
        <v>9829034.5399999991</v>
      </c>
      <c r="E83" s="33">
        <v>380411790.36000007</v>
      </c>
      <c r="F83" s="33">
        <v>70500682.150000021</v>
      </c>
      <c r="G83" s="34">
        <v>483576655.83999997</v>
      </c>
      <c r="H83"/>
    </row>
    <row r="84" spans="1:8" x14ac:dyDescent="0.35">
      <c r="A84" s="27" t="s">
        <v>104</v>
      </c>
      <c r="B84" s="33">
        <v>441248.16499999998</v>
      </c>
      <c r="C84" s="33">
        <v>189948.95749999999</v>
      </c>
      <c r="D84" s="33">
        <v>2398284.2399999998</v>
      </c>
      <c r="E84" s="33">
        <v>2146919.5975000001</v>
      </c>
      <c r="F84" s="33">
        <v>368375.66000000003</v>
      </c>
      <c r="G84" s="34">
        <v>5544776.620000001</v>
      </c>
    </row>
    <row r="85" spans="1:8" x14ac:dyDescent="0.35">
      <c r="A85" s="24" t="s">
        <v>20</v>
      </c>
      <c r="B85" s="31">
        <v>568939825.11641192</v>
      </c>
      <c r="C85" s="31">
        <v>1952697998.0237305</v>
      </c>
      <c r="D85" s="31">
        <v>939765649.04694378</v>
      </c>
      <c r="E85" s="31">
        <v>7777995262.3209209</v>
      </c>
      <c r="F85" s="31">
        <v>2725946247.5529175</v>
      </c>
      <c r="G85" s="32">
        <v>13965344982.060925</v>
      </c>
    </row>
    <row r="86" spans="1:8" x14ac:dyDescent="0.35">
      <c r="A86" s="27" t="s">
        <v>105</v>
      </c>
      <c r="B86" s="33">
        <v>306070057.87670159</v>
      </c>
      <c r="C86" s="33">
        <v>711229672.70488</v>
      </c>
      <c r="D86" s="33">
        <v>440049520.44863236</v>
      </c>
      <c r="E86" s="33">
        <v>1857477325.5311432</v>
      </c>
      <c r="F86" s="33">
        <v>548377513.8586427</v>
      </c>
      <c r="G86" s="34">
        <v>3863204090.4200001</v>
      </c>
    </row>
    <row r="87" spans="1:8" x14ac:dyDescent="0.35">
      <c r="A87" s="27" t="s">
        <v>106</v>
      </c>
      <c r="B87" s="33">
        <v>500247.18839999998</v>
      </c>
      <c r="C87" s="33">
        <v>638320.07319999998</v>
      </c>
      <c r="D87" s="33">
        <v>25463481.653999999</v>
      </c>
      <c r="E87" s="33">
        <v>64087899.479999997</v>
      </c>
      <c r="F87" s="33">
        <v>2466544.8987999996</v>
      </c>
      <c r="G87" s="34">
        <v>93156493.294399977</v>
      </c>
    </row>
    <row r="88" spans="1:8" x14ac:dyDescent="0.35">
      <c r="A88" s="27" t="s">
        <v>74</v>
      </c>
      <c r="B88" s="33">
        <v>7366821.3533154111</v>
      </c>
      <c r="C88" s="33">
        <v>257566729.19931656</v>
      </c>
      <c r="D88" s="33">
        <v>71152932.436611399</v>
      </c>
      <c r="E88" s="33">
        <v>2186010006.3688793</v>
      </c>
      <c r="F88" s="33">
        <v>875180141.00440443</v>
      </c>
      <c r="G88" s="40">
        <v>3397276630.3625274</v>
      </c>
    </row>
    <row r="89" spans="1:8" x14ac:dyDescent="0.35">
      <c r="A89" s="27" t="s">
        <v>107</v>
      </c>
      <c r="B89" s="33">
        <v>68938188.785699993</v>
      </c>
      <c r="C89" s="33">
        <v>416114637.82920003</v>
      </c>
      <c r="D89" s="33">
        <v>293124497.68369997</v>
      </c>
      <c r="E89" s="33">
        <v>2427338101.7247992</v>
      </c>
      <c r="F89" s="33">
        <v>880617631.37419999</v>
      </c>
      <c r="G89" s="34">
        <v>4086133057.3975992</v>
      </c>
    </row>
    <row r="90" spans="1:8" x14ac:dyDescent="0.35">
      <c r="A90" s="27" t="s">
        <v>108</v>
      </c>
      <c r="B90" s="33">
        <v>185767950.76534998</v>
      </c>
      <c r="C90" s="33">
        <v>561929116.07949007</v>
      </c>
      <c r="D90" s="33">
        <v>107935850.58900499</v>
      </c>
      <c r="E90" s="33">
        <v>1233793760.16679</v>
      </c>
      <c r="F90" s="33">
        <v>403462095.81594038</v>
      </c>
      <c r="G90" s="34">
        <v>2492888773.4165754</v>
      </c>
    </row>
    <row r="91" spans="1:8" x14ac:dyDescent="0.35">
      <c r="A91" s="27" t="s">
        <v>109</v>
      </c>
      <c r="B91" s="33">
        <v>296559.14694499999</v>
      </c>
      <c r="C91" s="33">
        <v>5219522.1376440004</v>
      </c>
      <c r="D91" s="33">
        <v>2039366.2349950005</v>
      </c>
      <c r="E91" s="33">
        <v>9288169.0493090004</v>
      </c>
      <c r="F91" s="33">
        <v>15842320.600930005</v>
      </c>
      <c r="G91" s="34">
        <v>32685937.169823006</v>
      </c>
    </row>
    <row r="92" spans="1:8" x14ac:dyDescent="0.35">
      <c r="A92" s="24" t="s">
        <v>22</v>
      </c>
      <c r="B92" s="31">
        <v>2749708606.9319825</v>
      </c>
      <c r="C92" s="31">
        <v>6384504200.4240751</v>
      </c>
      <c r="D92" s="31">
        <v>3837839440.5816617</v>
      </c>
      <c r="E92" s="31">
        <v>15612469218.580986</v>
      </c>
      <c r="F92" s="31">
        <v>5908613890.6054802</v>
      </c>
      <c r="G92" s="32">
        <v>34493135357.124184</v>
      </c>
    </row>
    <row r="93" spans="1:8" x14ac:dyDescent="0.35">
      <c r="A93" s="27" t="s">
        <v>110</v>
      </c>
      <c r="B93" s="33">
        <v>246365</v>
      </c>
      <c r="C93" s="33">
        <v>44073</v>
      </c>
      <c r="D93" s="33">
        <v>0</v>
      </c>
      <c r="E93" s="33">
        <v>167604</v>
      </c>
      <c r="F93" s="33">
        <v>0</v>
      </c>
      <c r="G93" s="34">
        <v>458042</v>
      </c>
    </row>
    <row r="94" spans="1:8" x14ac:dyDescent="0.35">
      <c r="A94" s="27" t="s">
        <v>111</v>
      </c>
      <c r="B94" s="33">
        <v>18517090.496660002</v>
      </c>
      <c r="C94" s="33">
        <v>515033.16699588002</v>
      </c>
      <c r="D94" s="33">
        <v>18448682.594454996</v>
      </c>
      <c r="E94" s="33">
        <v>31532876.106354989</v>
      </c>
      <c r="F94" s="33">
        <v>27508078.156572152</v>
      </c>
      <c r="G94" s="34">
        <v>96521760.521038026</v>
      </c>
    </row>
    <row r="95" spans="1:8" x14ac:dyDescent="0.35">
      <c r="A95" s="27" t="s">
        <v>112</v>
      </c>
      <c r="B95" s="33">
        <v>2667631397.8695245</v>
      </c>
      <c r="C95" s="33">
        <v>5282487042.529727</v>
      </c>
      <c r="D95" s="33">
        <v>3787891964.4580283</v>
      </c>
      <c r="E95" s="33">
        <v>13638405336.909121</v>
      </c>
      <c r="F95" s="33">
        <v>5784954258.2336054</v>
      </c>
      <c r="G95" s="9">
        <v>31161370000.000008</v>
      </c>
    </row>
    <row r="96" spans="1:8" x14ac:dyDescent="0.35">
      <c r="A96" s="27" t="s">
        <v>113</v>
      </c>
      <c r="B96" s="33">
        <v>0</v>
      </c>
      <c r="C96" s="33">
        <v>662456037.63999999</v>
      </c>
      <c r="D96" s="33">
        <v>0</v>
      </c>
      <c r="E96" s="33">
        <v>1528570123.9400001</v>
      </c>
      <c r="F96" s="33">
        <v>77864.36</v>
      </c>
      <c r="G96" s="34">
        <v>2191104025.9400001</v>
      </c>
    </row>
    <row r="97" spans="1:7" x14ac:dyDescent="0.35">
      <c r="A97" s="27" t="s">
        <v>56</v>
      </c>
      <c r="B97" s="33">
        <v>54111167.12898612</v>
      </c>
      <c r="C97" s="33">
        <v>169851367.04673797</v>
      </c>
      <c r="D97" s="33">
        <v>27576465.701053299</v>
      </c>
      <c r="E97" s="33">
        <v>201474958.77614859</v>
      </c>
      <c r="F97" s="33">
        <v>54110240.551381201</v>
      </c>
      <c r="G97" s="34">
        <v>507124199.2043072</v>
      </c>
    </row>
    <row r="98" spans="1:7" x14ac:dyDescent="0.35">
      <c r="A98" s="27" t="s">
        <v>59</v>
      </c>
      <c r="B98" s="33">
        <v>9189332.4368117284</v>
      </c>
      <c r="C98" s="33">
        <v>267654359.04061374</v>
      </c>
      <c r="D98" s="33">
        <v>3884224.8281255215</v>
      </c>
      <c r="E98" s="33">
        <v>195718282.84936094</v>
      </c>
      <c r="F98" s="33">
        <v>39897454.303921759</v>
      </c>
      <c r="G98" s="34">
        <v>516343653.45883369</v>
      </c>
    </row>
    <row r="99" spans="1:7" x14ac:dyDescent="0.35">
      <c r="A99" s="27" t="s">
        <v>114</v>
      </c>
      <c r="B99" s="33">
        <v>13254</v>
      </c>
      <c r="C99" s="33">
        <v>1496288</v>
      </c>
      <c r="D99" s="33">
        <v>38103</v>
      </c>
      <c r="E99" s="33">
        <v>16600036</v>
      </c>
      <c r="F99" s="33">
        <v>2065995</v>
      </c>
      <c r="G99" s="34">
        <v>20213676</v>
      </c>
    </row>
    <row r="100" spans="1:7" x14ac:dyDescent="0.35">
      <c r="A100" s="24" t="s">
        <v>25</v>
      </c>
      <c r="B100" s="31">
        <v>491577045.08139074</v>
      </c>
      <c r="C100" s="31">
        <v>1342775510.2256346</v>
      </c>
      <c r="D100" s="31">
        <v>1138755691.0598581</v>
      </c>
      <c r="E100" s="31">
        <v>5790423012.9362068</v>
      </c>
      <c r="F100" s="31">
        <v>1838548914.3386967</v>
      </c>
      <c r="G100" s="32">
        <v>10602080173.641785</v>
      </c>
    </row>
    <row r="101" spans="1:7" x14ac:dyDescent="0.35">
      <c r="A101" s="27" t="s">
        <v>116</v>
      </c>
      <c r="B101" s="33">
        <v>0</v>
      </c>
      <c r="C101" s="33">
        <v>0</v>
      </c>
      <c r="D101" s="33">
        <v>50623316.711785711</v>
      </c>
      <c r="E101" s="33">
        <v>0</v>
      </c>
      <c r="F101" s="33">
        <v>0</v>
      </c>
      <c r="G101" s="34">
        <v>50623316.711785711</v>
      </c>
    </row>
    <row r="102" spans="1:7" x14ac:dyDescent="0.35">
      <c r="A102" s="27" t="s">
        <v>117</v>
      </c>
      <c r="B102" s="33">
        <v>356173034.86033952</v>
      </c>
      <c r="C102" s="33">
        <v>784946609.4752146</v>
      </c>
      <c r="D102" s="33">
        <v>588607663.69352281</v>
      </c>
      <c r="E102" s="33">
        <v>2975969220.1277742</v>
      </c>
      <c r="F102" s="33">
        <v>984939071.84314847</v>
      </c>
      <c r="G102" s="34">
        <v>5690635599.999999</v>
      </c>
    </row>
    <row r="103" spans="1:7" x14ac:dyDescent="0.35">
      <c r="A103" s="27" t="s">
        <v>118</v>
      </c>
      <c r="B103" s="33">
        <v>1888889.7599999998</v>
      </c>
      <c r="C103" s="33">
        <v>98221788.329999983</v>
      </c>
      <c r="D103" s="33">
        <v>48768634.620000005</v>
      </c>
      <c r="E103" s="33">
        <v>105738614.28</v>
      </c>
      <c r="F103" s="33">
        <v>35385226.439999998</v>
      </c>
      <c r="G103" s="39">
        <v>290003153.43000007</v>
      </c>
    </row>
    <row r="104" spans="1:7" x14ac:dyDescent="0.35">
      <c r="A104" s="27" t="s">
        <v>119</v>
      </c>
      <c r="B104" s="33">
        <v>133515120.46105121</v>
      </c>
      <c r="C104" s="33">
        <v>459607112.42041981</v>
      </c>
      <c r="D104" s="33">
        <v>450756076.03454959</v>
      </c>
      <c r="E104" s="33">
        <v>2708715178.5284319</v>
      </c>
      <c r="F104" s="33">
        <v>818224616.05554819</v>
      </c>
      <c r="G104" s="34">
        <v>4570818103.5</v>
      </c>
    </row>
    <row r="105" spans="1:7" x14ac:dyDescent="0.35">
      <c r="A105" s="24" t="s">
        <v>26</v>
      </c>
      <c r="B105" s="31">
        <v>16929774905.203606</v>
      </c>
      <c r="C105" s="31">
        <v>21731881099.451805</v>
      </c>
      <c r="D105" s="31">
        <v>4057577890.6636291</v>
      </c>
      <c r="E105" s="31">
        <v>7943306601.6329689</v>
      </c>
      <c r="F105" s="31">
        <v>3310046098.6445084</v>
      </c>
      <c r="G105" s="32">
        <v>53972586595.596519</v>
      </c>
    </row>
    <row r="106" spans="1:7" x14ac:dyDescent="0.35">
      <c r="A106" s="27" t="s">
        <v>52</v>
      </c>
      <c r="B106" s="33">
        <v>197710861.16099998</v>
      </c>
      <c r="C106" s="33">
        <v>0</v>
      </c>
      <c r="D106" s="33">
        <v>0</v>
      </c>
      <c r="E106" s="33">
        <v>0</v>
      </c>
      <c r="F106" s="33">
        <v>0</v>
      </c>
      <c r="G106" s="34">
        <v>197710861.16099998</v>
      </c>
    </row>
    <row r="107" spans="1:7" x14ac:dyDescent="0.35">
      <c r="A107" s="27" t="s">
        <v>54</v>
      </c>
      <c r="B107" s="33">
        <v>61751439.781870499</v>
      </c>
      <c r="C107" s="33">
        <v>181521671.71070001</v>
      </c>
      <c r="D107" s="33">
        <v>12142237.629237831</v>
      </c>
      <c r="E107" s="33">
        <v>16771481.227299999</v>
      </c>
      <c r="F107" s="33">
        <v>0</v>
      </c>
      <c r="G107" s="34">
        <v>272186830.34910834</v>
      </c>
    </row>
    <row r="108" spans="1:7" x14ac:dyDescent="0.35">
      <c r="A108" s="27" t="s">
        <v>57</v>
      </c>
      <c r="B108" s="33">
        <v>159991396.32828936</v>
      </c>
      <c r="C108" s="33">
        <v>138847327.34311062</v>
      </c>
      <c r="D108" s="33">
        <v>0</v>
      </c>
      <c r="E108" s="33">
        <v>0</v>
      </c>
      <c r="F108" s="33">
        <v>0</v>
      </c>
      <c r="G108" s="34">
        <v>298838723.67140001</v>
      </c>
    </row>
    <row r="109" spans="1:7" x14ac:dyDescent="0.35">
      <c r="A109" s="27" t="s">
        <v>120</v>
      </c>
      <c r="B109" s="33">
        <v>0</v>
      </c>
      <c r="C109" s="33">
        <v>429489011.53694105</v>
      </c>
      <c r="D109" s="33">
        <v>12110.621744</v>
      </c>
      <c r="E109" s="33">
        <v>323568461.68827909</v>
      </c>
      <c r="F109" s="33">
        <v>342890352.12983191</v>
      </c>
      <c r="G109" s="34">
        <v>1095959935.9767959</v>
      </c>
    </row>
    <row r="110" spans="1:7" x14ac:dyDescent="0.35">
      <c r="A110" s="27" t="s">
        <v>121</v>
      </c>
      <c r="B110" s="33">
        <v>935547.23</v>
      </c>
      <c r="C110" s="33">
        <v>28409773.299999997</v>
      </c>
      <c r="D110" s="33">
        <v>56518187.509999998</v>
      </c>
      <c r="E110" s="33">
        <v>1293367267.74</v>
      </c>
      <c r="F110" s="33">
        <v>217097798.26999998</v>
      </c>
      <c r="G110" s="9">
        <v>1596328574.0500002</v>
      </c>
    </row>
    <row r="111" spans="1:7" x14ac:dyDescent="0.35">
      <c r="A111" s="27" t="s">
        <v>122</v>
      </c>
      <c r="B111" s="33">
        <v>0</v>
      </c>
      <c r="C111" s="33">
        <v>4336626260</v>
      </c>
      <c r="D111" s="33">
        <v>282353770</v>
      </c>
      <c r="E111" s="33">
        <v>0</v>
      </c>
      <c r="F111" s="33">
        <v>0</v>
      </c>
      <c r="G111" s="34">
        <v>4618980030</v>
      </c>
    </row>
    <row r="112" spans="1:7" x14ac:dyDescent="0.35">
      <c r="A112" s="27" t="s">
        <v>89</v>
      </c>
      <c r="B112" s="33">
        <v>479410878.73441219</v>
      </c>
      <c r="C112" s="33">
        <v>1653924264.3152668</v>
      </c>
      <c r="D112" s="33">
        <v>1060005075.5090994</v>
      </c>
      <c r="E112" s="33">
        <v>6309599390.9773893</v>
      </c>
      <c r="F112" s="33">
        <v>2750057948.2446766</v>
      </c>
      <c r="G112" s="34">
        <v>12252997557.780846</v>
      </c>
    </row>
    <row r="113" spans="1:7" x14ac:dyDescent="0.35">
      <c r="A113" s="27" t="s">
        <v>61</v>
      </c>
      <c r="B113" s="33">
        <v>7077243055.5572071</v>
      </c>
      <c r="C113" s="33">
        <v>0</v>
      </c>
      <c r="D113" s="33">
        <v>2646546509.393548</v>
      </c>
      <c r="E113" s="33">
        <v>0</v>
      </c>
      <c r="F113" s="33">
        <v>0</v>
      </c>
      <c r="G113" s="34">
        <v>9723789564.9507542</v>
      </c>
    </row>
    <row r="114" spans="1:7" x14ac:dyDescent="0.35">
      <c r="A114" s="27" t="s">
        <v>62</v>
      </c>
      <c r="B114" s="33">
        <v>0</v>
      </c>
      <c r="C114" s="33">
        <v>14963062791.245789</v>
      </c>
      <c r="D114" s="33">
        <v>0</v>
      </c>
      <c r="E114" s="33">
        <v>0</v>
      </c>
      <c r="F114" s="33">
        <v>0</v>
      </c>
      <c r="G114" s="34">
        <v>14963062791.245789</v>
      </c>
    </row>
    <row r="115" spans="1:7" x14ac:dyDescent="0.35">
      <c r="A115" s="27" t="s">
        <v>63</v>
      </c>
      <c r="B115" s="33">
        <v>7537120698.7541304</v>
      </c>
      <c r="C115" s="33">
        <v>0</v>
      </c>
      <c r="D115" s="33">
        <v>0</v>
      </c>
      <c r="E115" s="33">
        <v>0</v>
      </c>
      <c r="F115" s="33">
        <v>0</v>
      </c>
      <c r="G115" s="34">
        <v>7537120698.7541304</v>
      </c>
    </row>
    <row r="116" spans="1:7" x14ac:dyDescent="0.35">
      <c r="A116" s="27" t="s">
        <v>64</v>
      </c>
      <c r="B116" s="33">
        <v>0</v>
      </c>
      <c r="C116" s="33">
        <v>0</v>
      </c>
      <c r="D116" s="33">
        <v>0</v>
      </c>
      <c r="E116" s="33">
        <v>0</v>
      </c>
      <c r="F116" s="33">
        <v>0</v>
      </c>
      <c r="G116" s="34">
        <v>0</v>
      </c>
    </row>
    <row r="117" spans="1:7" x14ac:dyDescent="0.35">
      <c r="A117" s="27" t="s">
        <v>65</v>
      </c>
      <c r="B117" s="33">
        <v>0</v>
      </c>
      <c r="C117" s="33">
        <v>0</v>
      </c>
      <c r="D117" s="33">
        <v>0</v>
      </c>
      <c r="E117" s="33">
        <v>0</v>
      </c>
      <c r="F117" s="33">
        <v>0</v>
      </c>
      <c r="G117" s="34">
        <v>0</v>
      </c>
    </row>
    <row r="118" spans="1:7" x14ac:dyDescent="0.35">
      <c r="A118" s="27" t="s">
        <v>66</v>
      </c>
      <c r="B118" s="33">
        <v>0</v>
      </c>
      <c r="C118" s="33">
        <v>0</v>
      </c>
      <c r="D118" s="33">
        <v>0</v>
      </c>
      <c r="E118" s="33">
        <v>0</v>
      </c>
      <c r="F118" s="33">
        <v>0</v>
      </c>
      <c r="G118" s="34">
        <v>0</v>
      </c>
    </row>
    <row r="119" spans="1:7" x14ac:dyDescent="0.35">
      <c r="A119" s="27" t="s">
        <v>67</v>
      </c>
      <c r="B119" s="33">
        <v>1415611027.6566973</v>
      </c>
      <c r="C119" s="33">
        <v>0</v>
      </c>
      <c r="D119" s="33">
        <v>0</v>
      </c>
      <c r="E119" s="33">
        <v>0</v>
      </c>
      <c r="F119" s="33">
        <v>0</v>
      </c>
      <c r="G119" s="34">
        <v>1415611027.6566973</v>
      </c>
    </row>
    <row r="120" spans="1:7" x14ac:dyDescent="0.35">
      <c r="A120" s="24" t="s">
        <v>29</v>
      </c>
      <c r="B120" s="31">
        <v>51751011.015819781</v>
      </c>
      <c r="C120" s="31">
        <v>178145611.19133186</v>
      </c>
      <c r="D120" s="31">
        <v>174714913.00580159</v>
      </c>
      <c r="E120" s="31">
        <v>1049909168.0304168</v>
      </c>
      <c r="F120" s="31">
        <v>317147233.75662982</v>
      </c>
      <c r="G120" s="25">
        <v>1771667937</v>
      </c>
    </row>
    <row r="121" spans="1:7" x14ac:dyDescent="0.35">
      <c r="A121" s="27" t="s">
        <v>124</v>
      </c>
      <c r="B121" s="33">
        <v>51751011.015819781</v>
      </c>
      <c r="C121" s="33">
        <v>178145611.19133186</v>
      </c>
      <c r="D121" s="33">
        <v>174714913.00580159</v>
      </c>
      <c r="E121" s="33">
        <v>1049909168.0304168</v>
      </c>
      <c r="F121" s="33">
        <v>317147233.75662982</v>
      </c>
      <c r="G121" s="9">
        <v>1771667937</v>
      </c>
    </row>
    <row r="122" spans="1:7" x14ac:dyDescent="0.35">
      <c r="A122" s="24" t="s">
        <v>30</v>
      </c>
      <c r="B122" s="31">
        <v>2580674.4903856697</v>
      </c>
      <c r="C122" s="31">
        <v>25038465.402708732</v>
      </c>
      <c r="D122" s="31">
        <v>924050.55625499762</v>
      </c>
      <c r="E122" s="31">
        <v>8320722.4240301773</v>
      </c>
      <c r="F122" s="31">
        <v>13427337.13385006</v>
      </c>
      <c r="G122" s="25">
        <v>50291250.007229641</v>
      </c>
    </row>
    <row r="123" spans="1:7" x14ac:dyDescent="0.35">
      <c r="A123" s="27" t="s">
        <v>125</v>
      </c>
      <c r="B123" s="33">
        <v>2580674.4903856697</v>
      </c>
      <c r="C123" s="33">
        <v>25038465.402708732</v>
      </c>
      <c r="D123" s="33">
        <v>924050.55625499762</v>
      </c>
      <c r="E123" s="33">
        <v>8320722.4240301773</v>
      </c>
      <c r="F123" s="33">
        <v>13427337.13385006</v>
      </c>
      <c r="G123" s="9">
        <v>50291250.007229641</v>
      </c>
    </row>
    <row r="124" spans="1:7" x14ac:dyDescent="0.35">
      <c r="A124" s="24" t="s">
        <v>32</v>
      </c>
      <c r="B124" s="31">
        <v>2819965.9774713693</v>
      </c>
      <c r="C124" s="31">
        <v>1534729.6576722644</v>
      </c>
      <c r="D124" s="31">
        <v>4613809.9837463731</v>
      </c>
      <c r="E124" s="31">
        <v>11706264.876929458</v>
      </c>
      <c r="F124" s="31">
        <v>20632913.163394932</v>
      </c>
      <c r="G124" s="32">
        <v>41307683.6592144</v>
      </c>
    </row>
    <row r="125" spans="1:7" x14ac:dyDescent="0.35">
      <c r="A125" s="27" t="s">
        <v>56</v>
      </c>
      <c r="B125" s="33">
        <v>2819965.9774713693</v>
      </c>
      <c r="C125" s="33">
        <v>1534729.6576722644</v>
      </c>
      <c r="D125" s="33">
        <v>4613809.9837463731</v>
      </c>
      <c r="E125" s="33">
        <v>11706264.876929458</v>
      </c>
      <c r="F125" s="33">
        <v>20632913.163394932</v>
      </c>
      <c r="G125" s="34">
        <v>41307683.6592144</v>
      </c>
    </row>
    <row r="126" spans="1:7" x14ac:dyDescent="0.35">
      <c r="A126" s="27" t="s">
        <v>59</v>
      </c>
      <c r="B126" s="38">
        <v>0</v>
      </c>
      <c r="C126" s="38">
        <v>0</v>
      </c>
      <c r="D126" s="38">
        <v>0</v>
      </c>
      <c r="E126" s="38">
        <v>0</v>
      </c>
      <c r="F126" s="38">
        <v>0</v>
      </c>
      <c r="G126" s="39">
        <v>0</v>
      </c>
    </row>
    <row r="127" spans="1:7" x14ac:dyDescent="0.35">
      <c r="A127" s="24" t="s">
        <v>33</v>
      </c>
      <c r="B127" s="31">
        <v>1910681246.6603575</v>
      </c>
      <c r="C127" s="31">
        <v>6353733079.8626976</v>
      </c>
      <c r="D127" s="31">
        <v>6001982281.5774565</v>
      </c>
      <c r="E127" s="31">
        <v>37836505311.80088</v>
      </c>
      <c r="F127" s="31">
        <v>7293930448.4348078</v>
      </c>
      <c r="G127" s="32">
        <v>59396832368.336212</v>
      </c>
    </row>
    <row r="128" spans="1:7" x14ac:dyDescent="0.35">
      <c r="A128" s="27" t="s">
        <v>126</v>
      </c>
      <c r="B128" s="33">
        <v>4496646.3640799997</v>
      </c>
      <c r="C128" s="33">
        <v>84260449.530400008</v>
      </c>
      <c r="D128" s="33">
        <v>9846281.9977600016</v>
      </c>
      <c r="E128" s="33">
        <v>115295544.99735998</v>
      </c>
      <c r="F128" s="33">
        <v>46609154.271679997</v>
      </c>
      <c r="G128" s="34">
        <v>260508077.16127998</v>
      </c>
    </row>
    <row r="129" spans="1:7" x14ac:dyDescent="0.35">
      <c r="A129" s="27" t="s">
        <v>127</v>
      </c>
      <c r="B129" s="33">
        <v>186586650.09319997</v>
      </c>
      <c r="C129" s="33">
        <v>704060183.24559987</v>
      </c>
      <c r="D129" s="33">
        <v>709879185.94779968</v>
      </c>
      <c r="E129" s="33">
        <v>7606271679.830801</v>
      </c>
      <c r="F129" s="33">
        <v>1033883818.9882004</v>
      </c>
      <c r="G129" s="34">
        <v>10240681518.1056</v>
      </c>
    </row>
    <row r="130" spans="1:7" x14ac:dyDescent="0.35">
      <c r="A130" s="27" t="s">
        <v>128</v>
      </c>
      <c r="B130" s="33">
        <v>1106382971.3466291</v>
      </c>
      <c r="C130" s="33">
        <v>3541308906.3606696</v>
      </c>
      <c r="D130" s="33">
        <v>2456939510.2900267</v>
      </c>
      <c r="E130" s="33">
        <v>10505923377.839378</v>
      </c>
      <c r="F130" s="33">
        <v>2845653165.9732962</v>
      </c>
      <c r="G130" s="34">
        <v>20456207931.810005</v>
      </c>
    </row>
    <row r="131" spans="1:7" x14ac:dyDescent="0.35">
      <c r="A131" s="27" t="s">
        <v>74</v>
      </c>
      <c r="B131" s="38">
        <v>97198923.293043315</v>
      </c>
      <c r="C131" s="38">
        <v>1080860068.6841676</v>
      </c>
      <c r="D131" s="38">
        <v>276511942.20932239</v>
      </c>
      <c r="E131" s="38">
        <v>4833324005.1864014</v>
      </c>
      <c r="F131" s="38">
        <v>988019257.80473995</v>
      </c>
      <c r="G131" s="40">
        <v>7275914197.1776752</v>
      </c>
    </row>
    <row r="132" spans="1:7" x14ac:dyDescent="0.35">
      <c r="A132" s="27" t="s">
        <v>129</v>
      </c>
      <c r="B132" s="33">
        <v>154797370.24529999</v>
      </c>
      <c r="C132" s="33">
        <v>609317101.5848</v>
      </c>
      <c r="D132" s="33">
        <v>802227519.18040013</v>
      </c>
      <c r="E132" s="33">
        <v>3277809690.1067019</v>
      </c>
      <c r="F132" s="33">
        <v>631292788.51349974</v>
      </c>
      <c r="G132" s="34">
        <v>5475444469.6307011</v>
      </c>
    </row>
    <row r="133" spans="1:7" x14ac:dyDescent="0.35">
      <c r="A133" s="27" t="s">
        <v>130</v>
      </c>
      <c r="B133" s="33">
        <v>587435.91535999998</v>
      </c>
      <c r="C133" s="33">
        <v>2692327.8001850001</v>
      </c>
      <c r="D133" s="33">
        <v>631285.07315000007</v>
      </c>
      <c r="E133" s="33">
        <v>11145977.233715001</v>
      </c>
      <c r="F133" s="33">
        <v>2559771.6535899998</v>
      </c>
      <c r="G133" s="34">
        <v>17616797.675999999</v>
      </c>
    </row>
    <row r="134" spans="1:7" x14ac:dyDescent="0.35">
      <c r="A134" s="27" t="s">
        <v>131</v>
      </c>
      <c r="B134" s="33">
        <v>268176949.89999992</v>
      </c>
      <c r="C134" s="33">
        <v>88139483.060000002</v>
      </c>
      <c r="D134" s="33">
        <v>587479716.67000008</v>
      </c>
      <c r="E134" s="33">
        <v>5681802670.8900013</v>
      </c>
      <c r="F134" s="33">
        <v>343395614.86000013</v>
      </c>
      <c r="G134" s="34">
        <v>6968994435.3800011</v>
      </c>
    </row>
    <row r="135" spans="1:7" x14ac:dyDescent="0.35">
      <c r="A135" s="27" t="s">
        <v>132</v>
      </c>
      <c r="B135" s="33">
        <v>80463040.077794999</v>
      </c>
      <c r="C135" s="33">
        <v>234966778.448385</v>
      </c>
      <c r="D135" s="33">
        <v>1148595218.12608</v>
      </c>
      <c r="E135" s="33">
        <v>5612543133.7072201</v>
      </c>
      <c r="F135" s="33">
        <v>1375094043.8470299</v>
      </c>
      <c r="G135" s="34">
        <v>8451662214.2065096</v>
      </c>
    </row>
    <row r="136" spans="1:7" x14ac:dyDescent="0.35">
      <c r="A136" s="27" t="s">
        <v>133</v>
      </c>
      <c r="B136" s="33">
        <v>4833063.4538206058</v>
      </c>
      <c r="C136" s="33">
        <v>2713808.3730346928</v>
      </c>
      <c r="D136" s="33">
        <v>4218913.6958716223</v>
      </c>
      <c r="E136" s="33">
        <v>80223053.566232249</v>
      </c>
      <c r="F136" s="33">
        <v>13422765.863952119</v>
      </c>
      <c r="G136" s="34">
        <v>105411604.9529113</v>
      </c>
    </row>
    <row r="137" spans="1:7" x14ac:dyDescent="0.35">
      <c r="A137" s="27" t="s">
        <v>134</v>
      </c>
      <c r="B137" s="33">
        <v>7158195.9711295171</v>
      </c>
      <c r="C137" s="33">
        <v>5413972.7754551377</v>
      </c>
      <c r="D137" s="33">
        <v>5652708.3870463111</v>
      </c>
      <c r="E137" s="33">
        <v>112166178.44306685</v>
      </c>
      <c r="F137" s="33">
        <v>14000066.658820443</v>
      </c>
      <c r="G137" s="34">
        <v>144391122.23551825</v>
      </c>
    </row>
    <row r="138" spans="1:7" x14ac:dyDescent="0.35">
      <c r="A138" s="24" t="s">
        <v>35</v>
      </c>
      <c r="B138" s="31">
        <v>1166062874.4630473</v>
      </c>
      <c r="C138" s="31">
        <v>5513625884.7915792</v>
      </c>
      <c r="D138" s="31">
        <v>3686293868.6897697</v>
      </c>
      <c r="E138" s="31">
        <v>25018289251.078251</v>
      </c>
      <c r="F138" s="31">
        <v>6607176635.1491556</v>
      </c>
      <c r="G138" s="32">
        <v>41991448514.171799</v>
      </c>
    </row>
    <row r="139" spans="1:7" x14ac:dyDescent="0.35">
      <c r="A139" s="27" t="s">
        <v>135</v>
      </c>
      <c r="B139" s="33">
        <v>584306505.19009233</v>
      </c>
      <c r="C139" s="33">
        <v>2924290499.9236465</v>
      </c>
      <c r="D139" s="33">
        <v>2040288640.9092267</v>
      </c>
      <c r="E139" s="33">
        <v>8194587403.3571224</v>
      </c>
      <c r="F139" s="33">
        <v>2927697358.5199122</v>
      </c>
      <c r="G139" s="34">
        <v>16671170407.9</v>
      </c>
    </row>
    <row r="140" spans="1:7" x14ac:dyDescent="0.35">
      <c r="A140" s="27" t="s">
        <v>136</v>
      </c>
      <c r="B140" s="33">
        <v>27696656.747599997</v>
      </c>
      <c r="C140" s="33">
        <v>15850852.801999997</v>
      </c>
      <c r="D140" s="33">
        <v>117771809.0002</v>
      </c>
      <c r="E140" s="33">
        <v>924083826.74720013</v>
      </c>
      <c r="F140" s="33">
        <v>69058259.720599994</v>
      </c>
      <c r="G140" s="34">
        <v>1154461405.0176001</v>
      </c>
    </row>
    <row r="141" spans="1:7" x14ac:dyDescent="0.35">
      <c r="A141" s="27" t="s">
        <v>137</v>
      </c>
      <c r="B141" s="33">
        <v>83630808.139418334</v>
      </c>
      <c r="C141" s="33">
        <v>756158631.78403795</v>
      </c>
      <c r="D141" s="33">
        <v>385662901.26031351</v>
      </c>
      <c r="E141" s="33">
        <v>5231761167.4364452</v>
      </c>
      <c r="F141" s="33">
        <v>881331468.72138655</v>
      </c>
      <c r="G141" s="34">
        <v>7338544977.3416004</v>
      </c>
    </row>
    <row r="142" spans="1:7" x14ac:dyDescent="0.35">
      <c r="A142" s="27" t="s">
        <v>138</v>
      </c>
      <c r="B142" s="38">
        <v>3079915.9299999997</v>
      </c>
      <c r="C142" s="38">
        <v>6173064.2699999996</v>
      </c>
      <c r="D142" s="38">
        <v>7420638.1699999999</v>
      </c>
      <c r="E142" s="38">
        <v>210940771.42999995</v>
      </c>
      <c r="F142" s="38">
        <v>31110245.479999993</v>
      </c>
      <c r="G142" s="34">
        <v>258724635.27999997</v>
      </c>
    </row>
    <row r="143" spans="1:7" x14ac:dyDescent="0.35">
      <c r="A143" s="27" t="s">
        <v>139</v>
      </c>
      <c r="B143" s="33">
        <v>187965590.9018904</v>
      </c>
      <c r="C143" s="33">
        <v>722088552.17912567</v>
      </c>
      <c r="D143" s="33">
        <v>467198903.72711933</v>
      </c>
      <c r="E143" s="33">
        <v>4611977308.4498253</v>
      </c>
      <c r="F143" s="33">
        <v>1174637022.1720395</v>
      </c>
      <c r="G143" s="34">
        <v>7163867377.4299994</v>
      </c>
    </row>
    <row r="144" spans="1:7" x14ac:dyDescent="0.35">
      <c r="A144" s="27" t="s">
        <v>140</v>
      </c>
      <c r="B144" s="33">
        <v>172887909.01199999</v>
      </c>
      <c r="C144" s="33">
        <v>785903432.29200006</v>
      </c>
      <c r="D144" s="33">
        <v>375019238.91600001</v>
      </c>
      <c r="E144" s="33">
        <v>2475209312.244</v>
      </c>
      <c r="F144" s="33">
        <v>866055233.23199999</v>
      </c>
      <c r="G144" s="34">
        <v>4675075125.6960011</v>
      </c>
    </row>
    <row r="145" spans="1:7" x14ac:dyDescent="0.35">
      <c r="A145" s="27" t="s">
        <v>141</v>
      </c>
      <c r="B145" s="33">
        <v>478.05</v>
      </c>
      <c r="C145" s="33">
        <v>191746.9075</v>
      </c>
      <c r="D145" s="33">
        <v>27951.4375</v>
      </c>
      <c r="E145" s="33">
        <v>2323259.5550000002</v>
      </c>
      <c r="F145" s="33">
        <v>1097802.3824999998</v>
      </c>
      <c r="G145" s="34">
        <v>3641238.3324999996</v>
      </c>
    </row>
    <row r="146" spans="1:7" x14ac:dyDescent="0.35">
      <c r="A146" s="27" t="s">
        <v>142</v>
      </c>
      <c r="B146" s="33">
        <v>2.063818816775517E-12</v>
      </c>
      <c r="C146" s="33">
        <v>26344748.292918269</v>
      </c>
      <c r="D146" s="33">
        <v>79947712.49688293</v>
      </c>
      <c r="E146" s="33">
        <v>96559949.462453008</v>
      </c>
      <c r="F146" s="33">
        <v>26241121.351847805</v>
      </c>
      <c r="G146" s="34">
        <v>229093531.60410199</v>
      </c>
    </row>
    <row r="147" spans="1:7" x14ac:dyDescent="0.35">
      <c r="A147" s="27" t="s">
        <v>143</v>
      </c>
      <c r="B147" s="33">
        <v>74231464.61999999</v>
      </c>
      <c r="C147" s="33">
        <v>155060573.24000004</v>
      </c>
      <c r="D147" s="33">
        <v>89425779.410000026</v>
      </c>
      <c r="E147" s="33">
        <v>1910015279.3600006</v>
      </c>
      <c r="F147" s="33">
        <v>286004935.77000016</v>
      </c>
      <c r="G147" s="34">
        <v>2514738032.4000006</v>
      </c>
    </row>
    <row r="148" spans="1:7" x14ac:dyDescent="0.35">
      <c r="A148" s="27" t="s">
        <v>144</v>
      </c>
      <c r="B148" s="33">
        <v>32263545.8720465</v>
      </c>
      <c r="C148" s="33">
        <v>121563783.10035098</v>
      </c>
      <c r="D148" s="33">
        <v>123530293.36252716</v>
      </c>
      <c r="E148" s="33">
        <v>1360830973.0362058</v>
      </c>
      <c r="F148" s="33">
        <v>343943187.79886943</v>
      </c>
      <c r="G148" s="34">
        <v>1982131783.1699998</v>
      </c>
    </row>
    <row r="149" spans="1:7" x14ac:dyDescent="0.35">
      <c r="A149" s="24" t="s">
        <v>36</v>
      </c>
      <c r="B149" s="31">
        <v>147639331.11586732</v>
      </c>
      <c r="C149" s="31">
        <v>467106265.77922964</v>
      </c>
      <c r="D149" s="31">
        <v>97185572.311176538</v>
      </c>
      <c r="E149" s="31">
        <v>2471535137.6101422</v>
      </c>
      <c r="F149" s="31">
        <v>1025208318.9476218</v>
      </c>
      <c r="G149" s="32">
        <v>4208674625.7640386</v>
      </c>
    </row>
    <row r="150" spans="1:7" x14ac:dyDescent="0.35">
      <c r="A150" s="27" t="s">
        <v>145</v>
      </c>
      <c r="B150" s="33">
        <v>75579863.238999993</v>
      </c>
      <c r="C150" s="33">
        <v>62755823.474999994</v>
      </c>
      <c r="D150" s="33">
        <v>6080357.04</v>
      </c>
      <c r="E150" s="33">
        <v>1580867603.9514999</v>
      </c>
      <c r="F150" s="33">
        <v>855374942.89419997</v>
      </c>
      <c r="G150" s="34">
        <v>2580658590.5997</v>
      </c>
    </row>
    <row r="151" spans="1:7" x14ac:dyDescent="0.35">
      <c r="A151" s="27" t="s">
        <v>56</v>
      </c>
      <c r="B151" s="33">
        <v>20000631.241162494</v>
      </c>
      <c r="C151" s="33">
        <v>501108.40710000007</v>
      </c>
      <c r="D151" s="33">
        <v>10822251.851652337</v>
      </c>
      <c r="E151" s="33">
        <v>95294664.512947142</v>
      </c>
      <c r="F151" s="33">
        <v>19685303.997187763</v>
      </c>
      <c r="G151" s="34">
        <v>146303960.0100497</v>
      </c>
    </row>
    <row r="152" spans="1:7" x14ac:dyDescent="0.35">
      <c r="A152" s="27" t="s">
        <v>146</v>
      </c>
      <c r="B152" s="33">
        <v>0</v>
      </c>
      <c r="C152" s="33">
        <v>0</v>
      </c>
      <c r="D152" s="33">
        <v>0</v>
      </c>
      <c r="E152" s="33">
        <v>248934726.57749996</v>
      </c>
      <c r="F152" s="33">
        <v>333603.44399999996</v>
      </c>
      <c r="G152" s="34">
        <v>249268330.02149996</v>
      </c>
    </row>
    <row r="153" spans="1:7" x14ac:dyDescent="0.35">
      <c r="A153" s="27" t="s">
        <v>147</v>
      </c>
      <c r="B153" s="33">
        <v>21479001.751452953</v>
      </c>
      <c r="C153" s="33">
        <v>54633966.517701775</v>
      </c>
      <c r="D153" s="33">
        <v>22837582.60659657</v>
      </c>
      <c r="E153" s="33">
        <v>96734169.792640641</v>
      </c>
      <c r="F153" s="33">
        <v>33307565.553784467</v>
      </c>
      <c r="G153" s="34">
        <v>228992286.2221764</v>
      </c>
    </row>
    <row r="154" spans="1:7" x14ac:dyDescent="0.35">
      <c r="A154" s="27" t="s">
        <v>59</v>
      </c>
      <c r="B154" s="38">
        <v>4879088.6649853634</v>
      </c>
      <c r="C154" s="38">
        <v>142111449.15136746</v>
      </c>
      <c r="D154" s="38">
        <v>2062334.5016057808</v>
      </c>
      <c r="E154" s="38">
        <v>103916890.80213881</v>
      </c>
      <c r="F154" s="38">
        <v>21183608.101523343</v>
      </c>
      <c r="G154" s="39">
        <v>274153371.2216208</v>
      </c>
    </row>
    <row r="155" spans="1:7" x14ac:dyDescent="0.35">
      <c r="A155" s="27" t="s">
        <v>149</v>
      </c>
      <c r="B155" s="33">
        <v>0</v>
      </c>
      <c r="C155" s="33">
        <v>0</v>
      </c>
      <c r="D155" s="33">
        <v>0</v>
      </c>
      <c r="E155" s="33">
        <v>65442</v>
      </c>
      <c r="F155" s="33">
        <v>670427</v>
      </c>
      <c r="G155" s="39">
        <v>735869</v>
      </c>
    </row>
    <row r="156" spans="1:7" x14ac:dyDescent="0.35">
      <c r="A156" s="27" t="s">
        <v>150</v>
      </c>
      <c r="B156" s="33">
        <v>13257898.51073651</v>
      </c>
      <c r="C156" s="33">
        <v>129894423.21882544</v>
      </c>
      <c r="D156" s="33">
        <v>15967814.769871863</v>
      </c>
      <c r="E156" s="33">
        <v>128418263.0026959</v>
      </c>
      <c r="F156" s="33">
        <v>24925440.208436299</v>
      </c>
      <c r="G156" s="34">
        <v>312463839.71056604</v>
      </c>
    </row>
    <row r="157" spans="1:7" x14ac:dyDescent="0.35">
      <c r="A157" s="27" t="s">
        <v>151</v>
      </c>
      <c r="B157" s="33">
        <v>12442847.708529999</v>
      </c>
      <c r="C157" s="33">
        <v>77209495.009234995</v>
      </c>
      <c r="D157" s="33">
        <v>39415231.541449994</v>
      </c>
      <c r="E157" s="33">
        <v>217303376.97071999</v>
      </c>
      <c r="F157" s="33">
        <v>69727427.748490006</v>
      </c>
      <c r="G157" s="34">
        <v>416098378.97842497</v>
      </c>
    </row>
    <row r="158" spans="1:7" ht="15" thickBot="1" x14ac:dyDescent="0.4">
      <c r="A158" s="27" t="s">
        <v>153</v>
      </c>
      <c r="B158" s="33">
        <v>0</v>
      </c>
      <c r="C158" s="33">
        <v>0</v>
      </c>
      <c r="D158" s="33">
        <v>0</v>
      </c>
      <c r="E158" s="33">
        <v>0</v>
      </c>
      <c r="F158" s="33">
        <v>0</v>
      </c>
      <c r="G158" s="34">
        <v>0</v>
      </c>
    </row>
    <row r="159" spans="1:7" x14ac:dyDescent="0.35">
      <c r="A159" s="84" t="s">
        <v>9</v>
      </c>
      <c r="B159" s="88">
        <v>50336894037.864624</v>
      </c>
      <c r="C159" s="88">
        <v>68130126610.048615</v>
      </c>
      <c r="D159" s="88">
        <v>42168157539.684227</v>
      </c>
      <c r="E159" s="88">
        <v>192155696020.27225</v>
      </c>
      <c r="F159" s="88">
        <v>68036355789.204323</v>
      </c>
      <c r="G159" s="89">
        <v>420827229997.0741</v>
      </c>
    </row>
    <row r="160" spans="1:7" x14ac:dyDescent="0.35">
      <c r="A160"/>
      <c r="B160"/>
      <c r="C160"/>
      <c r="D160"/>
      <c r="E160"/>
      <c r="F160"/>
      <c r="G160"/>
    </row>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ageMargins left="0.511811024" right="0.511811024" top="0.78740157499999996" bottom="0.78740157499999996" header="0.31496062000000002" footer="0.31496062000000002"/>
  <pageSetup paperSize="9" scale="57"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AC979-70DE-4599-8FFD-48AA3EED494C}">
  <sheetPr>
    <pageSetUpPr fitToPage="1"/>
  </sheetPr>
  <dimension ref="A1:J1110"/>
  <sheetViews>
    <sheetView topLeftCell="B133" zoomScaleNormal="100" workbookViewId="0">
      <selection activeCell="K14" sqref="K14"/>
    </sheetView>
  </sheetViews>
  <sheetFormatPr defaultColWidth="9.26953125" defaultRowHeight="14.5" x14ac:dyDescent="0.35"/>
  <cols>
    <col min="1" max="1" width="77.7265625" style="22" bestFit="1" customWidth="1"/>
    <col min="2" max="4" width="17.26953125" style="22" bestFit="1" customWidth="1"/>
    <col min="5" max="5" width="18.26953125" style="22" bestFit="1" customWidth="1"/>
    <col min="6" max="6" width="17.26953125" style="22" bestFit="1" customWidth="1"/>
    <col min="7" max="7" width="18.26953125" style="22" bestFit="1" customWidth="1"/>
    <col min="8" max="8" width="7.26953125" customWidth="1"/>
  </cols>
  <sheetData>
    <row r="1" spans="1:10" ht="65.150000000000006" customHeight="1" x14ac:dyDescent="0.35">
      <c r="A1" s="1" t="s">
        <v>851</v>
      </c>
      <c r="B1" s="2"/>
      <c r="C1" s="2"/>
      <c r="D1" s="2"/>
      <c r="E1" s="2"/>
      <c r="F1" s="2"/>
      <c r="G1" s="2"/>
      <c r="H1" s="5"/>
      <c r="I1" s="5"/>
    </row>
    <row r="2" spans="1:10" x14ac:dyDescent="0.35">
      <c r="A2" s="1" t="s">
        <v>852</v>
      </c>
      <c r="B2" s="2"/>
      <c r="C2" s="2"/>
      <c r="D2" s="2"/>
      <c r="E2" s="2"/>
      <c r="F2" s="2"/>
      <c r="G2" s="2"/>
      <c r="H2" s="5"/>
      <c r="I2" s="5"/>
    </row>
    <row r="3" spans="1:10" x14ac:dyDescent="0.35">
      <c r="A3" s="1" t="s">
        <v>155</v>
      </c>
      <c r="B3" s="2"/>
      <c r="C3" s="2"/>
      <c r="D3" s="2"/>
      <c r="E3" s="2"/>
      <c r="F3" s="2"/>
      <c r="G3" s="2"/>
      <c r="H3" s="5"/>
      <c r="I3" s="5"/>
    </row>
    <row r="4" spans="1:10" x14ac:dyDescent="0.35">
      <c r="G4" s="30" t="s">
        <v>2</v>
      </c>
      <c r="H4" s="5"/>
      <c r="I4" s="5"/>
    </row>
    <row r="5" spans="1:10" x14ac:dyDescent="0.35">
      <c r="A5" s="82" t="s">
        <v>46</v>
      </c>
      <c r="B5" s="83" t="s">
        <v>156</v>
      </c>
      <c r="C5" s="87" t="s">
        <v>157</v>
      </c>
      <c r="D5" s="87" t="s">
        <v>158</v>
      </c>
      <c r="E5" s="87" t="s">
        <v>159</v>
      </c>
      <c r="F5" s="87" t="s">
        <v>160</v>
      </c>
      <c r="G5" s="87" t="s">
        <v>161</v>
      </c>
      <c r="H5" s="5"/>
      <c r="I5" s="5"/>
    </row>
    <row r="6" spans="1:10" x14ac:dyDescent="0.35">
      <c r="A6" s="24" t="s">
        <v>10</v>
      </c>
      <c r="B6" s="123">
        <v>1568308.4298556952</v>
      </c>
      <c r="C6" s="123">
        <v>5831937.8376185605</v>
      </c>
      <c r="D6" s="123">
        <v>75204437.64010109</v>
      </c>
      <c r="E6" s="123">
        <v>175419025.16871065</v>
      </c>
      <c r="F6" s="123">
        <v>14788660.373714004</v>
      </c>
      <c r="G6" s="123">
        <v>272812369.44999993</v>
      </c>
      <c r="H6" s="5"/>
      <c r="I6" s="5"/>
    </row>
    <row r="7" spans="1:10" x14ac:dyDescent="0.35">
      <c r="A7" s="27" t="s">
        <v>49</v>
      </c>
      <c r="B7" s="124">
        <v>1568308.4298556952</v>
      </c>
      <c r="C7" s="124">
        <v>5831937.8376185605</v>
      </c>
      <c r="D7" s="124">
        <v>75204437.64010109</v>
      </c>
      <c r="E7" s="124">
        <v>175419025.16871065</v>
      </c>
      <c r="F7" s="124">
        <v>14788660.373714004</v>
      </c>
      <c r="G7" s="124">
        <v>272812369.44999993</v>
      </c>
      <c r="H7" s="5"/>
      <c r="I7" s="5"/>
      <c r="J7" s="35"/>
    </row>
    <row r="8" spans="1:10" x14ac:dyDescent="0.35">
      <c r="A8" s="24" t="s">
        <v>11</v>
      </c>
      <c r="B8" s="123">
        <v>8905186590.0343304</v>
      </c>
      <c r="C8" s="123">
        <v>8894663476.7816811</v>
      </c>
      <c r="D8" s="123">
        <v>16765210704.191141</v>
      </c>
      <c r="E8" s="123">
        <v>28587639331.386173</v>
      </c>
      <c r="F8" s="123">
        <v>17055347676.053917</v>
      </c>
      <c r="G8" s="123">
        <v>80208047778.44725</v>
      </c>
      <c r="H8" s="5"/>
      <c r="I8" s="5"/>
    </row>
    <row r="9" spans="1:10" x14ac:dyDescent="0.35">
      <c r="A9" s="27" t="s">
        <v>50</v>
      </c>
      <c r="B9" s="124">
        <v>412500535.80537504</v>
      </c>
      <c r="C9" s="124">
        <v>491343818.10179996</v>
      </c>
      <c r="D9" s="124">
        <v>2820126378.8237004</v>
      </c>
      <c r="E9" s="124">
        <v>1720669232.6655252</v>
      </c>
      <c r="F9" s="124">
        <v>1617025914.96455</v>
      </c>
      <c r="G9" s="124">
        <v>7061665880.3609514</v>
      </c>
    </row>
    <row r="10" spans="1:10" x14ac:dyDescent="0.35">
      <c r="A10" s="36" t="s">
        <v>51</v>
      </c>
      <c r="B10" s="124">
        <v>2490639319.6690497</v>
      </c>
      <c r="C10" s="124">
        <v>4458323216.3522758</v>
      </c>
      <c r="D10" s="124">
        <v>11078976201.936852</v>
      </c>
      <c r="E10" s="124">
        <v>13330781212.958616</v>
      </c>
      <c r="F10" s="124">
        <v>10689632275.158152</v>
      </c>
      <c r="G10" s="124">
        <v>42048352226.074936</v>
      </c>
    </row>
    <row r="11" spans="1:10" x14ac:dyDescent="0.35">
      <c r="A11" s="27" t="s">
        <v>52</v>
      </c>
      <c r="B11" s="124">
        <v>11822056.3325</v>
      </c>
      <c r="C11" s="124">
        <v>0</v>
      </c>
      <c r="D11" s="124">
        <v>0</v>
      </c>
      <c r="E11" s="124">
        <v>0</v>
      </c>
      <c r="F11" s="124">
        <v>0</v>
      </c>
      <c r="G11" s="124">
        <v>11822056.3325</v>
      </c>
    </row>
    <row r="12" spans="1:10" x14ac:dyDescent="0.35">
      <c r="A12" s="27" t="s">
        <v>53</v>
      </c>
      <c r="B12" s="124">
        <v>272050223.30615985</v>
      </c>
      <c r="C12" s="124">
        <v>523475237.17788029</v>
      </c>
      <c r="D12" s="124">
        <v>1521590501.6678605</v>
      </c>
      <c r="E12" s="124">
        <v>12149418605.214291</v>
      </c>
      <c r="F12" s="124">
        <v>3830744585.8299809</v>
      </c>
      <c r="G12" s="124">
        <v>18297279153.196171</v>
      </c>
    </row>
    <row r="13" spans="1:10" x14ac:dyDescent="0.35">
      <c r="A13" s="27" t="s">
        <v>54</v>
      </c>
      <c r="B13" s="124">
        <v>304546879.61603159</v>
      </c>
      <c r="C13" s="124">
        <v>457104841.3817926</v>
      </c>
      <c r="D13" s="124">
        <v>250694920.31481814</v>
      </c>
      <c r="E13" s="124">
        <v>48653105.550150141</v>
      </c>
      <c r="F13" s="124">
        <v>0</v>
      </c>
      <c r="G13" s="124">
        <v>1060999746.8627926</v>
      </c>
    </row>
    <row r="14" spans="1:10" x14ac:dyDescent="0.35">
      <c r="A14" s="27" t="s">
        <v>55</v>
      </c>
      <c r="B14" s="124">
        <v>77974428.7217094</v>
      </c>
      <c r="C14" s="124">
        <v>174204949.28581196</v>
      </c>
      <c r="D14" s="124">
        <v>326450388.2437607</v>
      </c>
      <c r="E14" s="124">
        <v>1164928971.10359</v>
      </c>
      <c r="F14" s="124">
        <v>587667316.26803422</v>
      </c>
      <c r="G14" s="124">
        <v>2331226053.6229062</v>
      </c>
    </row>
    <row r="15" spans="1:10" x14ac:dyDescent="0.35">
      <c r="A15" s="27" t="s">
        <v>56</v>
      </c>
      <c r="B15" s="124">
        <v>0</v>
      </c>
      <c r="C15" s="124">
        <v>0</v>
      </c>
      <c r="D15" s="124">
        <v>0</v>
      </c>
      <c r="E15" s="124">
        <v>0</v>
      </c>
      <c r="F15" s="124">
        <v>0</v>
      </c>
      <c r="G15" s="124">
        <v>0</v>
      </c>
    </row>
    <row r="16" spans="1:10" x14ac:dyDescent="0.35">
      <c r="A16" s="27" t="s">
        <v>57</v>
      </c>
      <c r="B16" s="124">
        <v>24762902.059326317</v>
      </c>
      <c r="C16" s="124">
        <v>13326064.834673688</v>
      </c>
      <c r="D16" s="124">
        <v>0</v>
      </c>
      <c r="E16" s="124">
        <v>0</v>
      </c>
      <c r="F16" s="124">
        <v>0</v>
      </c>
      <c r="G16" s="124">
        <v>38088966.894000009</v>
      </c>
    </row>
    <row r="17" spans="1:7" x14ac:dyDescent="0.35">
      <c r="A17" s="27" t="s">
        <v>59</v>
      </c>
      <c r="B17" s="124">
        <v>0</v>
      </c>
      <c r="C17" s="124">
        <v>0</v>
      </c>
      <c r="D17" s="124">
        <v>0</v>
      </c>
      <c r="E17" s="124">
        <v>0</v>
      </c>
      <c r="F17" s="124">
        <v>0</v>
      </c>
      <c r="G17" s="124">
        <v>0</v>
      </c>
    </row>
    <row r="18" spans="1:7" x14ac:dyDescent="0.35">
      <c r="A18" s="27" t="s">
        <v>60</v>
      </c>
      <c r="B18" s="124">
        <v>19769399.573400002</v>
      </c>
      <c r="C18" s="124">
        <v>32433171.901200004</v>
      </c>
      <c r="D18" s="124">
        <v>203530623.19740003</v>
      </c>
      <c r="E18" s="124">
        <v>173188203.89400002</v>
      </c>
      <c r="F18" s="124">
        <v>330277583.83320004</v>
      </c>
      <c r="G18" s="124">
        <v>759198982.39920008</v>
      </c>
    </row>
    <row r="19" spans="1:7" x14ac:dyDescent="0.35">
      <c r="A19" s="27" t="s">
        <v>61</v>
      </c>
      <c r="B19" s="124">
        <v>1591413858.9961715</v>
      </c>
      <c r="C19" s="124">
        <v>0</v>
      </c>
      <c r="D19" s="124">
        <v>563841690.00675142</v>
      </c>
      <c r="E19" s="124">
        <v>0</v>
      </c>
      <c r="F19" s="124">
        <v>0</v>
      </c>
      <c r="G19" s="124">
        <v>2155255549.002923</v>
      </c>
    </row>
    <row r="20" spans="1:7" x14ac:dyDescent="0.35">
      <c r="A20" s="27" t="s">
        <v>62</v>
      </c>
      <c r="B20" s="124">
        <v>0</v>
      </c>
      <c r="C20" s="124">
        <v>2744452177.7462463</v>
      </c>
      <c r="D20" s="124">
        <v>0</v>
      </c>
      <c r="E20" s="124">
        <v>0</v>
      </c>
      <c r="F20" s="124">
        <v>0</v>
      </c>
      <c r="G20" s="124">
        <v>2744452177.7462463</v>
      </c>
    </row>
    <row r="21" spans="1:7" x14ac:dyDescent="0.35">
      <c r="A21" s="27" t="s">
        <v>63</v>
      </c>
      <c r="B21" s="124">
        <v>3231036441.4745889</v>
      </c>
      <c r="C21" s="124">
        <v>0</v>
      </c>
      <c r="D21" s="124">
        <v>0</v>
      </c>
      <c r="E21" s="124">
        <v>0</v>
      </c>
      <c r="F21" s="124">
        <v>0</v>
      </c>
      <c r="G21" s="124">
        <v>3231036441.4745889</v>
      </c>
    </row>
    <row r="22" spans="1:7" x14ac:dyDescent="0.35">
      <c r="A22" s="27" t="s">
        <v>64</v>
      </c>
      <c r="B22" s="124">
        <v>0</v>
      </c>
      <c r="C22" s="124">
        <v>0</v>
      </c>
      <c r="D22" s="124">
        <v>0</v>
      </c>
      <c r="E22" s="124">
        <v>0</v>
      </c>
      <c r="F22" s="124">
        <v>0</v>
      </c>
      <c r="G22" s="124">
        <v>0</v>
      </c>
    </row>
    <row r="23" spans="1:7" x14ac:dyDescent="0.35">
      <c r="A23" s="27" t="s">
        <v>65</v>
      </c>
      <c r="B23" s="124">
        <v>0</v>
      </c>
      <c r="C23" s="124">
        <v>0</v>
      </c>
      <c r="D23" s="124">
        <v>0</v>
      </c>
      <c r="E23" s="124">
        <v>0</v>
      </c>
      <c r="F23" s="124">
        <v>0</v>
      </c>
      <c r="G23" s="124">
        <v>0</v>
      </c>
    </row>
    <row r="24" spans="1:7" x14ac:dyDescent="0.35">
      <c r="A24" s="27" t="s">
        <v>66</v>
      </c>
      <c r="B24" s="124">
        <v>0</v>
      </c>
      <c r="C24" s="124">
        <v>0</v>
      </c>
      <c r="D24" s="124">
        <v>0</v>
      </c>
      <c r="E24" s="124">
        <v>0</v>
      </c>
      <c r="F24" s="124">
        <v>0</v>
      </c>
      <c r="G24" s="124">
        <v>0</v>
      </c>
    </row>
    <row r="25" spans="1:7" x14ac:dyDescent="0.35">
      <c r="A25" s="27" t="s">
        <v>67</v>
      </c>
      <c r="B25" s="124">
        <v>468670544.48001945</v>
      </c>
      <c r="C25" s="124">
        <v>0</v>
      </c>
      <c r="D25" s="124">
        <v>0</v>
      </c>
      <c r="E25" s="124">
        <v>0</v>
      </c>
      <c r="F25" s="124">
        <v>0</v>
      </c>
      <c r="G25" s="124">
        <v>468670544.48001945</v>
      </c>
    </row>
    <row r="26" spans="1:7" x14ac:dyDescent="0.35">
      <c r="A26" s="24" t="s">
        <v>12</v>
      </c>
      <c r="B26" s="123">
        <v>839830942.58041537</v>
      </c>
      <c r="C26" s="123">
        <v>3397518639.2184687</v>
      </c>
      <c r="D26" s="123">
        <v>2275320910.1059361</v>
      </c>
      <c r="E26" s="123">
        <v>16878728051.262943</v>
      </c>
      <c r="F26" s="123">
        <v>4756870929.4746761</v>
      </c>
      <c r="G26" s="123">
        <v>28148269472.642441</v>
      </c>
    </row>
    <row r="27" spans="1:7" x14ac:dyDescent="0.35">
      <c r="A27" s="27" t="s">
        <v>68</v>
      </c>
      <c r="B27" s="124">
        <v>532901748.35336256</v>
      </c>
      <c r="C27" s="124">
        <v>2291996511.7288389</v>
      </c>
      <c r="D27" s="124">
        <v>1174687490.7884784</v>
      </c>
      <c r="E27" s="124">
        <v>8670139980.5482121</v>
      </c>
      <c r="F27" s="124">
        <v>2734718116.3411078</v>
      </c>
      <c r="G27" s="124">
        <v>15404443847.759998</v>
      </c>
    </row>
    <row r="28" spans="1:7" x14ac:dyDescent="0.35">
      <c r="A28" s="27" t="s">
        <v>69</v>
      </c>
      <c r="B28" s="124">
        <v>12237361.595102755</v>
      </c>
      <c r="C28" s="124">
        <v>138746056.66428733</v>
      </c>
      <c r="D28" s="124">
        <v>57264222.607352018</v>
      </c>
      <c r="E28" s="124">
        <v>357035846.84816164</v>
      </c>
      <c r="F28" s="124">
        <v>106660765.62954497</v>
      </c>
      <c r="G28" s="124">
        <v>671944253.34444857</v>
      </c>
    </row>
    <row r="29" spans="1:7" x14ac:dyDescent="0.35">
      <c r="A29" s="27" t="s">
        <v>70</v>
      </c>
      <c r="B29" s="124">
        <v>21875047.850375</v>
      </c>
      <c r="C29" s="124">
        <v>117925902.73677501</v>
      </c>
      <c r="D29" s="124">
        <v>95184130.536675051</v>
      </c>
      <c r="E29" s="124">
        <v>883641413.52450013</v>
      </c>
      <c r="F29" s="124">
        <v>235280698.89470002</v>
      </c>
      <c r="G29" s="124">
        <v>1353907193.5430253</v>
      </c>
    </row>
    <row r="30" spans="1:7" x14ac:dyDescent="0.35">
      <c r="A30" s="27" t="s">
        <v>71</v>
      </c>
      <c r="B30" s="124">
        <v>9292267.5206000004</v>
      </c>
      <c r="C30" s="124">
        <v>24483403.331999999</v>
      </c>
      <c r="D30" s="124">
        <v>13939850.903200002</v>
      </c>
      <c r="E30" s="124">
        <v>249247461.92240012</v>
      </c>
      <c r="F30" s="124">
        <v>37967739.632999994</v>
      </c>
      <c r="G30" s="124">
        <v>334930723.31120002</v>
      </c>
    </row>
    <row r="31" spans="1:7" x14ac:dyDescent="0.35">
      <c r="A31" s="27" t="s">
        <v>72</v>
      </c>
      <c r="B31" s="124">
        <v>0</v>
      </c>
      <c r="C31" s="124">
        <v>6844.15</v>
      </c>
      <c r="D31" s="124">
        <v>0</v>
      </c>
      <c r="E31" s="124">
        <v>129295.01999999999</v>
      </c>
      <c r="F31" s="124">
        <v>7921.26</v>
      </c>
      <c r="G31" s="124">
        <v>144060.43</v>
      </c>
    </row>
    <row r="32" spans="1:7" x14ac:dyDescent="0.35">
      <c r="A32" s="27" t="s">
        <v>73</v>
      </c>
      <c r="B32" s="124">
        <v>9540431.1359999981</v>
      </c>
      <c r="C32" s="124">
        <v>66471864.959999993</v>
      </c>
      <c r="D32" s="124">
        <v>18155282.52</v>
      </c>
      <c r="E32" s="124">
        <v>142581713.13600001</v>
      </c>
      <c r="F32" s="124">
        <v>48628258.920000002</v>
      </c>
      <c r="G32" s="124">
        <v>285377550.67199999</v>
      </c>
    </row>
    <row r="33" spans="1:7" x14ac:dyDescent="0.35">
      <c r="A33" s="27" t="s">
        <v>74</v>
      </c>
      <c r="B33" s="124">
        <v>68988237.294974983</v>
      </c>
      <c r="C33" s="124">
        <v>178862150.06706709</v>
      </c>
      <c r="D33" s="124">
        <v>184353081.03683066</v>
      </c>
      <c r="E33" s="124">
        <v>1847131806.940871</v>
      </c>
      <c r="F33" s="124">
        <v>554551352.72422338</v>
      </c>
      <c r="G33" s="124">
        <v>2833886628.0639677</v>
      </c>
    </row>
    <row r="34" spans="1:7" x14ac:dyDescent="0.35">
      <c r="A34" s="27" t="s">
        <v>75</v>
      </c>
      <c r="B34" s="124">
        <v>118354292.63870001</v>
      </c>
      <c r="C34" s="124">
        <v>299509166.95829999</v>
      </c>
      <c r="D34" s="124">
        <v>671990147.80490005</v>
      </c>
      <c r="E34" s="124">
        <v>1756676595.072</v>
      </c>
      <c r="F34" s="124">
        <v>365283029.43010008</v>
      </c>
      <c r="G34" s="124">
        <v>3211813231.9039998</v>
      </c>
    </row>
    <row r="35" spans="1:7" x14ac:dyDescent="0.35">
      <c r="A35" s="27" t="s">
        <v>76</v>
      </c>
      <c r="B35" s="124">
        <v>66641556.191300005</v>
      </c>
      <c r="C35" s="124">
        <v>279516738.62120003</v>
      </c>
      <c r="D35" s="124">
        <v>59746703.908500001</v>
      </c>
      <c r="E35" s="124">
        <v>2972143938.2507992</v>
      </c>
      <c r="F35" s="124">
        <v>673773046.64200008</v>
      </c>
      <c r="G35" s="124">
        <v>4051821983.6137991</v>
      </c>
    </row>
    <row r="36" spans="1:7" x14ac:dyDescent="0.35">
      <c r="A36" s="24" t="s">
        <v>13</v>
      </c>
      <c r="B36" s="123">
        <v>1548920309.2680669</v>
      </c>
      <c r="C36" s="123">
        <v>509979720.9970001</v>
      </c>
      <c r="D36" s="123">
        <v>358599951.95956665</v>
      </c>
      <c r="E36" s="123">
        <v>9614405765.0143051</v>
      </c>
      <c r="F36" s="123">
        <v>3203160681.0386004</v>
      </c>
      <c r="G36" s="123">
        <v>15235066428.27754</v>
      </c>
    </row>
    <row r="37" spans="1:7" x14ac:dyDescent="0.35">
      <c r="A37" s="27" t="s">
        <v>77</v>
      </c>
      <c r="B37" s="124">
        <v>3988764.4053999996</v>
      </c>
      <c r="C37" s="124">
        <v>18613358.0581</v>
      </c>
      <c r="D37" s="124">
        <v>29368384.403200001</v>
      </c>
      <c r="E37" s="124">
        <v>72616364.594399989</v>
      </c>
      <c r="F37" s="124">
        <v>18419712.358899999</v>
      </c>
      <c r="G37" s="124">
        <v>143006583.81999999</v>
      </c>
    </row>
    <row r="38" spans="1:7" x14ac:dyDescent="0.35">
      <c r="A38" s="27" t="s">
        <v>78</v>
      </c>
      <c r="B38" s="124">
        <v>3721.6666666666665</v>
      </c>
      <c r="C38" s="124">
        <v>0</v>
      </c>
      <c r="D38" s="124">
        <v>24001.666666666668</v>
      </c>
      <c r="E38" s="124">
        <v>1025392</v>
      </c>
      <c r="F38" s="124">
        <v>60410</v>
      </c>
      <c r="G38" s="124">
        <v>1113525.3333333333</v>
      </c>
    </row>
    <row r="39" spans="1:7" x14ac:dyDescent="0.35">
      <c r="A39" s="27" t="s">
        <v>79</v>
      </c>
      <c r="B39" s="124">
        <v>1454528640.5999999</v>
      </c>
      <c r="C39" s="124">
        <v>212147773.84000006</v>
      </c>
      <c r="D39" s="124">
        <v>2641566.3699999992</v>
      </c>
      <c r="E39" s="124">
        <v>3485050138.1800051</v>
      </c>
      <c r="F39" s="124">
        <v>1861183128.1699996</v>
      </c>
      <c r="G39" s="124">
        <v>7015551247.1600046</v>
      </c>
    </row>
    <row r="40" spans="1:7" x14ac:dyDescent="0.35">
      <c r="A40" s="27" t="s">
        <v>80</v>
      </c>
      <c r="B40" s="124">
        <v>83804250.736000001</v>
      </c>
      <c r="C40" s="124">
        <v>240824494.7814</v>
      </c>
      <c r="D40" s="124">
        <v>317991501.67720002</v>
      </c>
      <c r="E40" s="124">
        <v>5717303845.8164024</v>
      </c>
      <c r="F40" s="124">
        <v>1269694005.1987002</v>
      </c>
      <c r="G40" s="124">
        <v>7629618098.2097015</v>
      </c>
    </row>
    <row r="41" spans="1:7" x14ac:dyDescent="0.35">
      <c r="A41" s="27" t="s">
        <v>81</v>
      </c>
      <c r="B41" s="124">
        <v>0</v>
      </c>
      <c r="C41" s="124">
        <v>0</v>
      </c>
      <c r="D41" s="124">
        <v>0</v>
      </c>
      <c r="E41" s="124">
        <v>0</v>
      </c>
      <c r="F41" s="124">
        <v>0</v>
      </c>
      <c r="G41" s="124">
        <v>0</v>
      </c>
    </row>
    <row r="42" spans="1:7" x14ac:dyDescent="0.35">
      <c r="A42" s="27" t="s">
        <v>82</v>
      </c>
      <c r="B42" s="124">
        <v>2635086</v>
      </c>
      <c r="C42" s="124">
        <v>21741662</v>
      </c>
      <c r="D42" s="124">
        <v>8458334</v>
      </c>
      <c r="E42" s="124">
        <v>220502940</v>
      </c>
      <c r="F42" s="124">
        <v>17322530</v>
      </c>
      <c r="G42" s="124">
        <v>270660552</v>
      </c>
    </row>
    <row r="43" spans="1:7" x14ac:dyDescent="0.35">
      <c r="A43" s="27" t="s">
        <v>83</v>
      </c>
      <c r="B43" s="124">
        <v>3948476.9299999997</v>
      </c>
      <c r="C43" s="124">
        <v>0</v>
      </c>
      <c r="D43" s="124">
        <v>0</v>
      </c>
      <c r="E43" s="124">
        <v>112847769.73099993</v>
      </c>
      <c r="F43" s="124">
        <v>36415050.756000012</v>
      </c>
      <c r="G43" s="124">
        <v>153211297.41699997</v>
      </c>
    </row>
    <row r="44" spans="1:7" x14ac:dyDescent="0.35">
      <c r="A44" s="27" t="s">
        <v>84</v>
      </c>
      <c r="B44" s="124">
        <v>1584.99</v>
      </c>
      <c r="C44" s="124">
        <v>50982.049999999996</v>
      </c>
      <c r="D44" s="124">
        <v>0</v>
      </c>
      <c r="E44" s="124">
        <v>433061.23</v>
      </c>
      <c r="F44" s="124">
        <v>22141.32</v>
      </c>
      <c r="G44" s="124">
        <v>507769.59</v>
      </c>
    </row>
    <row r="45" spans="1:7" x14ac:dyDescent="0.35">
      <c r="A45" s="27" t="s">
        <v>61</v>
      </c>
      <c r="B45" s="124">
        <v>9783.94</v>
      </c>
      <c r="C45" s="124">
        <v>0</v>
      </c>
      <c r="D45" s="124">
        <v>0</v>
      </c>
      <c r="E45" s="124">
        <v>0</v>
      </c>
      <c r="F45" s="124">
        <v>0</v>
      </c>
      <c r="G45" s="124">
        <v>9783.94</v>
      </c>
    </row>
    <row r="46" spans="1:7" x14ac:dyDescent="0.35">
      <c r="A46" s="27" t="s">
        <v>62</v>
      </c>
      <c r="B46" s="124">
        <v>0</v>
      </c>
      <c r="C46" s="124">
        <v>11284261.310000001</v>
      </c>
      <c r="D46" s="124">
        <v>0</v>
      </c>
      <c r="E46" s="124">
        <v>0</v>
      </c>
      <c r="F46" s="124">
        <v>0</v>
      </c>
      <c r="G46" s="124">
        <v>11284261.310000001</v>
      </c>
    </row>
    <row r="47" spans="1:7" x14ac:dyDescent="0.35">
      <c r="A47" s="27" t="s">
        <v>85</v>
      </c>
      <c r="B47" s="124">
        <v>0</v>
      </c>
      <c r="C47" s="124">
        <v>5317188.9574999996</v>
      </c>
      <c r="D47" s="124">
        <v>116163.8425</v>
      </c>
      <c r="E47" s="124">
        <v>4626253.4625000004</v>
      </c>
      <c r="F47" s="124">
        <v>43703.235000000001</v>
      </c>
      <c r="G47" s="124">
        <v>10103309.497499999</v>
      </c>
    </row>
    <row r="48" spans="1:7" x14ac:dyDescent="0.35">
      <c r="A48" s="24" t="s">
        <v>14</v>
      </c>
      <c r="B48" s="123">
        <v>17013645647.57762</v>
      </c>
      <c r="C48" s="123">
        <v>12781400593.968252</v>
      </c>
      <c r="D48" s="123">
        <v>8314635320.6887112</v>
      </c>
      <c r="E48" s="123">
        <v>49410700923.592262</v>
      </c>
      <c r="F48" s="123">
        <v>20478306029.825539</v>
      </c>
      <c r="G48" s="123">
        <v>107998688515.65236</v>
      </c>
    </row>
    <row r="49" spans="1:7" x14ac:dyDescent="0.35">
      <c r="A49" s="27" t="s">
        <v>52</v>
      </c>
      <c r="B49" s="124">
        <v>172602022.45449999</v>
      </c>
      <c r="C49" s="124">
        <v>0</v>
      </c>
      <c r="D49" s="124">
        <v>0</v>
      </c>
      <c r="E49" s="124">
        <v>0</v>
      </c>
      <c r="F49" s="124">
        <v>0</v>
      </c>
      <c r="G49" s="124">
        <v>172602022.45449999</v>
      </c>
    </row>
    <row r="50" spans="1:7" x14ac:dyDescent="0.35">
      <c r="A50" s="27" t="s">
        <v>86</v>
      </c>
      <c r="B50" s="124">
        <v>531248229.60400867</v>
      </c>
      <c r="C50" s="124">
        <v>0</v>
      </c>
      <c r="D50" s="124">
        <v>0</v>
      </c>
      <c r="E50" s="124">
        <v>0</v>
      </c>
      <c r="F50" s="124">
        <v>0</v>
      </c>
      <c r="G50" s="124">
        <v>531248229.60400867</v>
      </c>
    </row>
    <row r="51" spans="1:7" x14ac:dyDescent="0.35">
      <c r="A51" s="27" t="s">
        <v>54</v>
      </c>
      <c r="B51" s="124">
        <v>27958236.100787707</v>
      </c>
      <c r="C51" s="124">
        <v>139971855.94637766</v>
      </c>
      <c r="D51" s="124">
        <v>38228384.86622145</v>
      </c>
      <c r="E51" s="124">
        <v>13294956.046491891</v>
      </c>
      <c r="F51" s="124">
        <v>0</v>
      </c>
      <c r="G51" s="124">
        <v>219453432.95987865</v>
      </c>
    </row>
    <row r="52" spans="1:7" x14ac:dyDescent="0.35">
      <c r="A52" s="27" t="s">
        <v>57</v>
      </c>
      <c r="B52" s="124">
        <v>361538370.0661642</v>
      </c>
      <c r="C52" s="124">
        <v>194560546.58623579</v>
      </c>
      <c r="D52" s="124">
        <v>0</v>
      </c>
      <c r="E52" s="124">
        <v>0</v>
      </c>
      <c r="F52" s="124">
        <v>0</v>
      </c>
      <c r="G52" s="124">
        <v>556098916.65240002</v>
      </c>
    </row>
    <row r="53" spans="1:7" x14ac:dyDescent="0.35">
      <c r="A53" s="27" t="s">
        <v>87</v>
      </c>
      <c r="B53" s="124">
        <v>120819366.00394583</v>
      </c>
      <c r="C53" s="124">
        <v>612211432.98085701</v>
      </c>
      <c r="D53" s="124">
        <v>357586849.47856075</v>
      </c>
      <c r="E53" s="124">
        <v>3776130752.9105868</v>
      </c>
      <c r="F53" s="124">
        <v>798692049.3906523</v>
      </c>
      <c r="G53" s="124">
        <v>5665440450.7646027</v>
      </c>
    </row>
    <row r="54" spans="1:7" x14ac:dyDescent="0.35">
      <c r="A54" s="27" t="s">
        <v>88</v>
      </c>
      <c r="B54" s="124">
        <v>48525.04</v>
      </c>
      <c r="C54" s="124">
        <v>182005.78999999998</v>
      </c>
      <c r="D54" s="124">
        <v>18245503.690000001</v>
      </c>
      <c r="E54" s="124">
        <v>31253904.48</v>
      </c>
      <c r="F54" s="124">
        <v>4769888.49</v>
      </c>
      <c r="G54" s="124">
        <v>54499827.49000001</v>
      </c>
    </row>
    <row r="55" spans="1:7" x14ac:dyDescent="0.35">
      <c r="A55" s="27" t="s">
        <v>89</v>
      </c>
      <c r="B55" s="124">
        <v>3548999896.8157883</v>
      </c>
      <c r="C55" s="124">
        <v>11834474752.664782</v>
      </c>
      <c r="D55" s="124">
        <v>7900574582.6539288</v>
      </c>
      <c r="E55" s="124">
        <v>45590021310.155182</v>
      </c>
      <c r="F55" s="124">
        <v>19674844091.944885</v>
      </c>
      <c r="G55" s="124">
        <v>88548914634.234558</v>
      </c>
    </row>
    <row r="56" spans="1:7" x14ac:dyDescent="0.35">
      <c r="A56" s="27" t="s">
        <v>63</v>
      </c>
      <c r="B56" s="124">
        <v>10698574005.957155</v>
      </c>
      <c r="C56" s="124">
        <v>0</v>
      </c>
      <c r="D56" s="124">
        <v>0</v>
      </c>
      <c r="E56" s="124">
        <v>0</v>
      </c>
      <c r="F56" s="124">
        <v>0</v>
      </c>
      <c r="G56" s="124">
        <v>10698574005.957155</v>
      </c>
    </row>
    <row r="57" spans="1:7" x14ac:dyDescent="0.35">
      <c r="A57" s="27" t="s">
        <v>64</v>
      </c>
      <c r="B57" s="124">
        <v>0</v>
      </c>
      <c r="C57" s="124">
        <v>0</v>
      </c>
      <c r="D57" s="124">
        <v>0</v>
      </c>
      <c r="E57" s="124">
        <v>0</v>
      </c>
      <c r="F57" s="124">
        <v>0</v>
      </c>
      <c r="G57" s="124">
        <v>0</v>
      </c>
    </row>
    <row r="58" spans="1:7" x14ac:dyDescent="0.35">
      <c r="A58" s="27" t="s">
        <v>65</v>
      </c>
      <c r="B58" s="124">
        <v>0</v>
      </c>
      <c r="C58" s="124">
        <v>0</v>
      </c>
      <c r="D58" s="124">
        <v>0</v>
      </c>
      <c r="E58" s="124">
        <v>0</v>
      </c>
      <c r="F58" s="124">
        <v>0</v>
      </c>
      <c r="G58" s="124">
        <v>0</v>
      </c>
    </row>
    <row r="59" spans="1:7" x14ac:dyDescent="0.35">
      <c r="A59" s="27" t="s">
        <v>66</v>
      </c>
      <c r="B59" s="124">
        <v>0</v>
      </c>
      <c r="C59" s="124">
        <v>0</v>
      </c>
      <c r="D59" s="124">
        <v>0</v>
      </c>
      <c r="E59" s="124">
        <v>0</v>
      </c>
      <c r="F59" s="124">
        <v>0</v>
      </c>
      <c r="G59" s="124">
        <v>0</v>
      </c>
    </row>
    <row r="60" spans="1:7" x14ac:dyDescent="0.35">
      <c r="A60" s="27" t="s">
        <v>67</v>
      </c>
      <c r="B60" s="124">
        <v>1551856995.535269</v>
      </c>
      <c r="C60" s="124">
        <v>0</v>
      </c>
      <c r="D60" s="124">
        <v>0</v>
      </c>
      <c r="E60" s="124">
        <v>0</v>
      </c>
      <c r="F60" s="124">
        <v>0</v>
      </c>
      <c r="G60" s="124">
        <v>1551856995.535269</v>
      </c>
    </row>
    <row r="61" spans="1:7" x14ac:dyDescent="0.35">
      <c r="A61" s="24" t="s">
        <v>15</v>
      </c>
      <c r="B61" s="123">
        <v>2489792.5610759254</v>
      </c>
      <c r="C61" s="123">
        <v>3368383.3374358141</v>
      </c>
      <c r="D61" s="123">
        <v>3551418.7493839804</v>
      </c>
      <c r="E61" s="123">
        <v>5499360.9850600045</v>
      </c>
      <c r="F61" s="123">
        <v>2712039.4651257317</v>
      </c>
      <c r="G61" s="123">
        <v>17620995.098081455</v>
      </c>
    </row>
    <row r="62" spans="1:7" x14ac:dyDescent="0.35">
      <c r="A62" s="27" t="s">
        <v>56</v>
      </c>
      <c r="B62" s="124">
        <v>2489792.5610759254</v>
      </c>
      <c r="C62" s="124">
        <v>3368383.3374358141</v>
      </c>
      <c r="D62" s="124">
        <v>3551418.7493839804</v>
      </c>
      <c r="E62" s="124">
        <v>5499360.9850600045</v>
      </c>
      <c r="F62" s="124">
        <v>2712039.4651257317</v>
      </c>
      <c r="G62" s="124">
        <v>17620995.098081455</v>
      </c>
    </row>
    <row r="63" spans="1:7" x14ac:dyDescent="0.35">
      <c r="A63" s="24" t="s">
        <v>16</v>
      </c>
      <c r="B63" s="123">
        <v>74101472.677506626</v>
      </c>
      <c r="C63" s="123">
        <v>299765302.63049883</v>
      </c>
      <c r="D63" s="123">
        <v>110537409.89979677</v>
      </c>
      <c r="E63" s="123">
        <v>3798320172.2733889</v>
      </c>
      <c r="F63" s="123">
        <v>549973033.32889342</v>
      </c>
      <c r="G63" s="123">
        <v>4832697390.8100843</v>
      </c>
    </row>
    <row r="64" spans="1:7" x14ac:dyDescent="0.35">
      <c r="A64" s="27" t="s">
        <v>90</v>
      </c>
      <c r="B64" s="124">
        <v>13542807.940000001</v>
      </c>
      <c r="C64" s="124">
        <v>657403.5166666666</v>
      </c>
      <c r="D64" s="124">
        <v>2262728.02</v>
      </c>
      <c r="E64" s="124">
        <v>218812604.92333335</v>
      </c>
      <c r="F64" s="124">
        <v>7919251.916666666</v>
      </c>
      <c r="G64" s="124">
        <v>243194796.31666675</v>
      </c>
    </row>
    <row r="65" spans="1:7" x14ac:dyDescent="0.35">
      <c r="A65" s="27" t="s">
        <v>91</v>
      </c>
      <c r="B65" s="124">
        <v>7249976.7109000003</v>
      </c>
      <c r="C65" s="124">
        <v>7507695.2150999997</v>
      </c>
      <c r="D65" s="124">
        <v>3791890.7208000002</v>
      </c>
      <c r="E65" s="124">
        <v>84191727.007499978</v>
      </c>
      <c r="F65" s="124">
        <v>9529556.8846000005</v>
      </c>
      <c r="G65" s="124">
        <v>112270846.53889997</v>
      </c>
    </row>
    <row r="66" spans="1:7" x14ac:dyDescent="0.35">
      <c r="A66" s="27" t="s">
        <v>78</v>
      </c>
      <c r="B66" s="124">
        <v>3721.6666666666665</v>
      </c>
      <c r="C66" s="124">
        <v>0</v>
      </c>
      <c r="D66" s="124">
        <v>24001.666666666668</v>
      </c>
      <c r="E66" s="124">
        <v>1025392</v>
      </c>
      <c r="F66" s="124">
        <v>60410</v>
      </c>
      <c r="G66" s="124">
        <v>1113525.3333333333</v>
      </c>
    </row>
    <row r="67" spans="1:7" x14ac:dyDescent="0.35">
      <c r="A67" s="27" t="s">
        <v>92</v>
      </c>
      <c r="B67" s="124">
        <v>0</v>
      </c>
      <c r="C67" s="124">
        <v>0</v>
      </c>
      <c r="D67" s="124">
        <v>63563</v>
      </c>
      <c r="E67" s="124">
        <v>606931</v>
      </c>
      <c r="F67" s="124">
        <v>4846034</v>
      </c>
      <c r="G67" s="124">
        <v>5516528</v>
      </c>
    </row>
    <row r="68" spans="1:7" x14ac:dyDescent="0.35">
      <c r="A68" s="27" t="s">
        <v>93</v>
      </c>
      <c r="B68" s="124">
        <v>9018561.4463450015</v>
      </c>
      <c r="C68" s="124">
        <v>205055441.26200998</v>
      </c>
      <c r="D68" s="124">
        <v>33970949.936884999</v>
      </c>
      <c r="E68" s="124">
        <v>1747796594.8443754</v>
      </c>
      <c r="F68" s="124">
        <v>201838437.86822999</v>
      </c>
      <c r="G68" s="124">
        <v>2197679985.3578453</v>
      </c>
    </row>
    <row r="69" spans="1:7" x14ac:dyDescent="0.35">
      <c r="A69" s="27" t="s">
        <v>94</v>
      </c>
      <c r="B69" s="124">
        <v>27488.99</v>
      </c>
      <c r="C69" s="124">
        <v>183124.53000000003</v>
      </c>
      <c r="D69" s="124">
        <v>0</v>
      </c>
      <c r="E69" s="124">
        <v>3172091.3200000003</v>
      </c>
      <c r="F69" s="124">
        <v>972910.23</v>
      </c>
      <c r="G69" s="124">
        <v>4355615.07</v>
      </c>
    </row>
    <row r="70" spans="1:7" x14ac:dyDescent="0.35">
      <c r="A70" s="27" t="s">
        <v>95</v>
      </c>
      <c r="B70" s="124">
        <v>43588939.076236241</v>
      </c>
      <c r="C70" s="124">
        <v>86308024.139618576</v>
      </c>
      <c r="D70" s="124">
        <v>70317284.664341003</v>
      </c>
      <c r="E70" s="124">
        <v>1732213002.456238</v>
      </c>
      <c r="F70" s="124">
        <v>324631922.06606531</v>
      </c>
      <c r="G70" s="124">
        <v>2257059172.4024987</v>
      </c>
    </row>
    <row r="71" spans="1:7" x14ac:dyDescent="0.35">
      <c r="A71" s="27" t="s">
        <v>96</v>
      </c>
      <c r="B71" s="124">
        <v>669976.8473587241</v>
      </c>
      <c r="C71" s="124">
        <v>10336.757528621316</v>
      </c>
      <c r="D71" s="124">
        <v>71311.382344090656</v>
      </c>
      <c r="E71" s="124">
        <v>7955140.3078871686</v>
      </c>
      <c r="F71" s="124">
        <v>169516.9948813924</v>
      </c>
      <c r="G71" s="124">
        <v>8876282.2899999972</v>
      </c>
    </row>
    <row r="72" spans="1:7" x14ac:dyDescent="0.35">
      <c r="A72" s="27" t="s">
        <v>97</v>
      </c>
      <c r="B72" s="124">
        <v>0</v>
      </c>
      <c r="C72" s="124">
        <v>43277.209575000001</v>
      </c>
      <c r="D72" s="124">
        <v>35680.508759999997</v>
      </c>
      <c r="E72" s="124">
        <v>2546688.4140550001</v>
      </c>
      <c r="F72" s="124">
        <v>4993.3684499999999</v>
      </c>
      <c r="G72" s="124">
        <v>2630639.5008399999</v>
      </c>
    </row>
    <row r="73" spans="1:7" x14ac:dyDescent="0.35">
      <c r="A73" s="24" t="s">
        <v>17</v>
      </c>
      <c r="B73" s="123">
        <v>0</v>
      </c>
      <c r="C73" s="123">
        <v>0</v>
      </c>
      <c r="D73" s="123">
        <v>0</v>
      </c>
      <c r="E73" s="123">
        <v>41996050.995924994</v>
      </c>
      <c r="F73" s="123">
        <v>3458337.7420799998</v>
      </c>
      <c r="G73" s="123">
        <v>45454388.73800499</v>
      </c>
    </row>
    <row r="74" spans="1:7" x14ac:dyDescent="0.35">
      <c r="A74" s="27" t="s">
        <v>98</v>
      </c>
      <c r="B74" s="124">
        <v>0</v>
      </c>
      <c r="C74" s="124">
        <v>0</v>
      </c>
      <c r="D74" s="124">
        <v>0</v>
      </c>
      <c r="E74" s="124">
        <v>41996050.995924994</v>
      </c>
      <c r="F74" s="124">
        <v>3458337.7420799998</v>
      </c>
      <c r="G74" s="124">
        <v>45454388.73800499</v>
      </c>
    </row>
    <row r="75" spans="1:7" x14ac:dyDescent="0.35">
      <c r="A75" s="24" t="s">
        <v>18</v>
      </c>
      <c r="B75" s="123">
        <v>11790758.460825803</v>
      </c>
      <c r="C75" s="123">
        <v>27882755.669411533</v>
      </c>
      <c r="D75" s="123">
        <v>159757353.52350473</v>
      </c>
      <c r="E75" s="123">
        <v>740438644.79722095</v>
      </c>
      <c r="F75" s="123">
        <v>174015962.6375702</v>
      </c>
      <c r="G75" s="123">
        <v>1113885475.0885332</v>
      </c>
    </row>
    <row r="76" spans="1:7" x14ac:dyDescent="0.35">
      <c r="A76" s="27" t="s">
        <v>99</v>
      </c>
      <c r="B76" s="124">
        <v>1685264.7101</v>
      </c>
      <c r="C76" s="124">
        <v>12109205.690299999</v>
      </c>
      <c r="D76" s="124">
        <v>141878410.44139999</v>
      </c>
      <c r="E76" s="124">
        <v>333577742.9145999</v>
      </c>
      <c r="F76" s="124">
        <v>99935131.0977</v>
      </c>
      <c r="G76" s="124">
        <v>589185754.85409987</v>
      </c>
    </row>
    <row r="77" spans="1:7" x14ac:dyDescent="0.35">
      <c r="A77" s="27" t="s">
        <v>78</v>
      </c>
      <c r="B77" s="124">
        <v>3721.6666666666665</v>
      </c>
      <c r="C77" s="124">
        <v>0</v>
      </c>
      <c r="D77" s="124">
        <v>24001.666666666668</v>
      </c>
      <c r="E77" s="124">
        <v>1025392</v>
      </c>
      <c r="F77" s="124">
        <v>60410</v>
      </c>
      <c r="G77" s="124">
        <v>1113525.3333333333</v>
      </c>
    </row>
    <row r="78" spans="1:7" x14ac:dyDescent="0.35">
      <c r="A78" s="27" t="s">
        <v>100</v>
      </c>
      <c r="B78" s="124">
        <v>10101772.084059136</v>
      </c>
      <c r="C78" s="124">
        <v>15671989.583231533</v>
      </c>
      <c r="D78" s="124">
        <v>13723639.011378095</v>
      </c>
      <c r="E78" s="124">
        <v>386454789.67336106</v>
      </c>
      <c r="F78" s="124">
        <v>73459283.157970175</v>
      </c>
      <c r="G78" s="124">
        <v>499411473.50999999</v>
      </c>
    </row>
    <row r="79" spans="1:7" x14ac:dyDescent="0.35">
      <c r="A79" s="27" t="s">
        <v>101</v>
      </c>
      <c r="B79" s="124">
        <v>0</v>
      </c>
      <c r="C79" s="124">
        <v>101560.39588000001</v>
      </c>
      <c r="D79" s="124">
        <v>4131302.4040600001</v>
      </c>
      <c r="E79" s="124">
        <v>19380720.209260002</v>
      </c>
      <c r="F79" s="124">
        <v>561138.38190000004</v>
      </c>
      <c r="G79" s="124">
        <v>24174721.391099997</v>
      </c>
    </row>
    <row r="80" spans="1:7" x14ac:dyDescent="0.35">
      <c r="A80" s="24" t="s">
        <v>19</v>
      </c>
      <c r="B80" s="123">
        <v>47550946.088098235</v>
      </c>
      <c r="C80" s="123">
        <v>115008211.44243802</v>
      </c>
      <c r="D80" s="123">
        <v>116889688.59418759</v>
      </c>
      <c r="E80" s="123">
        <v>1335284199.0608745</v>
      </c>
      <c r="F80" s="123">
        <v>375535266.23770165</v>
      </c>
      <c r="G80" s="123">
        <v>1990268311.4233</v>
      </c>
    </row>
    <row r="81" spans="1:8" x14ac:dyDescent="0.35">
      <c r="A81" s="27" t="s">
        <v>75</v>
      </c>
      <c r="B81" s="124">
        <v>0</v>
      </c>
      <c r="C81" s="124">
        <v>0</v>
      </c>
      <c r="D81" s="124">
        <v>0</v>
      </c>
      <c r="E81" s="124">
        <v>7091.1207999999997</v>
      </c>
      <c r="F81" s="124">
        <v>0</v>
      </c>
      <c r="G81" s="124">
        <v>7091.1207999999997</v>
      </c>
    </row>
    <row r="82" spans="1:8" x14ac:dyDescent="0.35">
      <c r="A82" s="27" t="s">
        <v>102</v>
      </c>
      <c r="B82" s="124">
        <v>16709058.555598237</v>
      </c>
      <c r="C82" s="124">
        <v>44420778.517438017</v>
      </c>
      <c r="D82" s="124">
        <v>58028802.711687595</v>
      </c>
      <c r="E82" s="124">
        <v>500907373.24507439</v>
      </c>
      <c r="F82" s="124">
        <v>171727605.39020166</v>
      </c>
      <c r="G82" s="124">
        <v>791793618.41999984</v>
      </c>
    </row>
    <row r="83" spans="1:8" s="29" customFormat="1" x14ac:dyDescent="0.35">
      <c r="A83" s="27" t="s">
        <v>103</v>
      </c>
      <c r="B83" s="124">
        <v>9998181.6499999985</v>
      </c>
      <c r="C83" s="124">
        <v>11880802.590000002</v>
      </c>
      <c r="D83" s="124">
        <v>12957359.140000001</v>
      </c>
      <c r="E83" s="124">
        <v>340007562.1400001</v>
      </c>
      <c r="F83" s="124">
        <v>80427323.560000002</v>
      </c>
      <c r="G83" s="124">
        <v>455271229.08000016</v>
      </c>
      <c r="H83"/>
    </row>
    <row r="84" spans="1:8" x14ac:dyDescent="0.35">
      <c r="A84" s="27" t="s">
        <v>104</v>
      </c>
      <c r="B84" s="124">
        <v>20843705.8825</v>
      </c>
      <c r="C84" s="124">
        <v>58706630.335000001</v>
      </c>
      <c r="D84" s="124">
        <v>45903526.742499992</v>
      </c>
      <c r="E84" s="124">
        <v>494362172.55499995</v>
      </c>
      <c r="F84" s="124">
        <v>123380337.28749999</v>
      </c>
      <c r="G84" s="124">
        <v>743196372.80250001</v>
      </c>
    </row>
    <row r="85" spans="1:8" x14ac:dyDescent="0.35">
      <c r="A85" s="24" t="s">
        <v>20</v>
      </c>
      <c r="B85" s="123">
        <v>691138871.06658161</v>
      </c>
      <c r="C85" s="123">
        <v>2263478564.8252001</v>
      </c>
      <c r="D85" s="123">
        <v>1020001357.390092</v>
      </c>
      <c r="E85" s="123">
        <v>7383672485.8795509</v>
      </c>
      <c r="F85" s="123">
        <v>2241042403.5237837</v>
      </c>
      <c r="G85" s="123">
        <v>13599333682.685209</v>
      </c>
    </row>
    <row r="86" spans="1:8" x14ac:dyDescent="0.35">
      <c r="A86" s="27" t="s">
        <v>105</v>
      </c>
      <c r="B86" s="124">
        <v>366330859.69692475</v>
      </c>
      <c r="C86" s="124">
        <v>892721144.00493264</v>
      </c>
      <c r="D86" s="124">
        <v>508345981.8656975</v>
      </c>
      <c r="E86" s="124">
        <v>2219712207.4903655</v>
      </c>
      <c r="F86" s="124">
        <v>645016975.66207969</v>
      </c>
      <c r="G86" s="124">
        <v>4632127168.7199993</v>
      </c>
    </row>
    <row r="87" spans="1:8" x14ac:dyDescent="0.35">
      <c r="A87" s="27" t="s">
        <v>106</v>
      </c>
      <c r="B87" s="124">
        <v>837744.94479999994</v>
      </c>
      <c r="C87" s="124">
        <v>1243187.0092</v>
      </c>
      <c r="D87" s="124">
        <v>38173725.7192</v>
      </c>
      <c r="E87" s="124">
        <v>95623465.627599984</v>
      </c>
      <c r="F87" s="124">
        <v>1157596.6502</v>
      </c>
      <c r="G87" s="124">
        <v>137035719.95099998</v>
      </c>
    </row>
    <row r="88" spans="1:8" x14ac:dyDescent="0.35">
      <c r="A88" s="27" t="s">
        <v>74</v>
      </c>
      <c r="B88" s="124">
        <v>12630649.063353812</v>
      </c>
      <c r="C88" s="124">
        <v>35802743.8721186</v>
      </c>
      <c r="D88" s="124">
        <v>41036747.045396626</v>
      </c>
      <c r="E88" s="124">
        <v>521850604.28198659</v>
      </c>
      <c r="F88" s="124">
        <v>217817219.11431867</v>
      </c>
      <c r="G88" s="124">
        <v>829137963.37717426</v>
      </c>
    </row>
    <row r="89" spans="1:8" x14ac:dyDescent="0.35">
      <c r="A89" s="27" t="s">
        <v>107</v>
      </c>
      <c r="B89" s="124">
        <v>95131721.514699996</v>
      </c>
      <c r="C89" s="124">
        <v>655145361.38609993</v>
      </c>
      <c r="D89" s="124">
        <v>303374351.82099998</v>
      </c>
      <c r="E89" s="124">
        <v>3067958451.5069003</v>
      </c>
      <c r="F89" s="124">
        <v>979295955.15789998</v>
      </c>
      <c r="G89" s="124">
        <v>5100905841.3866005</v>
      </c>
    </row>
    <row r="90" spans="1:8" x14ac:dyDescent="0.35">
      <c r="A90" s="27" t="s">
        <v>108</v>
      </c>
      <c r="B90" s="124">
        <v>216141171.76227501</v>
      </c>
      <c r="C90" s="124">
        <v>673859706.36552</v>
      </c>
      <c r="D90" s="124">
        <v>127867049.28946498</v>
      </c>
      <c r="E90" s="124">
        <v>1420697523.0106549</v>
      </c>
      <c r="F90" s="124">
        <v>388872475.50442505</v>
      </c>
      <c r="G90" s="124">
        <v>2827437925.9323397</v>
      </c>
    </row>
    <row r="91" spans="1:8" x14ac:dyDescent="0.35">
      <c r="A91" s="27" t="s">
        <v>109</v>
      </c>
      <c r="B91" s="124">
        <v>66724.084527999992</v>
      </c>
      <c r="C91" s="124">
        <v>4706422.1873290008</v>
      </c>
      <c r="D91" s="124">
        <v>1203501.649333</v>
      </c>
      <c r="E91" s="124">
        <v>57830233.962044008</v>
      </c>
      <c r="F91" s="124">
        <v>8882181.4348599985</v>
      </c>
      <c r="G91" s="124">
        <v>72689063.318094015</v>
      </c>
    </row>
    <row r="92" spans="1:8" x14ac:dyDescent="0.35">
      <c r="A92" s="24" t="s">
        <v>22</v>
      </c>
      <c r="B92" s="123">
        <v>2653123237.4936013</v>
      </c>
      <c r="C92" s="123">
        <v>6113768841.0848598</v>
      </c>
      <c r="D92" s="123">
        <v>3703525331.6455445</v>
      </c>
      <c r="E92" s="123">
        <v>14790767814.972109</v>
      </c>
      <c r="F92" s="123">
        <v>5681429917.7392426</v>
      </c>
      <c r="G92" s="123">
        <v>32942615142.935352</v>
      </c>
    </row>
    <row r="93" spans="1:8" x14ac:dyDescent="0.35">
      <c r="A93" s="27" t="s">
        <v>110</v>
      </c>
      <c r="B93" s="124">
        <v>50980</v>
      </c>
      <c r="C93" s="124">
        <v>21800</v>
      </c>
      <c r="D93" s="124">
        <v>6</v>
      </c>
      <c r="E93" s="124">
        <v>112808</v>
      </c>
      <c r="F93" s="124">
        <v>2580</v>
      </c>
      <c r="G93" s="124">
        <v>188174</v>
      </c>
    </row>
    <row r="94" spans="1:8" x14ac:dyDescent="0.35">
      <c r="A94" s="27" t="s">
        <v>111</v>
      </c>
      <c r="B94" s="124">
        <v>27338269.454800002</v>
      </c>
      <c r="C94" s="124">
        <v>2329428.6280200002</v>
      </c>
      <c r="D94" s="124">
        <v>8558944.1565949991</v>
      </c>
      <c r="E94" s="124">
        <v>3653312.3759600003</v>
      </c>
      <c r="F94" s="124">
        <v>17623649.755575001</v>
      </c>
      <c r="G94" s="124">
        <v>59503604.370949991</v>
      </c>
    </row>
    <row r="95" spans="1:8" x14ac:dyDescent="0.35">
      <c r="A95" s="27" t="s">
        <v>112</v>
      </c>
      <c r="B95" s="124">
        <v>2558054438.0223489</v>
      </c>
      <c r="C95" s="124">
        <v>5065500966.0370045</v>
      </c>
      <c r="D95" s="124">
        <v>3632298621.9796228</v>
      </c>
      <c r="E95" s="124">
        <v>13078187386.567282</v>
      </c>
      <c r="F95" s="124">
        <v>5547328587.3937483</v>
      </c>
      <c r="G95" s="124">
        <v>29881370000.000004</v>
      </c>
    </row>
    <row r="96" spans="1:8" x14ac:dyDescent="0.35">
      <c r="A96" s="27" t="s">
        <v>113</v>
      </c>
      <c r="B96" s="124">
        <v>0</v>
      </c>
      <c r="C96" s="124">
        <v>621826458.40999997</v>
      </c>
      <c r="D96" s="124">
        <v>0</v>
      </c>
      <c r="E96" s="124">
        <v>860669832.15999997</v>
      </c>
      <c r="F96" s="124">
        <v>53370.18</v>
      </c>
      <c r="G96" s="124">
        <v>1482549660.75</v>
      </c>
    </row>
    <row r="97" spans="1:7" x14ac:dyDescent="0.35">
      <c r="A97" s="27" t="s">
        <v>56</v>
      </c>
      <c r="B97" s="124">
        <v>57993752.466766439</v>
      </c>
      <c r="C97" s="124">
        <v>205827610.79243284</v>
      </c>
      <c r="D97" s="124">
        <v>52942914.093123212</v>
      </c>
      <c r="E97" s="124">
        <v>268088485.00640118</v>
      </c>
      <c r="F97" s="124">
        <v>62076128.917346314</v>
      </c>
      <c r="G97" s="124">
        <v>646928891.27606988</v>
      </c>
    </row>
    <row r="98" spans="1:7" x14ac:dyDescent="0.35">
      <c r="A98" s="27" t="s">
        <v>59</v>
      </c>
      <c r="B98" s="124">
        <v>9594189.5496857502</v>
      </c>
      <c r="C98" s="124">
        <v>211374038.21740264</v>
      </c>
      <c r="D98" s="124">
        <v>9647354.4162028339</v>
      </c>
      <c r="E98" s="124">
        <v>561783392.86246717</v>
      </c>
      <c r="F98" s="124">
        <v>52084265.492572844</v>
      </c>
      <c r="G98" s="124">
        <v>844483240.53833115</v>
      </c>
    </row>
    <row r="99" spans="1:7" x14ac:dyDescent="0.35">
      <c r="A99" s="27" t="s">
        <v>114</v>
      </c>
      <c r="B99" s="124">
        <v>91608</v>
      </c>
      <c r="C99" s="124">
        <v>6888539</v>
      </c>
      <c r="D99" s="124">
        <v>77491</v>
      </c>
      <c r="E99" s="124">
        <v>18272598</v>
      </c>
      <c r="F99" s="124">
        <v>2261336</v>
      </c>
      <c r="G99" s="124">
        <v>27591572</v>
      </c>
    </row>
    <row r="100" spans="1:7" x14ac:dyDescent="0.35">
      <c r="A100" s="24" t="s">
        <v>24</v>
      </c>
      <c r="B100" s="123">
        <v>7090675.0343192564</v>
      </c>
      <c r="C100" s="123">
        <v>13838246.652906422</v>
      </c>
      <c r="D100" s="123">
        <v>11593223.25000431</v>
      </c>
      <c r="E100" s="123">
        <v>184504701.8249453</v>
      </c>
      <c r="F100" s="123">
        <v>61523153.237824701</v>
      </c>
      <c r="G100" s="123">
        <v>278550000</v>
      </c>
    </row>
    <row r="101" spans="1:7" x14ac:dyDescent="0.35">
      <c r="A101" s="27" t="s">
        <v>115</v>
      </c>
      <c r="B101" s="124">
        <v>7090675.0343192564</v>
      </c>
      <c r="C101" s="124">
        <v>13838246.652906422</v>
      </c>
      <c r="D101" s="124">
        <v>11593223.25000431</v>
      </c>
      <c r="E101" s="124">
        <v>184504701.8249453</v>
      </c>
      <c r="F101" s="124">
        <v>61523153.237824701</v>
      </c>
      <c r="G101" s="124">
        <v>278550000</v>
      </c>
    </row>
    <row r="102" spans="1:7" x14ac:dyDescent="0.35">
      <c r="A102" s="24" t="s">
        <v>25</v>
      </c>
      <c r="B102" s="123">
        <v>432515760.97132188</v>
      </c>
      <c r="C102" s="123">
        <v>1589338861.988802</v>
      </c>
      <c r="D102" s="123">
        <v>1089992588.1799409</v>
      </c>
      <c r="E102" s="123">
        <v>11445435894.60623</v>
      </c>
      <c r="F102" s="123">
        <v>2033532948.8954883</v>
      </c>
      <c r="G102" s="123">
        <v>16590816054.641781</v>
      </c>
    </row>
    <row r="103" spans="1:7" x14ac:dyDescent="0.35">
      <c r="A103" s="27" t="s">
        <v>116</v>
      </c>
      <c r="B103" s="124">
        <v>0</v>
      </c>
      <c r="C103" s="124">
        <v>0</v>
      </c>
      <c r="D103" s="124">
        <v>52729957.00178571</v>
      </c>
      <c r="E103" s="124">
        <v>0</v>
      </c>
      <c r="F103" s="124">
        <v>0</v>
      </c>
      <c r="G103" s="124">
        <v>52729957.00178571</v>
      </c>
    </row>
    <row r="104" spans="1:7" x14ac:dyDescent="0.35">
      <c r="A104" s="27" t="s">
        <v>117</v>
      </c>
      <c r="B104" s="124">
        <v>322265062.74668157</v>
      </c>
      <c r="C104" s="124">
        <v>774823812.0742867</v>
      </c>
      <c r="D104" s="124">
        <v>609537361.89593804</v>
      </c>
      <c r="E104" s="124">
        <v>2928419477.4512115</v>
      </c>
      <c r="F104" s="124">
        <v>913359485.83188081</v>
      </c>
      <c r="G104" s="124">
        <v>5548405199.9999981</v>
      </c>
    </row>
    <row r="105" spans="1:7" x14ac:dyDescent="0.35">
      <c r="A105" s="27" t="s">
        <v>118</v>
      </c>
      <c r="B105" s="124">
        <v>5732615.1900000004</v>
      </c>
      <c r="C105" s="124">
        <v>95216263.290000007</v>
      </c>
      <c r="D105" s="124">
        <v>55524704.849999994</v>
      </c>
      <c r="E105" s="124">
        <v>62556766.740000002</v>
      </c>
      <c r="F105" s="124">
        <v>32888858.07</v>
      </c>
      <c r="G105" s="124">
        <v>251919208.14000005</v>
      </c>
    </row>
    <row r="106" spans="1:7" x14ac:dyDescent="0.35">
      <c r="A106" s="27" t="s">
        <v>119</v>
      </c>
      <c r="B106" s="124">
        <v>104518083.03464031</v>
      </c>
      <c r="C106" s="124">
        <v>719298786.6245153</v>
      </c>
      <c r="D106" s="124">
        <v>372200564.43221712</v>
      </c>
      <c r="E106" s="124">
        <v>8454459650.4150181</v>
      </c>
      <c r="F106" s="124">
        <v>1087284604.9936073</v>
      </c>
      <c r="G106" s="124">
        <v>10737761689.499996</v>
      </c>
    </row>
    <row r="107" spans="1:7" x14ac:dyDescent="0.35">
      <c r="A107" s="24" t="s">
        <v>26</v>
      </c>
      <c r="B107" s="123">
        <v>16790841235.640682</v>
      </c>
      <c r="C107" s="123">
        <v>15161687226.584923</v>
      </c>
      <c r="D107" s="123">
        <v>3551724198.009551</v>
      </c>
      <c r="E107" s="123">
        <v>9381448323.8761768</v>
      </c>
      <c r="F107" s="123">
        <v>3271687473.5071125</v>
      </c>
      <c r="G107" s="123">
        <v>48157388457.618439</v>
      </c>
    </row>
    <row r="108" spans="1:7" x14ac:dyDescent="0.35">
      <c r="A108" s="27" t="s">
        <v>52</v>
      </c>
      <c r="B108" s="124">
        <v>52017047.862999998</v>
      </c>
      <c r="C108" s="124">
        <v>0</v>
      </c>
      <c r="D108" s="124">
        <v>0</v>
      </c>
      <c r="E108" s="124">
        <v>0</v>
      </c>
      <c r="F108" s="124">
        <v>0</v>
      </c>
      <c r="G108" s="124">
        <v>52017047.862999998</v>
      </c>
    </row>
    <row r="109" spans="1:7" x14ac:dyDescent="0.35">
      <c r="A109" s="27" t="s">
        <v>54</v>
      </c>
      <c r="B109" s="124">
        <v>25833721.35586489</v>
      </c>
      <c r="C109" s="124">
        <v>155119277.1082114</v>
      </c>
      <c r="D109" s="124">
        <v>13335119.622474432</v>
      </c>
      <c r="E109" s="124">
        <v>18953627.739328582</v>
      </c>
      <c r="F109" s="124">
        <v>0</v>
      </c>
      <c r="G109" s="124">
        <v>213241745.82587928</v>
      </c>
    </row>
    <row r="110" spans="1:7" x14ac:dyDescent="0.35">
      <c r="A110" s="27" t="s">
        <v>57</v>
      </c>
      <c r="B110" s="124">
        <v>108956769.0610358</v>
      </c>
      <c r="C110" s="124">
        <v>58634685.272564217</v>
      </c>
      <c r="D110" s="124">
        <v>0</v>
      </c>
      <c r="E110" s="124">
        <v>0</v>
      </c>
      <c r="F110" s="124">
        <v>0</v>
      </c>
      <c r="G110" s="124">
        <v>167591454.33360001</v>
      </c>
    </row>
    <row r="111" spans="1:7" x14ac:dyDescent="0.35">
      <c r="A111" s="27" t="s">
        <v>120</v>
      </c>
      <c r="B111" s="124">
        <v>0</v>
      </c>
      <c r="C111" s="124">
        <v>206098504.17227402</v>
      </c>
      <c r="D111" s="124">
        <v>1296.5476710000003</v>
      </c>
      <c r="E111" s="124">
        <v>91558757.200565979</v>
      </c>
      <c r="F111" s="124">
        <v>51223679.582424998</v>
      </c>
      <c r="G111" s="124">
        <v>348882237.50293601</v>
      </c>
    </row>
    <row r="112" spans="1:7" x14ac:dyDescent="0.35">
      <c r="A112" s="27" t="s">
        <v>121</v>
      </c>
      <c r="B112" s="124">
        <v>4141503.2800000003</v>
      </c>
      <c r="C112" s="124">
        <v>284929916.50011849</v>
      </c>
      <c r="D112" s="124">
        <v>77329367.402766481</v>
      </c>
      <c r="E112" s="124">
        <v>2971853466.1178985</v>
      </c>
      <c r="F112" s="124">
        <v>489850215.03057718</v>
      </c>
      <c r="G112" s="124">
        <v>3828104468.3313599</v>
      </c>
    </row>
    <row r="113" spans="1:7" x14ac:dyDescent="0.35">
      <c r="A113" s="27" t="s">
        <v>122</v>
      </c>
      <c r="B113" s="124">
        <v>0</v>
      </c>
      <c r="C113" s="124">
        <v>1967272704.6893363</v>
      </c>
      <c r="D113" s="124">
        <v>144760212.47181329</v>
      </c>
      <c r="E113" s="124">
        <v>0</v>
      </c>
      <c r="F113" s="124">
        <v>0</v>
      </c>
      <c r="G113" s="124">
        <v>2112032917.1611495</v>
      </c>
    </row>
    <row r="114" spans="1:7" x14ac:dyDescent="0.35">
      <c r="A114" s="27" t="s">
        <v>89</v>
      </c>
      <c r="B114" s="124">
        <v>488205359.8554523</v>
      </c>
      <c r="C114" s="124">
        <v>1630996626.3236313</v>
      </c>
      <c r="D114" s="124">
        <v>1085415314.5924611</v>
      </c>
      <c r="E114" s="124">
        <v>6299082472.8183842</v>
      </c>
      <c r="F114" s="124">
        <v>2730613578.8941102</v>
      </c>
      <c r="G114" s="124">
        <v>12234313352.484039</v>
      </c>
    </row>
    <row r="115" spans="1:7" x14ac:dyDescent="0.35">
      <c r="A115" s="27" t="s">
        <v>61</v>
      </c>
      <c r="B115" s="124">
        <v>6296550978.199688</v>
      </c>
      <c r="C115" s="124">
        <v>0</v>
      </c>
      <c r="D115" s="124">
        <v>2230882887.3723645</v>
      </c>
      <c r="E115" s="124">
        <v>0</v>
      </c>
      <c r="F115" s="124">
        <v>0</v>
      </c>
      <c r="G115" s="124">
        <v>8527433865.572052</v>
      </c>
    </row>
    <row r="116" spans="1:7" x14ac:dyDescent="0.35">
      <c r="A116" s="27" t="s">
        <v>62</v>
      </c>
      <c r="B116" s="124">
        <v>0</v>
      </c>
      <c r="C116" s="124">
        <v>10858635512.518787</v>
      </c>
      <c r="D116" s="124">
        <v>0</v>
      </c>
      <c r="E116" s="124">
        <v>0</v>
      </c>
      <c r="F116" s="124">
        <v>0</v>
      </c>
      <c r="G116" s="124">
        <v>10858635512.518787</v>
      </c>
    </row>
    <row r="117" spans="1:7" x14ac:dyDescent="0.35">
      <c r="A117" s="27" t="s">
        <v>63</v>
      </c>
      <c r="B117" s="124">
        <v>8571776562.0998335</v>
      </c>
      <c r="C117" s="124">
        <v>0</v>
      </c>
      <c r="D117" s="124">
        <v>0</v>
      </c>
      <c r="E117" s="124">
        <v>0</v>
      </c>
      <c r="F117" s="124">
        <v>0</v>
      </c>
      <c r="G117" s="124">
        <v>8571776562.0998335</v>
      </c>
    </row>
    <row r="118" spans="1:7" x14ac:dyDescent="0.35">
      <c r="A118" s="27" t="s">
        <v>64</v>
      </c>
      <c r="B118" s="124">
        <v>0</v>
      </c>
      <c r="C118" s="124">
        <v>0</v>
      </c>
      <c r="D118" s="124">
        <v>0</v>
      </c>
      <c r="E118" s="124">
        <v>0</v>
      </c>
      <c r="F118" s="124">
        <v>0</v>
      </c>
      <c r="G118" s="124">
        <v>0</v>
      </c>
    </row>
    <row r="119" spans="1:7" x14ac:dyDescent="0.35">
      <c r="A119" s="27" t="s">
        <v>65</v>
      </c>
      <c r="B119" s="124">
        <v>0</v>
      </c>
      <c r="C119" s="124">
        <v>0</v>
      </c>
      <c r="D119" s="124">
        <v>0</v>
      </c>
      <c r="E119" s="124">
        <v>0</v>
      </c>
      <c r="F119" s="124">
        <v>0</v>
      </c>
      <c r="G119" s="124">
        <v>0</v>
      </c>
    </row>
    <row r="120" spans="1:7" x14ac:dyDescent="0.35">
      <c r="A120" s="27" t="s">
        <v>66</v>
      </c>
      <c r="B120" s="124">
        <v>0</v>
      </c>
      <c r="C120" s="124">
        <v>0</v>
      </c>
      <c r="D120" s="124">
        <v>0</v>
      </c>
      <c r="E120" s="124">
        <v>0</v>
      </c>
      <c r="F120" s="124">
        <v>0</v>
      </c>
      <c r="G120" s="124">
        <v>0</v>
      </c>
    </row>
    <row r="121" spans="1:7" x14ac:dyDescent="0.35">
      <c r="A121" s="27" t="s">
        <v>67</v>
      </c>
      <c r="B121" s="124">
        <v>1243359293.9258075</v>
      </c>
      <c r="C121" s="124">
        <v>0</v>
      </c>
      <c r="D121" s="124">
        <v>0</v>
      </c>
      <c r="E121" s="124">
        <v>0</v>
      </c>
      <c r="F121" s="124">
        <v>0</v>
      </c>
      <c r="G121" s="124">
        <v>1243359293.9258075</v>
      </c>
    </row>
    <row r="122" spans="1:7" x14ac:dyDescent="0.35">
      <c r="A122" s="24" t="s">
        <v>29</v>
      </c>
      <c r="B122" s="123">
        <v>98164829.206359714</v>
      </c>
      <c r="C122" s="123">
        <v>675575369.22998464</v>
      </c>
      <c r="D122" s="123">
        <v>349575918.12978292</v>
      </c>
      <c r="E122" s="123">
        <v>7940545439.7779846</v>
      </c>
      <c r="F122" s="123">
        <v>1021192739.5618929</v>
      </c>
      <c r="G122" s="123">
        <v>10085054295.906006</v>
      </c>
    </row>
    <row r="123" spans="1:7" x14ac:dyDescent="0.35">
      <c r="A123" s="27" t="s">
        <v>124</v>
      </c>
      <c r="B123" s="124">
        <v>98164829.206359714</v>
      </c>
      <c r="C123" s="124">
        <v>675575369.22998464</v>
      </c>
      <c r="D123" s="124">
        <v>349575918.12978292</v>
      </c>
      <c r="E123" s="124">
        <v>7940545439.7779846</v>
      </c>
      <c r="F123" s="124">
        <v>1021192739.5618929</v>
      </c>
      <c r="G123" s="124">
        <v>10085054295.906006</v>
      </c>
    </row>
    <row r="124" spans="1:7" x14ac:dyDescent="0.35">
      <c r="A124" s="24" t="s">
        <v>30</v>
      </c>
      <c r="B124" s="123">
        <v>675808.78122420015</v>
      </c>
      <c r="C124" s="123">
        <v>593509.15365599957</v>
      </c>
      <c r="D124" s="123">
        <v>222711.48044099991</v>
      </c>
      <c r="E124" s="123">
        <v>1382986.2682958986</v>
      </c>
      <c r="F124" s="123">
        <v>5091663.2237888994</v>
      </c>
      <c r="G124" s="123">
        <v>7966678.9074059976</v>
      </c>
    </row>
    <row r="125" spans="1:7" x14ac:dyDescent="0.35">
      <c r="A125" s="27" t="s">
        <v>125</v>
      </c>
      <c r="B125" s="124">
        <v>675808.78122420015</v>
      </c>
      <c r="C125" s="124">
        <v>593509.15365599957</v>
      </c>
      <c r="D125" s="124">
        <v>222711.48044099991</v>
      </c>
      <c r="E125" s="124">
        <v>1382986.2682958986</v>
      </c>
      <c r="F125" s="124">
        <v>5091663.2237888994</v>
      </c>
      <c r="G125" s="124">
        <v>7966678.9074059976</v>
      </c>
    </row>
    <row r="126" spans="1:7" x14ac:dyDescent="0.35">
      <c r="A126" s="24" t="s">
        <v>32</v>
      </c>
      <c r="B126" s="123">
        <v>4070643.9318292588</v>
      </c>
      <c r="C126" s="123">
        <v>2314275.0004102699</v>
      </c>
      <c r="D126" s="123">
        <v>5927441.9152722592</v>
      </c>
      <c r="E126" s="123">
        <v>21038023.288894117</v>
      </c>
      <c r="F126" s="123">
        <v>9916607.4372105189</v>
      </c>
      <c r="G126" s="123">
        <v>43266991.573616415</v>
      </c>
    </row>
    <row r="127" spans="1:7" x14ac:dyDescent="0.35">
      <c r="A127" s="27" t="s">
        <v>56</v>
      </c>
      <c r="B127" s="124">
        <v>4070643.9318292588</v>
      </c>
      <c r="C127" s="124">
        <v>2314275.0004102699</v>
      </c>
      <c r="D127" s="124">
        <v>5927441.9152722592</v>
      </c>
      <c r="E127" s="124">
        <v>21038023.288894117</v>
      </c>
      <c r="F127" s="124">
        <v>9916607.4372105189</v>
      </c>
      <c r="G127" s="124">
        <v>43266991.573616415</v>
      </c>
    </row>
    <row r="128" spans="1:7" x14ac:dyDescent="0.35">
      <c r="A128" s="27" t="s">
        <v>59</v>
      </c>
      <c r="B128" s="124">
        <v>0</v>
      </c>
      <c r="C128" s="124">
        <v>0</v>
      </c>
      <c r="D128" s="124">
        <v>0</v>
      </c>
      <c r="E128" s="124">
        <v>0</v>
      </c>
      <c r="F128" s="124">
        <v>0</v>
      </c>
      <c r="G128" s="124">
        <v>0</v>
      </c>
    </row>
    <row r="129" spans="1:7" x14ac:dyDescent="0.35">
      <c r="A129" s="24" t="s">
        <v>33</v>
      </c>
      <c r="B129" s="123">
        <v>2160196248.0622978</v>
      </c>
      <c r="C129" s="123">
        <v>8011402979.3294363</v>
      </c>
      <c r="D129" s="123">
        <v>7346496723.047925</v>
      </c>
      <c r="E129" s="123">
        <v>45964683865.109222</v>
      </c>
      <c r="F129" s="123">
        <v>9932838258.6907692</v>
      </c>
      <c r="G129" s="123">
        <v>73415618074.239655</v>
      </c>
    </row>
    <row r="130" spans="1:7" x14ac:dyDescent="0.35">
      <c r="A130" s="27" t="s">
        <v>126</v>
      </c>
      <c r="B130" s="124">
        <v>7353432</v>
      </c>
      <c r="C130" s="124">
        <v>115433868.73</v>
      </c>
      <c r="D130" s="124">
        <v>5375406.6799999997</v>
      </c>
      <c r="E130" s="124">
        <v>112439669.91</v>
      </c>
      <c r="F130" s="124">
        <v>57463716.810000002</v>
      </c>
      <c r="G130" s="124">
        <v>298066094.13</v>
      </c>
    </row>
    <row r="131" spans="1:7" x14ac:dyDescent="0.35">
      <c r="A131" s="27" t="s">
        <v>127</v>
      </c>
      <c r="B131" s="124">
        <v>199754362.88340002</v>
      </c>
      <c r="C131" s="124">
        <v>772645897.05679989</v>
      </c>
      <c r="D131" s="124">
        <v>641409007.88340008</v>
      </c>
      <c r="E131" s="124">
        <v>8788945187.7262001</v>
      </c>
      <c r="F131" s="124">
        <v>1198780872.0891998</v>
      </c>
      <c r="G131" s="124">
        <v>11601535327.639</v>
      </c>
    </row>
    <row r="132" spans="1:7" x14ac:dyDescent="0.35">
      <c r="A132" s="27" t="s">
        <v>128</v>
      </c>
      <c r="B132" s="124">
        <v>1326925656.9447832</v>
      </c>
      <c r="C132" s="124">
        <v>4442443334.5928564</v>
      </c>
      <c r="D132" s="124">
        <v>3072862038.4696465</v>
      </c>
      <c r="E132" s="124">
        <v>13305309275.100798</v>
      </c>
      <c r="F132" s="124">
        <v>3887295581.8519154</v>
      </c>
      <c r="G132" s="124">
        <v>26034835886.959999</v>
      </c>
    </row>
    <row r="133" spans="1:7" x14ac:dyDescent="0.35">
      <c r="A133" s="27" t="s">
        <v>74</v>
      </c>
      <c r="B133" s="124">
        <v>76971519.953771234</v>
      </c>
      <c r="C133" s="124">
        <v>1490523731.1734786</v>
      </c>
      <c r="D133" s="124">
        <v>679490124.40266323</v>
      </c>
      <c r="E133" s="124">
        <v>7600248599.5525827</v>
      </c>
      <c r="F133" s="124">
        <v>1909443220.3321567</v>
      </c>
      <c r="G133" s="124">
        <v>11756677195.414654</v>
      </c>
    </row>
    <row r="134" spans="1:7" x14ac:dyDescent="0.35">
      <c r="A134" s="27" t="s">
        <v>129</v>
      </c>
      <c r="B134" s="124">
        <v>214578485.33130002</v>
      </c>
      <c r="C134" s="124">
        <v>687057166.09230006</v>
      </c>
      <c r="D134" s="124">
        <v>1116406400.9720001</v>
      </c>
      <c r="E134" s="124">
        <v>3828686522.4494953</v>
      </c>
      <c r="F134" s="124">
        <v>962476999.02230012</v>
      </c>
      <c r="G134" s="124">
        <v>6809205573.8673973</v>
      </c>
    </row>
    <row r="135" spans="1:7" x14ac:dyDescent="0.35">
      <c r="A135" s="27" t="s">
        <v>130</v>
      </c>
      <c r="B135" s="124">
        <v>514075.64835999999</v>
      </c>
      <c r="C135" s="124">
        <v>5326801.3495149994</v>
      </c>
      <c r="D135" s="124">
        <v>1660773.7455249997</v>
      </c>
      <c r="E135" s="124">
        <v>14743310.941690002</v>
      </c>
      <c r="F135" s="124">
        <v>4433764.5763600012</v>
      </c>
      <c r="G135" s="124">
        <v>26678726.26145</v>
      </c>
    </row>
    <row r="136" spans="1:7" x14ac:dyDescent="0.35">
      <c r="A136" s="27" t="s">
        <v>131</v>
      </c>
      <c r="B136" s="124">
        <v>288021053.94</v>
      </c>
      <c r="C136" s="124">
        <v>163814571.08999997</v>
      </c>
      <c r="D136" s="124">
        <v>580400563.76000023</v>
      </c>
      <c r="E136" s="124">
        <v>6040922563.5099983</v>
      </c>
      <c r="F136" s="124">
        <v>294446682.01999998</v>
      </c>
      <c r="G136" s="124">
        <v>7367605434.3200006</v>
      </c>
    </row>
    <row r="137" spans="1:7" x14ac:dyDescent="0.35">
      <c r="A137" s="27" t="s">
        <v>132</v>
      </c>
      <c r="B137" s="124">
        <v>45975082.358155005</v>
      </c>
      <c r="C137" s="124">
        <v>333048926.24203503</v>
      </c>
      <c r="D137" s="124">
        <v>1248608785.51688</v>
      </c>
      <c r="E137" s="124">
        <v>6263677959.0726357</v>
      </c>
      <c r="F137" s="124">
        <v>1616210468.9074497</v>
      </c>
      <c r="G137" s="124">
        <v>9507521222.0971565</v>
      </c>
    </row>
    <row r="138" spans="1:7" x14ac:dyDescent="0.35">
      <c r="A138" s="27" t="s">
        <v>133</v>
      </c>
      <c r="B138" s="124">
        <v>35594.589999999997</v>
      </c>
      <c r="C138" s="124">
        <v>420907.65</v>
      </c>
      <c r="D138" s="124">
        <v>30169.599999999999</v>
      </c>
      <c r="E138" s="124">
        <v>2762795.6499999994</v>
      </c>
      <c r="F138" s="124">
        <v>319031.08</v>
      </c>
      <c r="G138" s="124">
        <v>3568498.5699999994</v>
      </c>
    </row>
    <row r="139" spans="1:7" x14ac:dyDescent="0.35">
      <c r="A139" s="27" t="s">
        <v>134</v>
      </c>
      <c r="B139" s="124">
        <v>66984.412528741464</v>
      </c>
      <c r="C139" s="124">
        <v>687775.35245174216</v>
      </c>
      <c r="D139" s="124">
        <v>253452.01780847867</v>
      </c>
      <c r="E139" s="124">
        <v>6947981.1958232094</v>
      </c>
      <c r="F139" s="124">
        <v>1967922.0013878285</v>
      </c>
      <c r="G139" s="124">
        <v>9924114.9799999986</v>
      </c>
    </row>
    <row r="140" spans="1:7" x14ac:dyDescent="0.35">
      <c r="A140" s="24" t="s">
        <v>35</v>
      </c>
      <c r="B140" s="123">
        <v>1571072836.5905375</v>
      </c>
      <c r="C140" s="123">
        <v>6491073256.6389389</v>
      </c>
      <c r="D140" s="123">
        <v>4836348841.7126083</v>
      </c>
      <c r="E140" s="123">
        <v>28520957095.469101</v>
      </c>
      <c r="F140" s="123">
        <v>8263003462.4615822</v>
      </c>
      <c r="G140" s="123">
        <v>49682455492.872772</v>
      </c>
    </row>
    <row r="141" spans="1:7" x14ac:dyDescent="0.35">
      <c r="A141" s="27" t="s">
        <v>135</v>
      </c>
      <c r="B141" s="124">
        <v>840443495.50333774</v>
      </c>
      <c r="C141" s="124">
        <v>3539146043.2864676</v>
      </c>
      <c r="D141" s="124">
        <v>2542222309.2813091</v>
      </c>
      <c r="E141" s="124">
        <v>10099527219.657341</v>
      </c>
      <c r="F141" s="124">
        <v>3695804367.2115455</v>
      </c>
      <c r="G141" s="124">
        <v>20717143434.939999</v>
      </c>
    </row>
    <row r="142" spans="1:7" x14ac:dyDescent="0.35">
      <c r="A142" s="27" t="s">
        <v>136</v>
      </c>
      <c r="B142" s="124">
        <v>28447104.751000002</v>
      </c>
      <c r="C142" s="124">
        <v>13163417.050000001</v>
      </c>
      <c r="D142" s="124">
        <v>119123774.0148</v>
      </c>
      <c r="E142" s="124">
        <v>478116173.27359998</v>
      </c>
      <c r="F142" s="124">
        <v>57411402.300599992</v>
      </c>
      <c r="G142" s="124">
        <v>696261871.3900001</v>
      </c>
    </row>
    <row r="143" spans="1:7" x14ac:dyDescent="0.35">
      <c r="A143" s="27" t="s">
        <v>137</v>
      </c>
      <c r="B143" s="124">
        <v>111135303.50149654</v>
      </c>
      <c r="C143" s="124">
        <v>850781768.51352406</v>
      </c>
      <c r="D143" s="124">
        <v>585271652.55683053</v>
      </c>
      <c r="E143" s="124">
        <v>5973640492.3927383</v>
      </c>
      <c r="F143" s="124">
        <v>1137713684.1516762</v>
      </c>
      <c r="G143" s="124">
        <v>8658542901.1162663</v>
      </c>
    </row>
    <row r="144" spans="1:7" x14ac:dyDescent="0.35">
      <c r="A144" s="27" t="s">
        <v>138</v>
      </c>
      <c r="B144" s="124">
        <v>3093410.48</v>
      </c>
      <c r="C144" s="124">
        <v>8520677.4800000004</v>
      </c>
      <c r="D144" s="124">
        <v>70599471.519999996</v>
      </c>
      <c r="E144" s="124">
        <v>257475604.63999999</v>
      </c>
      <c r="F144" s="124">
        <v>30540213.620000001</v>
      </c>
      <c r="G144" s="124">
        <v>370229377.73999995</v>
      </c>
    </row>
    <row r="145" spans="1:7" x14ac:dyDescent="0.35">
      <c r="A145" s="27" t="s">
        <v>139</v>
      </c>
      <c r="B145" s="124">
        <v>236937170.29547334</v>
      </c>
      <c r="C145" s="124">
        <v>698861596.34275389</v>
      </c>
      <c r="D145" s="124">
        <v>619946371.75276351</v>
      </c>
      <c r="E145" s="124">
        <v>5306085711.5646114</v>
      </c>
      <c r="F145" s="124">
        <v>1479069449.9643977</v>
      </c>
      <c r="G145" s="124">
        <v>8340900299.9199991</v>
      </c>
    </row>
    <row r="146" spans="1:7" x14ac:dyDescent="0.35">
      <c r="A146" s="27" t="s">
        <v>140</v>
      </c>
      <c r="B146" s="124">
        <v>253991672.78399998</v>
      </c>
      <c r="C146" s="124">
        <v>1095416045.2320001</v>
      </c>
      <c r="D146" s="124">
        <v>544172731.34399998</v>
      </c>
      <c r="E146" s="124">
        <v>3452946839.5799999</v>
      </c>
      <c r="F146" s="124">
        <v>1219580907.4200001</v>
      </c>
      <c r="G146" s="124">
        <v>6566108196.3599997</v>
      </c>
    </row>
    <row r="147" spans="1:7" x14ac:dyDescent="0.35">
      <c r="A147" s="27" t="s">
        <v>141</v>
      </c>
      <c r="B147" s="124">
        <v>416.2</v>
      </c>
      <c r="C147" s="124">
        <v>417601.49249999999</v>
      </c>
      <c r="D147" s="124">
        <v>74977.459999999992</v>
      </c>
      <c r="E147" s="124">
        <v>3043141.6425000001</v>
      </c>
      <c r="F147" s="124">
        <v>1887717.5974999999</v>
      </c>
      <c r="G147" s="124">
        <v>5423854.3925000001</v>
      </c>
    </row>
    <row r="148" spans="1:7" x14ac:dyDescent="0.35">
      <c r="A148" s="27" t="s">
        <v>142</v>
      </c>
      <c r="B148" s="124">
        <v>360933.52800000017</v>
      </c>
      <c r="C148" s="124">
        <v>24304908.368000001</v>
      </c>
      <c r="D148" s="124">
        <v>108732658.47200003</v>
      </c>
      <c r="E148" s="124">
        <v>334107355.83999991</v>
      </c>
      <c r="F148" s="124">
        <v>28336076.136</v>
      </c>
      <c r="G148" s="124">
        <v>495841932.34399992</v>
      </c>
    </row>
    <row r="149" spans="1:7" x14ac:dyDescent="0.35">
      <c r="A149" s="27" t="s">
        <v>143</v>
      </c>
      <c r="B149" s="124">
        <v>71627285.439999998</v>
      </c>
      <c r="C149" s="124">
        <v>142223805.80000001</v>
      </c>
      <c r="D149" s="124">
        <v>133602396.53000002</v>
      </c>
      <c r="E149" s="124">
        <v>1399761330.2699997</v>
      </c>
      <c r="F149" s="124">
        <v>300546648.09000003</v>
      </c>
      <c r="G149" s="124">
        <v>2047761466.1299996</v>
      </c>
    </row>
    <row r="150" spans="1:7" x14ac:dyDescent="0.35">
      <c r="A150" s="27" t="s">
        <v>144</v>
      </c>
      <c r="B150" s="124">
        <v>25036044.107229766</v>
      </c>
      <c r="C150" s="124">
        <v>118237393.07369292</v>
      </c>
      <c r="D150" s="124">
        <v>112602498.7809062</v>
      </c>
      <c r="E150" s="124">
        <v>1216253226.6083083</v>
      </c>
      <c r="F150" s="124">
        <v>312112995.96986264</v>
      </c>
      <c r="G150" s="124">
        <v>1784242158.54</v>
      </c>
    </row>
    <row r="151" spans="1:7" x14ac:dyDescent="0.35">
      <c r="A151" s="24" t="s">
        <v>36</v>
      </c>
      <c r="B151" s="123">
        <v>117863354.71763763</v>
      </c>
      <c r="C151" s="123">
        <v>833347183.87541115</v>
      </c>
      <c r="D151" s="123">
        <v>179831941.86582804</v>
      </c>
      <c r="E151" s="123">
        <v>5863557819.536047</v>
      </c>
      <c r="F151" s="123">
        <v>811690887.92084885</v>
      </c>
      <c r="G151" s="123">
        <v>7806291187.9157715</v>
      </c>
    </row>
    <row r="152" spans="1:7" x14ac:dyDescent="0.35">
      <c r="A152" s="27" t="s">
        <v>145</v>
      </c>
      <c r="B152" s="124">
        <v>30619877.340950001</v>
      </c>
      <c r="C152" s="124">
        <v>19074301.071425002</v>
      </c>
      <c r="D152" s="124">
        <v>8473041.379999999</v>
      </c>
      <c r="E152" s="124">
        <v>1831695461.502845</v>
      </c>
      <c r="F152" s="124">
        <v>172359308.70890999</v>
      </c>
      <c r="G152" s="124">
        <v>2062221990.0041301</v>
      </c>
    </row>
    <row r="153" spans="1:7" x14ac:dyDescent="0.35">
      <c r="A153" s="27" t="s">
        <v>56</v>
      </c>
      <c r="B153" s="124">
        <v>22339225.473392632</v>
      </c>
      <c r="C153" s="124">
        <v>2215642.2106619603</v>
      </c>
      <c r="D153" s="124">
        <v>16581864.164829461</v>
      </c>
      <c r="E153" s="124">
        <v>151975143.72970429</v>
      </c>
      <c r="F153" s="124">
        <v>36536108.968445167</v>
      </c>
      <c r="G153" s="124">
        <v>229647984.54703349</v>
      </c>
    </row>
    <row r="154" spans="1:7" x14ac:dyDescent="0.35">
      <c r="A154" s="27" t="s">
        <v>146</v>
      </c>
      <c r="B154" s="124">
        <v>0</v>
      </c>
      <c r="C154" s="124">
        <v>0</v>
      </c>
      <c r="D154" s="124">
        <v>0</v>
      </c>
      <c r="E154" s="124">
        <v>302078929.98999995</v>
      </c>
      <c r="F154" s="124">
        <v>0</v>
      </c>
      <c r="G154" s="124">
        <v>302078929.98999995</v>
      </c>
    </row>
    <row r="155" spans="1:7" x14ac:dyDescent="0.35">
      <c r="A155" s="27" t="s">
        <v>147</v>
      </c>
      <c r="B155" s="124">
        <v>28812833.394299537</v>
      </c>
      <c r="C155" s="124">
        <v>64995095.908734359</v>
      </c>
      <c r="D155" s="124">
        <v>26399158.574294686</v>
      </c>
      <c r="E155" s="124">
        <v>107003772.74825093</v>
      </c>
      <c r="F155" s="124">
        <v>34239344.946587041</v>
      </c>
      <c r="G155" s="124">
        <v>261450205.57216662</v>
      </c>
    </row>
    <row r="156" spans="1:7" x14ac:dyDescent="0.35">
      <c r="A156" s="27" t="s">
        <v>148</v>
      </c>
      <c r="B156" s="124">
        <v>0</v>
      </c>
      <c r="C156" s="124">
        <v>459542465.97372615</v>
      </c>
      <c r="D156" s="124">
        <v>41573654.46590957</v>
      </c>
      <c r="E156" s="124">
        <v>2883200989.650588</v>
      </c>
      <c r="F156" s="124">
        <v>415682889.90977645</v>
      </c>
      <c r="G156" s="124">
        <v>3800000000</v>
      </c>
    </row>
    <row r="157" spans="1:7" x14ac:dyDescent="0.35">
      <c r="A157" s="27" t="s">
        <v>59</v>
      </c>
      <c r="B157" s="124">
        <v>23929.360314250069</v>
      </c>
      <c r="C157" s="124">
        <v>175365.1125973342</v>
      </c>
      <c r="D157" s="124">
        <v>27846.583797164796</v>
      </c>
      <c r="E157" s="124">
        <v>1633373.4575328554</v>
      </c>
      <c r="F157" s="124">
        <v>571123.51742715528</v>
      </c>
      <c r="G157" s="124">
        <v>2431638.0316687599</v>
      </c>
    </row>
    <row r="158" spans="1:7" x14ac:dyDescent="0.35">
      <c r="A158" s="27" t="s">
        <v>149</v>
      </c>
      <c r="B158" s="124">
        <v>555938.66</v>
      </c>
      <c r="C158" s="124">
        <v>591612.44999999995</v>
      </c>
      <c r="D158" s="124">
        <v>0</v>
      </c>
      <c r="E158" s="124">
        <v>4668249.8862299994</v>
      </c>
      <c r="F158" s="124">
        <v>2118664.8355700001</v>
      </c>
      <c r="G158" s="124">
        <v>7934465.8317999989</v>
      </c>
    </row>
    <row r="159" spans="1:7" x14ac:dyDescent="0.35">
      <c r="A159" s="27" t="s">
        <v>150</v>
      </c>
      <c r="B159" s="124">
        <v>17422481.4429412</v>
      </c>
      <c r="C159" s="124">
        <v>183253888.29602629</v>
      </c>
      <c r="D159" s="124">
        <v>20872445.860697128</v>
      </c>
      <c r="E159" s="124">
        <v>221654712.48270524</v>
      </c>
      <c r="F159" s="124">
        <v>42708709.438298069</v>
      </c>
      <c r="G159" s="124">
        <v>485912237.52066785</v>
      </c>
    </row>
    <row r="160" spans="1:7" x14ac:dyDescent="0.35">
      <c r="A160" s="27" t="s">
        <v>151</v>
      </c>
      <c r="B160" s="124">
        <v>18089069.045740001</v>
      </c>
      <c r="C160" s="124">
        <v>103498812.85224001</v>
      </c>
      <c r="D160" s="124">
        <v>65903930.836300001</v>
      </c>
      <c r="E160" s="124">
        <v>359647186.08818996</v>
      </c>
      <c r="F160" s="124">
        <v>107474737.595835</v>
      </c>
      <c r="G160" s="124">
        <v>654613736.41830492</v>
      </c>
    </row>
    <row r="161" spans="1:7" x14ac:dyDescent="0.35">
      <c r="A161" s="27" t="s">
        <v>153</v>
      </c>
      <c r="B161" s="124">
        <v>0</v>
      </c>
      <c r="C161" s="124">
        <v>0</v>
      </c>
      <c r="D161" s="124">
        <v>0</v>
      </c>
      <c r="E161" s="124">
        <v>0</v>
      </c>
      <c r="F161" s="124">
        <v>0</v>
      </c>
      <c r="G161" s="124">
        <v>0</v>
      </c>
    </row>
    <row r="162" spans="1:7" x14ac:dyDescent="0.35">
      <c r="A162" s="125" t="s">
        <v>9</v>
      </c>
      <c r="B162" s="126">
        <v>52971838269.174202</v>
      </c>
      <c r="C162" s="126">
        <v>67191837336.24736</v>
      </c>
      <c r="D162" s="126">
        <v>50274947471.979324</v>
      </c>
      <c r="E162" s="126">
        <v>242086425975.14539</v>
      </c>
      <c r="F162" s="126">
        <v>79947118132.377335</v>
      </c>
      <c r="G162" s="126">
        <v>492472167184.92371</v>
      </c>
    </row>
    <row r="163" spans="1:7" x14ac:dyDescent="0.35">
      <c r="A163"/>
      <c r="B163"/>
      <c r="C163"/>
      <c r="D163"/>
      <c r="E163"/>
      <c r="F163"/>
      <c r="G163"/>
    </row>
    <row r="164" spans="1:7" x14ac:dyDescent="0.35">
      <c r="A164"/>
      <c r="B164" s="127"/>
      <c r="C164" s="127"/>
      <c r="D164" s="127"/>
      <c r="E164" s="127"/>
      <c r="F164" s="127"/>
      <c r="G164" s="127"/>
    </row>
    <row r="165" spans="1:7" x14ac:dyDescent="0.35">
      <c r="A165"/>
      <c r="B165"/>
      <c r="C165"/>
      <c r="D165"/>
      <c r="E165"/>
      <c r="F165"/>
      <c r="G165"/>
    </row>
    <row r="166" spans="1:7" x14ac:dyDescent="0.35">
      <c r="A166"/>
      <c r="B166" s="127"/>
      <c r="C166" s="127"/>
      <c r="D166" s="127"/>
      <c r="E166" s="127"/>
      <c r="F166" s="127"/>
      <c r="G166" s="127"/>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ageMargins left="0.511811024" right="0.511811024" top="0.78740157499999996" bottom="0.78740157499999996" header="0.31496062000000002" footer="0.31496062000000002"/>
  <pageSetup paperSize="9" scale="5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07898-68DF-4AC1-8209-5E2267D7BC7C}">
  <sheetPr>
    <pageSetUpPr fitToPage="1"/>
  </sheetPr>
  <dimension ref="A1:C1110"/>
  <sheetViews>
    <sheetView showGridLines="0" topLeftCell="A6" zoomScaleNormal="100" workbookViewId="0">
      <selection activeCell="K14" sqref="K14"/>
    </sheetView>
  </sheetViews>
  <sheetFormatPr defaultColWidth="9.453125" defaultRowHeight="14.5" x14ac:dyDescent="0.35"/>
  <cols>
    <col min="1" max="1" width="78.81640625" style="22" bestFit="1" customWidth="1"/>
    <col min="2" max="2" width="14.54296875" style="22" bestFit="1" customWidth="1"/>
    <col min="3" max="3" width="6.81640625" bestFit="1" customWidth="1"/>
  </cols>
  <sheetData>
    <row r="1" spans="1:3" ht="65.150000000000006" customHeight="1" x14ac:dyDescent="0.35">
      <c r="A1" s="1" t="s">
        <v>44</v>
      </c>
      <c r="B1" s="2"/>
      <c r="C1" s="2"/>
    </row>
    <row r="2" spans="1:3" x14ac:dyDescent="0.35">
      <c r="A2" s="1" t="s">
        <v>824</v>
      </c>
      <c r="B2" s="2"/>
      <c r="C2" s="2"/>
    </row>
    <row r="3" spans="1:3" x14ac:dyDescent="0.35">
      <c r="A3" s="1" t="s">
        <v>45</v>
      </c>
      <c r="B3" s="2"/>
      <c r="C3" s="2"/>
    </row>
    <row r="4" spans="1:3" x14ac:dyDescent="0.35">
      <c r="A4" s="5" t="s">
        <v>2</v>
      </c>
    </row>
    <row r="5" spans="1:3" x14ac:dyDescent="0.35">
      <c r="A5" s="82" t="s">
        <v>46</v>
      </c>
      <c r="B5" s="83" t="s">
        <v>47</v>
      </c>
      <c r="C5" s="82" t="s">
        <v>48</v>
      </c>
    </row>
    <row r="6" spans="1:3" x14ac:dyDescent="0.35">
      <c r="A6" s="24" t="s">
        <v>10</v>
      </c>
      <c r="B6" s="25">
        <v>272812369.44999993</v>
      </c>
      <c r="C6" s="26">
        <v>5.1085548855622569E-4</v>
      </c>
    </row>
    <row r="7" spans="1:3" x14ac:dyDescent="0.35">
      <c r="A7" s="27" t="s">
        <v>49</v>
      </c>
      <c r="B7" s="9">
        <v>272812369.44999993</v>
      </c>
      <c r="C7" s="28">
        <v>5.1085548855622569E-4</v>
      </c>
    </row>
    <row r="8" spans="1:3" x14ac:dyDescent="0.35">
      <c r="A8" s="24" t="s">
        <v>11</v>
      </c>
      <c r="B8" s="25">
        <v>78064137640.183517</v>
      </c>
      <c r="C8" s="26">
        <v>0.14617919727501713</v>
      </c>
    </row>
    <row r="9" spans="1:3" x14ac:dyDescent="0.35">
      <c r="A9" s="27" t="s">
        <v>50</v>
      </c>
      <c r="B9" s="9">
        <v>6324582892.3688211</v>
      </c>
      <c r="C9" s="28">
        <v>1.1843113601883721E-2</v>
      </c>
    </row>
    <row r="10" spans="1:3" x14ac:dyDescent="0.35">
      <c r="A10" s="27" t="s">
        <v>51</v>
      </c>
      <c r="B10" s="9">
        <v>45993228925.874168</v>
      </c>
      <c r="C10" s="28">
        <v>8.6124736501407145E-2</v>
      </c>
    </row>
    <row r="11" spans="1:3" x14ac:dyDescent="0.35">
      <c r="A11" s="27" t="s">
        <v>52</v>
      </c>
      <c r="B11" s="9">
        <v>11822056.3325</v>
      </c>
      <c r="C11" s="28">
        <v>2.2137421318740392E-5</v>
      </c>
    </row>
    <row r="12" spans="1:3" x14ac:dyDescent="0.35">
      <c r="A12" s="27" t="s">
        <v>53</v>
      </c>
      <c r="B12" s="9">
        <v>17340326553.972233</v>
      </c>
      <c r="C12" s="28">
        <v>3.247067210080265E-2</v>
      </c>
    </row>
    <row r="13" spans="1:3" x14ac:dyDescent="0.35">
      <c r="A13" s="27" t="s">
        <v>54</v>
      </c>
      <c r="B13" s="9">
        <v>1105200034.8795376</v>
      </c>
      <c r="C13" s="28">
        <v>2.0695451049708405E-3</v>
      </c>
    </row>
    <row r="14" spans="1:3" x14ac:dyDescent="0.35">
      <c r="A14" s="27" t="s">
        <v>55</v>
      </c>
      <c r="B14" s="9">
        <v>1988685132.6676924</v>
      </c>
      <c r="C14" s="28">
        <v>3.7239173468622822E-3</v>
      </c>
    </row>
    <row r="15" spans="1:3" x14ac:dyDescent="0.35">
      <c r="A15" s="27" t="s">
        <v>56</v>
      </c>
      <c r="B15" s="9">
        <v>0</v>
      </c>
      <c r="C15" s="28">
        <v>0</v>
      </c>
    </row>
    <row r="16" spans="1:3" x14ac:dyDescent="0.35">
      <c r="A16" s="27" t="s">
        <v>57</v>
      </c>
      <c r="B16" s="9">
        <v>38088966.894000009</v>
      </c>
      <c r="C16" s="28">
        <v>7.1323590753836645E-5</v>
      </c>
    </row>
    <row r="17" spans="1:3" x14ac:dyDescent="0.35">
      <c r="A17" s="27" t="s">
        <v>58</v>
      </c>
      <c r="B17" s="9">
        <v>0</v>
      </c>
      <c r="C17" s="28">
        <v>0</v>
      </c>
    </row>
    <row r="18" spans="1:3" x14ac:dyDescent="0.35">
      <c r="A18" s="27" t="s">
        <v>59</v>
      </c>
      <c r="B18" s="9">
        <v>2286135.3199999998</v>
      </c>
      <c r="C18" s="28">
        <v>4.2809084432598979E-6</v>
      </c>
    </row>
    <row r="19" spans="1:3" x14ac:dyDescent="0.35">
      <c r="A19" s="27" t="s">
        <v>60</v>
      </c>
      <c r="B19" s="9">
        <v>739930073.02380013</v>
      </c>
      <c r="C19" s="28">
        <v>1.385557919217791E-3</v>
      </c>
    </row>
    <row r="20" spans="1:3" x14ac:dyDescent="0.35">
      <c r="A20" s="27" t="s">
        <v>61</v>
      </c>
      <c r="B20" s="9">
        <v>1938208710.910017</v>
      </c>
      <c r="C20" s="28">
        <v>3.6293975963481349E-3</v>
      </c>
    </row>
    <row r="21" spans="1:3" x14ac:dyDescent="0.35">
      <c r="A21" s="27" t="s">
        <v>62</v>
      </c>
      <c r="B21" s="9">
        <v>2564811411.7740159</v>
      </c>
      <c r="C21" s="28">
        <v>4.8027440598016405E-3</v>
      </c>
    </row>
    <row r="22" spans="1:3" x14ac:dyDescent="0.35">
      <c r="A22" s="27" t="s">
        <v>63</v>
      </c>
      <c r="B22" s="9">
        <v>2451515.33</v>
      </c>
      <c r="C22" s="28">
        <v>4.5905911969279555E-6</v>
      </c>
    </row>
    <row r="23" spans="1:3" x14ac:dyDescent="0.35">
      <c r="A23" s="27" t="s">
        <v>64</v>
      </c>
      <c r="B23" s="9">
        <v>0</v>
      </c>
      <c r="C23" s="28">
        <v>0</v>
      </c>
    </row>
    <row r="24" spans="1:3" x14ac:dyDescent="0.35">
      <c r="A24" s="27" t="s">
        <v>65</v>
      </c>
      <c r="B24" s="9">
        <v>0</v>
      </c>
      <c r="C24" s="28">
        <v>0</v>
      </c>
    </row>
    <row r="25" spans="1:3" x14ac:dyDescent="0.35">
      <c r="A25" s="27" t="s">
        <v>66</v>
      </c>
      <c r="B25" s="9">
        <v>0</v>
      </c>
      <c r="C25" s="28">
        <v>0</v>
      </c>
    </row>
    <row r="26" spans="1:3" x14ac:dyDescent="0.35">
      <c r="A26" s="27" t="s">
        <v>67</v>
      </c>
      <c r="B26" s="9">
        <v>14515230.836730005</v>
      </c>
      <c r="C26" s="28">
        <v>2.718053201016286E-5</v>
      </c>
    </row>
    <row r="27" spans="1:3" x14ac:dyDescent="0.35">
      <c r="A27" s="24" t="s">
        <v>12</v>
      </c>
      <c r="B27" s="25">
        <v>28930554977.667812</v>
      </c>
      <c r="C27" s="26">
        <v>5.4173983485847552E-2</v>
      </c>
    </row>
    <row r="28" spans="1:3" x14ac:dyDescent="0.35">
      <c r="A28" s="27" t="s">
        <v>68</v>
      </c>
      <c r="B28" s="9">
        <v>14519780044.590002</v>
      </c>
      <c r="C28" s="28">
        <v>2.718905064078268E-2</v>
      </c>
    </row>
    <row r="29" spans="1:3" x14ac:dyDescent="0.35">
      <c r="A29" s="27" t="s">
        <v>69</v>
      </c>
      <c r="B29" s="9">
        <v>1193598280.6722383</v>
      </c>
      <c r="C29" s="28">
        <v>2.2350754624578754E-3</v>
      </c>
    </row>
    <row r="30" spans="1:3" x14ac:dyDescent="0.35">
      <c r="A30" s="27" t="s">
        <v>70</v>
      </c>
      <c r="B30" s="9">
        <v>1618136429.1762006</v>
      </c>
      <c r="C30" s="28">
        <v>3.0300454401827881E-3</v>
      </c>
    </row>
    <row r="31" spans="1:3" x14ac:dyDescent="0.35">
      <c r="A31" s="27" t="s">
        <v>71</v>
      </c>
      <c r="B31" s="9">
        <v>374232649.99800026</v>
      </c>
      <c r="C31" s="28">
        <v>7.0077028997564568E-4</v>
      </c>
    </row>
    <row r="32" spans="1:3" x14ac:dyDescent="0.35">
      <c r="A32" s="27" t="s">
        <v>72</v>
      </c>
      <c r="B32" s="9">
        <v>144060.43</v>
      </c>
      <c r="C32" s="28">
        <v>2.6976072051878864E-7</v>
      </c>
    </row>
    <row r="33" spans="1:3" x14ac:dyDescent="0.35">
      <c r="A33" s="27" t="s">
        <v>73</v>
      </c>
      <c r="B33" s="9">
        <v>340832833.11599988</v>
      </c>
      <c r="C33" s="28">
        <v>6.3822737887032671E-4</v>
      </c>
    </row>
    <row r="34" spans="1:3" x14ac:dyDescent="0.35">
      <c r="A34" s="27" t="s">
        <v>74</v>
      </c>
      <c r="B34" s="9">
        <v>3504047946.3752651</v>
      </c>
      <c r="C34" s="28">
        <v>6.5615137949162948E-3</v>
      </c>
    </row>
    <row r="35" spans="1:3" x14ac:dyDescent="0.35">
      <c r="A35" s="27" t="s">
        <v>75</v>
      </c>
      <c r="B35" s="9">
        <v>3832829018.440299</v>
      </c>
      <c r="C35" s="28">
        <v>7.1771736183195937E-3</v>
      </c>
    </row>
    <row r="36" spans="1:3" x14ac:dyDescent="0.35">
      <c r="A36" s="27" t="s">
        <v>76</v>
      </c>
      <c r="B36" s="9">
        <v>3546953714.8697996</v>
      </c>
      <c r="C36" s="28">
        <v>6.6418570996218135E-3</v>
      </c>
    </row>
    <row r="37" spans="1:3" x14ac:dyDescent="0.35">
      <c r="A37" s="24" t="s">
        <v>13</v>
      </c>
      <c r="B37" s="25">
        <v>15343405996.763842</v>
      </c>
      <c r="C37" s="26">
        <v>2.8731333489004002E-2</v>
      </c>
    </row>
    <row r="38" spans="1:3" x14ac:dyDescent="0.35">
      <c r="A38" s="27" t="s">
        <v>77</v>
      </c>
      <c r="B38" s="9">
        <v>155885785.32119998</v>
      </c>
      <c r="C38" s="28">
        <v>2.9190431936711641E-4</v>
      </c>
    </row>
    <row r="39" spans="1:3" x14ac:dyDescent="0.35">
      <c r="A39" s="27" t="s">
        <v>78</v>
      </c>
      <c r="B39" s="9">
        <v>1053413.5133333332</v>
      </c>
      <c r="C39" s="28">
        <v>1.9725721238026884E-6</v>
      </c>
    </row>
    <row r="40" spans="1:3" x14ac:dyDescent="0.35">
      <c r="A40" s="27" t="s">
        <v>79</v>
      </c>
      <c r="B40" s="9">
        <v>6358774839.1200056</v>
      </c>
      <c r="C40" s="28">
        <v>1.1907139817767844E-2</v>
      </c>
    </row>
    <row r="41" spans="1:3" x14ac:dyDescent="0.35">
      <c r="A41" s="27" t="s">
        <v>80</v>
      </c>
      <c r="B41" s="9">
        <v>8427645880.926301</v>
      </c>
      <c r="C41" s="28">
        <v>1.5781209490460916E-2</v>
      </c>
    </row>
    <row r="42" spans="1:3" x14ac:dyDescent="0.35">
      <c r="A42" s="27" t="s">
        <v>81</v>
      </c>
      <c r="B42" s="9">
        <v>0</v>
      </c>
      <c r="C42" s="28">
        <v>0</v>
      </c>
    </row>
    <row r="43" spans="1:3" x14ac:dyDescent="0.35">
      <c r="A43" s="27" t="s">
        <v>82</v>
      </c>
      <c r="B43" s="9">
        <v>304041172.57000005</v>
      </c>
      <c r="C43" s="28">
        <v>5.6933306238125608E-4</v>
      </c>
    </row>
    <row r="44" spans="1:3" x14ac:dyDescent="0.35">
      <c r="A44" s="27" t="s">
        <v>83</v>
      </c>
      <c r="B44" s="9">
        <v>88977024.378000006</v>
      </c>
      <c r="C44" s="28">
        <v>1.6661415078260633E-4</v>
      </c>
    </row>
    <row r="45" spans="1:3" x14ac:dyDescent="0.35">
      <c r="A45" s="27" t="s">
        <v>84</v>
      </c>
      <c r="B45" s="9">
        <v>678263</v>
      </c>
      <c r="C45" s="28">
        <v>1.2700830865299732E-6</v>
      </c>
    </row>
    <row r="46" spans="1:3" x14ac:dyDescent="0.35">
      <c r="A46" s="27" t="s">
        <v>61</v>
      </c>
      <c r="B46" s="9">
        <v>0</v>
      </c>
      <c r="C46" s="28">
        <v>0</v>
      </c>
    </row>
    <row r="47" spans="1:3" x14ac:dyDescent="0.35">
      <c r="A47" s="27" t="s">
        <v>62</v>
      </c>
      <c r="B47" s="9">
        <v>3360704.86</v>
      </c>
      <c r="C47" s="28">
        <v>6.293096338006174E-6</v>
      </c>
    </row>
    <row r="48" spans="1:3" x14ac:dyDescent="0.35">
      <c r="A48" s="27" t="s">
        <v>85</v>
      </c>
      <c r="B48" s="9">
        <v>2988913.0749999997</v>
      </c>
      <c r="C48" s="28">
        <v>5.596896695921483E-6</v>
      </c>
    </row>
    <row r="49" spans="1:3" x14ac:dyDescent="0.35">
      <c r="A49" s="24" t="s">
        <v>14</v>
      </c>
      <c r="B49" s="25">
        <v>115122389458.90773</v>
      </c>
      <c r="C49" s="26">
        <v>0.21557271992232391</v>
      </c>
    </row>
    <row r="50" spans="1:3" x14ac:dyDescent="0.35">
      <c r="A50" s="27" t="s">
        <v>52</v>
      </c>
      <c r="B50" s="9">
        <v>172602022.45449999</v>
      </c>
      <c r="C50" s="28">
        <v>3.2320635125360973E-4</v>
      </c>
    </row>
    <row r="51" spans="1:3" x14ac:dyDescent="0.35">
      <c r="A51" s="27" t="s">
        <v>86</v>
      </c>
      <c r="B51" s="9">
        <v>410858280.46267104</v>
      </c>
      <c r="C51" s="28">
        <v>7.6935370641834609E-4</v>
      </c>
    </row>
    <row r="52" spans="1:3" x14ac:dyDescent="0.35">
      <c r="A52" s="27" t="s">
        <v>54</v>
      </c>
      <c r="B52" s="9">
        <v>290926494.57380742</v>
      </c>
      <c r="C52" s="28">
        <v>5.4477513911513212E-4</v>
      </c>
    </row>
    <row r="53" spans="1:3" x14ac:dyDescent="0.35">
      <c r="A53" s="27" t="s">
        <v>57</v>
      </c>
      <c r="B53" s="9">
        <v>556098916.65240002</v>
      </c>
      <c r="C53" s="28">
        <v>1.0413244250060147E-3</v>
      </c>
    </row>
    <row r="54" spans="1:3" x14ac:dyDescent="0.35">
      <c r="A54" s="27" t="s">
        <v>87</v>
      </c>
      <c r="B54" s="9">
        <v>15621189714.022001</v>
      </c>
      <c r="C54" s="28">
        <v>2.9251498087401691E-2</v>
      </c>
    </row>
    <row r="55" spans="1:3" x14ac:dyDescent="0.35">
      <c r="A55" s="27" t="s">
        <v>88</v>
      </c>
      <c r="B55" s="9">
        <v>55134034.500000007</v>
      </c>
      <c r="C55" s="28">
        <v>1.032413749690165E-4</v>
      </c>
    </row>
    <row r="56" spans="1:3" x14ac:dyDescent="0.35">
      <c r="A56" s="27" t="s">
        <v>89</v>
      </c>
      <c r="B56" s="9">
        <v>97797487698.377213</v>
      </c>
      <c r="C56" s="28">
        <v>0.183130931557275</v>
      </c>
    </row>
    <row r="57" spans="1:3" x14ac:dyDescent="0.35">
      <c r="A57" s="27" t="s">
        <v>63</v>
      </c>
      <c r="B57" s="9">
        <v>156119169.10999954</v>
      </c>
      <c r="C57" s="28">
        <v>2.9234134276780996E-4</v>
      </c>
    </row>
    <row r="58" spans="1:3" x14ac:dyDescent="0.35">
      <c r="A58" s="27" t="s">
        <v>64</v>
      </c>
      <c r="B58" s="9">
        <v>0</v>
      </c>
      <c r="C58" s="28">
        <v>0</v>
      </c>
    </row>
    <row r="59" spans="1:3" x14ac:dyDescent="0.35">
      <c r="A59" s="27" t="s">
        <v>65</v>
      </c>
      <c r="B59" s="9">
        <v>0</v>
      </c>
      <c r="C59" s="28">
        <v>0</v>
      </c>
    </row>
    <row r="60" spans="1:3" x14ac:dyDescent="0.35">
      <c r="A60" s="27" t="s">
        <v>66</v>
      </c>
      <c r="B60" s="9">
        <v>0</v>
      </c>
      <c r="C60" s="28">
        <v>0</v>
      </c>
    </row>
    <row r="61" spans="1:3" x14ac:dyDescent="0.35">
      <c r="A61" s="27" t="s">
        <v>67</v>
      </c>
      <c r="B61" s="9">
        <v>61973128.755134977</v>
      </c>
      <c r="C61" s="28">
        <v>1.1604793811728086E-4</v>
      </c>
    </row>
    <row r="62" spans="1:3" x14ac:dyDescent="0.35">
      <c r="A62" s="24" t="s">
        <v>15</v>
      </c>
      <c r="B62" s="25">
        <v>24308344.680355262</v>
      </c>
      <c r="C62" s="26">
        <v>4.5518651968425326E-5</v>
      </c>
    </row>
    <row r="63" spans="1:3" x14ac:dyDescent="0.35">
      <c r="A63" s="27" t="s">
        <v>56</v>
      </c>
      <c r="B63" s="9">
        <v>24308344.680355262</v>
      </c>
      <c r="C63" s="28">
        <v>4.5518651968425326E-5</v>
      </c>
    </row>
    <row r="64" spans="1:3" x14ac:dyDescent="0.35">
      <c r="A64" s="24" t="s">
        <v>16</v>
      </c>
      <c r="B64" s="25">
        <v>5325615193.3169546</v>
      </c>
      <c r="C64" s="26">
        <v>9.9724941245489113E-3</v>
      </c>
    </row>
    <row r="65" spans="1:3" x14ac:dyDescent="0.35">
      <c r="A65" s="27" t="s">
        <v>90</v>
      </c>
      <c r="B65" s="9">
        <v>371324113.95916659</v>
      </c>
      <c r="C65" s="28">
        <v>6.9532390350095143E-4</v>
      </c>
    </row>
    <row r="66" spans="1:3" x14ac:dyDescent="0.35">
      <c r="A66" s="27" t="s">
        <v>91</v>
      </c>
      <c r="B66" s="9">
        <v>240064226.40880004</v>
      </c>
      <c r="C66" s="28">
        <v>4.4953287094050401E-4</v>
      </c>
    </row>
    <row r="67" spans="1:3" x14ac:dyDescent="0.35">
      <c r="A67" s="27" t="s">
        <v>78</v>
      </c>
      <c r="B67" s="9">
        <v>1053413.5133333332</v>
      </c>
      <c r="C67" s="28">
        <v>1.9725721238026884E-6</v>
      </c>
    </row>
    <row r="68" spans="1:3" x14ac:dyDescent="0.35">
      <c r="A68" s="27" t="s">
        <v>92</v>
      </c>
      <c r="B68" s="9">
        <v>8696498</v>
      </c>
      <c r="C68" s="28">
        <v>1.6284649202214687E-5</v>
      </c>
    </row>
    <row r="69" spans="1:3" x14ac:dyDescent="0.35">
      <c r="A69" s="27" t="s">
        <v>93</v>
      </c>
      <c r="B69" s="9">
        <v>2210514685.8857799</v>
      </c>
      <c r="C69" s="28">
        <v>4.1393048346580093E-3</v>
      </c>
    </row>
    <row r="70" spans="1:3" x14ac:dyDescent="0.35">
      <c r="A70" s="27" t="s">
        <v>94</v>
      </c>
      <c r="B70" s="9">
        <v>4355615.07</v>
      </c>
      <c r="C70" s="28">
        <v>8.1561179540120358E-6</v>
      </c>
    </row>
    <row r="71" spans="1:3" x14ac:dyDescent="0.35">
      <c r="A71" s="27" t="s">
        <v>95</v>
      </c>
      <c r="B71" s="9">
        <v>2481704790.8825002</v>
      </c>
      <c r="C71" s="28">
        <v>4.6471225478321356E-3</v>
      </c>
    </row>
    <row r="72" spans="1:3" x14ac:dyDescent="0.35">
      <c r="A72" s="27" t="s">
        <v>96</v>
      </c>
      <c r="B72" s="9">
        <v>4417384.12</v>
      </c>
      <c r="C72" s="28">
        <v>8.2717837439431163E-6</v>
      </c>
    </row>
    <row r="73" spans="1:3" x14ac:dyDescent="0.35">
      <c r="A73" s="27" t="s">
        <v>97</v>
      </c>
      <c r="B73" s="9">
        <v>3484465.4773749998</v>
      </c>
      <c r="C73" s="28">
        <v>6.5248445933385371E-6</v>
      </c>
    </row>
    <row r="74" spans="1:3" x14ac:dyDescent="0.35">
      <c r="A74" s="24" t="s">
        <v>17</v>
      </c>
      <c r="B74" s="25">
        <v>64557013.523019992</v>
      </c>
      <c r="C74" s="26">
        <v>1.2088639803803901E-4</v>
      </c>
    </row>
    <row r="75" spans="1:3" x14ac:dyDescent="0.35">
      <c r="A75" s="27" t="s">
        <v>98</v>
      </c>
      <c r="B75" s="9">
        <v>64557013.523019992</v>
      </c>
      <c r="C75" s="28">
        <v>1.2088639803803901E-4</v>
      </c>
    </row>
    <row r="76" spans="1:3" x14ac:dyDescent="0.35">
      <c r="A76" s="24" t="s">
        <v>18</v>
      </c>
      <c r="B76" s="25">
        <v>1673197991.714613</v>
      </c>
      <c r="C76" s="26">
        <v>3.1331511075978614E-3</v>
      </c>
    </row>
    <row r="77" spans="1:3" x14ac:dyDescent="0.35">
      <c r="A77" s="27" t="s">
        <v>99</v>
      </c>
      <c r="B77" s="9">
        <v>664273428.57859993</v>
      </c>
      <c r="C77" s="28">
        <v>1.2438868793800575E-3</v>
      </c>
    </row>
    <row r="78" spans="1:3" x14ac:dyDescent="0.35">
      <c r="A78" s="27" t="s">
        <v>78</v>
      </c>
      <c r="B78" s="9">
        <v>1053413.5133333332</v>
      </c>
      <c r="C78" s="28">
        <v>1.9725721238026884E-6</v>
      </c>
    </row>
    <row r="79" spans="1:3" x14ac:dyDescent="0.35">
      <c r="A79" s="27" t="s">
        <v>100</v>
      </c>
      <c r="B79" s="9">
        <v>889500572.19999981</v>
      </c>
      <c r="C79" s="28">
        <v>1.6656365336306905E-3</v>
      </c>
    </row>
    <row r="80" spans="1:3" x14ac:dyDescent="0.35">
      <c r="A80" s="27" t="s">
        <v>101</v>
      </c>
      <c r="B80" s="9">
        <v>118370577.42268001</v>
      </c>
      <c r="C80" s="28">
        <v>2.2165512246331083E-4</v>
      </c>
    </row>
    <row r="81" spans="1:3" x14ac:dyDescent="0.35">
      <c r="A81" s="24" t="s">
        <v>19</v>
      </c>
      <c r="B81" s="25">
        <v>1509863783.1467996</v>
      </c>
      <c r="C81" s="26">
        <v>2.8272992245469818E-3</v>
      </c>
    </row>
    <row r="82" spans="1:3" x14ac:dyDescent="0.35">
      <c r="A82" s="27" t="s">
        <v>75</v>
      </c>
      <c r="B82" s="9">
        <v>6971.1742999999997</v>
      </c>
      <c r="C82" s="28">
        <v>1.3053889968467136E-8</v>
      </c>
    </row>
    <row r="83" spans="1:3" s="29" customFormat="1" x14ac:dyDescent="0.35">
      <c r="A83" s="27" t="s">
        <v>102</v>
      </c>
      <c r="B83" s="9">
        <v>786894933.83999979</v>
      </c>
      <c r="C83" s="28">
        <v>1.4735020874591508E-3</v>
      </c>
    </row>
    <row r="84" spans="1:3" x14ac:dyDescent="0.35">
      <c r="A84" s="27" t="s">
        <v>103</v>
      </c>
      <c r="B84" s="9">
        <v>455958977.71999997</v>
      </c>
      <c r="C84" s="28">
        <v>8.5380713049903784E-4</v>
      </c>
    </row>
    <row r="85" spans="1:3" x14ac:dyDescent="0.35">
      <c r="A85" s="27" t="s">
        <v>104</v>
      </c>
      <c r="B85" s="9">
        <v>267002900.41249993</v>
      </c>
      <c r="C85" s="28">
        <v>4.9997695269882474E-4</v>
      </c>
    </row>
    <row r="86" spans="1:3" x14ac:dyDescent="0.35">
      <c r="A86" s="24" t="s">
        <v>20</v>
      </c>
      <c r="B86" s="25">
        <v>17350904986.379787</v>
      </c>
      <c r="C86" s="26">
        <v>3.2490480771012929E-2</v>
      </c>
    </row>
    <row r="87" spans="1:3" x14ac:dyDescent="0.35">
      <c r="A87" s="27" t="s">
        <v>105</v>
      </c>
      <c r="B87" s="9">
        <v>4506739137.4800005</v>
      </c>
      <c r="C87" s="28">
        <v>8.4391057066595526E-3</v>
      </c>
    </row>
    <row r="88" spans="1:3" x14ac:dyDescent="0.35">
      <c r="A88" s="27" t="s">
        <v>106</v>
      </c>
      <c r="B88" s="9">
        <v>64868867.532400012</v>
      </c>
      <c r="C88" s="28">
        <v>1.2147036104763871E-4</v>
      </c>
    </row>
    <row r="89" spans="1:3" x14ac:dyDescent="0.35">
      <c r="A89" s="27" t="s">
        <v>74</v>
      </c>
      <c r="B89" s="9">
        <v>922735846.58721018</v>
      </c>
      <c r="C89" s="28">
        <v>1.7278713302735543E-3</v>
      </c>
    </row>
    <row r="90" spans="1:3" x14ac:dyDescent="0.35">
      <c r="A90" s="27" t="s">
        <v>107</v>
      </c>
      <c r="B90" s="9">
        <v>8392525490.1380949</v>
      </c>
      <c r="C90" s="28">
        <v>1.5715444714360163E-2</v>
      </c>
    </row>
    <row r="91" spans="1:3" x14ac:dyDescent="0.35">
      <c r="A91" s="27" t="s">
        <v>108</v>
      </c>
      <c r="B91" s="9">
        <v>3420993053.1739902</v>
      </c>
      <c r="C91" s="28">
        <v>6.4059891457632486E-3</v>
      </c>
    </row>
    <row r="92" spans="1:3" x14ac:dyDescent="0.35">
      <c r="A92" s="27" t="s">
        <v>109</v>
      </c>
      <c r="B92" s="9">
        <v>43042591.468088999</v>
      </c>
      <c r="C92" s="28">
        <v>8.0599512908767208E-5</v>
      </c>
    </row>
    <row r="93" spans="1:3" x14ac:dyDescent="0.35">
      <c r="A93" s="24" t="s">
        <v>22</v>
      </c>
      <c r="B93" s="25">
        <v>32358266311.278904</v>
      </c>
      <c r="C93" s="26">
        <v>6.0592552964540247E-2</v>
      </c>
    </row>
    <row r="94" spans="1:3" x14ac:dyDescent="0.35">
      <c r="A94" s="27" t="s">
        <v>110</v>
      </c>
      <c r="B94" s="9">
        <v>175741</v>
      </c>
      <c r="C94" s="28">
        <v>3.290842515511889E-7</v>
      </c>
    </row>
    <row r="95" spans="1:3" x14ac:dyDescent="0.35">
      <c r="A95" s="27" t="s">
        <v>111</v>
      </c>
      <c r="B95" s="9">
        <v>0</v>
      </c>
      <c r="C95" s="28">
        <v>0</v>
      </c>
    </row>
    <row r="96" spans="1:3" x14ac:dyDescent="0.35">
      <c r="A96" s="27" t="s">
        <v>112</v>
      </c>
      <c r="B96" s="9">
        <v>31161370000.000008</v>
      </c>
      <c r="C96" s="28">
        <v>5.8351301766575096E-2</v>
      </c>
    </row>
    <row r="97" spans="1:3" x14ac:dyDescent="0.35">
      <c r="A97" s="27" t="s">
        <v>113</v>
      </c>
      <c r="B97" s="9">
        <v>61138929.710000001</v>
      </c>
      <c r="C97" s="28">
        <v>1.1448585659724309E-4</v>
      </c>
    </row>
    <row r="98" spans="1:3" x14ac:dyDescent="0.35">
      <c r="A98" s="27" t="s">
        <v>56</v>
      </c>
      <c r="B98" s="9">
        <v>484548879.95889664</v>
      </c>
      <c r="C98" s="28">
        <v>9.0734322384213343E-4</v>
      </c>
    </row>
    <row r="99" spans="1:3" x14ac:dyDescent="0.35">
      <c r="A99" s="27" t="s">
        <v>59</v>
      </c>
      <c r="B99" s="9">
        <v>610727407.60999978</v>
      </c>
      <c r="C99" s="28">
        <v>1.1436191431432314E-3</v>
      </c>
    </row>
    <row r="100" spans="1:3" x14ac:dyDescent="0.35">
      <c r="A100" s="27" t="s">
        <v>114</v>
      </c>
      <c r="B100" s="9">
        <v>40305353</v>
      </c>
      <c r="C100" s="28">
        <v>7.5473890130996554E-5</v>
      </c>
    </row>
    <row r="101" spans="1:3" x14ac:dyDescent="0.35">
      <c r="A101" s="24" t="s">
        <v>24</v>
      </c>
      <c r="B101" s="25">
        <v>105146145.18863164</v>
      </c>
      <c r="C101" s="26">
        <v>1.9689167862305031E-4</v>
      </c>
    </row>
    <row r="102" spans="1:3" x14ac:dyDescent="0.35">
      <c r="A102" s="27" t="s">
        <v>115</v>
      </c>
      <c r="B102" s="9">
        <v>105146145.18863164</v>
      </c>
      <c r="C102" s="28">
        <v>1.9689167862305031E-4</v>
      </c>
    </row>
    <row r="103" spans="1:3" x14ac:dyDescent="0.35">
      <c r="A103" s="24" t="s">
        <v>25</v>
      </c>
      <c r="B103" s="25">
        <v>16809588005.132856</v>
      </c>
      <c r="C103" s="26">
        <v>3.1476836296328053E-2</v>
      </c>
    </row>
    <row r="104" spans="1:3" x14ac:dyDescent="0.35">
      <c r="A104" s="27" t="s">
        <v>116</v>
      </c>
      <c r="B104" s="9">
        <v>47760636.232857138</v>
      </c>
      <c r="C104" s="28">
        <v>8.9434299499253927E-5</v>
      </c>
    </row>
    <row r="105" spans="1:3" x14ac:dyDescent="0.35">
      <c r="A105" s="27" t="s">
        <v>117</v>
      </c>
      <c r="B105" s="9">
        <v>5529760000</v>
      </c>
      <c r="C105" s="28">
        <v>1.0354765995742043E-2</v>
      </c>
    </row>
    <row r="106" spans="1:3" x14ac:dyDescent="0.35">
      <c r="A106" s="27" t="s">
        <v>118</v>
      </c>
      <c r="B106" s="9">
        <v>275908617.89999998</v>
      </c>
      <c r="C106" s="28">
        <v>5.1665337637855967E-4</v>
      </c>
    </row>
    <row r="107" spans="1:3" x14ac:dyDescent="0.35">
      <c r="A107" s="27" t="s">
        <v>119</v>
      </c>
      <c r="B107" s="9">
        <v>10956158751</v>
      </c>
      <c r="C107" s="28">
        <v>2.0515982624708197E-2</v>
      </c>
    </row>
    <row r="108" spans="1:3" x14ac:dyDescent="0.35">
      <c r="A108" s="24" t="s">
        <v>26</v>
      </c>
      <c r="B108" s="25">
        <v>62895597929.069054</v>
      </c>
      <c r="C108" s="26">
        <v>0.11777531008900709</v>
      </c>
    </row>
    <row r="109" spans="1:3" x14ac:dyDescent="0.35">
      <c r="A109" s="27" t="s">
        <v>52</v>
      </c>
      <c r="B109" s="9">
        <v>52017047.862999998</v>
      </c>
      <c r="C109" s="28">
        <v>9.7404653802457734E-5</v>
      </c>
    </row>
    <row r="110" spans="1:3" x14ac:dyDescent="0.35">
      <c r="A110" s="27" t="s">
        <v>54</v>
      </c>
      <c r="B110" s="9">
        <v>326994996.80852008</v>
      </c>
      <c r="C110" s="28">
        <v>6.1231530368960709E-4</v>
      </c>
    </row>
    <row r="111" spans="1:3" x14ac:dyDescent="0.35">
      <c r="A111" s="27" t="s">
        <v>57</v>
      </c>
      <c r="B111" s="9">
        <v>167591454.33360001</v>
      </c>
      <c r="C111" s="28">
        <v>3.1382379931688115E-4</v>
      </c>
    </row>
    <row r="112" spans="1:3" x14ac:dyDescent="0.35">
      <c r="A112" s="27" t="s">
        <v>120</v>
      </c>
      <c r="B112" s="9">
        <v>722723355.07860994</v>
      </c>
      <c r="C112" s="28">
        <v>1.3533374362533985E-3</v>
      </c>
    </row>
    <row r="113" spans="1:3" x14ac:dyDescent="0.35">
      <c r="A113" s="27" t="s">
        <v>121</v>
      </c>
      <c r="B113" s="9">
        <v>4501519313.8127947</v>
      </c>
      <c r="C113" s="28">
        <v>8.4293313127232969E-3</v>
      </c>
    </row>
    <row r="114" spans="1:3" x14ac:dyDescent="0.35">
      <c r="A114" s="27" t="s">
        <v>122</v>
      </c>
      <c r="B114" s="9">
        <v>1550994570.5190756</v>
      </c>
      <c r="C114" s="28">
        <v>2.9043187838878105E-3</v>
      </c>
    </row>
    <row r="115" spans="1:3" x14ac:dyDescent="0.35">
      <c r="A115" s="27" t="s">
        <v>89</v>
      </c>
      <c r="B115" s="9">
        <v>12409645291.770868</v>
      </c>
      <c r="C115" s="28">
        <v>2.3237712502251331E-2</v>
      </c>
    </row>
    <row r="116" spans="1:3" x14ac:dyDescent="0.35">
      <c r="A116" s="27" t="s">
        <v>61</v>
      </c>
      <c r="B116" s="9">
        <v>7125950782.1296844</v>
      </c>
      <c r="C116" s="28">
        <v>1.3343717059353005E-2</v>
      </c>
    </row>
    <row r="117" spans="1:3" x14ac:dyDescent="0.35">
      <c r="A117" s="27" t="s">
        <v>62</v>
      </c>
      <c r="B117" s="9">
        <v>9429696493.9162827</v>
      </c>
      <c r="C117" s="28">
        <v>1.7657601886044292E-2</v>
      </c>
    </row>
    <row r="118" spans="1:3" x14ac:dyDescent="0.35">
      <c r="A118" s="27" t="s">
        <v>63</v>
      </c>
      <c r="B118" s="9">
        <v>24063892728.864395</v>
      </c>
      <c r="C118" s="28">
        <v>4.5060902851846954E-2</v>
      </c>
    </row>
    <row r="119" spans="1:3" x14ac:dyDescent="0.35">
      <c r="A119" s="27" t="s">
        <v>64</v>
      </c>
      <c r="B119" s="9">
        <v>0</v>
      </c>
      <c r="C119" s="28">
        <v>0</v>
      </c>
    </row>
    <row r="120" spans="1:3" x14ac:dyDescent="0.35">
      <c r="A120" s="27" t="s">
        <v>65</v>
      </c>
      <c r="B120" s="9">
        <v>0</v>
      </c>
      <c r="C120" s="28">
        <v>0</v>
      </c>
    </row>
    <row r="121" spans="1:3" x14ac:dyDescent="0.35">
      <c r="A121" s="27" t="s">
        <v>66</v>
      </c>
      <c r="B121" s="9">
        <v>0</v>
      </c>
      <c r="C121" s="28">
        <v>0</v>
      </c>
    </row>
    <row r="122" spans="1:3" x14ac:dyDescent="0.35">
      <c r="A122" s="27" t="s">
        <v>67</v>
      </c>
      <c r="B122" s="9">
        <v>2544571893.9722242</v>
      </c>
      <c r="C122" s="28">
        <v>4.7648444998380605E-3</v>
      </c>
    </row>
    <row r="123" spans="1:3" x14ac:dyDescent="0.35">
      <c r="A123" s="24" t="s">
        <v>29</v>
      </c>
      <c r="B123" s="25">
        <v>6218895132.2445011</v>
      </c>
      <c r="C123" s="26">
        <v>1.1645207720850646E-2</v>
      </c>
    </row>
    <row r="124" spans="1:3" x14ac:dyDescent="0.35">
      <c r="A124" s="27" t="s">
        <v>123</v>
      </c>
      <c r="B124" s="9">
        <v>0</v>
      </c>
      <c r="C124" s="28">
        <v>0</v>
      </c>
    </row>
    <row r="125" spans="1:3" x14ac:dyDescent="0.35">
      <c r="A125" s="27" t="s">
        <v>124</v>
      </c>
      <c r="B125" s="9">
        <v>6218895132.2445011</v>
      </c>
      <c r="C125" s="28">
        <v>1.1645207720850646E-2</v>
      </c>
    </row>
    <row r="126" spans="1:3" x14ac:dyDescent="0.35">
      <c r="A126" s="24" t="s">
        <v>30</v>
      </c>
      <c r="B126" s="25">
        <v>8574971.5084232986</v>
      </c>
      <c r="C126" s="26">
        <v>1.6057084464764913E-5</v>
      </c>
    </row>
    <row r="127" spans="1:3" x14ac:dyDescent="0.35">
      <c r="A127" s="27" t="s">
        <v>125</v>
      </c>
      <c r="B127" s="9">
        <v>8574971.5084232986</v>
      </c>
      <c r="C127" s="28">
        <v>1.6057084464764913E-5</v>
      </c>
    </row>
    <row r="128" spans="1:3" x14ac:dyDescent="0.35">
      <c r="A128" s="24" t="s">
        <v>32</v>
      </c>
      <c r="B128" s="25">
        <v>109414026.61399412</v>
      </c>
      <c r="C128" s="26">
        <v>2.0488351072013998E-4</v>
      </c>
    </row>
    <row r="129" spans="1:3" x14ac:dyDescent="0.35">
      <c r="A129" s="27" t="s">
        <v>56</v>
      </c>
      <c r="B129" s="9">
        <v>109414026.61399412</v>
      </c>
      <c r="C129" s="28">
        <v>2.0488351072013998E-4</v>
      </c>
    </row>
    <row r="130" spans="1:3" x14ac:dyDescent="0.35">
      <c r="A130" s="27" t="s">
        <v>59</v>
      </c>
      <c r="B130" s="9">
        <v>0</v>
      </c>
      <c r="C130" s="28">
        <v>0</v>
      </c>
    </row>
    <row r="131" spans="1:3" x14ac:dyDescent="0.35">
      <c r="A131" s="24" t="s">
        <v>33</v>
      </c>
      <c r="B131" s="25">
        <v>80684443437.076645</v>
      </c>
      <c r="C131" s="26">
        <v>0.15108585748524592</v>
      </c>
    </row>
    <row r="132" spans="1:3" x14ac:dyDescent="0.35">
      <c r="A132" s="27" t="s">
        <v>126</v>
      </c>
      <c r="B132" s="9">
        <v>439147728.22752017</v>
      </c>
      <c r="C132" s="28">
        <v>8.2232718298039947E-4</v>
      </c>
    </row>
    <row r="133" spans="1:3" x14ac:dyDescent="0.35">
      <c r="A133" s="27" t="s">
        <v>127</v>
      </c>
      <c r="B133" s="9">
        <v>15079603775.0532</v>
      </c>
      <c r="C133" s="28">
        <v>2.8237349975258275E-2</v>
      </c>
    </row>
    <row r="134" spans="1:3" x14ac:dyDescent="0.35">
      <c r="A134" s="27" t="s">
        <v>128</v>
      </c>
      <c r="B134" s="9">
        <v>25559122250.419998</v>
      </c>
      <c r="C134" s="28">
        <v>4.7860798653045128E-2</v>
      </c>
    </row>
    <row r="135" spans="1:3" x14ac:dyDescent="0.35">
      <c r="A135" s="27" t="s">
        <v>74</v>
      </c>
      <c r="B135" s="9">
        <v>13797913349.461296</v>
      </c>
      <c r="C135" s="28">
        <v>2.5837317345273034E-2</v>
      </c>
    </row>
    <row r="136" spans="1:3" x14ac:dyDescent="0.35">
      <c r="A136" s="27" t="s">
        <v>129</v>
      </c>
      <c r="B136" s="9">
        <v>8875026281.2014999</v>
      </c>
      <c r="C136" s="28">
        <v>1.6618952784189955E-2</v>
      </c>
    </row>
    <row r="137" spans="1:3" x14ac:dyDescent="0.35">
      <c r="A137" s="27" t="s">
        <v>130</v>
      </c>
      <c r="B137" s="9">
        <v>30130268.580784995</v>
      </c>
      <c r="C137" s="28">
        <v>5.6420510210730176E-5</v>
      </c>
    </row>
    <row r="138" spans="1:3" x14ac:dyDescent="0.35">
      <c r="A138" s="27" t="s">
        <v>131</v>
      </c>
      <c r="B138" s="9">
        <v>8195694594.7399998</v>
      </c>
      <c r="C138" s="28">
        <v>1.5346868526138677E-2</v>
      </c>
    </row>
    <row r="139" spans="1:3" x14ac:dyDescent="0.35">
      <c r="A139" s="27" t="s">
        <v>132</v>
      </c>
      <c r="B139" s="9">
        <v>8407582350.5323467</v>
      </c>
      <c r="C139" s="28">
        <v>1.5743639476160504E-2</v>
      </c>
    </row>
    <row r="140" spans="1:3" x14ac:dyDescent="0.35">
      <c r="A140" s="27" t="s">
        <v>133</v>
      </c>
      <c r="B140" s="9">
        <v>132341697.34999999</v>
      </c>
      <c r="C140" s="28">
        <v>2.478167782215801E-4</v>
      </c>
    </row>
    <row r="141" spans="1:3" x14ac:dyDescent="0.35">
      <c r="A141" s="27" t="s">
        <v>134</v>
      </c>
      <c r="B141" s="9">
        <v>167881141.50999999</v>
      </c>
      <c r="C141" s="28">
        <v>3.1436625376763294E-4</v>
      </c>
    </row>
    <row r="142" spans="1:3" x14ac:dyDescent="0.35">
      <c r="A142" s="24" t="s">
        <v>35</v>
      </c>
      <c r="B142" s="25">
        <v>59946251521.285919</v>
      </c>
      <c r="C142" s="26">
        <v>0.11225250405529555</v>
      </c>
    </row>
    <row r="143" spans="1:3" x14ac:dyDescent="0.35">
      <c r="A143" s="27" t="s">
        <v>135</v>
      </c>
      <c r="B143" s="9">
        <v>21105895954.560005</v>
      </c>
      <c r="C143" s="28">
        <v>3.9521898552549742E-2</v>
      </c>
    </row>
    <row r="144" spans="1:3" x14ac:dyDescent="0.35">
      <c r="A144" s="27" t="s">
        <v>136</v>
      </c>
      <c r="B144" s="9">
        <v>1699118417.1653996</v>
      </c>
      <c r="C144" s="28">
        <v>3.1816884654674565E-3</v>
      </c>
    </row>
    <row r="145" spans="1:3" x14ac:dyDescent="0.35">
      <c r="A145" s="27" t="s">
        <v>137</v>
      </c>
      <c r="B145" s="9">
        <v>16166895573.934019</v>
      </c>
      <c r="C145" s="28">
        <v>3.0273360967869221E-2</v>
      </c>
    </row>
    <row r="146" spans="1:3" x14ac:dyDescent="0.35">
      <c r="A146" s="27" t="s">
        <v>138</v>
      </c>
      <c r="B146" s="9">
        <v>414565484.21000004</v>
      </c>
      <c r="C146" s="28">
        <v>7.7629564011928959E-4</v>
      </c>
    </row>
    <row r="147" spans="1:3" x14ac:dyDescent="0.35">
      <c r="A147" s="27" t="s">
        <v>139</v>
      </c>
      <c r="B147" s="9">
        <v>8178924813.0000019</v>
      </c>
      <c r="C147" s="28">
        <v>1.5315466229164243E-2</v>
      </c>
    </row>
    <row r="148" spans="1:3" x14ac:dyDescent="0.35">
      <c r="A148" s="27" t="s">
        <v>140</v>
      </c>
      <c r="B148" s="9">
        <v>8134910302.9199991</v>
      </c>
      <c r="C148" s="28">
        <v>1.5233046747614292E-2</v>
      </c>
    </row>
    <row r="149" spans="1:3" x14ac:dyDescent="0.35">
      <c r="A149" s="27" t="s">
        <v>141</v>
      </c>
      <c r="B149" s="9">
        <v>4438656.0225</v>
      </c>
      <c r="C149" s="28">
        <v>8.3116164984698472E-6</v>
      </c>
    </row>
    <row r="150" spans="1:3" x14ac:dyDescent="0.35">
      <c r="A150" s="27" t="s">
        <v>142</v>
      </c>
      <c r="B150" s="9">
        <v>483929771.32400012</v>
      </c>
      <c r="C150" s="28">
        <v>9.0618391041075543E-4</v>
      </c>
    </row>
    <row r="151" spans="1:3" x14ac:dyDescent="0.35">
      <c r="A151" s="27" t="s">
        <v>143</v>
      </c>
      <c r="B151" s="9">
        <v>1997430277.9299998</v>
      </c>
      <c r="C151" s="28">
        <v>3.7402930906178821E-3</v>
      </c>
    </row>
    <row r="152" spans="1:3" x14ac:dyDescent="0.35">
      <c r="A152" s="27" t="s">
        <v>144</v>
      </c>
      <c r="B152" s="9">
        <v>1760142270.2199998</v>
      </c>
      <c r="C152" s="28">
        <v>3.2959588349842045E-3</v>
      </c>
    </row>
    <row r="153" spans="1:3" x14ac:dyDescent="0.35">
      <c r="A153" s="24" t="s">
        <v>36</v>
      </c>
      <c r="B153" s="25">
        <v>11212491509.569248</v>
      </c>
      <c r="C153" s="26">
        <v>2.0995979176462273E-2</v>
      </c>
    </row>
    <row r="154" spans="1:3" x14ac:dyDescent="0.35">
      <c r="A154" s="27" t="s">
        <v>145</v>
      </c>
      <c r="B154" s="9">
        <v>3905772438.1779995</v>
      </c>
      <c r="C154" s="28">
        <v>7.3137640024073447E-3</v>
      </c>
    </row>
    <row r="155" spans="1:3" x14ac:dyDescent="0.35">
      <c r="A155" s="27" t="s">
        <v>56</v>
      </c>
      <c r="B155" s="9">
        <v>161312833.61523849</v>
      </c>
      <c r="C155" s="28">
        <v>3.0206675229953298E-4</v>
      </c>
    </row>
    <row r="156" spans="1:3" x14ac:dyDescent="0.35">
      <c r="A156" s="27" t="s">
        <v>146</v>
      </c>
      <c r="B156" s="9">
        <v>502846256.82749999</v>
      </c>
      <c r="C156" s="28">
        <v>9.4160602291664861E-4</v>
      </c>
    </row>
    <row r="157" spans="1:3" x14ac:dyDescent="0.35">
      <c r="A157" s="27" t="s">
        <v>147</v>
      </c>
      <c r="B157" s="9">
        <v>349151248.34985507</v>
      </c>
      <c r="C157" s="28">
        <v>6.5380404823789178E-4</v>
      </c>
    </row>
    <row r="158" spans="1:3" x14ac:dyDescent="0.35">
      <c r="A158" s="27" t="s">
        <v>148</v>
      </c>
      <c r="B158" s="9">
        <v>3899999999.9999995</v>
      </c>
      <c r="C158" s="28">
        <v>7.3029548087790355E-3</v>
      </c>
    </row>
    <row r="159" spans="1:3" x14ac:dyDescent="0.35">
      <c r="A159" s="27" t="s">
        <v>59</v>
      </c>
      <c r="B159" s="9">
        <v>68942284.450000003</v>
      </c>
      <c r="C159" s="28">
        <v>1.2909804814162558E-4</v>
      </c>
    </row>
    <row r="160" spans="1:3" x14ac:dyDescent="0.35">
      <c r="A160" s="27" t="s">
        <v>149</v>
      </c>
      <c r="B160" s="9">
        <v>110171035.42999999</v>
      </c>
      <c r="C160" s="28">
        <v>2.063010494824831E-4</v>
      </c>
    </row>
    <row r="161" spans="1:3" x14ac:dyDescent="0.35">
      <c r="A161" s="27" t="s">
        <v>150</v>
      </c>
      <c r="B161" s="9">
        <v>463678900.48242867</v>
      </c>
      <c r="C161" s="28">
        <v>8.6826309128398176E-4</v>
      </c>
    </row>
    <row r="162" spans="1:3" x14ac:dyDescent="0.35">
      <c r="A162" s="27" t="s">
        <v>151</v>
      </c>
      <c r="B162" s="9">
        <v>736783080.12741494</v>
      </c>
      <c r="C162" s="28">
        <v>1.3796650097547525E-3</v>
      </c>
    </row>
    <row r="163" spans="1:3" x14ac:dyDescent="0.35">
      <c r="A163" s="27" t="s">
        <v>152</v>
      </c>
      <c r="B163" s="9">
        <v>1013833432.1088099</v>
      </c>
      <c r="C163" s="28">
        <v>1.8984563431589715E-3</v>
      </c>
    </row>
    <row r="164" spans="1:3" ht="15" thickBot="1" x14ac:dyDescent="0.4">
      <c r="A164" s="27" t="s">
        <v>153</v>
      </c>
      <c r="B164" s="9">
        <v>0</v>
      </c>
      <c r="C164" s="28">
        <v>0</v>
      </c>
    </row>
    <row r="165" spans="1:3" x14ac:dyDescent="0.35">
      <c r="A165" s="84" t="s">
        <v>9</v>
      </c>
      <c r="B165" s="85">
        <v>534030416744.70276</v>
      </c>
      <c r="C165" s="86">
        <v>1</v>
      </c>
    </row>
    <row r="166" spans="1:3" x14ac:dyDescent="0.35">
      <c r="A166"/>
      <c r="B166"/>
    </row>
    <row r="167" spans="1:3" x14ac:dyDescent="0.35">
      <c r="A167"/>
      <c r="B167"/>
    </row>
    <row r="168" spans="1:3" x14ac:dyDescent="0.35">
      <c r="A168"/>
      <c r="B168"/>
    </row>
    <row r="169" spans="1:3" x14ac:dyDescent="0.35">
      <c r="A169"/>
      <c r="B169"/>
    </row>
    <row r="170" spans="1:3" x14ac:dyDescent="0.35">
      <c r="A170"/>
      <c r="B170"/>
    </row>
    <row r="171" spans="1:3" x14ac:dyDescent="0.35">
      <c r="A171"/>
      <c r="B171"/>
    </row>
    <row r="172" spans="1:3" x14ac:dyDescent="0.35">
      <c r="A172"/>
      <c r="B172"/>
    </row>
    <row r="173" spans="1:3" x14ac:dyDescent="0.35">
      <c r="A173"/>
      <c r="B173"/>
    </row>
    <row r="174" spans="1:3" x14ac:dyDescent="0.35">
      <c r="A174"/>
      <c r="B174"/>
    </row>
    <row r="175" spans="1:3" x14ac:dyDescent="0.35">
      <c r="A175"/>
      <c r="B175"/>
    </row>
    <row r="176" spans="1:3"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92"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84EC6-6D34-41F9-96B6-132783159683}">
  <sheetPr>
    <pageSetUpPr fitToPage="1"/>
  </sheetPr>
  <dimension ref="A1:J1106"/>
  <sheetViews>
    <sheetView showGridLines="0" topLeftCell="B163" zoomScaleNormal="100" workbookViewId="0">
      <selection activeCell="K14" sqref="K14"/>
    </sheetView>
  </sheetViews>
  <sheetFormatPr defaultColWidth="9.453125" defaultRowHeight="14.5" x14ac:dyDescent="0.35"/>
  <cols>
    <col min="1" max="1" width="78.81640625" style="22" bestFit="1" customWidth="1"/>
    <col min="2" max="3" width="13.54296875" style="22" bestFit="1" customWidth="1"/>
    <col min="4" max="4" width="13.63281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853</v>
      </c>
      <c r="B1" s="2"/>
      <c r="C1" s="2"/>
      <c r="D1" s="2"/>
      <c r="E1" s="2"/>
      <c r="F1" s="2"/>
      <c r="G1" s="2"/>
      <c r="H1" s="5"/>
      <c r="I1" s="5"/>
    </row>
    <row r="2" spans="1:10" x14ac:dyDescent="0.35">
      <c r="A2" s="1" t="s">
        <v>824</v>
      </c>
      <c r="B2" s="2"/>
      <c r="C2" s="2"/>
      <c r="D2" s="2"/>
      <c r="E2" s="2"/>
      <c r="F2" s="2"/>
      <c r="G2" s="2"/>
      <c r="H2" s="5"/>
      <c r="I2" s="5"/>
    </row>
    <row r="3" spans="1:10" x14ac:dyDescent="0.35">
      <c r="A3" s="1" t="s">
        <v>155</v>
      </c>
      <c r="B3" s="2"/>
      <c r="C3" s="2"/>
      <c r="D3" s="2"/>
      <c r="E3" s="2"/>
      <c r="F3" s="2"/>
      <c r="G3" s="2"/>
      <c r="H3" s="5"/>
      <c r="I3" s="5"/>
    </row>
    <row r="4" spans="1:10" x14ac:dyDescent="0.35">
      <c r="G4" s="30" t="s">
        <v>2</v>
      </c>
      <c r="H4" s="5"/>
      <c r="I4" s="5"/>
    </row>
    <row r="5" spans="1:10" ht="29" x14ac:dyDescent="0.35">
      <c r="A5" s="82" t="s">
        <v>46</v>
      </c>
      <c r="B5" s="83" t="s">
        <v>156</v>
      </c>
      <c r="C5" s="87" t="s">
        <v>157</v>
      </c>
      <c r="D5" s="87" t="s">
        <v>158</v>
      </c>
      <c r="E5" s="87" t="s">
        <v>159</v>
      </c>
      <c r="F5" s="87" t="s">
        <v>160</v>
      </c>
      <c r="G5" s="87" t="s">
        <v>161</v>
      </c>
      <c r="H5" s="5"/>
      <c r="I5" s="5"/>
    </row>
    <row r="6" spans="1:10" x14ac:dyDescent="0.35">
      <c r="A6" s="24" t="s">
        <v>10</v>
      </c>
      <c r="B6" s="31">
        <v>1568308.4298556952</v>
      </c>
      <c r="C6" s="31">
        <v>5831937.8376185605</v>
      </c>
      <c r="D6" s="31">
        <v>75204437.64010109</v>
      </c>
      <c r="E6" s="31">
        <v>175419025.16871065</v>
      </c>
      <c r="F6" s="31">
        <v>14788660.373714004</v>
      </c>
      <c r="G6" s="32">
        <v>272812369.44999993</v>
      </c>
      <c r="H6" s="5"/>
      <c r="I6" s="5"/>
    </row>
    <row r="7" spans="1:10" x14ac:dyDescent="0.35">
      <c r="A7" s="27" t="s">
        <v>49</v>
      </c>
      <c r="B7" s="33">
        <v>1568308.4298556952</v>
      </c>
      <c r="C7" s="33">
        <v>5831937.8376185605</v>
      </c>
      <c r="D7" s="33">
        <v>75204437.64010109</v>
      </c>
      <c r="E7" s="33">
        <v>175419025.16871065</v>
      </c>
      <c r="F7" s="33">
        <v>14788660.373714004</v>
      </c>
      <c r="G7" s="34">
        <v>272812369.44999993</v>
      </c>
      <c r="H7" s="5"/>
      <c r="I7" s="5"/>
      <c r="J7" s="35"/>
    </row>
    <row r="8" spans="1:10" x14ac:dyDescent="0.35">
      <c r="A8" s="24" t="s">
        <v>11</v>
      </c>
      <c r="B8" s="31">
        <v>5825259456.6576967</v>
      </c>
      <c r="C8" s="31">
        <v>8810511391.3921738</v>
      </c>
      <c r="D8" s="31">
        <v>15020335877.886089</v>
      </c>
      <c r="E8" s="31">
        <v>30929466023.821083</v>
      </c>
      <c r="F8" s="31">
        <v>17478564890.426468</v>
      </c>
      <c r="G8" s="32">
        <v>78064137640.183517</v>
      </c>
      <c r="H8" s="5"/>
      <c r="I8" s="5"/>
    </row>
    <row r="9" spans="1:10" x14ac:dyDescent="0.35">
      <c r="A9" s="27" t="s">
        <v>50</v>
      </c>
      <c r="B9" s="31">
        <v>361823175.98494995</v>
      </c>
      <c r="C9" s="31">
        <v>456102050.86645001</v>
      </c>
      <c r="D9" s="31">
        <v>2470220703.9868741</v>
      </c>
      <c r="E9" s="31">
        <v>1488356513.5807989</v>
      </c>
      <c r="F9" s="31">
        <v>1548080447.9497478</v>
      </c>
      <c r="G9" s="9">
        <v>6324582892.3688211</v>
      </c>
    </row>
    <row r="10" spans="1:10" x14ac:dyDescent="0.35">
      <c r="A10" s="36" t="s">
        <v>51</v>
      </c>
      <c r="B10" s="33">
        <v>3399265207.5752482</v>
      </c>
      <c r="C10" s="33">
        <v>4547144086.5391464</v>
      </c>
      <c r="D10" s="33">
        <v>9799223365.5152531</v>
      </c>
      <c r="E10" s="33">
        <v>17243883686.38324</v>
      </c>
      <c r="F10" s="33">
        <v>11003712579.861279</v>
      </c>
      <c r="G10" s="34">
        <v>45993228925.874168</v>
      </c>
    </row>
    <row r="11" spans="1:10" x14ac:dyDescent="0.35">
      <c r="A11" s="27" t="s">
        <v>52</v>
      </c>
      <c r="B11" s="33">
        <v>11822056.3325</v>
      </c>
      <c r="C11" s="33">
        <v>0</v>
      </c>
      <c r="D11" s="33">
        <v>0</v>
      </c>
      <c r="E11" s="33">
        <v>0</v>
      </c>
      <c r="F11" s="33">
        <v>0</v>
      </c>
      <c r="G11" s="34">
        <v>11822056.3325</v>
      </c>
    </row>
    <row r="12" spans="1:10" x14ac:dyDescent="0.35">
      <c r="A12" s="27" t="s">
        <v>53</v>
      </c>
      <c r="B12" s="33">
        <v>181451833.2419</v>
      </c>
      <c r="C12" s="33">
        <v>473146077.41206002</v>
      </c>
      <c r="D12" s="33">
        <v>1585940636.7388997</v>
      </c>
      <c r="E12" s="33">
        <v>11003107009.566357</v>
      </c>
      <c r="F12" s="33">
        <v>4096680997.0130191</v>
      </c>
      <c r="G12" s="34">
        <v>17340326553.972233</v>
      </c>
    </row>
    <row r="13" spans="1:10" x14ac:dyDescent="0.35">
      <c r="A13" s="27" t="s">
        <v>54</v>
      </c>
      <c r="B13" s="33">
        <v>280409889.27884376</v>
      </c>
      <c r="C13" s="33">
        <v>544726356.87243748</v>
      </c>
      <c r="D13" s="33">
        <v>223653133.03166607</v>
      </c>
      <c r="E13" s="33">
        <v>56410655.696590066</v>
      </c>
      <c r="F13" s="33">
        <v>0</v>
      </c>
      <c r="G13" s="34">
        <v>1105200034.8795376</v>
      </c>
    </row>
    <row r="14" spans="1:10" x14ac:dyDescent="0.35">
      <c r="A14" s="27" t="s">
        <v>55</v>
      </c>
      <c r="B14" s="37">
        <v>61646631.537435889</v>
      </c>
      <c r="C14" s="37">
        <v>177434779.38358974</v>
      </c>
      <c r="D14" s="37">
        <v>250468390.3497436</v>
      </c>
      <c r="E14" s="37">
        <v>960255952.39589739</v>
      </c>
      <c r="F14" s="37">
        <v>538879379.00102568</v>
      </c>
      <c r="G14" s="9">
        <v>1988685132.6676924</v>
      </c>
    </row>
    <row r="15" spans="1:10" x14ac:dyDescent="0.35">
      <c r="A15" s="27" t="s">
        <v>56</v>
      </c>
      <c r="B15" s="33">
        <v>0</v>
      </c>
      <c r="C15" s="33">
        <v>0</v>
      </c>
      <c r="D15" s="33">
        <v>0</v>
      </c>
      <c r="E15" s="33">
        <v>0</v>
      </c>
      <c r="F15" s="33">
        <v>0</v>
      </c>
      <c r="G15" s="34">
        <v>0</v>
      </c>
    </row>
    <row r="16" spans="1:10" x14ac:dyDescent="0.35">
      <c r="A16" s="27" t="s">
        <v>57</v>
      </c>
      <c r="B16" s="33">
        <v>24762902.059326317</v>
      </c>
      <c r="C16" s="33">
        <v>13326064.834673688</v>
      </c>
      <c r="D16" s="33">
        <v>0</v>
      </c>
      <c r="E16" s="33">
        <v>0</v>
      </c>
      <c r="F16" s="33">
        <v>0</v>
      </c>
      <c r="G16" s="34">
        <v>38088966.894000009</v>
      </c>
    </row>
    <row r="17" spans="1:7" x14ac:dyDescent="0.35">
      <c r="A17" s="27" t="s">
        <v>59</v>
      </c>
      <c r="B17" s="38">
        <v>2286135.3199999998</v>
      </c>
      <c r="C17" s="38">
        <v>0</v>
      </c>
      <c r="D17" s="38">
        <v>0</v>
      </c>
      <c r="E17" s="38">
        <v>0</v>
      </c>
      <c r="F17" s="38">
        <v>0</v>
      </c>
      <c r="G17" s="34">
        <v>2286135.3199999998</v>
      </c>
    </row>
    <row r="18" spans="1:7" x14ac:dyDescent="0.35">
      <c r="A18" s="27" t="s">
        <v>60</v>
      </c>
      <c r="B18" s="33">
        <v>22260742.408800002</v>
      </c>
      <c r="C18" s="33">
        <v>33820563.709800005</v>
      </c>
      <c r="D18" s="33">
        <v>215185074.10560003</v>
      </c>
      <c r="E18" s="33">
        <v>177452206.19819999</v>
      </c>
      <c r="F18" s="33">
        <v>291211486.60140002</v>
      </c>
      <c r="G18" s="34">
        <v>739930073.02380013</v>
      </c>
    </row>
    <row r="19" spans="1:7" x14ac:dyDescent="0.35">
      <c r="A19" s="27" t="s">
        <v>61</v>
      </c>
      <c r="B19" s="33">
        <v>1462564136.7519629</v>
      </c>
      <c r="C19" s="33">
        <v>0</v>
      </c>
      <c r="D19" s="33">
        <v>475644574.15805393</v>
      </c>
      <c r="E19" s="33">
        <v>0</v>
      </c>
      <c r="F19" s="33">
        <v>0</v>
      </c>
      <c r="G19" s="34">
        <v>1938208710.910017</v>
      </c>
    </row>
    <row r="20" spans="1:7" x14ac:dyDescent="0.35">
      <c r="A20" s="27" t="s">
        <v>62</v>
      </c>
      <c r="B20" s="33">
        <v>0</v>
      </c>
      <c r="C20" s="33">
        <v>2564811411.7740159</v>
      </c>
      <c r="D20" s="33">
        <v>0</v>
      </c>
      <c r="E20" s="33">
        <v>0</v>
      </c>
      <c r="F20" s="33">
        <v>0</v>
      </c>
      <c r="G20" s="34">
        <v>2564811411.7740159</v>
      </c>
    </row>
    <row r="21" spans="1:7" x14ac:dyDescent="0.35">
      <c r="A21" s="27" t="s">
        <v>63</v>
      </c>
      <c r="B21" s="33">
        <v>2451515.33</v>
      </c>
      <c r="C21" s="33">
        <v>0</v>
      </c>
      <c r="D21" s="33">
        <v>0</v>
      </c>
      <c r="E21" s="33">
        <v>0</v>
      </c>
      <c r="F21" s="33">
        <v>0</v>
      </c>
      <c r="G21" s="34">
        <v>2451515.33</v>
      </c>
    </row>
    <row r="22" spans="1:7" x14ac:dyDescent="0.35">
      <c r="A22" s="27" t="s">
        <v>64</v>
      </c>
      <c r="B22" s="33">
        <v>0</v>
      </c>
      <c r="C22" s="33">
        <v>0</v>
      </c>
      <c r="D22" s="33">
        <v>0</v>
      </c>
      <c r="E22" s="33">
        <v>0</v>
      </c>
      <c r="F22" s="33">
        <v>0</v>
      </c>
      <c r="G22" s="34">
        <v>0</v>
      </c>
    </row>
    <row r="23" spans="1:7" x14ac:dyDescent="0.35">
      <c r="A23" s="27" t="s">
        <v>65</v>
      </c>
      <c r="B23" s="33">
        <v>0</v>
      </c>
      <c r="C23" s="33">
        <v>0</v>
      </c>
      <c r="D23" s="33">
        <v>0</v>
      </c>
      <c r="E23" s="33">
        <v>0</v>
      </c>
      <c r="F23" s="33">
        <v>0</v>
      </c>
      <c r="G23" s="34">
        <v>0</v>
      </c>
    </row>
    <row r="24" spans="1:7" x14ac:dyDescent="0.35">
      <c r="A24" s="27" t="s">
        <v>66</v>
      </c>
      <c r="B24" s="33">
        <v>0</v>
      </c>
      <c r="C24" s="33">
        <v>0</v>
      </c>
      <c r="D24" s="33">
        <v>0</v>
      </c>
      <c r="E24" s="33">
        <v>0</v>
      </c>
      <c r="F24" s="33">
        <v>0</v>
      </c>
      <c r="G24" s="34">
        <v>0</v>
      </c>
    </row>
    <row r="25" spans="1:7" x14ac:dyDescent="0.35">
      <c r="A25" s="27" t="s">
        <v>67</v>
      </c>
      <c r="B25" s="33">
        <v>14515230.836730005</v>
      </c>
      <c r="C25" s="33">
        <v>0</v>
      </c>
      <c r="D25" s="33">
        <v>0</v>
      </c>
      <c r="E25" s="33">
        <v>0</v>
      </c>
      <c r="F25" s="33">
        <v>0</v>
      </c>
      <c r="G25" s="34">
        <v>14515230.836730005</v>
      </c>
    </row>
    <row r="26" spans="1:7" x14ac:dyDescent="0.35">
      <c r="A26" s="27" t="s">
        <v>58</v>
      </c>
      <c r="B26" s="33">
        <v>0</v>
      </c>
      <c r="C26" s="33">
        <v>0</v>
      </c>
      <c r="D26" s="33">
        <v>0</v>
      </c>
      <c r="E26" s="33">
        <v>0</v>
      </c>
      <c r="F26" s="33">
        <v>0</v>
      </c>
      <c r="G26" s="34">
        <v>0</v>
      </c>
    </row>
    <row r="27" spans="1:7" x14ac:dyDescent="0.35">
      <c r="A27" s="24" t="s">
        <v>12</v>
      </c>
      <c r="B27" s="31">
        <v>972257736.18596888</v>
      </c>
      <c r="C27" s="31">
        <v>3564326546.9737267</v>
      </c>
      <c r="D27" s="31">
        <v>2908790294.0164585</v>
      </c>
      <c r="E27" s="31">
        <v>16409729004.283642</v>
      </c>
      <c r="F27" s="31">
        <v>5075451396.208004</v>
      </c>
      <c r="G27" s="32">
        <v>28930554977.667812</v>
      </c>
    </row>
    <row r="28" spans="1:7" x14ac:dyDescent="0.35">
      <c r="A28" s="27" t="s">
        <v>68</v>
      </c>
      <c r="B28" s="33">
        <v>510488130.62351447</v>
      </c>
      <c r="C28" s="33">
        <v>2190763900.204834</v>
      </c>
      <c r="D28" s="33">
        <v>1132753566.9199836</v>
      </c>
      <c r="E28" s="33">
        <v>8114291625.2693939</v>
      </c>
      <c r="F28" s="33">
        <v>2571482821.5722733</v>
      </c>
      <c r="G28" s="34">
        <v>14519780044.590002</v>
      </c>
    </row>
    <row r="29" spans="1:7" x14ac:dyDescent="0.35">
      <c r="A29" s="27" t="s">
        <v>69</v>
      </c>
      <c r="B29" s="33">
        <v>112772521.67599526</v>
      </c>
      <c r="C29" s="33">
        <v>226117744.6908004</v>
      </c>
      <c r="D29" s="33">
        <v>699809069.04613793</v>
      </c>
      <c r="E29" s="33">
        <v>114545227.06117882</v>
      </c>
      <c r="F29" s="33">
        <v>40353718.198126063</v>
      </c>
      <c r="G29" s="34">
        <v>1193598280.6722383</v>
      </c>
    </row>
    <row r="30" spans="1:7" x14ac:dyDescent="0.35">
      <c r="A30" s="27" t="s">
        <v>70</v>
      </c>
      <c r="B30" s="33">
        <v>25211564.072749991</v>
      </c>
      <c r="C30" s="33">
        <v>152509762.808725</v>
      </c>
      <c r="D30" s="33">
        <v>111505224.45200005</v>
      </c>
      <c r="E30" s="33">
        <v>986325606.91420054</v>
      </c>
      <c r="F30" s="33">
        <v>342584270.92852497</v>
      </c>
      <c r="G30" s="34">
        <v>1618136429.1762006</v>
      </c>
    </row>
    <row r="31" spans="1:7" x14ac:dyDescent="0.35">
      <c r="A31" s="27" t="s">
        <v>71</v>
      </c>
      <c r="B31" s="33">
        <v>21270869.604600005</v>
      </c>
      <c r="C31" s="33">
        <v>31509589.012000002</v>
      </c>
      <c r="D31" s="33">
        <v>14513251.8354</v>
      </c>
      <c r="E31" s="33">
        <v>252205414.47200018</v>
      </c>
      <c r="F31" s="33">
        <v>54733525.074000001</v>
      </c>
      <c r="G31" s="34">
        <v>374232649.99800026</v>
      </c>
    </row>
    <row r="32" spans="1:7" x14ac:dyDescent="0.35">
      <c r="A32" s="27" t="s">
        <v>72</v>
      </c>
      <c r="B32" s="33">
        <v>0</v>
      </c>
      <c r="C32" s="33">
        <v>6844.15</v>
      </c>
      <c r="D32" s="33">
        <v>0</v>
      </c>
      <c r="E32" s="33">
        <v>129295.01999999999</v>
      </c>
      <c r="F32" s="33">
        <v>7921.26</v>
      </c>
      <c r="G32" s="34">
        <v>144060.43</v>
      </c>
    </row>
    <row r="33" spans="1:7" x14ac:dyDescent="0.35">
      <c r="A33" s="27" t="s">
        <v>73</v>
      </c>
      <c r="B33" s="33">
        <v>10793632.271999998</v>
      </c>
      <c r="C33" s="33">
        <v>81149811.768000007</v>
      </c>
      <c r="D33" s="33">
        <v>21673854.515999999</v>
      </c>
      <c r="E33" s="33">
        <v>171240266.77200001</v>
      </c>
      <c r="F33" s="33">
        <v>55975267.788000003</v>
      </c>
      <c r="G33" s="34">
        <v>340832833.11599988</v>
      </c>
    </row>
    <row r="34" spans="1:7" x14ac:dyDescent="0.35">
      <c r="A34" s="27" t="s">
        <v>74</v>
      </c>
      <c r="B34" s="33">
        <v>84531747.341509238</v>
      </c>
      <c r="C34" s="33">
        <v>216813039.08536756</v>
      </c>
      <c r="D34" s="33">
        <v>203819594.10403639</v>
      </c>
      <c r="E34" s="33">
        <v>2321239810.4299707</v>
      </c>
      <c r="F34" s="33">
        <v>677643755.41438103</v>
      </c>
      <c r="G34" s="34">
        <v>3504047946.3752651</v>
      </c>
    </row>
    <row r="35" spans="1:7" x14ac:dyDescent="0.35">
      <c r="A35" s="27" t="s">
        <v>75</v>
      </c>
      <c r="B35" s="33">
        <v>120118269.779</v>
      </c>
      <c r="C35" s="33">
        <v>294593152.01010001</v>
      </c>
      <c r="D35" s="33">
        <v>621693834.06839991</v>
      </c>
      <c r="E35" s="33">
        <v>2187964979.4228997</v>
      </c>
      <c r="F35" s="33">
        <v>608458783.15989971</v>
      </c>
      <c r="G35" s="34">
        <v>3832829018.440299</v>
      </c>
    </row>
    <row r="36" spans="1:7" x14ac:dyDescent="0.35">
      <c r="A36" s="27" t="s">
        <v>76</v>
      </c>
      <c r="B36" s="33">
        <v>87071000.816599995</v>
      </c>
      <c r="C36" s="33">
        <v>370862703.24389994</v>
      </c>
      <c r="D36" s="33">
        <v>103021899.07449999</v>
      </c>
      <c r="E36" s="33">
        <v>2261786778.9219999</v>
      </c>
      <c r="F36" s="33">
        <v>724211332.81279993</v>
      </c>
      <c r="G36" s="34">
        <v>3546953714.8697996</v>
      </c>
    </row>
    <row r="37" spans="1:7" x14ac:dyDescent="0.35">
      <c r="A37" s="24" t="s">
        <v>13</v>
      </c>
      <c r="B37" s="31">
        <v>1558645403.6872234</v>
      </c>
      <c r="C37" s="31">
        <v>436632258.07524943</v>
      </c>
      <c r="D37" s="31">
        <v>378787309.93636674</v>
      </c>
      <c r="E37" s="31">
        <v>9753388040.4294453</v>
      </c>
      <c r="F37" s="31">
        <v>3215952984.6355529</v>
      </c>
      <c r="G37" s="32">
        <v>15343405996.763842</v>
      </c>
    </row>
    <row r="38" spans="1:7" x14ac:dyDescent="0.35">
      <c r="A38" s="27" t="s">
        <v>77</v>
      </c>
      <c r="B38" s="33">
        <v>6722471.9515999993</v>
      </c>
      <c r="C38" s="33">
        <v>32798083.655800004</v>
      </c>
      <c r="D38" s="33">
        <v>1007258.2478</v>
      </c>
      <c r="E38" s="33">
        <v>79032312.831899986</v>
      </c>
      <c r="F38" s="33">
        <v>36325658.634100005</v>
      </c>
      <c r="G38" s="34">
        <v>155885785.32119998</v>
      </c>
    </row>
    <row r="39" spans="1:7" x14ac:dyDescent="0.35">
      <c r="A39" s="27" t="s">
        <v>78</v>
      </c>
      <c r="B39" s="33">
        <v>9357.3533333333326</v>
      </c>
      <c r="C39" s="33">
        <v>0</v>
      </c>
      <c r="D39" s="33">
        <v>37582.356666666667</v>
      </c>
      <c r="E39" s="33">
        <v>958106.02</v>
      </c>
      <c r="F39" s="33">
        <v>48367.783333333333</v>
      </c>
      <c r="G39" s="34">
        <v>1053413.5133333332</v>
      </c>
    </row>
    <row r="40" spans="1:7" x14ac:dyDescent="0.35">
      <c r="A40" s="27" t="s">
        <v>79</v>
      </c>
      <c r="B40" s="33">
        <v>1340696097.6800003</v>
      </c>
      <c r="C40" s="33">
        <v>144326620.51999998</v>
      </c>
      <c r="D40" s="33">
        <v>3321235.74</v>
      </c>
      <c r="E40" s="33">
        <v>3076840276.5000029</v>
      </c>
      <c r="F40" s="33">
        <v>1793590608.6800015</v>
      </c>
      <c r="G40" s="34">
        <v>6358774839.1200056</v>
      </c>
    </row>
    <row r="41" spans="1:7" x14ac:dyDescent="0.35">
      <c r="A41" s="27" t="s">
        <v>80</v>
      </c>
      <c r="B41" s="33">
        <v>207789626.6414001</v>
      </c>
      <c r="C41" s="33">
        <v>231760146.52520001</v>
      </c>
      <c r="D41" s="33">
        <v>366846012.4544</v>
      </c>
      <c r="E41" s="33">
        <v>6282455498.8394012</v>
      </c>
      <c r="F41" s="33">
        <v>1338794596.4658997</v>
      </c>
      <c r="G41" s="34">
        <v>8427645880.926301</v>
      </c>
    </row>
    <row r="42" spans="1:7" x14ac:dyDescent="0.35">
      <c r="A42" s="27" t="s">
        <v>81</v>
      </c>
      <c r="B42" s="33">
        <v>0</v>
      </c>
      <c r="C42" s="33">
        <v>0</v>
      </c>
      <c r="D42" s="33">
        <v>0</v>
      </c>
      <c r="E42" s="33">
        <v>0</v>
      </c>
      <c r="F42" s="33">
        <v>0</v>
      </c>
      <c r="G42" s="34">
        <v>0</v>
      </c>
    </row>
    <row r="43" spans="1:7" x14ac:dyDescent="0.35">
      <c r="A43" s="27" t="s">
        <v>82</v>
      </c>
      <c r="B43" s="33">
        <v>3229905.84</v>
      </c>
      <c r="C43" s="33">
        <v>24318602.260000002</v>
      </c>
      <c r="D43" s="33">
        <v>7461290.9800000004</v>
      </c>
      <c r="E43" s="33">
        <v>246540521.63</v>
      </c>
      <c r="F43" s="33">
        <v>22490851.859999999</v>
      </c>
      <c r="G43" s="34">
        <v>304041172.57000005</v>
      </c>
    </row>
    <row r="44" spans="1:7" x14ac:dyDescent="0.35">
      <c r="A44" s="27" t="s">
        <v>83</v>
      </c>
      <c r="B44" s="33">
        <v>195827.04</v>
      </c>
      <c r="C44" s="33">
        <v>0</v>
      </c>
      <c r="D44" s="33">
        <v>0</v>
      </c>
      <c r="E44" s="33">
        <v>66340790.280000001</v>
      </c>
      <c r="F44" s="33">
        <v>22440407.057999998</v>
      </c>
      <c r="G44" s="34">
        <v>88977024.378000006</v>
      </c>
    </row>
    <row r="45" spans="1:7" x14ac:dyDescent="0.35">
      <c r="A45" s="27" t="s">
        <v>84</v>
      </c>
      <c r="B45" s="33">
        <v>2117.1808898008248</v>
      </c>
      <c r="C45" s="33">
        <v>68100.254249471691</v>
      </c>
      <c r="D45" s="33">
        <v>0</v>
      </c>
      <c r="E45" s="33">
        <v>578469.87064248964</v>
      </c>
      <c r="F45" s="33">
        <v>29575.694218237841</v>
      </c>
      <c r="G45" s="34">
        <v>678263</v>
      </c>
    </row>
    <row r="46" spans="1:7" x14ac:dyDescent="0.35">
      <c r="A46" s="27" t="s">
        <v>61</v>
      </c>
      <c r="B46" s="33">
        <v>0</v>
      </c>
      <c r="C46" s="33">
        <v>0</v>
      </c>
      <c r="D46" s="33">
        <v>0</v>
      </c>
      <c r="E46" s="33">
        <v>0</v>
      </c>
      <c r="F46" s="33">
        <v>0</v>
      </c>
      <c r="G46" s="34">
        <v>0</v>
      </c>
    </row>
    <row r="47" spans="1:7" x14ac:dyDescent="0.35">
      <c r="A47" s="27" t="s">
        <v>62</v>
      </c>
      <c r="B47" s="33">
        <v>0</v>
      </c>
      <c r="C47" s="33">
        <v>3360704.86</v>
      </c>
      <c r="D47" s="33">
        <v>0</v>
      </c>
      <c r="E47" s="33">
        <v>0</v>
      </c>
      <c r="F47" s="33">
        <v>0</v>
      </c>
      <c r="G47" s="34">
        <v>3360704.86</v>
      </c>
    </row>
    <row r="48" spans="1:7" x14ac:dyDescent="0.35">
      <c r="A48" s="27" t="s">
        <v>85</v>
      </c>
      <c r="B48" s="33">
        <v>0</v>
      </c>
      <c r="C48" s="33">
        <v>0</v>
      </c>
      <c r="D48" s="33">
        <v>113930.1575</v>
      </c>
      <c r="E48" s="33">
        <v>642064.45750000002</v>
      </c>
      <c r="F48" s="33">
        <v>2232918.46</v>
      </c>
      <c r="G48" s="34">
        <v>2988913.0749999997</v>
      </c>
    </row>
    <row r="49" spans="1:7" x14ac:dyDescent="0.35">
      <c r="A49" s="24" t="s">
        <v>14</v>
      </c>
      <c r="B49" s="31">
        <v>5444811889.1249676</v>
      </c>
      <c r="C49" s="31">
        <v>16212126684.423378</v>
      </c>
      <c r="D49" s="31">
        <v>9957056312.8595505</v>
      </c>
      <c r="E49" s="31">
        <v>60222743165.332809</v>
      </c>
      <c r="F49" s="31">
        <v>23285651407.16703</v>
      </c>
      <c r="G49" s="32">
        <v>115122389458.90773</v>
      </c>
    </row>
    <row r="50" spans="1:7" x14ac:dyDescent="0.35">
      <c r="A50" s="27" t="s">
        <v>52</v>
      </c>
      <c r="B50" s="33">
        <v>172602022.45449999</v>
      </c>
      <c r="C50" s="33">
        <v>0</v>
      </c>
      <c r="D50" s="33">
        <v>0</v>
      </c>
      <c r="E50" s="33">
        <v>0</v>
      </c>
      <c r="F50" s="33">
        <v>0</v>
      </c>
      <c r="G50" s="34">
        <v>172602022.45449999</v>
      </c>
    </row>
    <row r="51" spans="1:7" x14ac:dyDescent="0.35">
      <c r="A51" s="27" t="s">
        <v>86</v>
      </c>
      <c r="B51" s="33">
        <v>410858280.46267104</v>
      </c>
      <c r="C51" s="33">
        <v>0</v>
      </c>
      <c r="D51" s="33">
        <v>0</v>
      </c>
      <c r="E51" s="33">
        <v>0</v>
      </c>
      <c r="F51" s="33">
        <v>0</v>
      </c>
      <c r="G51" s="34">
        <v>410858280.46267104</v>
      </c>
    </row>
    <row r="52" spans="1:7" x14ac:dyDescent="0.35">
      <c r="A52" s="27" t="s">
        <v>54</v>
      </c>
      <c r="B52" s="33">
        <v>31481754.277135998</v>
      </c>
      <c r="C52" s="33">
        <v>184693637.25662747</v>
      </c>
      <c r="D52" s="33">
        <v>55979607.933180004</v>
      </c>
      <c r="E52" s="33">
        <v>18771495.10686402</v>
      </c>
      <c r="F52" s="33">
        <v>0</v>
      </c>
      <c r="G52" s="34">
        <v>290926494.57380742</v>
      </c>
    </row>
    <row r="53" spans="1:7" x14ac:dyDescent="0.35">
      <c r="A53" s="27" t="s">
        <v>57</v>
      </c>
      <c r="B53" s="33">
        <v>361538370.0661642</v>
      </c>
      <c r="C53" s="33">
        <v>194560546.58623579</v>
      </c>
      <c r="D53" s="33">
        <v>0</v>
      </c>
      <c r="E53" s="33">
        <v>0</v>
      </c>
      <c r="F53" s="33">
        <v>0</v>
      </c>
      <c r="G53" s="34">
        <v>556098916.65240002</v>
      </c>
    </row>
    <row r="54" spans="1:7" x14ac:dyDescent="0.35">
      <c r="A54" s="27" t="s">
        <v>87</v>
      </c>
      <c r="B54" s="33">
        <v>233524226.66053182</v>
      </c>
      <c r="C54" s="33">
        <v>2587082810.9457273</v>
      </c>
      <c r="D54" s="33">
        <v>1042225454.603955</v>
      </c>
      <c r="E54" s="33">
        <v>9749743083.3690166</v>
      </c>
      <c r="F54" s="33">
        <v>2008614138.4427691</v>
      </c>
      <c r="G54" s="34">
        <v>15621189714.022001</v>
      </c>
    </row>
    <row r="55" spans="1:7" x14ac:dyDescent="0.35">
      <c r="A55" s="27" t="s">
        <v>88</v>
      </c>
      <c r="B55" s="33">
        <v>138222.45000000001</v>
      </c>
      <c r="C55" s="33">
        <v>279165.51</v>
      </c>
      <c r="D55" s="33">
        <v>11412510.75</v>
      </c>
      <c r="E55" s="33">
        <v>37957458.260000005</v>
      </c>
      <c r="F55" s="33">
        <v>5346677.53</v>
      </c>
      <c r="G55" s="34">
        <v>55134034.500000007</v>
      </c>
    </row>
    <row r="56" spans="1:7" x14ac:dyDescent="0.35">
      <c r="A56" s="27" t="s">
        <v>89</v>
      </c>
      <c r="B56" s="33">
        <v>4016576714.8888302</v>
      </c>
      <c r="C56" s="33">
        <v>13245510524.124788</v>
      </c>
      <c r="D56" s="33">
        <v>8847438739.5724163</v>
      </c>
      <c r="E56" s="33">
        <v>50416271128.596924</v>
      </c>
      <c r="F56" s="33">
        <v>21271690591.19426</v>
      </c>
      <c r="G56" s="34">
        <v>97797487698.377213</v>
      </c>
    </row>
    <row r="57" spans="1:7" x14ac:dyDescent="0.35">
      <c r="A57" s="27" t="s">
        <v>63</v>
      </c>
      <c r="B57" s="33">
        <v>156119169.10999954</v>
      </c>
      <c r="C57" s="33">
        <v>0</v>
      </c>
      <c r="D57" s="33">
        <v>0</v>
      </c>
      <c r="E57" s="33">
        <v>0</v>
      </c>
      <c r="F57" s="33">
        <v>0</v>
      </c>
      <c r="G57" s="34">
        <v>156119169.10999954</v>
      </c>
    </row>
    <row r="58" spans="1:7" x14ac:dyDescent="0.35">
      <c r="A58" s="27" t="s">
        <v>64</v>
      </c>
      <c r="B58" s="33">
        <v>0</v>
      </c>
      <c r="C58" s="33">
        <v>0</v>
      </c>
      <c r="D58" s="33">
        <v>0</v>
      </c>
      <c r="E58" s="33">
        <v>0</v>
      </c>
      <c r="F58" s="33">
        <v>0</v>
      </c>
      <c r="G58" s="34">
        <v>0</v>
      </c>
    </row>
    <row r="59" spans="1:7" x14ac:dyDescent="0.35">
      <c r="A59" s="27" t="s">
        <v>65</v>
      </c>
      <c r="B59" s="33">
        <v>0</v>
      </c>
      <c r="C59" s="33">
        <v>0</v>
      </c>
      <c r="D59" s="33">
        <v>0</v>
      </c>
      <c r="E59" s="33">
        <v>0</v>
      </c>
      <c r="F59" s="33">
        <v>0</v>
      </c>
      <c r="G59" s="34">
        <v>0</v>
      </c>
    </row>
    <row r="60" spans="1:7" x14ac:dyDescent="0.35">
      <c r="A60" s="27" t="s">
        <v>66</v>
      </c>
      <c r="B60" s="33">
        <v>0</v>
      </c>
      <c r="C60" s="33">
        <v>0</v>
      </c>
      <c r="D60" s="33">
        <v>0</v>
      </c>
      <c r="E60" s="33">
        <v>0</v>
      </c>
      <c r="F60" s="33">
        <v>0</v>
      </c>
      <c r="G60" s="34">
        <v>0</v>
      </c>
    </row>
    <row r="61" spans="1:7" x14ac:dyDescent="0.35">
      <c r="A61" s="27" t="s">
        <v>67</v>
      </c>
      <c r="B61" s="33">
        <v>61973128.755134977</v>
      </c>
      <c r="C61" s="33">
        <v>0</v>
      </c>
      <c r="D61" s="33">
        <v>0</v>
      </c>
      <c r="E61" s="33">
        <v>0</v>
      </c>
      <c r="F61" s="33">
        <v>0</v>
      </c>
      <c r="G61" s="34">
        <v>61973128.755134977</v>
      </c>
    </row>
    <row r="62" spans="1:7" x14ac:dyDescent="0.35">
      <c r="A62" s="24" t="s">
        <v>15</v>
      </c>
      <c r="B62" s="31">
        <v>0</v>
      </c>
      <c r="C62" s="31">
        <v>59816.9993026558</v>
      </c>
      <c r="D62" s="31">
        <v>390180.58975222858</v>
      </c>
      <c r="E62" s="31">
        <v>23817697.081625834</v>
      </c>
      <c r="F62" s="31">
        <v>40650.00967454577</v>
      </c>
      <c r="G62" s="32">
        <v>24308344.680355262</v>
      </c>
    </row>
    <row r="63" spans="1:7" x14ac:dyDescent="0.35">
      <c r="A63" s="27" t="s">
        <v>56</v>
      </c>
      <c r="B63" s="33">
        <v>0</v>
      </c>
      <c r="C63" s="33">
        <v>59816.9993026558</v>
      </c>
      <c r="D63" s="33">
        <v>390180.58975222858</v>
      </c>
      <c r="E63" s="33">
        <v>23817697.081625834</v>
      </c>
      <c r="F63" s="33">
        <v>40650.00967454577</v>
      </c>
      <c r="G63" s="39">
        <v>24308344.680355262</v>
      </c>
    </row>
    <row r="64" spans="1:7" x14ac:dyDescent="0.35">
      <c r="A64" s="24" t="s">
        <v>16</v>
      </c>
      <c r="B64" s="31">
        <v>88062202.402456239</v>
      </c>
      <c r="C64" s="31">
        <v>301961504.04265857</v>
      </c>
      <c r="D64" s="31">
        <v>135082189.82445434</v>
      </c>
      <c r="E64" s="31">
        <v>4226696554.0931535</v>
      </c>
      <c r="F64" s="31">
        <v>573812742.95423198</v>
      </c>
      <c r="G64" s="32">
        <v>5325615193.3169546</v>
      </c>
    </row>
    <row r="65" spans="1:7" x14ac:dyDescent="0.35">
      <c r="A65" s="27" t="s">
        <v>90</v>
      </c>
      <c r="B65" s="33">
        <v>24897677.006666668</v>
      </c>
      <c r="C65" s="33">
        <v>1306211.78</v>
      </c>
      <c r="D65" s="33">
        <v>5969992.3791666664</v>
      </c>
      <c r="E65" s="33">
        <v>326180540.71000004</v>
      </c>
      <c r="F65" s="33">
        <v>12969692.083333334</v>
      </c>
      <c r="G65" s="34">
        <v>371324113.95916659</v>
      </c>
    </row>
    <row r="66" spans="1:7" x14ac:dyDescent="0.35">
      <c r="A66" s="27" t="s">
        <v>91</v>
      </c>
      <c r="B66" s="33">
        <v>11811102.938499998</v>
      </c>
      <c r="C66" s="33">
        <v>5125320.7600999996</v>
      </c>
      <c r="D66" s="33">
        <v>12998388.552300002</v>
      </c>
      <c r="E66" s="33">
        <v>197736229.51640001</v>
      </c>
      <c r="F66" s="33">
        <v>12393184.6415</v>
      </c>
      <c r="G66" s="34">
        <v>240064226.40880004</v>
      </c>
    </row>
    <row r="67" spans="1:7" x14ac:dyDescent="0.35">
      <c r="A67" s="27" t="s">
        <v>78</v>
      </c>
      <c r="B67" s="33">
        <v>9357.3533333333326</v>
      </c>
      <c r="C67" s="33">
        <v>0</v>
      </c>
      <c r="D67" s="33">
        <v>37582.356666666667</v>
      </c>
      <c r="E67" s="33">
        <v>958106.02</v>
      </c>
      <c r="F67" s="33">
        <v>48367.783333333333</v>
      </c>
      <c r="G67" s="34">
        <v>1053413.5133333332</v>
      </c>
    </row>
    <row r="68" spans="1:7" x14ac:dyDescent="0.35">
      <c r="A68" s="27" t="s">
        <v>92</v>
      </c>
      <c r="B68" s="33">
        <v>0</v>
      </c>
      <c r="C68" s="33">
        <v>0</v>
      </c>
      <c r="D68" s="33">
        <v>162162</v>
      </c>
      <c r="E68" s="33">
        <v>1814770</v>
      </c>
      <c r="F68" s="33">
        <v>6719566</v>
      </c>
      <c r="G68" s="34">
        <v>8696498</v>
      </c>
    </row>
    <row r="69" spans="1:7" x14ac:dyDescent="0.35">
      <c r="A69" s="27" t="s">
        <v>93</v>
      </c>
      <c r="B69" s="33">
        <v>5956049.7902200008</v>
      </c>
      <c r="C69" s="33">
        <v>210120155.44644001</v>
      </c>
      <c r="D69" s="33">
        <v>34451416.637930006</v>
      </c>
      <c r="E69" s="33">
        <v>1760637388.9161901</v>
      </c>
      <c r="F69" s="33">
        <v>199349675.09499994</v>
      </c>
      <c r="G69" s="34">
        <v>2210514685.8857799</v>
      </c>
    </row>
    <row r="70" spans="1:7" x14ac:dyDescent="0.35">
      <c r="A70" s="27" t="s">
        <v>94</v>
      </c>
      <c r="B70" s="33">
        <v>27488.99</v>
      </c>
      <c r="C70" s="33">
        <v>183124.53000000003</v>
      </c>
      <c r="D70" s="33">
        <v>0</v>
      </c>
      <c r="E70" s="33">
        <v>3172091.3200000003</v>
      </c>
      <c r="F70" s="33">
        <v>972910.23</v>
      </c>
      <c r="G70" s="34">
        <v>4355615.07</v>
      </c>
    </row>
    <row r="71" spans="1:7" x14ac:dyDescent="0.35">
      <c r="A71" s="27" t="s">
        <v>95</v>
      </c>
      <c r="B71" s="33">
        <v>44702252.953736238</v>
      </c>
      <c r="C71" s="33">
        <v>85210120.922118589</v>
      </c>
      <c r="D71" s="33">
        <v>81448326.09934099</v>
      </c>
      <c r="E71" s="33">
        <v>1929013973.6587389</v>
      </c>
      <c r="F71" s="33">
        <v>341330117.24856538</v>
      </c>
      <c r="G71" s="34">
        <v>2481704790.8825002</v>
      </c>
    </row>
    <row r="72" spans="1:7" x14ac:dyDescent="0.35">
      <c r="A72" s="27" t="s">
        <v>96</v>
      </c>
      <c r="B72" s="33">
        <v>579025.5</v>
      </c>
      <c r="C72" s="33">
        <v>0</v>
      </c>
      <c r="D72" s="33">
        <v>0</v>
      </c>
      <c r="E72" s="33">
        <v>3838358.62</v>
      </c>
      <c r="F72" s="33">
        <v>0</v>
      </c>
      <c r="G72" s="34">
        <v>4417384.12</v>
      </c>
    </row>
    <row r="73" spans="1:7" x14ac:dyDescent="0.35">
      <c r="A73" s="27" t="s">
        <v>97</v>
      </c>
      <c r="B73" s="33">
        <v>79247.87</v>
      </c>
      <c r="C73" s="33">
        <v>16570.603999999999</v>
      </c>
      <c r="D73" s="33">
        <v>14321.799049999998</v>
      </c>
      <c r="E73" s="33">
        <v>3345095.3318250002</v>
      </c>
      <c r="F73" s="33">
        <v>29229.872500000001</v>
      </c>
      <c r="G73" s="9">
        <v>3484465.4773749998</v>
      </c>
    </row>
    <row r="74" spans="1:7" x14ac:dyDescent="0.35">
      <c r="A74" s="24" t="s">
        <v>17</v>
      </c>
      <c r="B74" s="31">
        <v>1547316.7159</v>
      </c>
      <c r="C74" s="31">
        <v>222000</v>
      </c>
      <c r="D74" s="31">
        <v>0</v>
      </c>
      <c r="E74" s="31">
        <v>53964638.929199986</v>
      </c>
      <c r="F74" s="31">
        <v>8823057.8779200017</v>
      </c>
      <c r="G74" s="32">
        <v>64557013.523019992</v>
      </c>
    </row>
    <row r="75" spans="1:7" x14ac:dyDescent="0.35">
      <c r="A75" s="27" t="s">
        <v>98</v>
      </c>
      <c r="B75" s="33">
        <v>1547316.7159</v>
      </c>
      <c r="C75" s="33">
        <v>222000</v>
      </c>
      <c r="D75" s="33">
        <v>0</v>
      </c>
      <c r="E75" s="33">
        <v>53964638.929199986</v>
      </c>
      <c r="F75" s="33">
        <v>8823057.8779200017</v>
      </c>
      <c r="G75" s="34">
        <v>64557013.523019992</v>
      </c>
    </row>
    <row r="76" spans="1:7" x14ac:dyDescent="0.35">
      <c r="A76" s="24" t="s">
        <v>18</v>
      </c>
      <c r="B76" s="31">
        <v>17491013.829692468</v>
      </c>
      <c r="C76" s="31">
        <v>95820993.966931522</v>
      </c>
      <c r="D76" s="31">
        <v>47855790.959324762</v>
      </c>
      <c r="E76" s="31">
        <v>1198242282.9348209</v>
      </c>
      <c r="F76" s="31">
        <v>313787910.02384353</v>
      </c>
      <c r="G76" s="32">
        <v>1673197991.714613</v>
      </c>
    </row>
    <row r="77" spans="1:7" x14ac:dyDescent="0.35">
      <c r="A77" s="27" t="s">
        <v>99</v>
      </c>
      <c r="B77" s="33">
        <v>3392475.2122999998</v>
      </c>
      <c r="C77" s="33">
        <v>49601076.579799995</v>
      </c>
      <c r="D77" s="33">
        <v>9856443.1204000004</v>
      </c>
      <c r="E77" s="33">
        <v>417973419.03349996</v>
      </c>
      <c r="F77" s="33">
        <v>183450014.63259998</v>
      </c>
      <c r="G77" s="34">
        <v>664273428.57859993</v>
      </c>
    </row>
    <row r="78" spans="1:7" x14ac:dyDescent="0.35">
      <c r="A78" s="27" t="s">
        <v>78</v>
      </c>
      <c r="B78" s="33">
        <v>9357.3533333333326</v>
      </c>
      <c r="C78" s="33">
        <v>0</v>
      </c>
      <c r="D78" s="33">
        <v>37582.356666666667</v>
      </c>
      <c r="E78" s="33">
        <v>958106.02</v>
      </c>
      <c r="F78" s="33">
        <v>48367.783333333333</v>
      </c>
      <c r="G78" s="34">
        <v>1053413.5133333332</v>
      </c>
    </row>
    <row r="79" spans="1:7" x14ac:dyDescent="0.35">
      <c r="A79" s="27" t="s">
        <v>100</v>
      </c>
      <c r="B79" s="33">
        <v>14067727.654059136</v>
      </c>
      <c r="C79" s="33">
        <v>29782752.093231533</v>
      </c>
      <c r="D79" s="33">
        <v>28864531.161378089</v>
      </c>
      <c r="E79" s="33">
        <v>696486869.72336102</v>
      </c>
      <c r="F79" s="33">
        <v>120298691.5679702</v>
      </c>
      <c r="G79" s="34">
        <v>889500572.19999981</v>
      </c>
    </row>
    <row r="80" spans="1:7" x14ac:dyDescent="0.35">
      <c r="A80" s="27" t="s">
        <v>101</v>
      </c>
      <c r="B80" s="33">
        <v>21453.609999999997</v>
      </c>
      <c r="C80" s="33">
        <v>16437165.293899994</v>
      </c>
      <c r="D80" s="33">
        <v>9097234.3208799995</v>
      </c>
      <c r="E80" s="33">
        <v>82823888.157960013</v>
      </c>
      <c r="F80" s="33">
        <v>9990836.0399399996</v>
      </c>
      <c r="G80" s="34">
        <v>118370577.42268001</v>
      </c>
    </row>
    <row r="81" spans="1:8" x14ac:dyDescent="0.35">
      <c r="A81" s="24" t="s">
        <v>19</v>
      </c>
      <c r="B81" s="31">
        <v>31560875.673098229</v>
      </c>
      <c r="C81" s="31">
        <v>78736775.889938027</v>
      </c>
      <c r="D81" s="31">
        <v>99497909.759187594</v>
      </c>
      <c r="E81" s="31">
        <v>1024286043.4068743</v>
      </c>
      <c r="F81" s="31">
        <v>275782178.41770166</v>
      </c>
      <c r="G81" s="32">
        <v>1509863783.1467996</v>
      </c>
    </row>
    <row r="82" spans="1:8" x14ac:dyDescent="0.35">
      <c r="A82" s="27" t="s">
        <v>75</v>
      </c>
      <c r="B82" s="37">
        <v>0</v>
      </c>
      <c r="C82" s="37">
        <v>0</v>
      </c>
      <c r="D82" s="37">
        <v>0</v>
      </c>
      <c r="E82" s="37">
        <v>6971.1742999999997</v>
      </c>
      <c r="F82" s="37">
        <v>0</v>
      </c>
      <c r="G82" s="9">
        <v>6971.1742999999997</v>
      </c>
    </row>
    <row r="83" spans="1:8" s="29" customFormat="1" x14ac:dyDescent="0.35">
      <c r="A83" s="27" t="s">
        <v>102</v>
      </c>
      <c r="B83" s="33">
        <v>15924964.405598231</v>
      </c>
      <c r="C83" s="33">
        <v>42488207.257438019</v>
      </c>
      <c r="D83" s="33">
        <v>61843252.711687595</v>
      </c>
      <c r="E83" s="33">
        <v>500837594.43507445</v>
      </c>
      <c r="F83" s="33">
        <v>165800915.03020167</v>
      </c>
      <c r="G83" s="34">
        <v>786894933.83999979</v>
      </c>
      <c r="H83"/>
    </row>
    <row r="84" spans="1:8" x14ac:dyDescent="0.35">
      <c r="A84" s="27" t="s">
        <v>103</v>
      </c>
      <c r="B84" s="33">
        <v>7877243.9699999979</v>
      </c>
      <c r="C84" s="33">
        <v>14318181.230000002</v>
      </c>
      <c r="D84" s="33">
        <v>20755392.48</v>
      </c>
      <c r="E84" s="33">
        <v>338385489.16999996</v>
      </c>
      <c r="F84" s="33">
        <v>74622670.87000002</v>
      </c>
      <c r="G84" s="34">
        <v>455958977.71999997</v>
      </c>
    </row>
    <row r="85" spans="1:8" x14ac:dyDescent="0.35">
      <c r="A85" s="27" t="s">
        <v>104</v>
      </c>
      <c r="B85" s="33">
        <v>7758667.2975000013</v>
      </c>
      <c r="C85" s="33">
        <v>21930387.402499996</v>
      </c>
      <c r="D85" s="33">
        <v>16899264.567499999</v>
      </c>
      <c r="E85" s="33">
        <v>185055988.62749997</v>
      </c>
      <c r="F85" s="33">
        <v>35358592.517500006</v>
      </c>
      <c r="G85" s="34">
        <v>267002900.41249993</v>
      </c>
    </row>
    <row r="86" spans="1:8" x14ac:dyDescent="0.35">
      <c r="A86" s="24" t="s">
        <v>20</v>
      </c>
      <c r="B86" s="31">
        <v>738535427.85959899</v>
      </c>
      <c r="C86" s="31">
        <v>2216267606.137785</v>
      </c>
      <c r="D86" s="31">
        <v>1245300991.0149441</v>
      </c>
      <c r="E86" s="31">
        <v>10720486882.498775</v>
      </c>
      <c r="F86" s="31">
        <v>2430314078.8686824</v>
      </c>
      <c r="G86" s="32">
        <v>17350904986.379787</v>
      </c>
    </row>
    <row r="87" spans="1:8" x14ac:dyDescent="0.35">
      <c r="A87" s="27" t="s">
        <v>105</v>
      </c>
      <c r="B87" s="33">
        <v>354549550.72016126</v>
      </c>
      <c r="C87" s="33">
        <v>863475082.303056</v>
      </c>
      <c r="D87" s="33">
        <v>496313140.57442868</v>
      </c>
      <c r="E87" s="33">
        <v>2162578010.9734716</v>
      </c>
      <c r="F87" s="33">
        <v>629823352.90888226</v>
      </c>
      <c r="G87" s="34">
        <v>4506739137.4800005</v>
      </c>
    </row>
    <row r="88" spans="1:8" x14ac:dyDescent="0.35">
      <c r="A88" s="27" t="s">
        <v>106</v>
      </c>
      <c r="B88" s="33">
        <v>917489.03099999996</v>
      </c>
      <c r="C88" s="33">
        <v>561123.58660000004</v>
      </c>
      <c r="D88" s="33">
        <v>251013.3334</v>
      </c>
      <c r="E88" s="33">
        <v>57993063.903400004</v>
      </c>
      <c r="F88" s="33">
        <v>5146177.6780000003</v>
      </c>
      <c r="G88" s="34">
        <v>64868867.532400012</v>
      </c>
    </row>
    <row r="89" spans="1:8" x14ac:dyDescent="0.35">
      <c r="A89" s="27" t="s">
        <v>74</v>
      </c>
      <c r="B89" s="38">
        <v>11085057.333076712</v>
      </c>
      <c r="C89" s="38">
        <v>112429631.14053324</v>
      </c>
      <c r="D89" s="38">
        <v>104227642.91219452</v>
      </c>
      <c r="E89" s="38">
        <v>558436679.07677269</v>
      </c>
      <c r="F89" s="38">
        <v>136556836.12463295</v>
      </c>
      <c r="G89" s="40">
        <v>922735846.58721018</v>
      </c>
    </row>
    <row r="90" spans="1:8" x14ac:dyDescent="0.35">
      <c r="A90" s="27" t="s">
        <v>107</v>
      </c>
      <c r="B90" s="33">
        <v>144351606.31849998</v>
      </c>
      <c r="C90" s="33">
        <v>546807783.59259987</v>
      </c>
      <c r="D90" s="33">
        <v>441734004.39489996</v>
      </c>
      <c r="E90" s="33">
        <v>6199116669.688096</v>
      </c>
      <c r="F90" s="33">
        <v>1060515426.1439998</v>
      </c>
      <c r="G90" s="34">
        <v>8392525490.1380949</v>
      </c>
    </row>
    <row r="91" spans="1:8" x14ac:dyDescent="0.35">
      <c r="A91" s="27" t="s">
        <v>108</v>
      </c>
      <c r="B91" s="33">
        <v>227208535.47179499</v>
      </c>
      <c r="C91" s="33">
        <v>680546177.64023507</v>
      </c>
      <c r="D91" s="33">
        <v>199237765.01170501</v>
      </c>
      <c r="E91" s="33">
        <v>1719642942.5212452</v>
      </c>
      <c r="F91" s="33">
        <v>594357632.52901006</v>
      </c>
      <c r="G91" s="34">
        <v>3420993053.1739902</v>
      </c>
    </row>
    <row r="92" spans="1:8" x14ac:dyDescent="0.35">
      <c r="A92" s="27" t="s">
        <v>109</v>
      </c>
      <c r="B92" s="33">
        <v>423188.98506600002</v>
      </c>
      <c r="C92" s="33">
        <v>12447807.874761</v>
      </c>
      <c r="D92" s="33">
        <v>3537424.7883159993</v>
      </c>
      <c r="E92" s="33">
        <v>22719516.335788995</v>
      </c>
      <c r="F92" s="33">
        <v>3914653.4841569997</v>
      </c>
      <c r="G92" s="34">
        <v>43042591.468088999</v>
      </c>
    </row>
    <row r="93" spans="1:8" x14ac:dyDescent="0.35">
      <c r="A93" s="24" t="s">
        <v>22</v>
      </c>
      <c r="B93" s="31">
        <v>2705127398.6395245</v>
      </c>
      <c r="C93" s="31">
        <v>5429215738.9753389</v>
      </c>
      <c r="D93" s="31">
        <v>3797578878.9064069</v>
      </c>
      <c r="E93" s="31">
        <v>14635830626.71306</v>
      </c>
      <c r="F93" s="31">
        <v>5790513668.0445728</v>
      </c>
      <c r="G93" s="32">
        <v>32358266311.278904</v>
      </c>
    </row>
    <row r="94" spans="1:8" x14ac:dyDescent="0.35">
      <c r="A94" s="27" t="s">
        <v>110</v>
      </c>
      <c r="B94" s="33">
        <v>337</v>
      </c>
      <c r="C94" s="33">
        <v>24854</v>
      </c>
      <c r="D94" s="33">
        <v>1415</v>
      </c>
      <c r="E94" s="33">
        <v>148148</v>
      </c>
      <c r="F94" s="33">
        <v>987</v>
      </c>
      <c r="G94" s="34">
        <v>175741</v>
      </c>
    </row>
    <row r="95" spans="1:8" x14ac:dyDescent="0.35">
      <c r="A95" s="27" t="s">
        <v>111</v>
      </c>
      <c r="B95" s="33">
        <v>0</v>
      </c>
      <c r="C95" s="33">
        <v>0</v>
      </c>
      <c r="D95" s="33">
        <v>0</v>
      </c>
      <c r="E95" s="33">
        <v>0</v>
      </c>
      <c r="F95" s="33">
        <v>0</v>
      </c>
      <c r="G95" s="34">
        <v>0</v>
      </c>
    </row>
    <row r="96" spans="1:8" x14ac:dyDescent="0.35">
      <c r="A96" s="27" t="s">
        <v>112</v>
      </c>
      <c r="B96" s="33">
        <v>2667631397.8695245</v>
      </c>
      <c r="C96" s="33">
        <v>5282487042.529727</v>
      </c>
      <c r="D96" s="33">
        <v>3787891964.4580283</v>
      </c>
      <c r="E96" s="33">
        <v>13638405336.909121</v>
      </c>
      <c r="F96" s="33">
        <v>5784954258.2336054</v>
      </c>
      <c r="G96" s="34">
        <v>31161370000.000008</v>
      </c>
    </row>
    <row r="97" spans="1:7" x14ac:dyDescent="0.35">
      <c r="A97" s="27" t="s">
        <v>113</v>
      </c>
      <c r="B97" s="33">
        <v>0</v>
      </c>
      <c r="C97" s="33">
        <v>30290049.009999998</v>
      </c>
      <c r="D97" s="33">
        <v>0</v>
      </c>
      <c r="E97" s="33">
        <v>30848880.699999999</v>
      </c>
      <c r="F97" s="33">
        <v>0</v>
      </c>
      <c r="G97" s="34">
        <v>61138929.710000001</v>
      </c>
    </row>
    <row r="98" spans="1:7" x14ac:dyDescent="0.35">
      <c r="A98" s="27" t="s">
        <v>56</v>
      </c>
      <c r="B98" s="33">
        <v>0</v>
      </c>
      <c r="C98" s="33">
        <v>1104361.7956114602</v>
      </c>
      <c r="D98" s="33">
        <v>7203646.8183782343</v>
      </c>
      <c r="E98" s="33">
        <v>475490377.03393924</v>
      </c>
      <c r="F98" s="33">
        <v>750494.31096774235</v>
      </c>
      <c r="G98" s="34">
        <v>484548879.95889664</v>
      </c>
    </row>
    <row r="99" spans="1:7" x14ac:dyDescent="0.35">
      <c r="A99" s="27" t="s">
        <v>59</v>
      </c>
      <c r="B99" s="38">
        <v>37317515.770000003</v>
      </c>
      <c r="C99" s="38">
        <v>113101667.64</v>
      </c>
      <c r="D99" s="38">
        <v>2367895.63</v>
      </c>
      <c r="E99" s="38">
        <v>457917665.06999981</v>
      </c>
      <c r="F99" s="38">
        <v>22663.5</v>
      </c>
      <c r="G99" s="34">
        <v>610727407.60999978</v>
      </c>
    </row>
    <row r="100" spans="1:7" x14ac:dyDescent="0.35">
      <c r="A100" s="27" t="s">
        <v>114</v>
      </c>
      <c r="B100" s="33">
        <v>178148</v>
      </c>
      <c r="C100" s="33">
        <v>2207764</v>
      </c>
      <c r="D100" s="33">
        <v>113957</v>
      </c>
      <c r="E100" s="33">
        <v>33020219</v>
      </c>
      <c r="F100" s="33">
        <v>4785265</v>
      </c>
      <c r="G100" s="34">
        <v>40305353</v>
      </c>
    </row>
    <row r="101" spans="1:7" x14ac:dyDescent="0.35">
      <c r="A101" s="24" t="s">
        <v>24</v>
      </c>
      <c r="B101" s="31">
        <v>1643293.9523745957</v>
      </c>
      <c r="C101" s="31">
        <v>8865808.1431103684</v>
      </c>
      <c r="D101" s="31">
        <v>9074430.4482540824</v>
      </c>
      <c r="E101" s="31">
        <v>51590728.423243731</v>
      </c>
      <c r="F101" s="31">
        <v>33971884.221648872</v>
      </c>
      <c r="G101" s="41">
        <v>105146145.18863164</v>
      </c>
    </row>
    <row r="102" spans="1:7" x14ac:dyDescent="0.35">
      <c r="A102" s="27" t="s">
        <v>115</v>
      </c>
      <c r="B102" s="33">
        <v>1643293.9523745957</v>
      </c>
      <c r="C102" s="33">
        <v>8865808.1431103684</v>
      </c>
      <c r="D102" s="33">
        <v>9074430.4482540824</v>
      </c>
      <c r="E102" s="33">
        <v>51590728.423243731</v>
      </c>
      <c r="F102" s="33">
        <v>33971884.221648872</v>
      </c>
      <c r="G102" s="34">
        <v>105146145.18863164</v>
      </c>
    </row>
    <row r="103" spans="1:7" x14ac:dyDescent="0.35">
      <c r="A103" s="24" t="s">
        <v>25</v>
      </c>
      <c r="B103" s="31">
        <v>1411885406.5530369</v>
      </c>
      <c r="C103" s="31">
        <v>3606270346.4888153</v>
      </c>
      <c r="D103" s="31">
        <v>2263656879.8801823</v>
      </c>
      <c r="E103" s="31">
        <v>7983184697.9045429</v>
      </c>
      <c r="F103" s="31">
        <v>1544590674.3062797</v>
      </c>
      <c r="G103" s="32">
        <v>16809588005.132856</v>
      </c>
    </row>
    <row r="104" spans="1:7" x14ac:dyDescent="0.35">
      <c r="A104" s="27" t="s">
        <v>116</v>
      </c>
      <c r="B104" s="33">
        <v>0</v>
      </c>
      <c r="C104" s="33">
        <v>0</v>
      </c>
      <c r="D104" s="33">
        <v>47760636.232857138</v>
      </c>
      <c r="E104" s="33">
        <v>0</v>
      </c>
      <c r="F104" s="33">
        <v>0</v>
      </c>
      <c r="G104" s="34">
        <v>47760636.232857138</v>
      </c>
    </row>
    <row r="105" spans="1:7" x14ac:dyDescent="0.35">
      <c r="A105" s="27" t="s">
        <v>117</v>
      </c>
      <c r="B105" s="38">
        <v>321654621.74572587</v>
      </c>
      <c r="C105" s="38">
        <v>764558858.79132068</v>
      </c>
      <c r="D105" s="38">
        <v>586069754.36142051</v>
      </c>
      <c r="E105" s="38">
        <v>2930530088.8744903</v>
      </c>
      <c r="F105" s="38">
        <v>926946676.22704291</v>
      </c>
      <c r="G105" s="34">
        <v>5529760000</v>
      </c>
    </row>
    <row r="106" spans="1:7" x14ac:dyDescent="0.35">
      <c r="A106" s="27" t="s">
        <v>118</v>
      </c>
      <c r="B106" s="33">
        <v>9006343.5599999987</v>
      </c>
      <c r="C106" s="33">
        <v>91892285.520000011</v>
      </c>
      <c r="D106" s="33">
        <v>60730553.039999999</v>
      </c>
      <c r="E106" s="33">
        <v>67790242.919999987</v>
      </c>
      <c r="F106" s="33">
        <v>46489192.859999999</v>
      </c>
      <c r="G106" s="39">
        <v>275908617.89999998</v>
      </c>
    </row>
    <row r="107" spans="1:7" x14ac:dyDescent="0.35">
      <c r="A107" s="27" t="s">
        <v>119</v>
      </c>
      <c r="B107" s="33">
        <v>1081224441.2473111</v>
      </c>
      <c r="C107" s="33">
        <v>2749819202.1774945</v>
      </c>
      <c r="D107" s="33">
        <v>1569095936.2459047</v>
      </c>
      <c r="E107" s="33">
        <v>4984864366.1100531</v>
      </c>
      <c r="F107" s="33">
        <v>571154805.21923661</v>
      </c>
      <c r="G107" s="34">
        <v>10956158751</v>
      </c>
    </row>
    <row r="108" spans="1:7" x14ac:dyDescent="0.35">
      <c r="A108" s="24" t="s">
        <v>26</v>
      </c>
      <c r="B108" s="31">
        <v>32680257194.343109</v>
      </c>
      <c r="C108" s="31">
        <v>14235317313.489704</v>
      </c>
      <c r="D108" s="31">
        <v>3024223670.7337871</v>
      </c>
      <c r="E108" s="31">
        <v>8972484002.3939648</v>
      </c>
      <c r="F108" s="31">
        <v>3983315748.1084919</v>
      </c>
      <c r="G108" s="32">
        <v>62895597929.069054</v>
      </c>
    </row>
    <row r="109" spans="1:7" x14ac:dyDescent="0.35">
      <c r="A109" s="27" t="s">
        <v>52</v>
      </c>
      <c r="B109" s="33">
        <v>52017047.862999998</v>
      </c>
      <c r="C109" s="33">
        <v>0</v>
      </c>
      <c r="D109" s="33">
        <v>0</v>
      </c>
      <c r="E109" s="33">
        <v>0</v>
      </c>
      <c r="F109" s="33">
        <v>0</v>
      </c>
      <c r="G109" s="34">
        <v>52017047.862999998</v>
      </c>
    </row>
    <row r="110" spans="1:7" x14ac:dyDescent="0.35">
      <c r="A110" s="27" t="s">
        <v>54</v>
      </c>
      <c r="B110" s="33">
        <v>23828781.906872001</v>
      </c>
      <c r="C110" s="33">
        <v>249927591.02374402</v>
      </c>
      <c r="D110" s="33">
        <v>17632796.123999998</v>
      </c>
      <c r="E110" s="33">
        <v>35605827.753904007</v>
      </c>
      <c r="F110" s="33">
        <v>0</v>
      </c>
      <c r="G110" s="34">
        <v>326994996.80852008</v>
      </c>
    </row>
    <row r="111" spans="1:7" x14ac:dyDescent="0.35">
      <c r="A111" s="27" t="s">
        <v>57</v>
      </c>
      <c r="B111" s="33">
        <v>108956769.0610358</v>
      </c>
      <c r="C111" s="33">
        <v>58634685.272564217</v>
      </c>
      <c r="D111" s="33">
        <v>0</v>
      </c>
      <c r="E111" s="33">
        <v>0</v>
      </c>
      <c r="F111" s="33">
        <v>0</v>
      </c>
      <c r="G111" s="34">
        <v>167591454.33360001</v>
      </c>
    </row>
    <row r="112" spans="1:7" x14ac:dyDescent="0.35">
      <c r="A112" s="27" t="s">
        <v>120</v>
      </c>
      <c r="B112" s="33">
        <v>917747.65902000014</v>
      </c>
      <c r="C112" s="33">
        <v>424710013.50569797</v>
      </c>
      <c r="D112" s="33">
        <v>0</v>
      </c>
      <c r="E112" s="33">
        <v>159851781.27306399</v>
      </c>
      <c r="F112" s="33">
        <v>137243812.64082798</v>
      </c>
      <c r="G112" s="34">
        <v>722723355.07860994</v>
      </c>
    </row>
    <row r="113" spans="1:7" x14ac:dyDescent="0.35">
      <c r="A113" s="27" t="s">
        <v>121</v>
      </c>
      <c r="B113" s="33">
        <v>4701635.7758369995</v>
      </c>
      <c r="C113" s="33">
        <v>862829783.13730562</v>
      </c>
      <c r="D113" s="33">
        <v>126632167.870892</v>
      </c>
      <c r="E113" s="33">
        <v>2375251250.6909323</v>
      </c>
      <c r="F113" s="33">
        <v>1132104476.3378277</v>
      </c>
      <c r="G113" s="34">
        <v>4501519313.8127947</v>
      </c>
    </row>
    <row r="114" spans="1:7" x14ac:dyDescent="0.35">
      <c r="A114" s="27" t="s">
        <v>122</v>
      </c>
      <c r="B114" s="33">
        <v>0</v>
      </c>
      <c r="C114" s="33">
        <v>1532467313.1638217</v>
      </c>
      <c r="D114" s="33">
        <v>18527257.355254032</v>
      </c>
      <c r="E114" s="33">
        <v>0</v>
      </c>
      <c r="F114" s="33">
        <v>0</v>
      </c>
      <c r="G114" s="34">
        <v>1550994570.5190756</v>
      </c>
    </row>
    <row r="115" spans="1:7" x14ac:dyDescent="0.35">
      <c r="A115" s="27" t="s">
        <v>89</v>
      </c>
      <c r="B115" s="33">
        <v>504158116.9527818</v>
      </c>
      <c r="C115" s="33">
        <v>1677051433.470289</v>
      </c>
      <c r="D115" s="33">
        <v>1112693139.5418985</v>
      </c>
      <c r="E115" s="33">
        <v>6401775142.6760645</v>
      </c>
      <c r="F115" s="33">
        <v>2713967459.1298361</v>
      </c>
      <c r="G115" s="34">
        <v>12409645291.770868</v>
      </c>
    </row>
    <row r="116" spans="1:7" x14ac:dyDescent="0.35">
      <c r="A116" s="27" t="s">
        <v>61</v>
      </c>
      <c r="B116" s="33">
        <v>5377212472.2879419</v>
      </c>
      <c r="C116" s="33">
        <v>0</v>
      </c>
      <c r="D116" s="33">
        <v>1748738309.8417425</v>
      </c>
      <c r="E116" s="33">
        <v>0</v>
      </c>
      <c r="F116" s="33">
        <v>0</v>
      </c>
      <c r="G116" s="34">
        <v>7125950782.1296844</v>
      </c>
    </row>
    <row r="117" spans="1:7" x14ac:dyDescent="0.35">
      <c r="A117" s="27" t="s">
        <v>62</v>
      </c>
      <c r="B117" s="33">
        <v>0</v>
      </c>
      <c r="C117" s="33">
        <v>9429696493.9162827</v>
      </c>
      <c r="D117" s="33">
        <v>0</v>
      </c>
      <c r="E117" s="33">
        <v>0</v>
      </c>
      <c r="F117" s="33">
        <v>0</v>
      </c>
      <c r="G117" s="34">
        <v>9429696493.9162827</v>
      </c>
    </row>
    <row r="118" spans="1:7" x14ac:dyDescent="0.35">
      <c r="A118" s="27" t="s">
        <v>63</v>
      </c>
      <c r="B118" s="33">
        <v>24063892728.864395</v>
      </c>
      <c r="C118" s="33">
        <v>0</v>
      </c>
      <c r="D118" s="33">
        <v>0</v>
      </c>
      <c r="E118" s="33">
        <v>0</v>
      </c>
      <c r="F118" s="33">
        <v>0</v>
      </c>
      <c r="G118" s="34">
        <v>24063892728.864395</v>
      </c>
    </row>
    <row r="119" spans="1:7" x14ac:dyDescent="0.35">
      <c r="A119" s="27" t="s">
        <v>64</v>
      </c>
      <c r="B119" s="33">
        <v>0</v>
      </c>
      <c r="C119" s="33">
        <v>0</v>
      </c>
      <c r="D119" s="33">
        <v>0</v>
      </c>
      <c r="E119" s="33">
        <v>0</v>
      </c>
      <c r="F119" s="33">
        <v>0</v>
      </c>
      <c r="G119" s="34">
        <v>0</v>
      </c>
    </row>
    <row r="120" spans="1:7" x14ac:dyDescent="0.35">
      <c r="A120" s="27" t="s">
        <v>65</v>
      </c>
      <c r="B120" s="33">
        <v>0</v>
      </c>
      <c r="C120" s="33">
        <v>0</v>
      </c>
      <c r="D120" s="33">
        <v>0</v>
      </c>
      <c r="E120" s="33">
        <v>0</v>
      </c>
      <c r="F120" s="33">
        <v>0</v>
      </c>
      <c r="G120" s="34">
        <v>0</v>
      </c>
    </row>
    <row r="121" spans="1:7" x14ac:dyDescent="0.35">
      <c r="A121" s="27" t="s">
        <v>66</v>
      </c>
      <c r="B121" s="33">
        <v>0</v>
      </c>
      <c r="C121" s="33">
        <v>0</v>
      </c>
      <c r="D121" s="33">
        <v>0</v>
      </c>
      <c r="E121" s="33">
        <v>0</v>
      </c>
      <c r="F121" s="33">
        <v>0</v>
      </c>
      <c r="G121" s="34">
        <v>0</v>
      </c>
    </row>
    <row r="122" spans="1:7" x14ac:dyDescent="0.35">
      <c r="A122" s="27" t="s">
        <v>67</v>
      </c>
      <c r="B122" s="33">
        <v>2544571893.9722242</v>
      </c>
      <c r="C122" s="33">
        <v>0</v>
      </c>
      <c r="D122" s="33">
        <v>0</v>
      </c>
      <c r="E122" s="33">
        <v>0</v>
      </c>
      <c r="F122" s="33">
        <v>0</v>
      </c>
      <c r="G122" s="34">
        <v>2544571893.9722242</v>
      </c>
    </row>
    <row r="123" spans="1:7" x14ac:dyDescent="0.35">
      <c r="A123" s="24" t="s">
        <v>29</v>
      </c>
      <c r="B123" s="31">
        <v>613720699.68618894</v>
      </c>
      <c r="C123" s="31">
        <v>1560842411.9825058</v>
      </c>
      <c r="D123" s="31">
        <v>890644549.94809532</v>
      </c>
      <c r="E123" s="31">
        <v>2829490649.5829468</v>
      </c>
      <c r="F123" s="31">
        <v>324196821.04476351</v>
      </c>
      <c r="G123" s="32">
        <v>6218895132.2445011</v>
      </c>
    </row>
    <row r="124" spans="1:7" x14ac:dyDescent="0.35">
      <c r="A124" s="27" t="s">
        <v>124</v>
      </c>
      <c r="B124" s="33">
        <v>613720699.68618894</v>
      </c>
      <c r="C124" s="33">
        <v>1560842411.9825058</v>
      </c>
      <c r="D124" s="33">
        <v>890644549.94809532</v>
      </c>
      <c r="E124" s="33">
        <v>2829490649.5829468</v>
      </c>
      <c r="F124" s="33">
        <v>324196821.04476351</v>
      </c>
      <c r="G124" s="34">
        <v>6218895132.2445011</v>
      </c>
    </row>
    <row r="125" spans="1:7" x14ac:dyDescent="0.35">
      <c r="A125" s="27" t="s">
        <v>123</v>
      </c>
      <c r="B125" s="33">
        <v>0</v>
      </c>
      <c r="C125" s="33">
        <v>0</v>
      </c>
      <c r="D125" s="33">
        <v>0</v>
      </c>
      <c r="E125" s="33">
        <v>0</v>
      </c>
      <c r="F125" s="33">
        <v>0</v>
      </c>
      <c r="G125" s="34">
        <v>0</v>
      </c>
    </row>
    <row r="126" spans="1:7" x14ac:dyDescent="0.35">
      <c r="A126" s="24" t="s">
        <v>30</v>
      </c>
      <c r="B126" s="31">
        <v>634843.66182300018</v>
      </c>
      <c r="C126" s="31">
        <v>560510.89364699996</v>
      </c>
      <c r="D126" s="31">
        <v>258015.58673160002</v>
      </c>
      <c r="E126" s="31">
        <v>2372874.1788077988</v>
      </c>
      <c r="F126" s="31">
        <v>4748727.1874139011</v>
      </c>
      <c r="G126" s="32">
        <v>8574971.5084232986</v>
      </c>
    </row>
    <row r="127" spans="1:7" x14ac:dyDescent="0.35">
      <c r="A127" s="27" t="s">
        <v>125</v>
      </c>
      <c r="B127" s="33">
        <v>634843.66182300018</v>
      </c>
      <c r="C127" s="33">
        <v>560510.89364699996</v>
      </c>
      <c r="D127" s="33">
        <v>258015.58673160002</v>
      </c>
      <c r="E127" s="33">
        <v>2372874.1788077988</v>
      </c>
      <c r="F127" s="33">
        <v>4748727.1874139011</v>
      </c>
      <c r="G127" s="34">
        <v>8574971.5084232986</v>
      </c>
    </row>
    <row r="128" spans="1:7" x14ac:dyDescent="0.35">
      <c r="A128" s="24" t="s">
        <v>32</v>
      </c>
      <c r="B128" s="31">
        <v>0</v>
      </c>
      <c r="C128" s="31">
        <v>269239.21338868205</v>
      </c>
      <c r="D128" s="31">
        <v>1756221.7478160576</v>
      </c>
      <c r="E128" s="31">
        <v>107205597.98880407</v>
      </c>
      <c r="F128" s="31">
        <v>182967.66398529612</v>
      </c>
      <c r="G128" s="32">
        <v>109414026.61399412</v>
      </c>
    </row>
    <row r="129" spans="1:7" x14ac:dyDescent="0.35">
      <c r="A129" s="27" t="s">
        <v>56</v>
      </c>
      <c r="B129" s="33">
        <v>0</v>
      </c>
      <c r="C129" s="33">
        <v>269239.21338868205</v>
      </c>
      <c r="D129" s="33">
        <v>1756221.7478160576</v>
      </c>
      <c r="E129" s="33">
        <v>107205597.98880407</v>
      </c>
      <c r="F129" s="33">
        <v>182967.66398529612</v>
      </c>
      <c r="G129" s="34">
        <v>109414026.61399412</v>
      </c>
    </row>
    <row r="130" spans="1:7" x14ac:dyDescent="0.35">
      <c r="A130" s="27" t="s">
        <v>59</v>
      </c>
      <c r="B130" s="38">
        <v>0</v>
      </c>
      <c r="C130" s="38">
        <v>0</v>
      </c>
      <c r="D130" s="38">
        <v>0</v>
      </c>
      <c r="E130" s="38">
        <v>0</v>
      </c>
      <c r="F130" s="38">
        <v>0</v>
      </c>
      <c r="G130" s="39">
        <v>0</v>
      </c>
    </row>
    <row r="131" spans="1:7" x14ac:dyDescent="0.35">
      <c r="A131" s="24" t="s">
        <v>33</v>
      </c>
      <c r="B131" s="31">
        <v>2243646873.3793921</v>
      </c>
      <c r="C131" s="31">
        <v>8441613635.191699</v>
      </c>
      <c r="D131" s="31">
        <v>7924416061.0961885</v>
      </c>
      <c r="E131" s="31">
        <v>51390151002.553391</v>
      </c>
      <c r="F131" s="31">
        <v>10684615864.855978</v>
      </c>
      <c r="G131" s="32">
        <v>80684443437.076645</v>
      </c>
    </row>
    <row r="132" spans="1:7" x14ac:dyDescent="0.35">
      <c r="A132" s="27" t="s">
        <v>126</v>
      </c>
      <c r="B132" s="33">
        <v>28887644.445919994</v>
      </c>
      <c r="C132" s="33">
        <v>151131578.24128002</v>
      </c>
      <c r="D132" s="33">
        <v>14139452.84856</v>
      </c>
      <c r="E132" s="33">
        <v>138631513.20096001</v>
      </c>
      <c r="F132" s="33">
        <v>106357539.49080001</v>
      </c>
      <c r="G132" s="34">
        <v>439147728.22752017</v>
      </c>
    </row>
    <row r="133" spans="1:7" x14ac:dyDescent="0.35">
      <c r="A133" s="27" t="s">
        <v>127</v>
      </c>
      <c r="B133" s="33">
        <v>223001266.20039994</v>
      </c>
      <c r="C133" s="33">
        <v>983026007.53900003</v>
      </c>
      <c r="D133" s="33">
        <v>970574074.1965996</v>
      </c>
      <c r="E133" s="33">
        <v>11539713350.4342</v>
      </c>
      <c r="F133" s="33">
        <v>1363289076.6829998</v>
      </c>
      <c r="G133" s="34">
        <v>15079603775.0532</v>
      </c>
    </row>
    <row r="134" spans="1:7" x14ac:dyDescent="0.35">
      <c r="A134" s="27" t="s">
        <v>128</v>
      </c>
      <c r="B134" s="33">
        <v>1311815248.9181046</v>
      </c>
      <c r="C134" s="33">
        <v>4375980856.6407051</v>
      </c>
      <c r="D134" s="33">
        <v>3034303589.176827</v>
      </c>
      <c r="E134" s="33">
        <v>13031469939.74715</v>
      </c>
      <c r="F134" s="33">
        <v>3805552615.937212</v>
      </c>
      <c r="G134" s="34">
        <v>25559122250.419998</v>
      </c>
    </row>
    <row r="135" spans="1:7" x14ac:dyDescent="0.35">
      <c r="A135" s="27" t="s">
        <v>74</v>
      </c>
      <c r="B135" s="38">
        <v>103063175.39741394</v>
      </c>
      <c r="C135" s="38">
        <v>1790373777.4857719</v>
      </c>
      <c r="D135" s="38">
        <v>718373291.27987623</v>
      </c>
      <c r="E135" s="38">
        <v>8754913620.4619484</v>
      </c>
      <c r="F135" s="38">
        <v>2431189484.8362856</v>
      </c>
      <c r="G135" s="40">
        <v>13797913349.461296</v>
      </c>
    </row>
    <row r="136" spans="1:7" x14ac:dyDescent="0.35">
      <c r="A136" s="27" t="s">
        <v>129</v>
      </c>
      <c r="B136" s="33">
        <v>257822996.41190001</v>
      </c>
      <c r="C136" s="33">
        <v>800429363.54469991</v>
      </c>
      <c r="D136" s="33">
        <v>1475893225.1528997</v>
      </c>
      <c r="E136" s="33">
        <v>5056155088.9182005</v>
      </c>
      <c r="F136" s="33">
        <v>1284725607.1738</v>
      </c>
      <c r="G136" s="34">
        <v>8875026281.2014999</v>
      </c>
    </row>
    <row r="137" spans="1:7" x14ac:dyDescent="0.35">
      <c r="A137" s="27" t="s">
        <v>130</v>
      </c>
      <c r="B137" s="33">
        <v>738289.32308499981</v>
      </c>
      <c r="C137" s="33">
        <v>4928827.9935449995</v>
      </c>
      <c r="D137" s="33">
        <v>2554955.3149999995</v>
      </c>
      <c r="E137" s="33">
        <v>16074554.726425</v>
      </c>
      <c r="F137" s="33">
        <v>5833641.2227299996</v>
      </c>
      <c r="G137" s="34">
        <v>30130268.580784995</v>
      </c>
    </row>
    <row r="138" spans="1:7" x14ac:dyDescent="0.35">
      <c r="A138" s="27" t="s">
        <v>131</v>
      </c>
      <c r="B138" s="33">
        <v>302197766.21999997</v>
      </c>
      <c r="C138" s="33">
        <v>125106507.59999999</v>
      </c>
      <c r="D138" s="33">
        <v>537106658.17999995</v>
      </c>
      <c r="E138" s="33">
        <v>6870689794.0200005</v>
      </c>
      <c r="F138" s="33">
        <v>360593868.71999997</v>
      </c>
      <c r="G138" s="34">
        <v>8195694594.7399998</v>
      </c>
    </row>
    <row r="139" spans="1:7" x14ac:dyDescent="0.35">
      <c r="A139" s="27" t="s">
        <v>132</v>
      </c>
      <c r="B139" s="33">
        <v>13728858.626169998</v>
      </c>
      <c r="C139" s="33">
        <v>199703962.18533498</v>
      </c>
      <c r="D139" s="33">
        <v>1164555308.4827199</v>
      </c>
      <c r="E139" s="33">
        <v>5735446061.99403</v>
      </c>
      <c r="F139" s="33">
        <v>1294148159.2440901</v>
      </c>
      <c r="G139" s="34">
        <v>8407582350.5323467</v>
      </c>
    </row>
    <row r="140" spans="1:7" x14ac:dyDescent="0.35">
      <c r="A140" s="27" t="s">
        <v>133</v>
      </c>
      <c r="B140" s="33">
        <v>86578.96780668704</v>
      </c>
      <c r="C140" s="33">
        <v>3370106.5994869545</v>
      </c>
      <c r="D140" s="33">
        <v>1905277.0164385685</v>
      </c>
      <c r="E140" s="33">
        <v>115473219.47298513</v>
      </c>
      <c r="F140" s="33">
        <v>11506515.293282645</v>
      </c>
      <c r="G140" s="34">
        <v>132341697.34999999</v>
      </c>
    </row>
    <row r="141" spans="1:7" x14ac:dyDescent="0.35">
      <c r="A141" s="27" t="s">
        <v>134</v>
      </c>
      <c r="B141" s="33">
        <v>2305048.8685920206</v>
      </c>
      <c r="C141" s="33">
        <v>7562647.3618749939</v>
      </c>
      <c r="D141" s="33">
        <v>5010229.4472673927</v>
      </c>
      <c r="E141" s="33">
        <v>131583859.57749054</v>
      </c>
      <c r="F141" s="33">
        <v>21419356.254775055</v>
      </c>
      <c r="G141" s="34">
        <v>167881141.50999999</v>
      </c>
    </row>
    <row r="142" spans="1:7" x14ac:dyDescent="0.35">
      <c r="A142" s="24" t="s">
        <v>35</v>
      </c>
      <c r="B142" s="31">
        <v>1752948698.1750126</v>
      </c>
      <c r="C142" s="31">
        <v>7422601826.0640879</v>
      </c>
      <c r="D142" s="31">
        <v>5481390760.3654709</v>
      </c>
      <c r="E142" s="31">
        <v>34628134453.495491</v>
      </c>
      <c r="F142" s="31">
        <v>10661175783.185846</v>
      </c>
      <c r="G142" s="32">
        <v>59946251521.285919</v>
      </c>
    </row>
    <row r="143" spans="1:7" x14ac:dyDescent="0.35">
      <c r="A143" s="27" t="s">
        <v>135</v>
      </c>
      <c r="B143" s="33">
        <v>865963588.89551151</v>
      </c>
      <c r="C143" s="33">
        <v>3648848968.4197531</v>
      </c>
      <c r="D143" s="33">
        <v>2626958236.6847649</v>
      </c>
      <c r="E143" s="33">
        <v>10202166893.149895</v>
      </c>
      <c r="F143" s="33">
        <v>3761958267.4100747</v>
      </c>
      <c r="G143" s="34">
        <v>21105895954.560005</v>
      </c>
    </row>
    <row r="144" spans="1:7" x14ac:dyDescent="0.35">
      <c r="A144" s="27" t="s">
        <v>136</v>
      </c>
      <c r="B144" s="33">
        <v>28574744.086399999</v>
      </c>
      <c r="C144" s="33">
        <v>49491306.14759998</v>
      </c>
      <c r="D144" s="33">
        <v>154880020.16719994</v>
      </c>
      <c r="E144" s="33">
        <v>1374985259.6165998</v>
      </c>
      <c r="F144" s="33">
        <v>91187087.147599995</v>
      </c>
      <c r="G144" s="34">
        <v>1699118417.1653996</v>
      </c>
    </row>
    <row r="145" spans="1:7" x14ac:dyDescent="0.35">
      <c r="A145" s="27" t="s">
        <v>137</v>
      </c>
      <c r="B145" s="33">
        <v>215623241.77999982</v>
      </c>
      <c r="C145" s="33">
        <v>1435579327.854008</v>
      </c>
      <c r="D145" s="33">
        <v>963445573.52599812</v>
      </c>
      <c r="E145" s="33">
        <v>10374619310.829987</v>
      </c>
      <c r="F145" s="33">
        <v>3177628119.9440222</v>
      </c>
      <c r="G145" s="34">
        <v>16166895573.934019</v>
      </c>
    </row>
    <row r="146" spans="1:7" x14ac:dyDescent="0.35">
      <c r="A146" s="27" t="s">
        <v>138</v>
      </c>
      <c r="B146" s="38">
        <v>5035612.4200000009</v>
      </c>
      <c r="C146" s="38">
        <v>9530805.0600000005</v>
      </c>
      <c r="D146" s="38">
        <v>70233928.200000018</v>
      </c>
      <c r="E146" s="38">
        <v>292727781.55000001</v>
      </c>
      <c r="F146" s="38">
        <v>37037356.980000004</v>
      </c>
      <c r="G146" s="34">
        <v>414565484.21000004</v>
      </c>
    </row>
    <row r="147" spans="1:7" x14ac:dyDescent="0.35">
      <c r="A147" s="27" t="s">
        <v>139</v>
      </c>
      <c r="B147" s="33">
        <v>232608747.35379583</v>
      </c>
      <c r="C147" s="33">
        <v>681624036.15663826</v>
      </c>
      <c r="D147" s="33">
        <v>606706699.22135222</v>
      </c>
      <c r="E147" s="33">
        <v>5216285470.8240452</v>
      </c>
      <c r="F147" s="33">
        <v>1441699859.4441681</v>
      </c>
      <c r="G147" s="34">
        <v>8178924813.0000019</v>
      </c>
    </row>
    <row r="148" spans="1:7" x14ac:dyDescent="0.35">
      <c r="A148" s="27" t="s">
        <v>140</v>
      </c>
      <c r="B148" s="33">
        <v>316995108.09600002</v>
      </c>
      <c r="C148" s="33">
        <v>1339013902.7160001</v>
      </c>
      <c r="D148" s="33">
        <v>692720341.53600013</v>
      </c>
      <c r="E148" s="33">
        <v>4262433960.1800013</v>
      </c>
      <c r="F148" s="33">
        <v>1523746990.3920002</v>
      </c>
      <c r="G148" s="34">
        <v>8134910302.9199991</v>
      </c>
    </row>
    <row r="149" spans="1:7" x14ac:dyDescent="0.35">
      <c r="A149" s="27" t="s">
        <v>141</v>
      </c>
      <c r="B149" s="33">
        <v>0</v>
      </c>
      <c r="C149" s="33">
        <v>148001.15250000003</v>
      </c>
      <c r="D149" s="33">
        <v>58183.137500000012</v>
      </c>
      <c r="E149" s="33">
        <v>3454052.2374999993</v>
      </c>
      <c r="F149" s="33">
        <v>778419.49500000011</v>
      </c>
      <c r="G149" s="34">
        <v>4438656.0225</v>
      </c>
    </row>
    <row r="150" spans="1:7" x14ac:dyDescent="0.35">
      <c r="A150" s="27" t="s">
        <v>142</v>
      </c>
      <c r="B150" s="33">
        <v>271472.62800000014</v>
      </c>
      <c r="C150" s="33">
        <v>30199564.260000002</v>
      </c>
      <c r="D150" s="33">
        <v>146844430.48800001</v>
      </c>
      <c r="E150" s="33">
        <v>270931556.98800009</v>
      </c>
      <c r="F150" s="33">
        <v>35682746.960000008</v>
      </c>
      <c r="G150" s="34">
        <v>483929771.32400012</v>
      </c>
    </row>
    <row r="151" spans="1:7" x14ac:dyDescent="0.35">
      <c r="A151" s="27" t="s">
        <v>143</v>
      </c>
      <c r="B151" s="33">
        <v>62780476.519999996</v>
      </c>
      <c r="C151" s="33">
        <v>111317503.84</v>
      </c>
      <c r="D151" s="33">
        <v>109364748.42999999</v>
      </c>
      <c r="E151" s="33">
        <v>1430036150.8299999</v>
      </c>
      <c r="F151" s="33">
        <v>283931398.31000006</v>
      </c>
      <c r="G151" s="34">
        <v>1997430277.9299998</v>
      </c>
    </row>
    <row r="152" spans="1:7" x14ac:dyDescent="0.35">
      <c r="A152" s="27" t="s">
        <v>144</v>
      </c>
      <c r="B152" s="33">
        <v>25095706.395305406</v>
      </c>
      <c r="C152" s="33">
        <v>116848410.45758747</v>
      </c>
      <c r="D152" s="33">
        <v>110178598.97465526</v>
      </c>
      <c r="E152" s="33">
        <v>1200494017.2894704</v>
      </c>
      <c r="F152" s="33">
        <v>307525537.10298133</v>
      </c>
      <c r="G152" s="34">
        <v>1760142270.2199998</v>
      </c>
    </row>
    <row r="153" spans="1:7" x14ac:dyDescent="0.35">
      <c r="A153" s="24" t="s">
        <v>36</v>
      </c>
      <c r="B153" s="31">
        <v>237096112.22991273</v>
      </c>
      <c r="C153" s="31">
        <v>879740336.49759555</v>
      </c>
      <c r="D153" s="31">
        <v>340348708.62217426</v>
      </c>
      <c r="E153" s="31">
        <v>8702150628.1576214</v>
      </c>
      <c r="F153" s="31">
        <v>1053155724.0619419</v>
      </c>
      <c r="G153" s="32">
        <v>11212491509.569248</v>
      </c>
    </row>
    <row r="154" spans="1:7" x14ac:dyDescent="0.35">
      <c r="A154" s="27" t="s">
        <v>145</v>
      </c>
      <c r="B154" s="33">
        <v>46020301.842759997</v>
      </c>
      <c r="C154" s="33">
        <v>50997947.359949999</v>
      </c>
      <c r="D154" s="33">
        <v>62838801.329999998</v>
      </c>
      <c r="E154" s="33">
        <v>3346759371.8765001</v>
      </c>
      <c r="F154" s="33">
        <v>399156015.76878995</v>
      </c>
      <c r="G154" s="34">
        <v>3905772438.1779995</v>
      </c>
    </row>
    <row r="155" spans="1:7" x14ac:dyDescent="0.35">
      <c r="A155" s="27" t="s">
        <v>56</v>
      </c>
      <c r="B155" s="33">
        <v>0</v>
      </c>
      <c r="C155" s="33">
        <v>393773.83752142399</v>
      </c>
      <c r="D155" s="33">
        <v>2568549.2409226531</v>
      </c>
      <c r="E155" s="33">
        <v>158082912.52132323</v>
      </c>
      <c r="F155" s="33">
        <v>267598.01547113404</v>
      </c>
      <c r="G155" s="34">
        <v>161312833.61523849</v>
      </c>
    </row>
    <row r="156" spans="1:7" x14ac:dyDescent="0.35">
      <c r="A156" s="27" t="s">
        <v>146</v>
      </c>
      <c r="B156" s="33">
        <v>0</v>
      </c>
      <c r="C156" s="33">
        <v>0</v>
      </c>
      <c r="D156" s="33">
        <v>0</v>
      </c>
      <c r="E156" s="33">
        <v>502846256.82749999</v>
      </c>
      <c r="F156" s="33">
        <v>0</v>
      </c>
      <c r="G156" s="34">
        <v>502846256.82749999</v>
      </c>
    </row>
    <row r="157" spans="1:7" x14ac:dyDescent="0.35">
      <c r="A157" s="27" t="s">
        <v>147</v>
      </c>
      <c r="B157" s="33">
        <v>40313277.969902486</v>
      </c>
      <c r="C157" s="33">
        <v>94172079.529336631</v>
      </c>
      <c r="D157" s="33">
        <v>34986332.288414828</v>
      </c>
      <c r="E157" s="33">
        <v>137299537.03043818</v>
      </c>
      <c r="F157" s="33">
        <v>42380021.531762905</v>
      </c>
      <c r="G157" s="34">
        <v>349151248.34985507</v>
      </c>
    </row>
    <row r="158" spans="1:7" x14ac:dyDescent="0.35">
      <c r="A158" s="27" t="s">
        <v>148</v>
      </c>
      <c r="B158" s="33">
        <v>0</v>
      </c>
      <c r="C158" s="33">
        <v>471635688.76250839</v>
      </c>
      <c r="D158" s="33">
        <v>42667698.004486136</v>
      </c>
      <c r="E158" s="33">
        <v>2959074699.9045506</v>
      </c>
      <c r="F158" s="33">
        <v>426621913.32845479</v>
      </c>
      <c r="G158" s="34">
        <v>3899999999.9999995</v>
      </c>
    </row>
    <row r="159" spans="1:7" x14ac:dyDescent="0.35">
      <c r="A159" s="27" t="s">
        <v>59</v>
      </c>
      <c r="B159" s="38">
        <v>5828977.0899999989</v>
      </c>
      <c r="C159" s="38">
        <v>6272857.2400000002</v>
      </c>
      <c r="D159" s="38">
        <v>0</v>
      </c>
      <c r="E159" s="38">
        <v>32700923.210000001</v>
      </c>
      <c r="F159" s="38">
        <v>24139526.91</v>
      </c>
      <c r="G159" s="39">
        <v>68942284.450000003</v>
      </c>
    </row>
    <row r="160" spans="1:7" x14ac:dyDescent="0.35">
      <c r="A160" s="27" t="s">
        <v>149</v>
      </c>
      <c r="B160" s="33">
        <v>24256808.990000002</v>
      </c>
      <c r="C160" s="33">
        <v>5308594.67</v>
      </c>
      <c r="D160" s="33">
        <v>0</v>
      </c>
      <c r="E160" s="33">
        <v>41168116.899999991</v>
      </c>
      <c r="F160" s="33">
        <v>39437514.869999997</v>
      </c>
      <c r="G160" s="39">
        <v>110171035.42999999</v>
      </c>
    </row>
    <row r="161" spans="1:7" x14ac:dyDescent="0.35">
      <c r="A161" s="27" t="s">
        <v>150</v>
      </c>
      <c r="B161" s="33">
        <v>95531135.752075225</v>
      </c>
      <c r="C161" s="33">
        <v>142448663.09620923</v>
      </c>
      <c r="D161" s="33">
        <v>128774862.20707066</v>
      </c>
      <c r="E161" s="33">
        <v>77049346.994845361</v>
      </c>
      <c r="F161" s="33">
        <v>19874892.432228129</v>
      </c>
      <c r="G161" s="34">
        <v>463678900.48242867</v>
      </c>
    </row>
    <row r="162" spans="1:7" x14ac:dyDescent="0.35">
      <c r="A162" s="27" t="s">
        <v>151</v>
      </c>
      <c r="B162" s="33">
        <v>23077270.432790004</v>
      </c>
      <c r="C162" s="33">
        <v>108510732.00206999</v>
      </c>
      <c r="D162" s="33">
        <v>68512465.551279992</v>
      </c>
      <c r="E162" s="33">
        <v>435404370.93604004</v>
      </c>
      <c r="F162" s="33">
        <v>101278241.20523499</v>
      </c>
      <c r="G162" s="34">
        <v>736783080.12741494</v>
      </c>
    </row>
    <row r="163" spans="1:7" x14ac:dyDescent="0.35">
      <c r="A163" s="27" t="s">
        <v>153</v>
      </c>
      <c r="B163" s="33">
        <v>0</v>
      </c>
      <c r="C163" s="33">
        <v>0</v>
      </c>
      <c r="D163" s="33">
        <v>0</v>
      </c>
      <c r="E163" s="33">
        <v>0</v>
      </c>
      <c r="F163" s="33">
        <v>0</v>
      </c>
      <c r="G163" s="34">
        <v>0</v>
      </c>
    </row>
    <row r="164" spans="1:7" ht="15" thickBot="1" x14ac:dyDescent="0.4">
      <c r="A164" s="27" t="s">
        <v>152</v>
      </c>
      <c r="B164" s="33">
        <v>2068340.1523850001</v>
      </c>
      <c r="C164" s="33">
        <v>0</v>
      </c>
      <c r="D164" s="33">
        <v>0</v>
      </c>
      <c r="E164" s="33">
        <v>1011765091.9564251</v>
      </c>
      <c r="F164" s="33">
        <v>0</v>
      </c>
      <c r="G164" s="34">
        <v>1013833432.1088099</v>
      </c>
    </row>
    <row r="165" spans="1:7" x14ac:dyDescent="0.35">
      <c r="A165" s="84" t="s">
        <v>9</v>
      </c>
      <c r="B165" s="88">
        <v>56326700151.186806</v>
      </c>
      <c r="C165" s="88">
        <v>73307794682.67865</v>
      </c>
      <c r="D165" s="88">
        <v>53601649471.821335</v>
      </c>
      <c r="E165" s="88">
        <v>264040834619.37189</v>
      </c>
      <c r="F165" s="88">
        <v>86753437819.643768</v>
      </c>
      <c r="G165" s="89">
        <v>534030416744.70276</v>
      </c>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sheetData>
  <printOptions horizontalCentered="1"/>
  <pageMargins left="0.51181102362204722" right="0.51181102362204722" top="0.78740157480314965" bottom="0.78740157480314965" header="0.31496062992125984" footer="0.31496062992125984"/>
  <pageSetup paperSize="9" scale="56" fitToHeight="0"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D08EB-BED9-48C0-B441-60BCA85665ED}">
  <sheetPr>
    <pageSetUpPr fitToPage="1"/>
  </sheetPr>
  <dimension ref="A1:J1110"/>
  <sheetViews>
    <sheetView showGridLines="0" topLeftCell="B141" zoomScaleNormal="100" workbookViewId="0">
      <selection activeCell="K14" sqref="K14"/>
    </sheetView>
  </sheetViews>
  <sheetFormatPr defaultColWidth="9.453125" defaultRowHeight="14.5" x14ac:dyDescent="0.35"/>
  <cols>
    <col min="1" max="1" width="78.81640625" style="22" bestFit="1" customWidth="1"/>
    <col min="2" max="3" width="13.54296875" style="22" bestFit="1" customWidth="1"/>
    <col min="4" max="4" width="13.63281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854</v>
      </c>
      <c r="B1" s="2"/>
      <c r="C1" s="2"/>
      <c r="D1" s="2"/>
      <c r="E1" s="2"/>
      <c r="F1" s="2"/>
      <c r="G1" s="2"/>
      <c r="H1" s="5"/>
      <c r="I1" s="5"/>
    </row>
    <row r="2" spans="1:10" x14ac:dyDescent="0.35">
      <c r="A2" s="1" t="s">
        <v>855</v>
      </c>
      <c r="B2" s="2"/>
      <c r="C2" s="2"/>
      <c r="D2" s="2"/>
      <c r="E2" s="2"/>
      <c r="F2" s="2"/>
      <c r="G2" s="2"/>
      <c r="H2" s="5"/>
      <c r="I2" s="5"/>
    </row>
    <row r="3" spans="1:10" x14ac:dyDescent="0.35">
      <c r="A3" s="1" t="s">
        <v>155</v>
      </c>
      <c r="B3" s="2"/>
      <c r="C3" s="2"/>
      <c r="D3" s="2"/>
      <c r="E3" s="2"/>
      <c r="F3" s="2"/>
      <c r="G3" s="2"/>
      <c r="H3" s="5"/>
      <c r="I3" s="5"/>
    </row>
    <row r="4" spans="1:10" x14ac:dyDescent="0.35">
      <c r="G4" s="30" t="s">
        <v>2</v>
      </c>
      <c r="H4" s="5"/>
      <c r="I4" s="5"/>
    </row>
    <row r="5" spans="1:10" ht="29" x14ac:dyDescent="0.35">
      <c r="A5" s="82" t="s">
        <v>46</v>
      </c>
      <c r="B5" s="83" t="s">
        <v>156</v>
      </c>
      <c r="C5" s="87" t="s">
        <v>157</v>
      </c>
      <c r="D5" s="87" t="s">
        <v>158</v>
      </c>
      <c r="E5" s="87" t="s">
        <v>159</v>
      </c>
      <c r="F5" s="87" t="s">
        <v>160</v>
      </c>
      <c r="G5" s="87" t="s">
        <v>161</v>
      </c>
      <c r="H5" s="5"/>
      <c r="I5" s="5"/>
    </row>
    <row r="6" spans="1:10" x14ac:dyDescent="0.35">
      <c r="A6" s="24" t="s">
        <v>10</v>
      </c>
      <c r="B6" s="31">
        <v>1470113.2932284747</v>
      </c>
      <c r="C6" s="31">
        <v>5466787.7677314132</v>
      </c>
      <c r="D6" s="31">
        <v>70495727.35807927</v>
      </c>
      <c r="E6" s="31">
        <v>164435665.76341793</v>
      </c>
      <c r="F6" s="31">
        <v>13862710.797542928</v>
      </c>
      <c r="G6" s="32">
        <v>255731004.98000002</v>
      </c>
      <c r="H6" s="5"/>
      <c r="I6" s="5"/>
    </row>
    <row r="7" spans="1:10" x14ac:dyDescent="0.35">
      <c r="A7" s="27" t="s">
        <v>49</v>
      </c>
      <c r="B7" s="33">
        <v>1470113.2932284747</v>
      </c>
      <c r="C7" s="33">
        <v>5466787.7677314132</v>
      </c>
      <c r="D7" s="33">
        <v>70495727.35807927</v>
      </c>
      <c r="E7" s="33">
        <v>164435665.76341793</v>
      </c>
      <c r="F7" s="33">
        <v>13862710.797542928</v>
      </c>
      <c r="G7" s="34">
        <v>255731004.98000002</v>
      </c>
      <c r="H7" s="5"/>
      <c r="I7" s="5"/>
      <c r="J7" s="35"/>
    </row>
    <row r="8" spans="1:10" x14ac:dyDescent="0.35">
      <c r="A8" s="24" t="s">
        <v>11</v>
      </c>
      <c r="B8" s="31">
        <v>4977314674.9423971</v>
      </c>
      <c r="C8" s="31">
        <v>9043513501.5984726</v>
      </c>
      <c r="D8" s="31">
        <v>14426964331.667433</v>
      </c>
      <c r="E8" s="31">
        <v>26554336317.004963</v>
      </c>
      <c r="F8" s="31">
        <v>16598800143.364626</v>
      </c>
      <c r="G8" s="32">
        <v>71600928968.577896</v>
      </c>
      <c r="H8" s="5"/>
      <c r="I8" s="5"/>
    </row>
    <row r="9" spans="1:10" x14ac:dyDescent="0.35">
      <c r="A9" s="27" t="s">
        <v>50</v>
      </c>
      <c r="B9" s="31">
        <v>381282302.94049984</v>
      </c>
      <c r="C9" s="31">
        <v>581324301.64862514</v>
      </c>
      <c r="D9" s="31">
        <v>2537611329.9370999</v>
      </c>
      <c r="E9" s="31">
        <v>1452809021.6779983</v>
      </c>
      <c r="F9" s="31">
        <v>1481922006.1680489</v>
      </c>
      <c r="G9" s="9">
        <v>6434948962.3722725</v>
      </c>
    </row>
    <row r="10" spans="1:10" x14ac:dyDescent="0.35">
      <c r="A10" s="122" t="s">
        <v>51</v>
      </c>
      <c r="B10" s="33">
        <v>2330017769.8592749</v>
      </c>
      <c r="C10" s="33">
        <v>4381391085.4139194</v>
      </c>
      <c r="D10" s="33">
        <v>9182821711.4508934</v>
      </c>
      <c r="E10" s="33">
        <v>13192633132.26708</v>
      </c>
      <c r="F10" s="33">
        <v>10153327398.720676</v>
      </c>
      <c r="G10" s="34">
        <v>39240191097.711838</v>
      </c>
    </row>
    <row r="11" spans="1:10" x14ac:dyDescent="0.35">
      <c r="A11" s="27" t="s">
        <v>52</v>
      </c>
      <c r="B11" s="33">
        <v>26990375.652000003</v>
      </c>
      <c r="C11" s="33">
        <v>0</v>
      </c>
      <c r="D11" s="33">
        <v>0</v>
      </c>
      <c r="E11" s="33">
        <v>0</v>
      </c>
      <c r="F11" s="33">
        <v>0</v>
      </c>
      <c r="G11" s="34">
        <v>26990375.652000003</v>
      </c>
    </row>
    <row r="12" spans="1:10" x14ac:dyDescent="0.35">
      <c r="A12" s="27" t="s">
        <v>53</v>
      </c>
      <c r="B12" s="33">
        <v>211763382.64536005</v>
      </c>
      <c r="C12" s="33">
        <v>492318061.1336</v>
      </c>
      <c r="D12" s="33">
        <v>1481020224.7352192</v>
      </c>
      <c r="E12" s="33">
        <v>10581807755.066338</v>
      </c>
      <c r="F12" s="33">
        <v>4115933450.9178596</v>
      </c>
      <c r="G12" s="34">
        <v>16882842874.498377</v>
      </c>
    </row>
    <row r="13" spans="1:10" x14ac:dyDescent="0.35">
      <c r="A13" s="27" t="s">
        <v>54</v>
      </c>
      <c r="B13" s="33">
        <v>300985159.14916813</v>
      </c>
      <c r="C13" s="33">
        <v>592666521.5637393</v>
      </c>
      <c r="D13" s="33">
        <v>241149641.75564602</v>
      </c>
      <c r="E13" s="33">
        <v>57055979.742709957</v>
      </c>
      <c r="F13" s="33">
        <v>0</v>
      </c>
      <c r="G13" s="34">
        <v>1191857302.2112634</v>
      </c>
    </row>
    <row r="14" spans="1:10" x14ac:dyDescent="0.35">
      <c r="A14" s="27" t="s">
        <v>55</v>
      </c>
      <c r="B14" s="9">
        <v>68823447.486837611</v>
      </c>
      <c r="C14" s="9">
        <v>179251802.64205128</v>
      </c>
      <c r="D14" s="9">
        <v>270731819.86495727</v>
      </c>
      <c r="E14" s="9">
        <v>1108572322.0362394</v>
      </c>
      <c r="F14" s="9">
        <v>566292056.70564103</v>
      </c>
      <c r="G14" s="9">
        <v>2193671448.7357264</v>
      </c>
    </row>
    <row r="15" spans="1:10" x14ac:dyDescent="0.35">
      <c r="A15" s="27" t="s">
        <v>56</v>
      </c>
      <c r="B15" s="33">
        <v>0</v>
      </c>
      <c r="C15" s="33">
        <v>0</v>
      </c>
      <c r="D15" s="33">
        <v>0</v>
      </c>
      <c r="E15" s="33">
        <v>0</v>
      </c>
      <c r="F15" s="33">
        <v>0</v>
      </c>
      <c r="G15" s="34">
        <v>0</v>
      </c>
    </row>
    <row r="16" spans="1:10" x14ac:dyDescent="0.35">
      <c r="A16" s="27" t="s">
        <v>57</v>
      </c>
      <c r="B16" s="33">
        <v>38855886.03423629</v>
      </c>
      <c r="C16" s="33">
        <v>12922239.731263714</v>
      </c>
      <c r="D16" s="33">
        <v>0</v>
      </c>
      <c r="E16" s="33">
        <v>0</v>
      </c>
      <c r="F16" s="33">
        <v>0</v>
      </c>
      <c r="G16" s="34">
        <v>51778125.765500002</v>
      </c>
    </row>
    <row r="17" spans="1:7" x14ac:dyDescent="0.35">
      <c r="A17" s="27" t="s">
        <v>59</v>
      </c>
      <c r="B17" s="38">
        <v>2467565.6847212957</v>
      </c>
      <c r="C17" s="38">
        <v>0</v>
      </c>
      <c r="D17" s="38">
        <v>0</v>
      </c>
      <c r="E17" s="38">
        <v>0</v>
      </c>
      <c r="F17" s="38">
        <v>0</v>
      </c>
      <c r="G17" s="34">
        <v>2467565.6847212957</v>
      </c>
    </row>
    <row r="18" spans="1:7" x14ac:dyDescent="0.35">
      <c r="A18" s="27" t="s">
        <v>60</v>
      </c>
      <c r="B18" s="33">
        <v>28939824.0306</v>
      </c>
      <c r="C18" s="33">
        <v>35281653.379200004</v>
      </c>
      <c r="D18" s="33">
        <v>200237321.73960003</v>
      </c>
      <c r="E18" s="33">
        <v>161458106.21460003</v>
      </c>
      <c r="F18" s="33">
        <v>281325230.85240006</v>
      </c>
      <c r="G18" s="34">
        <v>707242136.21640003</v>
      </c>
    </row>
    <row r="19" spans="1:7" x14ac:dyDescent="0.35">
      <c r="A19" s="27" t="s">
        <v>61</v>
      </c>
      <c r="B19" s="33">
        <v>1578634932.0534394</v>
      </c>
      <c r="C19" s="33">
        <v>0</v>
      </c>
      <c r="D19" s="33">
        <v>513392282.1840167</v>
      </c>
      <c r="E19" s="33">
        <v>0</v>
      </c>
      <c r="F19" s="33">
        <v>0</v>
      </c>
      <c r="G19" s="34">
        <v>2092027214.2374563</v>
      </c>
    </row>
    <row r="20" spans="1:7" x14ac:dyDescent="0.35">
      <c r="A20" s="27" t="s">
        <v>62</v>
      </c>
      <c r="B20" s="33">
        <v>0</v>
      </c>
      <c r="C20" s="33">
        <v>2768357836.0860724</v>
      </c>
      <c r="D20" s="33">
        <v>0</v>
      </c>
      <c r="E20" s="33">
        <v>0</v>
      </c>
      <c r="F20" s="33">
        <v>0</v>
      </c>
      <c r="G20" s="34">
        <v>2768357836.0860724</v>
      </c>
    </row>
    <row r="21" spans="1:7" x14ac:dyDescent="0.35">
      <c r="A21" s="27" t="s">
        <v>63</v>
      </c>
      <c r="B21" s="33">
        <v>0</v>
      </c>
      <c r="C21" s="33">
        <v>0</v>
      </c>
      <c r="D21" s="33">
        <v>0</v>
      </c>
      <c r="E21" s="33">
        <v>0</v>
      </c>
      <c r="F21" s="33">
        <v>0</v>
      </c>
      <c r="G21" s="34">
        <v>0</v>
      </c>
    </row>
    <row r="22" spans="1:7" x14ac:dyDescent="0.35">
      <c r="A22" s="27" t="s">
        <v>64</v>
      </c>
      <c r="B22" s="33">
        <v>0</v>
      </c>
      <c r="C22" s="33">
        <v>0</v>
      </c>
      <c r="D22" s="33">
        <v>0</v>
      </c>
      <c r="E22" s="33">
        <v>0</v>
      </c>
      <c r="F22" s="33">
        <v>0</v>
      </c>
      <c r="G22" s="34">
        <v>0</v>
      </c>
    </row>
    <row r="23" spans="1:7" x14ac:dyDescent="0.35">
      <c r="A23" s="27" t="s">
        <v>65</v>
      </c>
      <c r="B23" s="33">
        <v>0</v>
      </c>
      <c r="C23" s="33">
        <v>0</v>
      </c>
      <c r="D23" s="33">
        <v>0</v>
      </c>
      <c r="E23" s="33">
        <v>0</v>
      </c>
      <c r="F23" s="33">
        <v>0</v>
      </c>
      <c r="G23" s="34">
        <v>0</v>
      </c>
    </row>
    <row r="24" spans="1:7" x14ac:dyDescent="0.35">
      <c r="A24" s="27" t="s">
        <v>66</v>
      </c>
      <c r="B24" s="33">
        <v>0</v>
      </c>
      <c r="C24" s="33">
        <v>0</v>
      </c>
      <c r="D24" s="33">
        <v>0</v>
      </c>
      <c r="E24" s="33">
        <v>0</v>
      </c>
      <c r="F24" s="33">
        <v>0</v>
      </c>
      <c r="G24" s="34">
        <v>0</v>
      </c>
    </row>
    <row r="25" spans="1:7" x14ac:dyDescent="0.35">
      <c r="A25" s="27" t="s">
        <v>67</v>
      </c>
      <c r="B25" s="33">
        <v>8554029.4062600024</v>
      </c>
      <c r="C25" s="33">
        <v>0</v>
      </c>
      <c r="D25" s="33">
        <v>0</v>
      </c>
      <c r="E25" s="33">
        <v>0</v>
      </c>
      <c r="F25" s="33">
        <v>0</v>
      </c>
      <c r="G25" s="34">
        <v>8554029.4062600024</v>
      </c>
    </row>
    <row r="26" spans="1:7" x14ac:dyDescent="0.35">
      <c r="A26" s="27" t="s">
        <v>58</v>
      </c>
      <c r="B26" s="33">
        <v>0</v>
      </c>
      <c r="C26" s="33">
        <v>0</v>
      </c>
      <c r="D26" s="33">
        <v>0</v>
      </c>
      <c r="E26" s="33">
        <v>0</v>
      </c>
      <c r="F26" s="33">
        <v>0</v>
      </c>
      <c r="G26" s="34">
        <v>0</v>
      </c>
    </row>
    <row r="27" spans="1:7" x14ac:dyDescent="0.35">
      <c r="A27" s="24" t="s">
        <v>12</v>
      </c>
      <c r="B27" s="31">
        <v>1074484981.3545978</v>
      </c>
      <c r="C27" s="31">
        <v>4062452921.2124395</v>
      </c>
      <c r="D27" s="31">
        <v>3397658356.9772878</v>
      </c>
      <c r="E27" s="31">
        <v>17885918611.189774</v>
      </c>
      <c r="F27" s="31">
        <v>5441372891.397048</v>
      </c>
      <c r="G27" s="32">
        <v>31861887762.131145</v>
      </c>
    </row>
    <row r="28" spans="1:7" x14ac:dyDescent="0.35">
      <c r="A28" s="27" t="s">
        <v>68</v>
      </c>
      <c r="B28" s="33">
        <v>588194344.99969125</v>
      </c>
      <c r="C28" s="33">
        <v>2493099261.438817</v>
      </c>
      <c r="D28" s="33">
        <v>1272028090.8856511</v>
      </c>
      <c r="E28" s="33">
        <v>9162719196.5732594</v>
      </c>
      <c r="F28" s="33">
        <v>2889428934.0225811</v>
      </c>
      <c r="G28" s="34">
        <v>16405469827.920002</v>
      </c>
    </row>
    <row r="29" spans="1:7" x14ac:dyDescent="0.35">
      <c r="A29" s="27" t="s">
        <v>69</v>
      </c>
      <c r="B29" s="33">
        <v>137209738.65073436</v>
      </c>
      <c r="C29" s="33">
        <v>284957400.19374108</v>
      </c>
      <c r="D29" s="33">
        <v>940357306.79841042</v>
      </c>
      <c r="E29" s="33">
        <v>128012908.71624465</v>
      </c>
      <c r="F29" s="33">
        <v>53345594.411407292</v>
      </c>
      <c r="G29" s="34">
        <v>1543882948.7705376</v>
      </c>
    </row>
    <row r="30" spans="1:7" x14ac:dyDescent="0.35">
      <c r="A30" s="27" t="s">
        <v>70</v>
      </c>
      <c r="B30" s="33">
        <v>31714195.412999999</v>
      </c>
      <c r="C30" s="33">
        <v>190419326.67262504</v>
      </c>
      <c r="D30" s="33">
        <v>137086152.05495</v>
      </c>
      <c r="E30" s="33">
        <v>1142364625.9649258</v>
      </c>
      <c r="F30" s="33">
        <v>295592512.55942506</v>
      </c>
      <c r="G30" s="34">
        <v>1797176812.6649256</v>
      </c>
    </row>
    <row r="31" spans="1:7" x14ac:dyDescent="0.35">
      <c r="A31" s="27" t="s">
        <v>71</v>
      </c>
      <c r="B31" s="33">
        <v>22958950.619113918</v>
      </c>
      <c r="C31" s="33">
        <v>34010226.737445444</v>
      </c>
      <c r="D31" s="33">
        <v>15665040.42409502</v>
      </c>
      <c r="E31" s="33">
        <v>272220730.24619526</v>
      </c>
      <c r="F31" s="33">
        <v>59077241.445372969</v>
      </c>
      <c r="G31" s="34">
        <v>403932189.47222257</v>
      </c>
    </row>
    <row r="32" spans="1:7" x14ac:dyDescent="0.35">
      <c r="A32" s="27" t="s">
        <v>72</v>
      </c>
      <c r="B32" s="33">
        <v>1129.82</v>
      </c>
      <c r="C32" s="33">
        <v>172675.29</v>
      </c>
      <c r="D32" s="33">
        <v>0</v>
      </c>
      <c r="E32" s="33">
        <v>89047.98</v>
      </c>
      <c r="F32" s="33">
        <v>283422.28000000003</v>
      </c>
      <c r="G32" s="34">
        <v>546275.37000000011</v>
      </c>
    </row>
    <row r="33" spans="1:7" x14ac:dyDescent="0.35">
      <c r="A33" s="27" t="s">
        <v>73</v>
      </c>
      <c r="B33" s="33">
        <v>11429056.571999999</v>
      </c>
      <c r="C33" s="33">
        <v>91536678.083999991</v>
      </c>
      <c r="D33" s="33">
        <v>24278121.252</v>
      </c>
      <c r="E33" s="33">
        <v>199418745.53999996</v>
      </c>
      <c r="F33" s="33">
        <v>59228098.415999994</v>
      </c>
      <c r="G33" s="34">
        <v>385890699.86399984</v>
      </c>
    </row>
    <row r="34" spans="1:7" x14ac:dyDescent="0.35">
      <c r="A34" s="27" t="s">
        <v>74</v>
      </c>
      <c r="B34" s="33">
        <v>59345512.578935668</v>
      </c>
      <c r="C34" s="33">
        <v>249990144.92045557</v>
      </c>
      <c r="D34" s="33">
        <v>226013626.7892524</v>
      </c>
      <c r="E34" s="33">
        <v>2178204109.6917744</v>
      </c>
      <c r="F34" s="33">
        <v>645984717.93880057</v>
      </c>
      <c r="G34" s="34">
        <v>3359538111.919219</v>
      </c>
    </row>
    <row r="35" spans="1:7" x14ac:dyDescent="0.35">
      <c r="A35" s="27" t="s">
        <v>75</v>
      </c>
      <c r="B35" s="33">
        <v>129650995.73141429</v>
      </c>
      <c r="C35" s="33">
        <v>317972408.06113219</v>
      </c>
      <c r="D35" s="33">
        <v>671032181.66018224</v>
      </c>
      <c r="E35" s="33">
        <v>2361604431.4454155</v>
      </c>
      <c r="F35" s="33">
        <v>656746781.67897975</v>
      </c>
      <c r="G35" s="34">
        <v>4137006798.5771232</v>
      </c>
    </row>
    <row r="36" spans="1:7" x14ac:dyDescent="0.35">
      <c r="A36" s="27" t="s">
        <v>76</v>
      </c>
      <c r="B36" s="33">
        <v>93981056.969708189</v>
      </c>
      <c r="C36" s="33">
        <v>400294799.81422305</v>
      </c>
      <c r="D36" s="33">
        <v>111197837.11274657</v>
      </c>
      <c r="E36" s="33">
        <v>2441284815.0319629</v>
      </c>
      <c r="F36" s="33">
        <v>781685588.64448094</v>
      </c>
      <c r="G36" s="34">
        <v>3828444097.5731211</v>
      </c>
    </row>
    <row r="37" spans="1:7" x14ac:dyDescent="0.35">
      <c r="A37" s="24" t="s">
        <v>13</v>
      </c>
      <c r="B37" s="31">
        <v>1687245971.3550284</v>
      </c>
      <c r="C37" s="31">
        <v>474762025.20403433</v>
      </c>
      <c r="D37" s="31">
        <v>413075421.97572094</v>
      </c>
      <c r="E37" s="31">
        <v>10547591968.829294</v>
      </c>
      <c r="F37" s="31">
        <v>3489824454.377275</v>
      </c>
      <c r="G37" s="32">
        <v>16612499841.741352</v>
      </c>
    </row>
    <row r="38" spans="1:7" x14ac:dyDescent="0.35">
      <c r="A38" s="27" t="s">
        <v>77</v>
      </c>
      <c r="B38" s="33">
        <v>7255975.1643527187</v>
      </c>
      <c r="C38" s="33">
        <v>35400977.8186142</v>
      </c>
      <c r="D38" s="33">
        <v>1087195.4368491974</v>
      </c>
      <c r="E38" s="33">
        <v>85304409.333107591</v>
      </c>
      <c r="F38" s="33">
        <v>39208505.260486946</v>
      </c>
      <c r="G38" s="34">
        <v>168257063.01341069</v>
      </c>
    </row>
    <row r="39" spans="1:7" x14ac:dyDescent="0.35">
      <c r="A39" s="27" t="s">
        <v>78</v>
      </c>
      <c r="B39" s="33">
        <v>4274.5593578513171</v>
      </c>
      <c r="C39" s="33">
        <v>21587.980000000003</v>
      </c>
      <c r="D39" s="33">
        <v>29411.550159300816</v>
      </c>
      <c r="E39" s="33">
        <v>378349.18422719627</v>
      </c>
      <c r="F39" s="33">
        <v>58833.285421766501</v>
      </c>
      <c r="G39" s="34">
        <v>492456.55916611495</v>
      </c>
    </row>
    <row r="40" spans="1:7" x14ac:dyDescent="0.35">
      <c r="A40" s="27" t="s">
        <v>79</v>
      </c>
      <c r="B40" s="33">
        <v>1447095303.2976713</v>
      </c>
      <c r="C40" s="33">
        <v>155780549.41513449</v>
      </c>
      <c r="D40" s="33">
        <v>3584812.8810213823</v>
      </c>
      <c r="E40" s="33">
        <v>3321021908.563046</v>
      </c>
      <c r="F40" s="33">
        <v>1935932050.78392</v>
      </c>
      <c r="G40" s="34">
        <v>6863414624.9407949</v>
      </c>
    </row>
    <row r="41" spans="1:7" x14ac:dyDescent="0.35">
      <c r="A41" s="27" t="s">
        <v>80</v>
      </c>
      <c r="B41" s="33">
        <v>224280053.70275664</v>
      </c>
      <c r="C41" s="33">
        <v>250483297.42962903</v>
      </c>
      <c r="D41" s="33">
        <v>395959339.76004469</v>
      </c>
      <c r="E41" s="33">
        <v>6781104364.2260532</v>
      </c>
      <c r="F41" s="33">
        <v>1444704922.2581015</v>
      </c>
      <c r="G41" s="34">
        <v>9096531977.376585</v>
      </c>
    </row>
    <row r="42" spans="1:7" x14ac:dyDescent="0.35">
      <c r="A42" s="27" t="s">
        <v>81</v>
      </c>
      <c r="B42" s="33">
        <v>0</v>
      </c>
      <c r="C42" s="33">
        <v>0</v>
      </c>
      <c r="D42" s="33">
        <v>0</v>
      </c>
      <c r="E42" s="33">
        <v>0</v>
      </c>
      <c r="F42" s="33">
        <v>0</v>
      </c>
      <c r="G42" s="34">
        <v>0</v>
      </c>
    </row>
    <row r="43" spans="1:7" x14ac:dyDescent="0.35">
      <c r="A43" s="27" t="s">
        <v>82</v>
      </c>
      <c r="B43" s="33">
        <v>8343238.3200000003</v>
      </c>
      <c r="C43" s="33">
        <v>29380097.990000002</v>
      </c>
      <c r="D43" s="33">
        <v>12291690.560000001</v>
      </c>
      <c r="E43" s="33">
        <v>286266815.28000003</v>
      </c>
      <c r="F43" s="33">
        <v>45745527.730000004</v>
      </c>
      <c r="G43" s="34">
        <v>382027369.88</v>
      </c>
    </row>
    <row r="44" spans="1:7" x14ac:dyDescent="0.35">
      <c r="A44" s="27" t="s">
        <v>83</v>
      </c>
      <c r="B44" s="33">
        <v>265009.13</v>
      </c>
      <c r="C44" s="33">
        <v>0</v>
      </c>
      <c r="D44" s="33">
        <v>0</v>
      </c>
      <c r="E44" s="33">
        <v>72244632.930695772</v>
      </c>
      <c r="F44" s="33">
        <v>21734913.892468158</v>
      </c>
      <c r="G44" s="34">
        <v>94244555.953163937</v>
      </c>
    </row>
    <row r="45" spans="1:7" x14ac:dyDescent="0.35">
      <c r="A45" s="27" t="s">
        <v>84</v>
      </c>
      <c r="B45" s="33">
        <v>2117.1808898008248</v>
      </c>
      <c r="C45" s="33">
        <v>68100.254249471691</v>
      </c>
      <c r="D45" s="33">
        <v>0</v>
      </c>
      <c r="E45" s="33">
        <v>578469.87064248964</v>
      </c>
      <c r="F45" s="33">
        <v>29575.694218237841</v>
      </c>
      <c r="G45" s="34">
        <v>678263</v>
      </c>
    </row>
    <row r="46" spans="1:7" x14ac:dyDescent="0.35">
      <c r="A46" s="27" t="s">
        <v>61</v>
      </c>
      <c r="B46" s="33">
        <v>0</v>
      </c>
      <c r="C46" s="33">
        <v>0</v>
      </c>
      <c r="D46" s="33">
        <v>0</v>
      </c>
      <c r="E46" s="33">
        <v>0</v>
      </c>
      <c r="F46" s="33">
        <v>0</v>
      </c>
      <c r="G46" s="34">
        <v>0</v>
      </c>
    </row>
    <row r="47" spans="1:7" x14ac:dyDescent="0.35">
      <c r="A47" s="27" t="s">
        <v>62</v>
      </c>
      <c r="B47" s="33">
        <v>0</v>
      </c>
      <c r="C47" s="33">
        <v>3627414.3164071692</v>
      </c>
      <c r="D47" s="33">
        <v>0</v>
      </c>
      <c r="E47" s="33">
        <v>0</v>
      </c>
      <c r="F47" s="33">
        <v>0</v>
      </c>
      <c r="G47" s="34">
        <v>3627414.3164071692</v>
      </c>
    </row>
    <row r="48" spans="1:7" x14ac:dyDescent="0.35">
      <c r="A48" s="27" t="s">
        <v>85</v>
      </c>
      <c r="B48" s="33">
        <v>0</v>
      </c>
      <c r="C48" s="33">
        <v>0</v>
      </c>
      <c r="D48" s="33">
        <v>122971.78764636406</v>
      </c>
      <c r="E48" s="33">
        <v>693019.44152028358</v>
      </c>
      <c r="F48" s="33">
        <v>2410125.4726586882</v>
      </c>
      <c r="G48" s="34">
        <v>3226116.7018253352</v>
      </c>
    </row>
    <row r="49" spans="1:7" x14ac:dyDescent="0.35">
      <c r="A49" s="24" t="s">
        <v>14</v>
      </c>
      <c r="B49" s="31">
        <v>6203582467.5021229</v>
      </c>
      <c r="C49" s="31">
        <v>17155027484.881168</v>
      </c>
      <c r="D49" s="31">
        <v>10439606768.855572</v>
      </c>
      <c r="E49" s="31">
        <v>62604064466.902817</v>
      </c>
      <c r="F49" s="31">
        <v>23834740399.258171</v>
      </c>
      <c r="G49" s="32">
        <v>120237021587.39983</v>
      </c>
    </row>
    <row r="50" spans="1:7" x14ac:dyDescent="0.35">
      <c r="A50" s="27" t="s">
        <v>52</v>
      </c>
      <c r="B50" s="33">
        <v>394059484.51920009</v>
      </c>
      <c r="C50" s="33">
        <v>0</v>
      </c>
      <c r="D50" s="33">
        <v>0</v>
      </c>
      <c r="E50" s="33">
        <v>0</v>
      </c>
      <c r="F50" s="33">
        <v>0</v>
      </c>
      <c r="G50" s="34">
        <v>394059484.51920009</v>
      </c>
    </row>
    <row r="51" spans="1:7" x14ac:dyDescent="0.35">
      <c r="A51" s="27" t="s">
        <v>86</v>
      </c>
      <c r="B51" s="33">
        <v>433662308.82367086</v>
      </c>
      <c r="C51" s="33">
        <v>0</v>
      </c>
      <c r="D51" s="33">
        <v>0</v>
      </c>
      <c r="E51" s="33">
        <v>0</v>
      </c>
      <c r="F51" s="33">
        <v>0</v>
      </c>
      <c r="G51" s="34">
        <v>433662308.82367086</v>
      </c>
    </row>
    <row r="52" spans="1:7" x14ac:dyDescent="0.35">
      <c r="A52" s="27" t="s">
        <v>54</v>
      </c>
      <c r="B52" s="33">
        <v>50374100.742124006</v>
      </c>
      <c r="C52" s="33">
        <v>241049130.28157508</v>
      </c>
      <c r="D52" s="33">
        <v>81477892.129496008</v>
      </c>
      <c r="E52" s="33">
        <v>14880929.761103883</v>
      </c>
      <c r="F52" s="33">
        <v>0</v>
      </c>
      <c r="G52" s="34">
        <v>387782052.91429895</v>
      </c>
    </row>
    <row r="53" spans="1:7" x14ac:dyDescent="0.35">
      <c r="A53" s="27" t="s">
        <v>57</v>
      </c>
      <c r="B53" s="33">
        <v>567295936.09984982</v>
      </c>
      <c r="C53" s="33">
        <v>188664700.07645017</v>
      </c>
      <c r="D53" s="33">
        <v>0</v>
      </c>
      <c r="E53" s="33">
        <v>0</v>
      </c>
      <c r="F53" s="33">
        <v>0</v>
      </c>
      <c r="G53" s="34">
        <v>755960636.17629993</v>
      </c>
    </row>
    <row r="54" spans="1:7" x14ac:dyDescent="0.35">
      <c r="A54" s="27" t="s">
        <v>87</v>
      </c>
      <c r="B54" s="33">
        <v>264824228.42999998</v>
      </c>
      <c r="C54" s="33">
        <v>2933693697.2400007</v>
      </c>
      <c r="D54" s="33">
        <v>1181876498.8499997</v>
      </c>
      <c r="E54" s="33">
        <v>11056552413.450037</v>
      </c>
      <c r="F54" s="33">
        <v>2277810813.349998</v>
      </c>
      <c r="G54" s="34">
        <v>17714757651.320034</v>
      </c>
    </row>
    <row r="55" spans="1:7" x14ac:dyDescent="0.35">
      <c r="A55" s="27" t="s">
        <v>88</v>
      </c>
      <c r="B55" s="33">
        <v>97388.900000000009</v>
      </c>
      <c r="C55" s="33">
        <v>578952.68999999994</v>
      </c>
      <c r="D55" s="33">
        <v>30081099.529999997</v>
      </c>
      <c r="E55" s="33">
        <v>43489485.130000003</v>
      </c>
      <c r="F55" s="33">
        <v>6564572.0099999998</v>
      </c>
      <c r="G55" s="34">
        <v>80811498.25999999</v>
      </c>
    </row>
    <row r="56" spans="1:7" x14ac:dyDescent="0.35">
      <c r="A56" s="27" t="s">
        <v>89</v>
      </c>
      <c r="B56" s="33">
        <v>4215259643.0039577</v>
      </c>
      <c r="C56" s="33">
        <v>13791041004.593142</v>
      </c>
      <c r="D56" s="33">
        <v>9146171278.3460751</v>
      </c>
      <c r="E56" s="33">
        <v>51489141638.561676</v>
      </c>
      <c r="F56" s="33">
        <v>21550365013.898174</v>
      </c>
      <c r="G56" s="34">
        <v>100191978578.40302</v>
      </c>
    </row>
    <row r="57" spans="1:7" x14ac:dyDescent="0.35">
      <c r="A57" s="27" t="s">
        <v>63</v>
      </c>
      <c r="B57" s="33">
        <v>226491895.18000016</v>
      </c>
      <c r="C57" s="33">
        <v>0</v>
      </c>
      <c r="D57" s="33">
        <v>0</v>
      </c>
      <c r="E57" s="33">
        <v>0</v>
      </c>
      <c r="F57" s="33">
        <v>0</v>
      </c>
      <c r="G57" s="34">
        <v>226491895.18000016</v>
      </c>
    </row>
    <row r="58" spans="1:7" x14ac:dyDescent="0.35">
      <c r="A58" s="27" t="s">
        <v>64</v>
      </c>
      <c r="B58" s="33">
        <v>0</v>
      </c>
      <c r="C58" s="33">
        <v>0</v>
      </c>
      <c r="D58" s="33">
        <v>0</v>
      </c>
      <c r="E58" s="33">
        <v>0</v>
      </c>
      <c r="F58" s="33">
        <v>0</v>
      </c>
      <c r="G58" s="34">
        <v>0</v>
      </c>
    </row>
    <row r="59" spans="1:7" x14ac:dyDescent="0.35">
      <c r="A59" s="27" t="s">
        <v>65</v>
      </c>
      <c r="B59" s="33">
        <v>0</v>
      </c>
      <c r="C59" s="33">
        <v>0</v>
      </c>
      <c r="D59" s="33">
        <v>0</v>
      </c>
      <c r="E59" s="33">
        <v>0</v>
      </c>
      <c r="F59" s="33">
        <v>0</v>
      </c>
      <c r="G59" s="34">
        <v>0</v>
      </c>
    </row>
    <row r="60" spans="1:7" x14ac:dyDescent="0.35">
      <c r="A60" s="27" t="s">
        <v>66</v>
      </c>
      <c r="B60" s="33">
        <v>0</v>
      </c>
      <c r="C60" s="33">
        <v>0</v>
      </c>
      <c r="D60" s="33">
        <v>0</v>
      </c>
      <c r="E60" s="33">
        <v>0</v>
      </c>
      <c r="F60" s="33">
        <v>0</v>
      </c>
      <c r="G60" s="34">
        <v>0</v>
      </c>
    </row>
    <row r="61" spans="1:7" x14ac:dyDescent="0.35">
      <c r="A61" s="27" t="s">
        <v>67</v>
      </c>
      <c r="B61" s="33">
        <v>51517481.803319998</v>
      </c>
      <c r="C61" s="33">
        <v>0</v>
      </c>
      <c r="D61" s="33">
        <v>0</v>
      </c>
      <c r="E61" s="33">
        <v>0</v>
      </c>
      <c r="F61" s="33">
        <v>0</v>
      </c>
      <c r="G61" s="34">
        <v>51517481.803319998</v>
      </c>
    </row>
    <row r="62" spans="1:7" x14ac:dyDescent="0.35">
      <c r="A62" s="24" t="s">
        <v>15</v>
      </c>
      <c r="B62" s="31">
        <v>0</v>
      </c>
      <c r="C62" s="31">
        <v>32910.368609400641</v>
      </c>
      <c r="D62" s="31">
        <v>308129.15250679437</v>
      </c>
      <c r="E62" s="31">
        <v>27944098.150182091</v>
      </c>
      <c r="F62" s="31">
        <v>27055.763568574283</v>
      </c>
      <c r="G62" s="32">
        <v>28312193.434866861</v>
      </c>
    </row>
    <row r="63" spans="1:7" x14ac:dyDescent="0.35">
      <c r="A63" s="27" t="s">
        <v>56</v>
      </c>
      <c r="B63" s="33">
        <v>0</v>
      </c>
      <c r="C63" s="33">
        <v>32910.368609400641</v>
      </c>
      <c r="D63" s="33">
        <v>308129.15250679437</v>
      </c>
      <c r="E63" s="33">
        <v>27944098.150182091</v>
      </c>
      <c r="F63" s="33">
        <v>27055.763568574283</v>
      </c>
      <c r="G63" s="39">
        <v>28312193.434866861</v>
      </c>
    </row>
    <row r="64" spans="1:7" x14ac:dyDescent="0.35">
      <c r="A64" s="24" t="s">
        <v>16</v>
      </c>
      <c r="B64" s="31">
        <v>78991538.687832132</v>
      </c>
      <c r="C64" s="31">
        <v>360479558.02519959</v>
      </c>
      <c r="D64" s="31">
        <v>154198951.05783013</v>
      </c>
      <c r="E64" s="31">
        <v>4773666806.953414</v>
      </c>
      <c r="F64" s="31">
        <v>637421093.12927496</v>
      </c>
      <c r="G64" s="32">
        <v>6004757947.8535519</v>
      </c>
    </row>
    <row r="65" spans="1:7" x14ac:dyDescent="0.35">
      <c r="A65" s="27" t="s">
        <v>90</v>
      </c>
      <c r="B65" s="33">
        <v>7051243.9474985627</v>
      </c>
      <c r="C65" s="33">
        <v>2713463.9393328894</v>
      </c>
      <c r="D65" s="33">
        <v>5265889.8726173099</v>
      </c>
      <c r="E65" s="33">
        <v>464386763.33098996</v>
      </c>
      <c r="F65" s="33">
        <v>13728298.790052457</v>
      </c>
      <c r="G65" s="34">
        <v>493145659.8804912</v>
      </c>
    </row>
    <row r="66" spans="1:7" x14ac:dyDescent="0.35">
      <c r="A66" s="27" t="s">
        <v>91</v>
      </c>
      <c r="B66" s="33">
        <v>12748445.839922309</v>
      </c>
      <c r="C66" s="33">
        <v>5532072.1919524986</v>
      </c>
      <c r="D66" s="33">
        <v>14029955.824456446</v>
      </c>
      <c r="E66" s="33">
        <v>213412142.04284707</v>
      </c>
      <c r="F66" s="33">
        <v>13376722.22560316</v>
      </c>
      <c r="G66" s="34">
        <v>259099338.12478149</v>
      </c>
    </row>
    <row r="67" spans="1:7" x14ac:dyDescent="0.35">
      <c r="A67" s="27" t="s">
        <v>78</v>
      </c>
      <c r="B67" s="33">
        <v>4274.5593578513171</v>
      </c>
      <c r="C67" s="33">
        <v>21587.980000000003</v>
      </c>
      <c r="D67" s="33">
        <v>29411.550159300816</v>
      </c>
      <c r="E67" s="33">
        <v>378349.18422719627</v>
      </c>
      <c r="F67" s="33">
        <v>58833.285421766501</v>
      </c>
      <c r="G67" s="34">
        <v>492456.55916611495</v>
      </c>
    </row>
    <row r="68" spans="1:7" x14ac:dyDescent="0.35">
      <c r="A68" s="27" t="s">
        <v>92</v>
      </c>
      <c r="B68" s="33">
        <v>0</v>
      </c>
      <c r="C68" s="33">
        <v>0</v>
      </c>
      <c r="D68" s="33">
        <v>110320</v>
      </c>
      <c r="E68" s="33">
        <v>10388215</v>
      </c>
      <c r="F68" s="33">
        <v>13534954</v>
      </c>
      <c r="G68" s="34">
        <v>24033489</v>
      </c>
    </row>
    <row r="69" spans="1:7" x14ac:dyDescent="0.35">
      <c r="A69" s="27" t="s">
        <v>93</v>
      </c>
      <c r="B69" s="33">
        <v>10449271.598599998</v>
      </c>
      <c r="C69" s="33">
        <v>259552164.51904994</v>
      </c>
      <c r="D69" s="33">
        <v>45706707.349824995</v>
      </c>
      <c r="E69" s="33">
        <v>1936272517.90591</v>
      </c>
      <c r="F69" s="33">
        <v>226900238.6401999</v>
      </c>
      <c r="G69" s="34">
        <v>2478880900.0135851</v>
      </c>
    </row>
    <row r="70" spans="1:7" x14ac:dyDescent="0.35">
      <c r="A70" s="27" t="s">
        <v>94</v>
      </c>
      <c r="B70" s="33">
        <v>13332.34</v>
      </c>
      <c r="C70" s="33">
        <v>354220.73000000004</v>
      </c>
      <c r="D70" s="33">
        <v>0</v>
      </c>
      <c r="E70" s="33">
        <v>5557453.3800000008</v>
      </c>
      <c r="F70" s="33">
        <v>1325650.0999999999</v>
      </c>
      <c r="G70" s="34">
        <v>7250656.5499999998</v>
      </c>
    </row>
    <row r="71" spans="1:7" x14ac:dyDescent="0.35">
      <c r="A71" s="27" t="s">
        <v>95</v>
      </c>
      <c r="B71" s="33">
        <v>48270492.104586348</v>
      </c>
      <c r="C71" s="33">
        <v>92286562.10072279</v>
      </c>
      <c r="D71" s="33">
        <v>89041641.856185675</v>
      </c>
      <c r="E71" s="33">
        <v>2095843876.4662585</v>
      </c>
      <c r="F71" s="33">
        <v>368462685.83209133</v>
      </c>
      <c r="G71" s="34">
        <v>2693905258.3598442</v>
      </c>
    </row>
    <row r="72" spans="1:7" x14ac:dyDescent="0.35">
      <c r="A72" s="27" t="s">
        <v>96</v>
      </c>
      <c r="B72" s="33">
        <v>359011.02</v>
      </c>
      <c r="C72" s="33">
        <v>0</v>
      </c>
      <c r="D72" s="33">
        <v>0</v>
      </c>
      <c r="E72" s="33">
        <v>43409776.499999993</v>
      </c>
      <c r="F72" s="33">
        <v>0</v>
      </c>
      <c r="G72" s="34">
        <v>43768787.519999996</v>
      </c>
    </row>
    <row r="73" spans="1:7" x14ac:dyDescent="0.35">
      <c r="A73" s="27" t="s">
        <v>97</v>
      </c>
      <c r="B73" s="33">
        <v>95467.277867060038</v>
      </c>
      <c r="C73" s="33">
        <v>19486.564141422663</v>
      </c>
      <c r="D73" s="33">
        <v>15024.604586388843</v>
      </c>
      <c r="E73" s="33">
        <v>4017713.1431817547</v>
      </c>
      <c r="F73" s="33">
        <v>33710.255906337916</v>
      </c>
      <c r="G73" s="9">
        <v>4181401.8456829647</v>
      </c>
    </row>
    <row r="74" spans="1:7" x14ac:dyDescent="0.35">
      <c r="A74" s="24" t="s">
        <v>17</v>
      </c>
      <c r="B74" s="31">
        <v>1670113.5747075942</v>
      </c>
      <c r="C74" s="31">
        <v>239618.1788609642</v>
      </c>
      <c r="D74" s="31">
        <v>0</v>
      </c>
      <c r="E74" s="31">
        <v>57366559.096468262</v>
      </c>
      <c r="F74" s="31">
        <v>9441938.5346783698</v>
      </c>
      <c r="G74" s="32">
        <v>68718229.384715185</v>
      </c>
    </row>
    <row r="75" spans="1:7" x14ac:dyDescent="0.35">
      <c r="A75" s="27" t="s">
        <v>98</v>
      </c>
      <c r="B75" s="33">
        <v>1670113.5747075942</v>
      </c>
      <c r="C75" s="33">
        <v>239618.1788609642</v>
      </c>
      <c r="D75" s="33">
        <v>0</v>
      </c>
      <c r="E75" s="33">
        <v>57366559.096468262</v>
      </c>
      <c r="F75" s="33">
        <v>9441938.5346783698</v>
      </c>
      <c r="G75" s="34">
        <v>68718229.384715185</v>
      </c>
    </row>
    <row r="76" spans="1:7" x14ac:dyDescent="0.35">
      <c r="A76" s="24" t="s">
        <v>18</v>
      </c>
      <c r="B76" s="31">
        <v>18721891.641526777</v>
      </c>
      <c r="C76" s="31">
        <v>119056446.05233131</v>
      </c>
      <c r="D76" s="31">
        <v>56050304.056656502</v>
      </c>
      <c r="E76" s="31">
        <v>1319803442.4995518</v>
      </c>
      <c r="F76" s="31">
        <v>344982878.7805813</v>
      </c>
      <c r="G76" s="32">
        <v>1858614963.0306478</v>
      </c>
    </row>
    <row r="77" spans="1:7" x14ac:dyDescent="0.35">
      <c r="A77" s="27" t="s">
        <v>99</v>
      </c>
      <c r="B77" s="33">
        <v>3661706.0009112111</v>
      </c>
      <c r="C77" s="33">
        <v>53537475.854031071</v>
      </c>
      <c r="D77" s="33">
        <v>10638661.939445619</v>
      </c>
      <c r="E77" s="33">
        <v>451144276.94188249</v>
      </c>
      <c r="F77" s="33">
        <v>198008821.70396775</v>
      </c>
      <c r="G77" s="34">
        <v>716990942.44023824</v>
      </c>
    </row>
    <row r="78" spans="1:7" x14ac:dyDescent="0.35">
      <c r="A78" s="27" t="s">
        <v>78</v>
      </c>
      <c r="B78" s="33">
        <v>4274.5593578513171</v>
      </c>
      <c r="C78" s="33">
        <v>21587.980000000003</v>
      </c>
      <c r="D78" s="33">
        <v>29411.550159300816</v>
      </c>
      <c r="E78" s="33">
        <v>378349.18422719627</v>
      </c>
      <c r="F78" s="33">
        <v>58833.285421766501</v>
      </c>
      <c r="G78" s="34">
        <v>492456.55916611495</v>
      </c>
    </row>
    <row r="79" spans="1:7" x14ac:dyDescent="0.35">
      <c r="A79" s="27" t="s">
        <v>100</v>
      </c>
      <c r="B79" s="33">
        <v>15012099.545717716</v>
      </c>
      <c r="C79" s="33">
        <v>32114366.160530269</v>
      </c>
      <c r="D79" s="33">
        <v>31304510.506611578</v>
      </c>
      <c r="E79" s="33">
        <v>753962352.83177209</v>
      </c>
      <c r="F79" s="33">
        <v>132250418.37276182</v>
      </c>
      <c r="G79" s="34">
        <v>964643747.41739333</v>
      </c>
    </row>
    <row r="80" spans="1:7" x14ac:dyDescent="0.35">
      <c r="A80" s="27" t="s">
        <v>101</v>
      </c>
      <c r="B80" s="33">
        <v>43811.535539999997</v>
      </c>
      <c r="C80" s="33">
        <v>33383016.057769973</v>
      </c>
      <c r="D80" s="33">
        <v>14077720.060440004</v>
      </c>
      <c r="E80" s="33">
        <v>114318463.54167001</v>
      </c>
      <c r="F80" s="33">
        <v>14664805.418429997</v>
      </c>
      <c r="G80" s="34">
        <v>176487816.61385</v>
      </c>
    </row>
    <row r="81" spans="1:8" x14ac:dyDescent="0.35">
      <c r="A81" s="24" t="s">
        <v>19</v>
      </c>
      <c r="B81" s="31">
        <v>55573053.453070112</v>
      </c>
      <c r="C81" s="31">
        <v>122780799.73115593</v>
      </c>
      <c r="D81" s="31">
        <v>118551198.17799121</v>
      </c>
      <c r="E81" s="31">
        <v>1326123217.6930027</v>
      </c>
      <c r="F81" s="31">
        <v>346627055.69475132</v>
      </c>
      <c r="G81" s="32">
        <v>1969655324.7499712</v>
      </c>
    </row>
    <row r="82" spans="1:8" x14ac:dyDescent="0.35">
      <c r="A82" s="27" t="s">
        <v>75</v>
      </c>
      <c r="B82" s="9">
        <v>0</v>
      </c>
      <c r="C82" s="9">
        <v>0</v>
      </c>
      <c r="D82" s="9">
        <v>0</v>
      </c>
      <c r="E82" s="9">
        <v>6772.7696000000005</v>
      </c>
      <c r="F82" s="9">
        <v>0</v>
      </c>
      <c r="G82" s="9">
        <v>6772.7696000000005</v>
      </c>
    </row>
    <row r="83" spans="1:8" s="29" customFormat="1" x14ac:dyDescent="0.35">
      <c r="A83" s="27" t="s">
        <v>102</v>
      </c>
      <c r="B83" s="33">
        <v>18315173.298869133</v>
      </c>
      <c r="C83" s="33">
        <v>44802320.199435547</v>
      </c>
      <c r="D83" s="33">
        <v>56544892.661864907</v>
      </c>
      <c r="E83" s="33">
        <v>543384846.12533391</v>
      </c>
      <c r="F83" s="33">
        <v>174794357.22211349</v>
      </c>
      <c r="G83" s="34">
        <v>837841589.507617</v>
      </c>
      <c r="H83"/>
    </row>
    <row r="84" spans="1:8" x14ac:dyDescent="0.35">
      <c r="A84" s="27" t="s">
        <v>103</v>
      </c>
      <c r="B84" s="33">
        <v>8544809.7567009795</v>
      </c>
      <c r="C84" s="33">
        <v>15552194.866720386</v>
      </c>
      <c r="D84" s="33">
        <v>22042353.988626312</v>
      </c>
      <c r="E84" s="33">
        <v>363557309.42056859</v>
      </c>
      <c r="F84" s="33">
        <v>80719388.152637839</v>
      </c>
      <c r="G84" s="34">
        <v>490416056.1852541</v>
      </c>
    </row>
    <row r="85" spans="1:8" x14ac:dyDescent="0.35">
      <c r="A85" s="27" t="s">
        <v>104</v>
      </c>
      <c r="B85" s="33">
        <v>28713070.397500001</v>
      </c>
      <c r="C85" s="33">
        <v>62426284.665000007</v>
      </c>
      <c r="D85" s="33">
        <v>39963951.527499996</v>
      </c>
      <c r="E85" s="33">
        <v>419174289.37750006</v>
      </c>
      <c r="F85" s="33">
        <v>91113310.319999993</v>
      </c>
      <c r="G85" s="34">
        <v>641390906.28750014</v>
      </c>
    </row>
    <row r="86" spans="1:8" x14ac:dyDescent="0.35">
      <c r="A86" s="24" t="s">
        <v>20</v>
      </c>
      <c r="B86" s="31">
        <v>822820746.54230785</v>
      </c>
      <c r="C86" s="31">
        <v>2531256475.5231171</v>
      </c>
      <c r="D86" s="31">
        <v>1437452080.4849582</v>
      </c>
      <c r="E86" s="31">
        <v>13071858495.871464</v>
      </c>
      <c r="F86" s="31">
        <v>3396817506.6008015</v>
      </c>
      <c r="G86" s="32">
        <v>21260205305.022648</v>
      </c>
    </row>
    <row r="87" spans="1:8" x14ac:dyDescent="0.35">
      <c r="A87" s="27" t="s">
        <v>105</v>
      </c>
      <c r="B87" s="33">
        <v>374902890.15379053</v>
      </c>
      <c r="C87" s="33">
        <v>907282394.2584585</v>
      </c>
      <c r="D87" s="33">
        <v>514164055.49640298</v>
      </c>
      <c r="E87" s="33">
        <v>2210091365.7974243</v>
      </c>
      <c r="F87" s="33">
        <v>642007900.98392367</v>
      </c>
      <c r="G87" s="34">
        <v>4648448606.6899996</v>
      </c>
    </row>
    <row r="88" spans="1:8" x14ac:dyDescent="0.35">
      <c r="A88" s="27" t="s">
        <v>106</v>
      </c>
      <c r="B88" s="33">
        <v>990302.03032941767</v>
      </c>
      <c r="C88" s="33">
        <v>605655.00872533559</v>
      </c>
      <c r="D88" s="33">
        <v>270934.04423030646</v>
      </c>
      <c r="E88" s="33">
        <v>62595461.077028058</v>
      </c>
      <c r="F88" s="33">
        <v>5554584.3391770516</v>
      </c>
      <c r="G88" s="34">
        <v>70016936.499490172</v>
      </c>
    </row>
    <row r="89" spans="1:8" x14ac:dyDescent="0.35">
      <c r="A89" s="27" t="s">
        <v>74</v>
      </c>
      <c r="B89" s="38">
        <v>40760728.908380099</v>
      </c>
      <c r="C89" s="38">
        <v>258410160.70437336</v>
      </c>
      <c r="D89" s="38">
        <v>226108853.39332539</v>
      </c>
      <c r="E89" s="38">
        <v>2075930176.318598</v>
      </c>
      <c r="F89" s="38">
        <v>862592986.61938298</v>
      </c>
      <c r="G89" s="40">
        <v>3463802905.9440603</v>
      </c>
    </row>
    <row r="90" spans="1:8" x14ac:dyDescent="0.35">
      <c r="A90" s="27" t="s">
        <v>107</v>
      </c>
      <c r="B90" s="33">
        <v>155807518.11573792</v>
      </c>
      <c r="C90" s="33">
        <v>590203086.89846396</v>
      </c>
      <c r="D90" s="33">
        <v>476790530.06336522</v>
      </c>
      <c r="E90" s="33">
        <v>6691085797.0148964</v>
      </c>
      <c r="F90" s="33">
        <v>1144679166.9665976</v>
      </c>
      <c r="G90" s="34">
        <v>9058566099.0590611</v>
      </c>
    </row>
    <row r="91" spans="1:8" x14ac:dyDescent="0.35">
      <c r="A91" s="27" t="s">
        <v>108</v>
      </c>
      <c r="B91" s="33">
        <v>250169849.94636297</v>
      </c>
      <c r="C91" s="33">
        <v>765490194.4021939</v>
      </c>
      <c r="D91" s="33">
        <v>218818386.88016912</v>
      </c>
      <c r="E91" s="33">
        <v>1964312196.2806993</v>
      </c>
      <c r="F91" s="33">
        <v>698722821.1190691</v>
      </c>
      <c r="G91" s="34">
        <v>3897513448.6284943</v>
      </c>
    </row>
    <row r="92" spans="1:8" x14ac:dyDescent="0.35">
      <c r="A92" s="27" t="s">
        <v>109</v>
      </c>
      <c r="B92" s="33">
        <v>189457.38770699999</v>
      </c>
      <c r="C92" s="33">
        <v>9264984.2509020008</v>
      </c>
      <c r="D92" s="33">
        <v>1299320.6074649999</v>
      </c>
      <c r="E92" s="33">
        <v>67843499.382818013</v>
      </c>
      <c r="F92" s="33">
        <v>43260046.572651014</v>
      </c>
      <c r="G92" s="34">
        <v>121857308.20154303</v>
      </c>
    </row>
    <row r="93" spans="1:8" x14ac:dyDescent="0.35">
      <c r="A93" s="24" t="s">
        <v>22</v>
      </c>
      <c r="B93" s="31">
        <v>107843633.88427244</v>
      </c>
      <c r="C93" s="31">
        <v>347960921.55833238</v>
      </c>
      <c r="D93" s="31">
        <v>11645481.955648441</v>
      </c>
      <c r="E93" s="31">
        <v>1184043327.2886937</v>
      </c>
      <c r="F93" s="31">
        <v>29463887.973782014</v>
      </c>
      <c r="G93" s="32">
        <v>1680957252.6607289</v>
      </c>
    </row>
    <row r="94" spans="1:8" x14ac:dyDescent="0.35">
      <c r="A94" s="27" t="s">
        <v>110</v>
      </c>
      <c r="B94" s="33">
        <v>141</v>
      </c>
      <c r="C94" s="33">
        <v>16058</v>
      </c>
      <c r="D94" s="33">
        <v>776</v>
      </c>
      <c r="E94" s="33">
        <v>111336</v>
      </c>
      <c r="F94" s="33">
        <v>25132</v>
      </c>
      <c r="G94" s="34">
        <v>153443</v>
      </c>
    </row>
    <row r="95" spans="1:8" x14ac:dyDescent="0.35">
      <c r="A95" s="27" t="s">
        <v>111</v>
      </c>
      <c r="B95" s="33">
        <v>8231772.4990349999</v>
      </c>
      <c r="C95" s="33">
        <v>11002820.381054999</v>
      </c>
      <c r="D95" s="33">
        <v>3467142.6944300001</v>
      </c>
      <c r="E95" s="33">
        <v>5218766.9339400018</v>
      </c>
      <c r="F95" s="33">
        <v>16301385.27166</v>
      </c>
      <c r="G95" s="34">
        <v>44221887.78012</v>
      </c>
    </row>
    <row r="96" spans="1:8" x14ac:dyDescent="0.35">
      <c r="A96" s="27" t="s">
        <v>113</v>
      </c>
      <c r="B96" s="33">
        <v>59229589.050000004</v>
      </c>
      <c r="C96" s="33">
        <v>213931379.71000001</v>
      </c>
      <c r="D96" s="33">
        <v>0</v>
      </c>
      <c r="E96" s="33">
        <v>130239668.67000002</v>
      </c>
      <c r="F96" s="33">
        <v>9940205.0899999999</v>
      </c>
      <c r="G96" s="34">
        <v>413340842.5200001</v>
      </c>
    </row>
    <row r="97" spans="1:7" x14ac:dyDescent="0.35">
      <c r="A97" s="27" t="s">
        <v>56</v>
      </c>
      <c r="B97" s="33">
        <v>0</v>
      </c>
      <c r="C97" s="33">
        <v>597733.60225556884</v>
      </c>
      <c r="D97" s="33">
        <v>5596386.6729597216</v>
      </c>
      <c r="E97" s="33">
        <v>541152554.76431072</v>
      </c>
      <c r="F97" s="33">
        <v>491399.51033545739</v>
      </c>
      <c r="G97" s="34">
        <v>547838074.54986143</v>
      </c>
    </row>
    <row r="98" spans="1:7" x14ac:dyDescent="0.35">
      <c r="A98" s="27" t="s">
        <v>59</v>
      </c>
      <c r="B98" s="38">
        <v>40279077.335237443</v>
      </c>
      <c r="C98" s="38">
        <v>122077547.86502181</v>
      </c>
      <c r="D98" s="38">
        <v>2555814.5882587186</v>
      </c>
      <c r="E98" s="38">
        <v>494258544.92044288</v>
      </c>
      <c r="F98" s="38">
        <v>24462.101786556137</v>
      </c>
      <c r="G98" s="34">
        <v>659195446.81074739</v>
      </c>
    </row>
    <row r="99" spans="1:7" x14ac:dyDescent="0.35">
      <c r="A99" s="27" t="s">
        <v>114</v>
      </c>
      <c r="B99" s="33">
        <v>103054</v>
      </c>
      <c r="C99" s="33">
        <v>335382</v>
      </c>
      <c r="D99" s="33">
        <v>25362</v>
      </c>
      <c r="E99" s="33">
        <v>13062456</v>
      </c>
      <c r="F99" s="33">
        <v>2681304</v>
      </c>
      <c r="G99" s="34">
        <v>16207558</v>
      </c>
    </row>
    <row r="100" spans="1:7" x14ac:dyDescent="0.35">
      <c r="A100" s="24" t="s">
        <v>24</v>
      </c>
      <c r="B100" s="31">
        <v>1838865.4070986561</v>
      </c>
      <c r="C100" s="31">
        <v>9920944.3792944029</v>
      </c>
      <c r="D100" s="31">
        <v>10154395.211096957</v>
      </c>
      <c r="E100" s="31">
        <v>57730636.498380199</v>
      </c>
      <c r="F100" s="31">
        <v>38014941.038930163</v>
      </c>
      <c r="G100" s="41">
        <v>117659782.53480037</v>
      </c>
    </row>
    <row r="101" spans="1:7" x14ac:dyDescent="0.35">
      <c r="A101" s="27" t="s">
        <v>115</v>
      </c>
      <c r="B101" s="33">
        <v>1838865.4070986561</v>
      </c>
      <c r="C101" s="33">
        <v>9920944.3792944029</v>
      </c>
      <c r="D101" s="33">
        <v>10154395.211096957</v>
      </c>
      <c r="E101" s="33">
        <v>57730636.498380199</v>
      </c>
      <c r="F101" s="33">
        <v>38014941.038930163</v>
      </c>
      <c r="G101" s="34">
        <v>117659782.53480037</v>
      </c>
    </row>
    <row r="102" spans="1:7" x14ac:dyDescent="0.35">
      <c r="A102" s="24" t="s">
        <v>25</v>
      </c>
      <c r="B102" s="31">
        <v>1389190840.7211378</v>
      </c>
      <c r="C102" s="31">
        <v>3381761533.881238</v>
      </c>
      <c r="D102" s="31">
        <v>2265472859.6665821</v>
      </c>
      <c r="E102" s="31">
        <v>8263024449.2478781</v>
      </c>
      <c r="F102" s="31">
        <v>1789961538.887713</v>
      </c>
      <c r="G102" s="32">
        <v>17089411222.404551</v>
      </c>
    </row>
    <row r="103" spans="1:7" x14ac:dyDescent="0.35">
      <c r="A103" s="27" t="s">
        <v>116</v>
      </c>
      <c r="B103" s="33">
        <v>0</v>
      </c>
      <c r="C103" s="33">
        <v>0</v>
      </c>
      <c r="D103" s="33">
        <v>47720238.194547966</v>
      </c>
      <c r="E103" s="33">
        <v>0</v>
      </c>
      <c r="F103" s="33">
        <v>0</v>
      </c>
      <c r="G103" s="34">
        <v>47720238.194547966</v>
      </c>
    </row>
    <row r="104" spans="1:7" x14ac:dyDescent="0.35">
      <c r="A104" s="27" t="s">
        <v>117</v>
      </c>
      <c r="B104" s="38">
        <v>394792424.69586617</v>
      </c>
      <c r="C104" s="38">
        <v>938404192.81629896</v>
      </c>
      <c r="D104" s="38">
        <v>719330249.66189647</v>
      </c>
      <c r="E104" s="38">
        <v>3596873793.2375927</v>
      </c>
      <c r="F104" s="38">
        <v>1137715739.588346</v>
      </c>
      <c r="G104" s="34">
        <v>6787116400.000001</v>
      </c>
    </row>
    <row r="105" spans="1:7" x14ac:dyDescent="0.35">
      <c r="A105" s="27" t="s">
        <v>118</v>
      </c>
      <c r="B105" s="33">
        <v>14899971.360000001</v>
      </c>
      <c r="C105" s="33">
        <v>182955821.52000001</v>
      </c>
      <c r="D105" s="33">
        <v>75953182.170000002</v>
      </c>
      <c r="E105" s="33">
        <v>252240182.13</v>
      </c>
      <c r="F105" s="33">
        <v>85877427.030000001</v>
      </c>
      <c r="G105" s="39">
        <v>611926584.21000004</v>
      </c>
    </row>
    <row r="106" spans="1:7" x14ac:dyDescent="0.35">
      <c r="A106" s="27" t="s">
        <v>119</v>
      </c>
      <c r="B106" s="33">
        <v>979498444.66527164</v>
      </c>
      <c r="C106" s="33">
        <v>2260401519.544939</v>
      </c>
      <c r="D106" s="33">
        <v>1422469189.6401377</v>
      </c>
      <c r="E106" s="33">
        <v>4413910473.8802853</v>
      </c>
      <c r="F106" s="33">
        <v>566368372.26936698</v>
      </c>
      <c r="G106" s="34">
        <v>9642648000.0000019</v>
      </c>
    </row>
    <row r="107" spans="1:7" x14ac:dyDescent="0.35">
      <c r="A107" s="24" t="s">
        <v>26</v>
      </c>
      <c r="B107" s="31">
        <v>36514716058.995399</v>
      </c>
      <c r="C107" s="31">
        <v>14672534566.029171</v>
      </c>
      <c r="D107" s="31">
        <v>3061265523.2077036</v>
      </c>
      <c r="E107" s="31">
        <v>6758951687.6404009</v>
      </c>
      <c r="F107" s="31">
        <v>2985430998.3307676</v>
      </c>
      <c r="G107" s="32">
        <v>63992898834.203445</v>
      </c>
    </row>
    <row r="108" spans="1:7" x14ac:dyDescent="0.35">
      <c r="A108" s="27" t="s">
        <v>52</v>
      </c>
      <c r="B108" s="33">
        <v>118757652.86880001</v>
      </c>
      <c r="C108" s="33">
        <v>0</v>
      </c>
      <c r="D108" s="33">
        <v>0</v>
      </c>
      <c r="E108" s="33">
        <v>0</v>
      </c>
      <c r="F108" s="33">
        <v>0</v>
      </c>
      <c r="G108" s="34">
        <v>118757652.86880001</v>
      </c>
    </row>
    <row r="109" spans="1:7" x14ac:dyDescent="0.35">
      <c r="A109" s="27" t="s">
        <v>54</v>
      </c>
      <c r="B109" s="33">
        <v>36539470.327273995</v>
      </c>
      <c r="C109" s="33">
        <v>199401642.22299203</v>
      </c>
      <c r="D109" s="33">
        <v>19277731.415980004</v>
      </c>
      <c r="E109" s="33">
        <v>27990080.972160015</v>
      </c>
      <c r="F109" s="33">
        <v>0</v>
      </c>
      <c r="G109" s="34">
        <v>283208924.93840605</v>
      </c>
    </row>
    <row r="110" spans="1:7" x14ac:dyDescent="0.35">
      <c r="A110" s="27" t="s">
        <v>57</v>
      </c>
      <c r="B110" s="33">
        <v>170965898.55063969</v>
      </c>
      <c r="C110" s="33">
        <v>56857854.817560337</v>
      </c>
      <c r="D110" s="33">
        <v>0</v>
      </c>
      <c r="E110" s="33">
        <v>0</v>
      </c>
      <c r="F110" s="33">
        <v>0</v>
      </c>
      <c r="G110" s="34">
        <v>227823753.36820003</v>
      </c>
    </row>
    <row r="111" spans="1:7" x14ac:dyDescent="0.35">
      <c r="A111" s="27" t="s">
        <v>120</v>
      </c>
      <c r="B111" s="33">
        <v>27412230.143305004</v>
      </c>
      <c r="C111" s="33">
        <v>719472308.303146</v>
      </c>
      <c r="D111" s="33">
        <v>0</v>
      </c>
      <c r="E111" s="33">
        <v>93294948.70895201</v>
      </c>
      <c r="F111" s="33">
        <v>175425864.86261797</v>
      </c>
      <c r="G111" s="34">
        <v>1015605352.0180211</v>
      </c>
    </row>
    <row r="112" spans="1:7" x14ac:dyDescent="0.35">
      <c r="A112" s="27" t="s">
        <v>121</v>
      </c>
      <c r="B112" s="33">
        <v>54528.007759999993</v>
      </c>
      <c r="C112" s="33">
        <v>167907024.054075</v>
      </c>
      <c r="D112" s="33">
        <v>8408163.1497980002</v>
      </c>
      <c r="E112" s="33">
        <v>356800559.66927111</v>
      </c>
      <c r="F112" s="33">
        <v>158077058.47</v>
      </c>
      <c r="G112" s="34">
        <v>691247333.35090411</v>
      </c>
    </row>
    <row r="113" spans="1:7" x14ac:dyDescent="0.35">
      <c r="A113" s="27" t="s">
        <v>122</v>
      </c>
      <c r="B113" s="33">
        <v>11285.109652085406</v>
      </c>
      <c r="C113" s="33">
        <v>1671012455.9789002</v>
      </c>
      <c r="D113" s="33">
        <v>47066255.812297828</v>
      </c>
      <c r="E113" s="33">
        <v>0</v>
      </c>
      <c r="F113" s="33">
        <v>0</v>
      </c>
      <c r="G113" s="34">
        <v>1718089996.9008501</v>
      </c>
    </row>
    <row r="114" spans="1:7" x14ac:dyDescent="0.35">
      <c r="A114" s="27" t="s">
        <v>89</v>
      </c>
      <c r="B114" s="33">
        <v>507151201.49590105</v>
      </c>
      <c r="C114" s="33">
        <v>1679835077.5721383</v>
      </c>
      <c r="D114" s="33">
        <v>1098993151.6193631</v>
      </c>
      <c r="E114" s="33">
        <v>6280866098.2900181</v>
      </c>
      <c r="F114" s="33">
        <v>2651928074.9981499</v>
      </c>
      <c r="G114" s="34">
        <v>12218773603.975573</v>
      </c>
    </row>
    <row r="115" spans="1:7" x14ac:dyDescent="0.35">
      <c r="A115" s="27" t="s">
        <v>61</v>
      </c>
      <c r="B115" s="33">
        <v>5803954324.1355839</v>
      </c>
      <c r="C115" s="33">
        <v>0</v>
      </c>
      <c r="D115" s="33">
        <v>1887520221.2102649</v>
      </c>
      <c r="E115" s="33">
        <v>0</v>
      </c>
      <c r="F115" s="33">
        <v>0</v>
      </c>
      <c r="G115" s="34">
        <v>7691474545.345849</v>
      </c>
    </row>
    <row r="116" spans="1:7" x14ac:dyDescent="0.35">
      <c r="A116" s="27" t="s">
        <v>62</v>
      </c>
      <c r="B116" s="33">
        <v>0</v>
      </c>
      <c r="C116" s="33">
        <v>10178048203.080359</v>
      </c>
      <c r="D116" s="33">
        <v>0</v>
      </c>
      <c r="E116" s="33">
        <v>0</v>
      </c>
      <c r="F116" s="33">
        <v>0</v>
      </c>
      <c r="G116" s="34">
        <v>10178048203.080359</v>
      </c>
    </row>
    <row r="117" spans="1:7" x14ac:dyDescent="0.35">
      <c r="A117" s="27" t="s">
        <v>63</v>
      </c>
      <c r="B117" s="33">
        <v>26757189619.582581</v>
      </c>
      <c r="C117" s="33">
        <v>0</v>
      </c>
      <c r="D117" s="33">
        <v>0</v>
      </c>
      <c r="E117" s="33">
        <v>0</v>
      </c>
      <c r="F117" s="33">
        <v>0</v>
      </c>
      <c r="G117" s="34">
        <v>26757189619.582581</v>
      </c>
    </row>
    <row r="118" spans="1:7" x14ac:dyDescent="0.35">
      <c r="A118" s="27" t="s">
        <v>64</v>
      </c>
      <c r="B118" s="33">
        <v>0</v>
      </c>
      <c r="C118" s="33">
        <v>0</v>
      </c>
      <c r="D118" s="33">
        <v>0</v>
      </c>
      <c r="E118" s="33">
        <v>0</v>
      </c>
      <c r="F118" s="33">
        <v>0</v>
      </c>
      <c r="G118" s="34">
        <v>0</v>
      </c>
    </row>
    <row r="119" spans="1:7" x14ac:dyDescent="0.35">
      <c r="A119" s="27" t="s">
        <v>65</v>
      </c>
      <c r="B119" s="33">
        <v>0</v>
      </c>
      <c r="C119" s="33">
        <v>0</v>
      </c>
      <c r="D119" s="33">
        <v>0</v>
      </c>
      <c r="E119" s="33">
        <v>0</v>
      </c>
      <c r="F119" s="33">
        <v>0</v>
      </c>
      <c r="G119" s="34">
        <v>0</v>
      </c>
    </row>
    <row r="120" spans="1:7" x14ac:dyDescent="0.35">
      <c r="A120" s="27" t="s">
        <v>66</v>
      </c>
      <c r="B120" s="33">
        <v>0</v>
      </c>
      <c r="C120" s="33">
        <v>0</v>
      </c>
      <c r="D120" s="33">
        <v>0</v>
      </c>
      <c r="E120" s="33">
        <v>0</v>
      </c>
      <c r="F120" s="33">
        <v>0</v>
      </c>
      <c r="G120" s="34">
        <v>0</v>
      </c>
    </row>
    <row r="121" spans="1:7" x14ac:dyDescent="0.35">
      <c r="A121" s="27" t="s">
        <v>67</v>
      </c>
      <c r="B121" s="33">
        <v>3092679848.7739019</v>
      </c>
      <c r="C121" s="33">
        <v>0</v>
      </c>
      <c r="D121" s="33">
        <v>0</v>
      </c>
      <c r="E121" s="33">
        <v>0</v>
      </c>
      <c r="F121" s="33">
        <v>0</v>
      </c>
      <c r="G121" s="34">
        <v>3092679848.7739019</v>
      </c>
    </row>
    <row r="122" spans="1:7" x14ac:dyDescent="0.35">
      <c r="A122" s="24" t="s">
        <v>29</v>
      </c>
      <c r="B122" s="31">
        <v>851999096.05472839</v>
      </c>
      <c r="C122" s="31">
        <v>1966169585.9365609</v>
      </c>
      <c r="D122" s="31">
        <v>1237309227.3293624</v>
      </c>
      <c r="E122" s="31">
        <v>3839360597.5532141</v>
      </c>
      <c r="F122" s="31">
        <v>492645336.841133</v>
      </c>
      <c r="G122" s="32">
        <v>8387483843.7149992</v>
      </c>
    </row>
    <row r="123" spans="1:7" x14ac:dyDescent="0.35">
      <c r="A123" s="27" t="s">
        <v>124</v>
      </c>
      <c r="B123" s="33">
        <v>851999096.05472839</v>
      </c>
      <c r="C123" s="33">
        <v>1966169585.9365609</v>
      </c>
      <c r="D123" s="33">
        <v>1237309227.3293624</v>
      </c>
      <c r="E123" s="33">
        <v>3839360597.5532141</v>
      </c>
      <c r="F123" s="33">
        <v>492645336.841133</v>
      </c>
      <c r="G123" s="34">
        <v>8387483843.7149992</v>
      </c>
    </row>
    <row r="124" spans="1:7" x14ac:dyDescent="0.35">
      <c r="A124" s="27" t="s">
        <v>123</v>
      </c>
      <c r="B124" s="33">
        <v>0</v>
      </c>
      <c r="C124" s="33">
        <v>0</v>
      </c>
      <c r="D124" s="33">
        <v>0</v>
      </c>
      <c r="E124" s="33">
        <v>0</v>
      </c>
      <c r="F124" s="33">
        <v>0</v>
      </c>
      <c r="G124" s="34">
        <v>0</v>
      </c>
    </row>
    <row r="125" spans="1:7" x14ac:dyDescent="0.35">
      <c r="A125" s="24" t="s">
        <v>30</v>
      </c>
      <c r="B125" s="31">
        <v>662570.23069520493</v>
      </c>
      <c r="C125" s="31">
        <v>584991.00557203253</v>
      </c>
      <c r="D125" s="31">
        <v>269284.32479393354</v>
      </c>
      <c r="E125" s="31">
        <v>2476508.6061483272</v>
      </c>
      <c r="F125" s="31">
        <v>4956126.1414162992</v>
      </c>
      <c r="G125" s="32">
        <v>8949480.3086257968</v>
      </c>
    </row>
    <row r="126" spans="1:7" x14ac:dyDescent="0.35">
      <c r="A126" s="27" t="s">
        <v>125</v>
      </c>
      <c r="B126" s="33">
        <v>662570.23069520493</v>
      </c>
      <c r="C126" s="33">
        <v>584991.00557203253</v>
      </c>
      <c r="D126" s="33">
        <v>269284.32479393354</v>
      </c>
      <c r="E126" s="33">
        <v>2476508.6061483272</v>
      </c>
      <c r="F126" s="33">
        <v>4956126.1414162992</v>
      </c>
      <c r="G126" s="34">
        <v>8949480.3086257968</v>
      </c>
    </row>
    <row r="127" spans="1:7" x14ac:dyDescent="0.35">
      <c r="A127" s="24" t="s">
        <v>32</v>
      </c>
      <c r="B127" s="31">
        <v>0</v>
      </c>
      <c r="C127" s="31">
        <v>134916.20845169006</v>
      </c>
      <c r="D127" s="31">
        <v>1263176.8869879686</v>
      </c>
      <c r="E127" s="31">
        <v>114557889.40390602</v>
      </c>
      <c r="F127" s="31">
        <v>110915.2279866818</v>
      </c>
      <c r="G127" s="32">
        <v>116066897.72733237</v>
      </c>
    </row>
    <row r="128" spans="1:7" x14ac:dyDescent="0.35">
      <c r="A128" s="27" t="s">
        <v>56</v>
      </c>
      <c r="B128" s="33">
        <v>0</v>
      </c>
      <c r="C128" s="33">
        <v>134916.20845169006</v>
      </c>
      <c r="D128" s="33">
        <v>1263176.8869879686</v>
      </c>
      <c r="E128" s="33">
        <v>114557889.40390602</v>
      </c>
      <c r="F128" s="33">
        <v>110915.2279866818</v>
      </c>
      <c r="G128" s="34">
        <v>116066897.72733237</v>
      </c>
    </row>
    <row r="129" spans="1:7" x14ac:dyDescent="0.35">
      <c r="A129" s="27" t="s">
        <v>59</v>
      </c>
      <c r="B129" s="38">
        <v>0</v>
      </c>
      <c r="C129" s="38">
        <v>0</v>
      </c>
      <c r="D129" s="38">
        <v>0</v>
      </c>
      <c r="E129" s="38">
        <v>0</v>
      </c>
      <c r="F129" s="38">
        <v>0</v>
      </c>
      <c r="G129" s="39">
        <v>0</v>
      </c>
    </row>
    <row r="130" spans="1:7" x14ac:dyDescent="0.35">
      <c r="A130" s="24" t="s">
        <v>33</v>
      </c>
      <c r="B130" s="31">
        <v>2504235257.1983695</v>
      </c>
      <c r="C130" s="31">
        <v>9572836487.430582</v>
      </c>
      <c r="D130" s="31">
        <v>8719394810.047781</v>
      </c>
      <c r="E130" s="31">
        <v>56704998325.307106</v>
      </c>
      <c r="F130" s="31">
        <v>11645000410.772453</v>
      </c>
      <c r="G130" s="32">
        <v>89146465290.756302</v>
      </c>
    </row>
    <row r="131" spans="1:7" x14ac:dyDescent="0.35">
      <c r="A131" s="27" t="s">
        <v>126</v>
      </c>
      <c r="B131" s="33">
        <v>7311226.8007999985</v>
      </c>
      <c r="C131" s="33">
        <v>175212584.58807999</v>
      </c>
      <c r="D131" s="33">
        <v>12372387.17</v>
      </c>
      <c r="E131" s="33">
        <v>177787131.99520001</v>
      </c>
      <c r="F131" s="33">
        <v>143366772.10336</v>
      </c>
      <c r="G131" s="34">
        <v>516050102.65743995</v>
      </c>
    </row>
    <row r="132" spans="1:7" x14ac:dyDescent="0.35">
      <c r="A132" s="27" t="s">
        <v>127</v>
      </c>
      <c r="B132" s="33">
        <v>240698906.71454468</v>
      </c>
      <c r="C132" s="33">
        <v>1061040097.7453136</v>
      </c>
      <c r="D132" s="33">
        <v>1047599964.4534034</v>
      </c>
      <c r="E132" s="33">
        <v>12455518457.69639</v>
      </c>
      <c r="F132" s="33">
        <v>1471481287.4586749</v>
      </c>
      <c r="G132" s="34">
        <v>16276338714.068325</v>
      </c>
    </row>
    <row r="133" spans="1:7" x14ac:dyDescent="0.35">
      <c r="A133" s="27" t="s">
        <v>128</v>
      </c>
      <c r="B133" s="33">
        <v>1492219148.0273337</v>
      </c>
      <c r="C133" s="33">
        <v>5033865300.1897659</v>
      </c>
      <c r="D133" s="33">
        <v>3475720022.2190738</v>
      </c>
      <c r="E133" s="33">
        <v>14863819105.859756</v>
      </c>
      <c r="F133" s="33">
        <v>4433913361.9640675</v>
      </c>
      <c r="G133" s="34">
        <v>29299536938.259995</v>
      </c>
    </row>
    <row r="134" spans="1:7" x14ac:dyDescent="0.35">
      <c r="A134" s="27" t="s">
        <v>74</v>
      </c>
      <c r="B134" s="38">
        <v>123781397.03898525</v>
      </c>
      <c r="C134" s="38">
        <v>2029212405.0640836</v>
      </c>
      <c r="D134" s="38">
        <v>735660734.53201497</v>
      </c>
      <c r="E134" s="38">
        <v>8687014469.7824631</v>
      </c>
      <c r="F134" s="38">
        <v>2061889732.910902</v>
      </c>
      <c r="G134" s="40">
        <v>13637558739.328449</v>
      </c>
    </row>
    <row r="135" spans="1:7" x14ac:dyDescent="0.35">
      <c r="A135" s="27" t="s">
        <v>129</v>
      </c>
      <c r="B135" s="33">
        <v>278284130.03917295</v>
      </c>
      <c r="C135" s="33">
        <v>863952371.16856599</v>
      </c>
      <c r="D135" s="33">
        <v>1593021832.4521298</v>
      </c>
      <c r="E135" s="33">
        <v>5457417452.4557457</v>
      </c>
      <c r="F135" s="33">
        <v>1386682929.401047</v>
      </c>
      <c r="G135" s="34">
        <v>9579358715.5166626</v>
      </c>
    </row>
    <row r="136" spans="1:7" x14ac:dyDescent="0.35">
      <c r="A136" s="27" t="s">
        <v>130</v>
      </c>
      <c r="B136" s="33">
        <v>559822.66006999998</v>
      </c>
      <c r="C136" s="33">
        <v>9195795.5635000002</v>
      </c>
      <c r="D136" s="33">
        <v>12928740.158554995</v>
      </c>
      <c r="E136" s="33">
        <v>15073456.673585001</v>
      </c>
      <c r="F136" s="33">
        <v>8879003.4783050008</v>
      </c>
      <c r="G136" s="34">
        <v>46636818.534015</v>
      </c>
    </row>
    <row r="137" spans="1:7" x14ac:dyDescent="0.35">
      <c r="A137" s="27" t="s">
        <v>131</v>
      </c>
      <c r="B137" s="33">
        <v>338827396.82999998</v>
      </c>
      <c r="C137" s="33">
        <v>135916035.70999998</v>
      </c>
      <c r="D137" s="33">
        <v>430628164.25</v>
      </c>
      <c r="E137" s="33">
        <v>7519292707.0899992</v>
      </c>
      <c r="F137" s="33">
        <v>386447297.54999995</v>
      </c>
      <c r="G137" s="34">
        <v>8811111601.4300003</v>
      </c>
    </row>
    <row r="138" spans="1:7" x14ac:dyDescent="0.35">
      <c r="A138" s="27" t="s">
        <v>132</v>
      </c>
      <c r="B138" s="33">
        <v>19982915.458150003</v>
      </c>
      <c r="C138" s="33">
        <v>252989654.4664</v>
      </c>
      <c r="D138" s="33">
        <v>1404015438.290915</v>
      </c>
      <c r="E138" s="33">
        <v>7262983797.0797348</v>
      </c>
      <c r="F138" s="33">
        <v>1717156092.5887148</v>
      </c>
      <c r="G138" s="34">
        <v>10657127897.883917</v>
      </c>
    </row>
    <row r="139" spans="1:7" x14ac:dyDescent="0.35">
      <c r="A139" s="27" t="s">
        <v>133</v>
      </c>
      <c r="B139" s="33">
        <v>92580.282991010332</v>
      </c>
      <c r="C139" s="33">
        <v>3584598.2998161409</v>
      </c>
      <c r="D139" s="33">
        <v>2053057.4983829474</v>
      </c>
      <c r="E139" s="33">
        <v>124515221.33276591</v>
      </c>
      <c r="F139" s="33">
        <v>12406183.72002482</v>
      </c>
      <c r="G139" s="34">
        <v>142651641.13398084</v>
      </c>
    </row>
    <row r="140" spans="1:7" x14ac:dyDescent="0.35">
      <c r="A140" s="27" t="s">
        <v>134</v>
      </c>
      <c r="B140" s="33">
        <v>2477733.3463218566</v>
      </c>
      <c r="C140" s="33">
        <v>7867644.6350594712</v>
      </c>
      <c r="D140" s="33">
        <v>5394469.0233058119</v>
      </c>
      <c r="E140" s="33">
        <v>141576525.34147355</v>
      </c>
      <c r="F140" s="33">
        <v>22777749.597357925</v>
      </c>
      <c r="G140" s="34">
        <v>180094121.94351861</v>
      </c>
    </row>
    <row r="141" spans="1:7" x14ac:dyDescent="0.35">
      <c r="A141" s="24" t="s">
        <v>35</v>
      </c>
      <c r="B141" s="31">
        <v>3330789760.6734118</v>
      </c>
      <c r="C141" s="31">
        <v>12965327792.347866</v>
      </c>
      <c r="D141" s="31">
        <v>7059003337.9581795</v>
      </c>
      <c r="E141" s="31">
        <v>43823581463.421494</v>
      </c>
      <c r="F141" s="31">
        <v>14696039044.769802</v>
      </c>
      <c r="G141" s="32">
        <v>81874741399.170746</v>
      </c>
    </row>
    <row r="142" spans="1:7" x14ac:dyDescent="0.35">
      <c r="A142" s="27" t="s">
        <v>135</v>
      </c>
      <c r="B142" s="33">
        <v>1063033880.601815</v>
      </c>
      <c r="C142" s="33">
        <v>3996845775.7455645</v>
      </c>
      <c r="D142" s="33">
        <v>2913241993.4703007</v>
      </c>
      <c r="E142" s="33">
        <v>11663423155.231476</v>
      </c>
      <c r="F142" s="33">
        <v>4444917695.750844</v>
      </c>
      <c r="G142" s="34">
        <v>24081462500.800003</v>
      </c>
    </row>
    <row r="143" spans="1:7" x14ac:dyDescent="0.35">
      <c r="A143" s="27" t="s">
        <v>136</v>
      </c>
      <c r="B143" s="33">
        <v>30842469.096402138</v>
      </c>
      <c r="C143" s="33">
        <v>53418993.912334912</v>
      </c>
      <c r="D143" s="33">
        <v>167171479.16402638</v>
      </c>
      <c r="E143" s="33">
        <v>1484105693.1081066</v>
      </c>
      <c r="F143" s="33">
        <v>98423800.711459219</v>
      </c>
      <c r="G143" s="34">
        <v>1833962435.9923294</v>
      </c>
    </row>
    <row r="144" spans="1:7" x14ac:dyDescent="0.35">
      <c r="A144" s="27" t="s">
        <v>137</v>
      </c>
      <c r="B144" s="33">
        <v>255209158.70599973</v>
      </c>
      <c r="C144" s="33">
        <v>1709012964.4520054</v>
      </c>
      <c r="D144" s="33">
        <v>1207930513.2840002</v>
      </c>
      <c r="E144" s="33">
        <v>11951243444.464077</v>
      </c>
      <c r="F144" s="33">
        <v>3915943809.0700417</v>
      </c>
      <c r="G144" s="34">
        <v>19039339889.976128</v>
      </c>
    </row>
    <row r="145" spans="1:7" x14ac:dyDescent="0.35">
      <c r="A145" s="27" t="s">
        <v>254</v>
      </c>
      <c r="B145" s="33">
        <v>1263782168.3627987</v>
      </c>
      <c r="C145" s="33">
        <v>4462163715.1823988</v>
      </c>
      <c r="D145" s="33">
        <v>752639944.24320054</v>
      </c>
      <c r="E145" s="33">
        <v>4302800225.1180019</v>
      </c>
      <c r="F145" s="33">
        <v>1990730467.1939993</v>
      </c>
      <c r="G145" s="34">
        <v>12772116520.100397</v>
      </c>
    </row>
    <row r="146" spans="1:7" x14ac:dyDescent="0.35">
      <c r="A146" s="27" t="s">
        <v>138</v>
      </c>
      <c r="B146" s="38">
        <v>5435244.4933786159</v>
      </c>
      <c r="C146" s="38">
        <v>10287180.862865146</v>
      </c>
      <c r="D146" s="38">
        <v>75807774.637548298</v>
      </c>
      <c r="E146" s="38">
        <v>315958999.62622142</v>
      </c>
      <c r="F146" s="38">
        <v>39976684.816986583</v>
      </c>
      <c r="G146" s="34">
        <v>447465884.43700004</v>
      </c>
    </row>
    <row r="147" spans="1:7" x14ac:dyDescent="0.35">
      <c r="A147" s="27" t="s">
        <v>139</v>
      </c>
      <c r="B147" s="33">
        <v>257172816.97723606</v>
      </c>
      <c r="C147" s="33">
        <v>917629393.71306086</v>
      </c>
      <c r="D147" s="33">
        <v>742861652.48681092</v>
      </c>
      <c r="E147" s="33">
        <v>5970899787.5705662</v>
      </c>
      <c r="F147" s="33">
        <v>1701795467.1923256</v>
      </c>
      <c r="G147" s="34">
        <v>9590359117.9399986</v>
      </c>
    </row>
    <row r="148" spans="1:7" x14ac:dyDescent="0.35">
      <c r="A148" s="27" t="s">
        <v>140</v>
      </c>
      <c r="B148" s="33">
        <v>361872540.19200003</v>
      </c>
      <c r="C148" s="33">
        <v>1533731158.7279997</v>
      </c>
      <c r="D148" s="33">
        <v>794216087.71200001</v>
      </c>
      <c r="E148" s="33">
        <v>4896641325.5879993</v>
      </c>
      <c r="F148" s="33">
        <v>1764547786.4160001</v>
      </c>
      <c r="G148" s="34">
        <v>9351008898.6359997</v>
      </c>
    </row>
    <row r="149" spans="1:7" x14ac:dyDescent="0.35">
      <c r="A149" s="27" t="s">
        <v>141</v>
      </c>
      <c r="B149" s="33">
        <v>0</v>
      </c>
      <c r="C149" s="33">
        <v>159746.69653771998</v>
      </c>
      <c r="D149" s="33">
        <v>62800.619135887726</v>
      </c>
      <c r="E149" s="33">
        <v>3728169.8506323802</v>
      </c>
      <c r="F149" s="33">
        <v>840195.77379176323</v>
      </c>
      <c r="G149" s="34">
        <v>4790912.9400977511</v>
      </c>
    </row>
    <row r="150" spans="1:7" x14ac:dyDescent="0.35">
      <c r="A150" s="27" t="s">
        <v>142</v>
      </c>
      <c r="B150" s="33">
        <v>293017.01230612624</v>
      </c>
      <c r="C150" s="33">
        <v>32596236.893584967</v>
      </c>
      <c r="D150" s="33">
        <v>158498175.71806312</v>
      </c>
      <c r="E150" s="33">
        <v>292433001.26770324</v>
      </c>
      <c r="F150" s="33">
        <v>38514571.36626941</v>
      </c>
      <c r="G150" s="34">
        <v>522335002.25792682</v>
      </c>
    </row>
    <row r="151" spans="1:7" x14ac:dyDescent="0.35">
      <c r="A151" s="27" t="s">
        <v>143</v>
      </c>
      <c r="B151" s="33">
        <v>67762808.341197848</v>
      </c>
      <c r="C151" s="33">
        <v>120151790.7454468</v>
      </c>
      <c r="D151" s="33">
        <v>118044062.38911754</v>
      </c>
      <c r="E151" s="33">
        <v>1543525487.2397642</v>
      </c>
      <c r="F151" s="33">
        <v>306464525.155357</v>
      </c>
      <c r="G151" s="34">
        <v>2155948673.8708835</v>
      </c>
    </row>
    <row r="152" spans="1:7" x14ac:dyDescent="0.35">
      <c r="A152" s="27" t="s">
        <v>144</v>
      </c>
      <c r="B152" s="33">
        <v>25385656.890277229</v>
      </c>
      <c r="C152" s="33">
        <v>129330835.41606784</v>
      </c>
      <c r="D152" s="33">
        <v>128528854.23397629</v>
      </c>
      <c r="E152" s="33">
        <v>1398822174.3569531</v>
      </c>
      <c r="F152" s="33">
        <v>393884041.32272565</v>
      </c>
      <c r="G152" s="34">
        <v>2075951562.22</v>
      </c>
    </row>
    <row r="153" spans="1:7" x14ac:dyDescent="0.35">
      <c r="A153" s="24" t="s">
        <v>36</v>
      </c>
      <c r="B153" s="31">
        <v>258065836.48471382</v>
      </c>
      <c r="C153" s="31">
        <v>898693077.17744839</v>
      </c>
      <c r="D153" s="31">
        <v>386562260.52104402</v>
      </c>
      <c r="E153" s="31">
        <v>9605434045.9944057</v>
      </c>
      <c r="F153" s="31">
        <v>1514616167.6229022</v>
      </c>
      <c r="G153" s="32">
        <v>12663371387.800514</v>
      </c>
    </row>
    <row r="154" spans="1:7" x14ac:dyDescent="0.35">
      <c r="A154" s="27" t="s">
        <v>145</v>
      </c>
      <c r="B154" s="33">
        <v>27822507.251735002</v>
      </c>
      <c r="C154" s="33">
        <v>15383436.667775</v>
      </c>
      <c r="D154" s="33">
        <v>80306043.789999992</v>
      </c>
      <c r="E154" s="33">
        <v>3556608216.0265403</v>
      </c>
      <c r="F154" s="33">
        <v>821611193.38157499</v>
      </c>
      <c r="G154" s="34">
        <v>4501731397.1176252</v>
      </c>
    </row>
    <row r="155" spans="1:7" x14ac:dyDescent="0.35">
      <c r="A155" s="27" t="s">
        <v>56</v>
      </c>
      <c r="B155" s="33">
        <v>0</v>
      </c>
      <c r="C155" s="33">
        <v>210045.68895679372</v>
      </c>
      <c r="D155" s="33">
        <v>1966589.9490252254</v>
      </c>
      <c r="E155" s="33">
        <v>179563441.31117406</v>
      </c>
      <c r="F155" s="33">
        <v>172679.51527562062</v>
      </c>
      <c r="G155" s="34">
        <v>181912756.4644317</v>
      </c>
    </row>
    <row r="156" spans="1:7" x14ac:dyDescent="0.35">
      <c r="A156" s="27" t="s">
        <v>146</v>
      </c>
      <c r="B156" s="33">
        <v>0</v>
      </c>
      <c r="C156" s="33">
        <v>0</v>
      </c>
      <c r="D156" s="33">
        <v>0</v>
      </c>
      <c r="E156" s="33">
        <v>836643033.31699991</v>
      </c>
      <c r="F156" s="33">
        <v>0</v>
      </c>
      <c r="G156" s="34">
        <v>836643033.31699991</v>
      </c>
    </row>
    <row r="157" spans="1:7" x14ac:dyDescent="0.35">
      <c r="A157" s="27" t="s">
        <v>147</v>
      </c>
      <c r="B157" s="33">
        <v>53779310.991067141</v>
      </c>
      <c r="C157" s="33">
        <v>123264015.01610413</v>
      </c>
      <c r="D157" s="33">
        <v>43450854.19824136</v>
      </c>
      <c r="E157" s="33">
        <v>171593606.24319756</v>
      </c>
      <c r="F157" s="33">
        <v>51685537.734177768</v>
      </c>
      <c r="G157" s="34">
        <v>443773324.1827879</v>
      </c>
    </row>
    <row r="158" spans="1:7" x14ac:dyDescent="0.35">
      <c r="A158" s="27" t="s">
        <v>148</v>
      </c>
      <c r="B158" s="33">
        <v>0</v>
      </c>
      <c r="C158" s="33">
        <v>471635688.76250839</v>
      </c>
      <c r="D158" s="33">
        <v>42667698.004486136</v>
      </c>
      <c r="E158" s="33">
        <v>2959074699.9045506</v>
      </c>
      <c r="F158" s="33">
        <v>426621913.32845479</v>
      </c>
      <c r="G158" s="34">
        <v>3899999999.9999995</v>
      </c>
    </row>
    <row r="159" spans="1:7" x14ac:dyDescent="0.35">
      <c r="A159" s="27" t="s">
        <v>59</v>
      </c>
      <c r="B159" s="38">
        <v>6291571.5086850561</v>
      </c>
      <c r="C159" s="38">
        <v>6770678.5049712351</v>
      </c>
      <c r="D159" s="38">
        <v>0</v>
      </c>
      <c r="E159" s="38">
        <v>35296106.606542505</v>
      </c>
      <c r="F159" s="38">
        <v>26055267.913240716</v>
      </c>
      <c r="G159" s="39">
        <v>74413624.533439517</v>
      </c>
    </row>
    <row r="160" spans="1:7" x14ac:dyDescent="0.35">
      <c r="A160" s="27" t="s">
        <v>149</v>
      </c>
      <c r="B160" s="33">
        <v>29221372.43583367</v>
      </c>
      <c r="C160" s="33">
        <v>6395087.7473991914</v>
      </c>
      <c r="D160" s="33">
        <v>0</v>
      </c>
      <c r="E160" s="33">
        <v>49551474.309407651</v>
      </c>
      <c r="F160" s="33">
        <v>47509064.792285301</v>
      </c>
      <c r="G160" s="39">
        <v>132676999.28492579</v>
      </c>
    </row>
    <row r="161" spans="1:7" x14ac:dyDescent="0.35">
      <c r="A161" s="27" t="s">
        <v>150</v>
      </c>
      <c r="B161" s="33">
        <v>115293382.13363299</v>
      </c>
      <c r="C161" s="33">
        <v>155589981.95210359</v>
      </c>
      <c r="D161" s="33">
        <v>145325336.12671629</v>
      </c>
      <c r="E161" s="33">
        <v>94906527.045423388</v>
      </c>
      <c r="F161" s="33">
        <v>20451138.564993057</v>
      </c>
      <c r="G161" s="34">
        <v>531566365.8228693</v>
      </c>
    </row>
    <row r="162" spans="1:7" x14ac:dyDescent="0.35">
      <c r="A162" s="27" t="s">
        <v>151</v>
      </c>
      <c r="B162" s="33">
        <v>24458656.348809998</v>
      </c>
      <c r="C162" s="33">
        <v>114299080.24762999</v>
      </c>
      <c r="D162" s="33">
        <v>71860879.311000004</v>
      </c>
      <c r="E162" s="33">
        <v>457568099.29821002</v>
      </c>
      <c r="F162" s="33">
        <v>105091588.93290003</v>
      </c>
      <c r="G162" s="34">
        <v>773278304.13855004</v>
      </c>
    </row>
    <row r="163" spans="1:7" x14ac:dyDescent="0.35">
      <c r="A163" s="27" t="s">
        <v>153</v>
      </c>
      <c r="B163" s="33">
        <v>0</v>
      </c>
      <c r="C163" s="33">
        <v>0</v>
      </c>
      <c r="D163" s="33">
        <v>0</v>
      </c>
      <c r="E163" s="33">
        <v>0</v>
      </c>
      <c r="F163" s="33">
        <v>0</v>
      </c>
      <c r="G163" s="34">
        <v>0</v>
      </c>
    </row>
    <row r="164" spans="1:7" ht="15" thickBot="1" x14ac:dyDescent="0.4">
      <c r="A164" s="27" t="s">
        <v>152</v>
      </c>
      <c r="B164" s="33">
        <v>1199035.81495</v>
      </c>
      <c r="C164" s="33">
        <v>5145062.5899999989</v>
      </c>
      <c r="D164" s="33">
        <v>984859.1415749999</v>
      </c>
      <c r="E164" s="33">
        <v>1264628841.9323599</v>
      </c>
      <c r="F164" s="33">
        <v>15417783.460000001</v>
      </c>
      <c r="G164" s="34">
        <v>1287375582.938885</v>
      </c>
    </row>
    <row r="165" spans="1:7" x14ac:dyDescent="0.35">
      <c r="A165" s="84" t="s">
        <v>9</v>
      </c>
      <c r="B165" s="88">
        <v>59881217471.996635</v>
      </c>
      <c r="C165" s="88">
        <v>77690993344.497635</v>
      </c>
      <c r="D165" s="88">
        <v>53266701626.873192</v>
      </c>
      <c r="E165" s="88">
        <v>268687268580.91605</v>
      </c>
      <c r="F165" s="88">
        <v>87310157495.305206</v>
      </c>
      <c r="G165" s="89">
        <v>546836338519.58875</v>
      </c>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6" fitToHeight="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D3CE-8654-4965-9344-FD3A804B2DC1}">
  <sheetPr>
    <pageSetUpPr fitToPage="1"/>
  </sheetPr>
  <dimension ref="A1:J1110"/>
  <sheetViews>
    <sheetView showGridLines="0" topLeftCell="B153" zoomScaleNormal="100" workbookViewId="0">
      <selection activeCell="K14" sqref="K14"/>
    </sheetView>
  </sheetViews>
  <sheetFormatPr defaultColWidth="9.453125" defaultRowHeight="14.5" x14ac:dyDescent="0.35"/>
  <cols>
    <col min="1" max="1" width="78.81640625" style="22" bestFit="1" customWidth="1"/>
    <col min="2" max="3" width="13.54296875" style="22" bestFit="1" customWidth="1"/>
    <col min="4" max="4" width="13.63281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154</v>
      </c>
      <c r="B1" s="2"/>
      <c r="C1" s="2"/>
      <c r="D1" s="2"/>
      <c r="E1" s="2"/>
      <c r="F1" s="2"/>
      <c r="G1" s="2"/>
      <c r="H1" s="5"/>
      <c r="I1" s="5"/>
    </row>
    <row r="2" spans="1:10" x14ac:dyDescent="0.35">
      <c r="A2" s="1" t="s">
        <v>856</v>
      </c>
      <c r="B2" s="2"/>
      <c r="C2" s="2"/>
      <c r="D2" s="2"/>
      <c r="E2" s="2"/>
      <c r="F2" s="2"/>
      <c r="G2" s="2"/>
      <c r="H2" s="5"/>
      <c r="I2" s="5"/>
    </row>
    <row r="3" spans="1:10" x14ac:dyDescent="0.35">
      <c r="A3" s="1" t="s">
        <v>155</v>
      </c>
      <c r="B3" s="2"/>
      <c r="C3" s="2"/>
      <c r="D3" s="2"/>
      <c r="E3" s="2"/>
      <c r="F3" s="2"/>
      <c r="G3" s="2"/>
      <c r="H3" s="5"/>
      <c r="I3" s="5"/>
    </row>
    <row r="4" spans="1:10" x14ac:dyDescent="0.35">
      <c r="G4" s="30" t="s">
        <v>2</v>
      </c>
      <c r="H4" s="5"/>
      <c r="I4" s="5"/>
    </row>
    <row r="5" spans="1:10" ht="29" x14ac:dyDescent="0.35">
      <c r="A5" s="82" t="s">
        <v>46</v>
      </c>
      <c r="B5" s="83" t="s">
        <v>156</v>
      </c>
      <c r="C5" s="87" t="s">
        <v>157</v>
      </c>
      <c r="D5" s="87" t="s">
        <v>158</v>
      </c>
      <c r="E5" s="87" t="s">
        <v>159</v>
      </c>
      <c r="F5" s="87" t="s">
        <v>160</v>
      </c>
      <c r="G5" s="87" t="s">
        <v>161</v>
      </c>
      <c r="H5" s="5"/>
      <c r="I5" s="5"/>
    </row>
    <row r="6" spans="1:10" x14ac:dyDescent="0.35">
      <c r="A6" s="24" t="s">
        <v>10</v>
      </c>
      <c r="B6" s="31">
        <v>1579154.0885568419</v>
      </c>
      <c r="C6" s="31">
        <v>5872268.6846311837</v>
      </c>
      <c r="D6" s="31">
        <v>75724514.971784666</v>
      </c>
      <c r="E6" s="31">
        <v>176632137.8705551</v>
      </c>
      <c r="F6" s="31">
        <v>14890931.559666395</v>
      </c>
      <c r="G6" s="32">
        <v>274699007.1751942</v>
      </c>
      <c r="H6" s="5"/>
      <c r="I6" s="5"/>
    </row>
    <row r="7" spans="1:10" x14ac:dyDescent="0.35">
      <c r="A7" s="27" t="s">
        <v>49</v>
      </c>
      <c r="B7" s="33">
        <v>1579154.0885568419</v>
      </c>
      <c r="C7" s="33">
        <v>5872268.6846311837</v>
      </c>
      <c r="D7" s="33">
        <v>75724514.971784666</v>
      </c>
      <c r="E7" s="33">
        <v>176632137.8705551</v>
      </c>
      <c r="F7" s="33">
        <v>14890931.559666395</v>
      </c>
      <c r="G7" s="34">
        <v>274699007.1751942</v>
      </c>
      <c r="H7" s="5"/>
      <c r="I7" s="5"/>
      <c r="J7" s="35"/>
    </row>
    <row r="8" spans="1:10" x14ac:dyDescent="0.35">
      <c r="A8" s="24" t="s">
        <v>11</v>
      </c>
      <c r="B8" s="31">
        <v>5346095189.218462</v>
      </c>
      <c r="C8" s="31">
        <v>9714066023.8185101</v>
      </c>
      <c r="D8" s="31">
        <v>15486624217.657448</v>
      </c>
      <c r="E8" s="31">
        <v>28419532956.56823</v>
      </c>
      <c r="F8" s="31">
        <v>17794265721.992214</v>
      </c>
      <c r="G8" s="32">
        <v>76760584109.254868</v>
      </c>
      <c r="H8" s="5"/>
      <c r="I8" s="5"/>
    </row>
    <row r="9" spans="1:10" x14ac:dyDescent="0.35">
      <c r="A9" s="27" t="s">
        <v>50</v>
      </c>
      <c r="B9" s="31">
        <v>409562657.75993097</v>
      </c>
      <c r="C9" s="31">
        <v>624442110.65521455</v>
      </c>
      <c r="D9" s="31">
        <v>2725830264.4404111</v>
      </c>
      <c r="E9" s="31">
        <v>1560566329.8485167</v>
      </c>
      <c r="F9" s="31">
        <v>1591838673.7551506</v>
      </c>
      <c r="G9" s="9">
        <v>6912240036.4592247</v>
      </c>
    </row>
    <row r="10" spans="1:10" x14ac:dyDescent="0.35">
      <c r="A10" s="36" t="s">
        <v>51</v>
      </c>
      <c r="B10" s="33">
        <v>2502839138.06603</v>
      </c>
      <c r="C10" s="33">
        <v>4706366290.2493076</v>
      </c>
      <c r="D10" s="33">
        <v>9863927165.9674435</v>
      </c>
      <c r="E10" s="33">
        <v>14171153097.934929</v>
      </c>
      <c r="F10" s="33">
        <v>10906416905.41745</v>
      </c>
      <c r="G10" s="34">
        <v>42150702597.635162</v>
      </c>
    </row>
    <row r="11" spans="1:10" x14ac:dyDescent="0.35">
      <c r="A11" s="27" t="s">
        <v>52</v>
      </c>
      <c r="B11" s="33">
        <v>28992297.572481606</v>
      </c>
      <c r="C11" s="33">
        <v>0</v>
      </c>
      <c r="D11" s="33">
        <v>0</v>
      </c>
      <c r="E11" s="33">
        <v>0</v>
      </c>
      <c r="F11" s="33">
        <v>0</v>
      </c>
      <c r="G11" s="34">
        <v>28992297.572481606</v>
      </c>
    </row>
    <row r="12" spans="1:10" x14ac:dyDescent="0.35">
      <c r="A12" s="27" t="s">
        <v>53</v>
      </c>
      <c r="B12" s="33">
        <v>224575719.70268166</v>
      </c>
      <c r="C12" s="33">
        <v>522104820.58112144</v>
      </c>
      <c r="D12" s="33">
        <v>1570626511.1053035</v>
      </c>
      <c r="E12" s="33">
        <v>11222039725.01339</v>
      </c>
      <c r="F12" s="33">
        <v>4364960105.1953812</v>
      </c>
      <c r="G12" s="34">
        <v>17904306881.597878</v>
      </c>
    </row>
    <row r="13" spans="1:10" x14ac:dyDescent="0.35">
      <c r="A13" s="27" t="s">
        <v>54</v>
      </c>
      <c r="B13" s="33">
        <v>323309738.68112117</v>
      </c>
      <c r="C13" s="33">
        <v>636625602.25056601</v>
      </c>
      <c r="D13" s="33">
        <v>259036119.51984638</v>
      </c>
      <c r="E13" s="33">
        <v>61287918.490588084</v>
      </c>
      <c r="F13" s="33">
        <v>0</v>
      </c>
      <c r="G13" s="34">
        <v>1280259378.9421217</v>
      </c>
    </row>
    <row r="14" spans="1:10" x14ac:dyDescent="0.35">
      <c r="A14" s="27" t="s">
        <v>55</v>
      </c>
      <c r="B14" s="37">
        <v>76427357.816797212</v>
      </c>
      <c r="C14" s="37">
        <v>199056312.34834653</v>
      </c>
      <c r="D14" s="37">
        <v>300643435.11953497</v>
      </c>
      <c r="E14" s="37">
        <v>1231052157.5988331</v>
      </c>
      <c r="F14" s="37">
        <v>628858437.45228434</v>
      </c>
      <c r="G14" s="9">
        <v>2436037700.3357964</v>
      </c>
    </row>
    <row r="15" spans="1:10" x14ac:dyDescent="0.35">
      <c r="A15" s="27" t="s">
        <v>56</v>
      </c>
      <c r="B15" s="33">
        <v>0</v>
      </c>
      <c r="C15" s="33">
        <v>0</v>
      </c>
      <c r="D15" s="33">
        <v>0</v>
      </c>
      <c r="E15" s="33">
        <v>0</v>
      </c>
      <c r="F15" s="33">
        <v>0</v>
      </c>
      <c r="G15" s="34">
        <v>0</v>
      </c>
    </row>
    <row r="16" spans="1:10" x14ac:dyDescent="0.35">
      <c r="A16" s="27" t="s">
        <v>57</v>
      </c>
      <c r="B16" s="33">
        <v>41737892.976066627</v>
      </c>
      <c r="C16" s="33">
        <v>13880704.15996529</v>
      </c>
      <c r="D16" s="33">
        <v>0</v>
      </c>
      <c r="E16" s="33">
        <v>0</v>
      </c>
      <c r="F16" s="33">
        <v>0</v>
      </c>
      <c r="G16" s="34">
        <v>55618597.136031911</v>
      </c>
    </row>
    <row r="17" spans="1:7" x14ac:dyDescent="0.35">
      <c r="A17" s="27" t="s">
        <v>59</v>
      </c>
      <c r="B17" s="38">
        <v>2650589.2149664443</v>
      </c>
      <c r="C17" s="38">
        <v>0</v>
      </c>
      <c r="D17" s="38">
        <v>0</v>
      </c>
      <c r="E17" s="38">
        <v>0</v>
      </c>
      <c r="F17" s="38">
        <v>0</v>
      </c>
      <c r="G17" s="34">
        <v>2650589.2149664443</v>
      </c>
    </row>
    <row r="18" spans="1:7" x14ac:dyDescent="0.35">
      <c r="A18" s="27" t="s">
        <v>60</v>
      </c>
      <c r="B18" s="33">
        <v>31086339.842336968</v>
      </c>
      <c r="C18" s="33">
        <v>37898553.425399266</v>
      </c>
      <c r="D18" s="33">
        <v>215089263.36714563</v>
      </c>
      <c r="E18" s="33">
        <v>173433727.68196937</v>
      </c>
      <c r="F18" s="33">
        <v>302191600.17194796</v>
      </c>
      <c r="G18" s="34">
        <v>759699484.4887991</v>
      </c>
    </row>
    <row r="19" spans="1:7" x14ac:dyDescent="0.35">
      <c r="A19" s="27" t="s">
        <v>61</v>
      </c>
      <c r="B19" s="33">
        <v>1695724961.3165774</v>
      </c>
      <c r="C19" s="33">
        <v>0</v>
      </c>
      <c r="D19" s="33">
        <v>551471458.13776445</v>
      </c>
      <c r="E19" s="33">
        <v>0</v>
      </c>
      <c r="F19" s="33">
        <v>0</v>
      </c>
      <c r="G19" s="34">
        <v>2247196419.4543419</v>
      </c>
    </row>
    <row r="20" spans="1:7" x14ac:dyDescent="0.35">
      <c r="A20" s="27" t="s">
        <v>62</v>
      </c>
      <c r="B20" s="33">
        <v>0</v>
      </c>
      <c r="C20" s="33">
        <v>2973691630.1485887</v>
      </c>
      <c r="D20" s="33">
        <v>0</v>
      </c>
      <c r="E20" s="33">
        <v>0</v>
      </c>
      <c r="F20" s="33">
        <v>0</v>
      </c>
      <c r="G20" s="34">
        <v>2973691630.1485887</v>
      </c>
    </row>
    <row r="21" spans="1:7" x14ac:dyDescent="0.35">
      <c r="A21" s="27" t="s">
        <v>63</v>
      </c>
      <c r="B21" s="33">
        <v>0</v>
      </c>
      <c r="C21" s="33">
        <v>0</v>
      </c>
      <c r="D21" s="33">
        <v>0</v>
      </c>
      <c r="E21" s="33">
        <v>0</v>
      </c>
      <c r="F21" s="33">
        <v>0</v>
      </c>
      <c r="G21" s="34">
        <v>0</v>
      </c>
    </row>
    <row r="22" spans="1:7" x14ac:dyDescent="0.35">
      <c r="A22" s="27" t="s">
        <v>64</v>
      </c>
      <c r="B22" s="33">
        <v>0</v>
      </c>
      <c r="C22" s="33">
        <v>0</v>
      </c>
      <c r="D22" s="33">
        <v>0</v>
      </c>
      <c r="E22" s="33">
        <v>0</v>
      </c>
      <c r="F22" s="33">
        <v>0</v>
      </c>
      <c r="G22" s="34">
        <v>0</v>
      </c>
    </row>
    <row r="23" spans="1:7" x14ac:dyDescent="0.35">
      <c r="A23" s="27" t="s">
        <v>65</v>
      </c>
      <c r="B23" s="33">
        <v>0</v>
      </c>
      <c r="C23" s="33">
        <v>0</v>
      </c>
      <c r="D23" s="33">
        <v>0</v>
      </c>
      <c r="E23" s="33">
        <v>0</v>
      </c>
      <c r="F23" s="33">
        <v>0</v>
      </c>
      <c r="G23" s="34">
        <v>0</v>
      </c>
    </row>
    <row r="24" spans="1:7" x14ac:dyDescent="0.35">
      <c r="A24" s="27" t="s">
        <v>66</v>
      </c>
      <c r="B24" s="33">
        <v>0</v>
      </c>
      <c r="C24" s="33">
        <v>0</v>
      </c>
      <c r="D24" s="33">
        <v>0</v>
      </c>
      <c r="E24" s="33">
        <v>0</v>
      </c>
      <c r="F24" s="33">
        <v>0</v>
      </c>
      <c r="G24" s="34">
        <v>0</v>
      </c>
    </row>
    <row r="25" spans="1:7" x14ac:dyDescent="0.35">
      <c r="A25" s="27" t="s">
        <v>67</v>
      </c>
      <c r="B25" s="33">
        <v>9188496.2694719322</v>
      </c>
      <c r="C25" s="33">
        <v>0</v>
      </c>
      <c r="D25" s="33">
        <v>0</v>
      </c>
      <c r="E25" s="33">
        <v>0</v>
      </c>
      <c r="F25" s="33">
        <v>0</v>
      </c>
      <c r="G25" s="34">
        <v>9188496.2694719322</v>
      </c>
    </row>
    <row r="26" spans="1:7" x14ac:dyDescent="0.35">
      <c r="A26" s="27" t="s">
        <v>58</v>
      </c>
      <c r="B26" s="33">
        <v>0</v>
      </c>
      <c r="C26" s="33">
        <v>0</v>
      </c>
      <c r="D26" s="33">
        <v>0</v>
      </c>
      <c r="E26" s="33">
        <v>0</v>
      </c>
      <c r="F26" s="33">
        <v>0</v>
      </c>
      <c r="G26" s="34">
        <v>0</v>
      </c>
    </row>
    <row r="27" spans="1:7" x14ac:dyDescent="0.35">
      <c r="A27" s="24" t="s">
        <v>12</v>
      </c>
      <c r="B27" s="31">
        <v>1165534832.0466194</v>
      </c>
      <c r="C27" s="31">
        <v>4416173626.8110466</v>
      </c>
      <c r="D27" s="31">
        <v>3668701151.0707388</v>
      </c>
      <c r="E27" s="31">
        <v>19416010199.96788</v>
      </c>
      <c r="F27" s="31">
        <v>5909028605.0396824</v>
      </c>
      <c r="G27" s="32">
        <v>34575448414.935966</v>
      </c>
    </row>
    <row r="28" spans="1:7" x14ac:dyDescent="0.35">
      <c r="A28" s="27" t="s">
        <v>68</v>
      </c>
      <c r="B28" s="33">
        <v>643184453.33357787</v>
      </c>
      <c r="C28" s="33">
        <v>2723394836.0351892</v>
      </c>
      <c r="D28" s="33">
        <v>1393973738.9922814</v>
      </c>
      <c r="E28" s="33">
        <v>9961880996.4827747</v>
      </c>
      <c r="F28" s="33">
        <v>3143183849.6681566</v>
      </c>
      <c r="G28" s="34">
        <v>17865617874.511978</v>
      </c>
    </row>
    <row r="29" spans="1:7" x14ac:dyDescent="0.35">
      <c r="A29" s="27" t="s">
        <v>69</v>
      </c>
      <c r="B29" s="33">
        <v>144807550.15227005</v>
      </c>
      <c r="C29" s="33">
        <v>300714955.05493796</v>
      </c>
      <c r="D29" s="33">
        <v>992452002.96430206</v>
      </c>
      <c r="E29" s="33">
        <v>135085466.87070829</v>
      </c>
      <c r="F29" s="33">
        <v>56313002.532560878</v>
      </c>
      <c r="G29" s="34">
        <v>1629372977.5747795</v>
      </c>
    </row>
    <row r="30" spans="1:7" x14ac:dyDescent="0.35">
      <c r="A30" s="27" t="s">
        <v>70</v>
      </c>
      <c r="B30" s="33">
        <v>34066491.053724706</v>
      </c>
      <c r="C30" s="33">
        <v>204543050.96102807</v>
      </c>
      <c r="D30" s="33">
        <v>147254064.36308944</v>
      </c>
      <c r="E30" s="33">
        <v>1227095746.9907453</v>
      </c>
      <c r="F30" s="33">
        <v>317517110.3513456</v>
      </c>
      <c r="G30" s="34">
        <v>1930476463.719933</v>
      </c>
    </row>
    <row r="31" spans="1:7" x14ac:dyDescent="0.35">
      <c r="A31" s="27" t="s">
        <v>71</v>
      </c>
      <c r="B31" s="33">
        <v>24661854.910194173</v>
      </c>
      <c r="C31" s="33">
        <v>36532822.914101332</v>
      </c>
      <c r="D31" s="33">
        <v>16826943.030215375</v>
      </c>
      <c r="E31" s="33">
        <v>292411803.3203851</v>
      </c>
      <c r="F31" s="33">
        <v>63459100.600501575</v>
      </c>
      <c r="G31" s="34">
        <v>433892524.77539748</v>
      </c>
    </row>
    <row r="32" spans="1:7" x14ac:dyDescent="0.35">
      <c r="A32" s="27" t="s">
        <v>72</v>
      </c>
      <c r="B32" s="33">
        <v>1213.6206648503583</v>
      </c>
      <c r="C32" s="33">
        <v>185482.90900588449</v>
      </c>
      <c r="D32" s="33">
        <v>0</v>
      </c>
      <c r="E32" s="33">
        <v>95652.819644882737</v>
      </c>
      <c r="F32" s="33">
        <v>304444.19101007632</v>
      </c>
      <c r="G32" s="34">
        <v>586793.5403256939</v>
      </c>
    </row>
    <row r="33" spans="1:7" x14ac:dyDescent="0.35">
      <c r="A33" s="27" t="s">
        <v>73</v>
      </c>
      <c r="B33" s="33">
        <v>12691787.872203236</v>
      </c>
      <c r="C33" s="33">
        <v>101650043.76778431</v>
      </c>
      <c r="D33" s="33">
        <v>26960472.452372536</v>
      </c>
      <c r="E33" s="33">
        <v>221451385.78937423</v>
      </c>
      <c r="F33" s="33">
        <v>65771873.333050162</v>
      </c>
      <c r="G33" s="34">
        <v>428525563.2147845</v>
      </c>
    </row>
    <row r="34" spans="1:7" x14ac:dyDescent="0.35">
      <c r="A34" s="27" t="s">
        <v>74</v>
      </c>
      <c r="B34" s="33">
        <v>65902259.917435676</v>
      </c>
      <c r="C34" s="33">
        <v>277610130.76484817</v>
      </c>
      <c r="D34" s="33">
        <v>250984583.84256068</v>
      </c>
      <c r="E34" s="33">
        <v>2418861463.1847596</v>
      </c>
      <c r="F34" s="33">
        <v>717355886.47362757</v>
      </c>
      <c r="G34" s="34">
        <v>3730714324.1832323</v>
      </c>
    </row>
    <row r="35" spans="1:7" x14ac:dyDescent="0.35">
      <c r="A35" s="27" t="s">
        <v>75</v>
      </c>
      <c r="B35" s="33">
        <v>139267429.88977885</v>
      </c>
      <c r="C35" s="33">
        <v>341556960.64436871</v>
      </c>
      <c r="D35" s="33">
        <v>720803776.21427894</v>
      </c>
      <c r="E35" s="33">
        <v>2536768635.8927412</v>
      </c>
      <c r="F35" s="33">
        <v>705458803.89759111</v>
      </c>
      <c r="G35" s="34">
        <v>4443855606.5387592</v>
      </c>
    </row>
    <row r="36" spans="1:7" x14ac:dyDescent="0.35">
      <c r="A36" s="27" t="s">
        <v>76</v>
      </c>
      <c r="B36" s="33">
        <v>100951791.29676996</v>
      </c>
      <c r="C36" s="33">
        <v>429985343.75978333</v>
      </c>
      <c r="D36" s="33">
        <v>119445569.21163844</v>
      </c>
      <c r="E36" s="33">
        <v>2622359048.6167483</v>
      </c>
      <c r="F36" s="33">
        <v>839664533.99183798</v>
      </c>
      <c r="G36" s="34">
        <v>4112406286.8767786</v>
      </c>
    </row>
    <row r="37" spans="1:7" x14ac:dyDescent="0.35">
      <c r="A37" s="24" t="s">
        <v>13</v>
      </c>
      <c r="B37" s="31">
        <v>1812632774.1324191</v>
      </c>
      <c r="C37" s="31">
        <v>510691598.55694538</v>
      </c>
      <c r="D37" s="31">
        <v>444042588.87416106</v>
      </c>
      <c r="E37" s="31">
        <v>11338000982.353525</v>
      </c>
      <c r="F37" s="31">
        <v>3749815855.4219489</v>
      </c>
      <c r="G37" s="32">
        <v>17855183799.339005</v>
      </c>
    </row>
    <row r="38" spans="1:7" x14ac:dyDescent="0.35">
      <c r="A38" s="27" t="s">
        <v>77</v>
      </c>
      <c r="B38" s="33">
        <v>7794163.1437746147</v>
      </c>
      <c r="C38" s="33">
        <v>38026728.360782549</v>
      </c>
      <c r="D38" s="33">
        <v>1167834.5655867292</v>
      </c>
      <c r="E38" s="33">
        <v>91631581.994931176</v>
      </c>
      <c r="F38" s="33">
        <v>42116666.568144426</v>
      </c>
      <c r="G38" s="34">
        <v>180736974.63321951</v>
      </c>
    </row>
    <row r="39" spans="1:7" x14ac:dyDescent="0.35">
      <c r="A39" s="27" t="s">
        <v>78</v>
      </c>
      <c r="B39" s="33">
        <v>4813.1490718265441</v>
      </c>
      <c r="C39" s="33">
        <v>23189.197075973374</v>
      </c>
      <c r="D39" s="33">
        <v>33033.023077194404</v>
      </c>
      <c r="E39" s="33">
        <v>425415.35918269953</v>
      </c>
      <c r="F39" s="33">
        <v>65338.386628963199</v>
      </c>
      <c r="G39" s="34">
        <v>551789.11503665708</v>
      </c>
    </row>
    <row r="40" spans="1:7" x14ac:dyDescent="0.35">
      <c r="A40" s="27" t="s">
        <v>79</v>
      </c>
      <c r="B40" s="33">
        <v>1554428815.2891173</v>
      </c>
      <c r="C40" s="33">
        <v>167335056.8691912</v>
      </c>
      <c r="D40" s="33">
        <v>3850704.5299510523</v>
      </c>
      <c r="E40" s="33">
        <v>3567347733.8451166</v>
      </c>
      <c r="F40" s="33">
        <v>2079523413.0901365</v>
      </c>
      <c r="G40" s="34">
        <v>7372485723.6235123</v>
      </c>
    </row>
    <row r="41" spans="1:7" x14ac:dyDescent="0.35">
      <c r="A41" s="27" t="s">
        <v>80</v>
      </c>
      <c r="B41" s="33">
        <v>240915285.52106845</v>
      </c>
      <c r="C41" s="33">
        <v>269057552.21122879</v>
      </c>
      <c r="D41" s="33">
        <v>425328315.28322589</v>
      </c>
      <c r="E41" s="33">
        <v>7284057188.0018978</v>
      </c>
      <c r="F41" s="33">
        <v>1551860093.4585688</v>
      </c>
      <c r="G41" s="34">
        <v>9771218434.4759903</v>
      </c>
    </row>
    <row r="42" spans="1:7" x14ac:dyDescent="0.35">
      <c r="A42" s="27" t="s">
        <v>81</v>
      </c>
      <c r="B42" s="33">
        <v>0</v>
      </c>
      <c r="C42" s="33">
        <v>0</v>
      </c>
      <c r="D42" s="33">
        <v>0</v>
      </c>
      <c r="E42" s="33">
        <v>0</v>
      </c>
      <c r="F42" s="33">
        <v>0</v>
      </c>
      <c r="G42" s="34">
        <v>0</v>
      </c>
    </row>
    <row r="43" spans="1:7" x14ac:dyDescent="0.35">
      <c r="A43" s="27" t="s">
        <v>82</v>
      </c>
      <c r="B43" s="33">
        <v>9189179.8635391127</v>
      </c>
      <c r="C43" s="33">
        <v>32284505.878393263</v>
      </c>
      <c r="D43" s="33">
        <v>13530608.658702817</v>
      </c>
      <c r="E43" s="33">
        <v>315082810.42324173</v>
      </c>
      <c r="F43" s="33">
        <v>50291894.813524246</v>
      </c>
      <c r="G43" s="34">
        <v>420378999.6374011</v>
      </c>
    </row>
    <row r="44" spans="1:7" x14ac:dyDescent="0.35">
      <c r="A44" s="27" t="s">
        <v>83</v>
      </c>
      <c r="B44" s="33">
        <v>298399.98495803477</v>
      </c>
      <c r="C44" s="33">
        <v>0</v>
      </c>
      <c r="D44" s="33">
        <v>0</v>
      </c>
      <c r="E44" s="33">
        <v>78133360.990099773</v>
      </c>
      <c r="F44" s="33">
        <v>23339984.845734321</v>
      </c>
      <c r="G44" s="34">
        <v>101771745.82079212</v>
      </c>
    </row>
    <row r="45" spans="1:7" x14ac:dyDescent="0.35">
      <c r="A45" s="27" t="s">
        <v>84</v>
      </c>
      <c r="B45" s="33">
        <v>2117.1808898008248</v>
      </c>
      <c r="C45" s="33">
        <v>68100.254249471691</v>
      </c>
      <c r="D45" s="33">
        <v>0</v>
      </c>
      <c r="E45" s="33">
        <v>578469.87064248964</v>
      </c>
      <c r="F45" s="33">
        <v>29575.694218237841</v>
      </c>
      <c r="G45" s="34">
        <v>678263</v>
      </c>
    </row>
    <row r="46" spans="1:7" x14ac:dyDescent="0.35">
      <c r="A46" s="27" t="s">
        <v>61</v>
      </c>
      <c r="B46" s="33">
        <v>0</v>
      </c>
      <c r="C46" s="33">
        <v>0</v>
      </c>
      <c r="D46" s="33">
        <v>0</v>
      </c>
      <c r="E46" s="33">
        <v>0</v>
      </c>
      <c r="F46" s="33">
        <v>0</v>
      </c>
      <c r="G46" s="34">
        <v>0</v>
      </c>
    </row>
    <row r="47" spans="1:7" x14ac:dyDescent="0.35">
      <c r="A47" s="27" t="s">
        <v>62</v>
      </c>
      <c r="B47" s="33">
        <v>0</v>
      </c>
      <c r="C47" s="33">
        <v>3896465.7860241248</v>
      </c>
      <c r="D47" s="33">
        <v>0</v>
      </c>
      <c r="E47" s="33">
        <v>0</v>
      </c>
      <c r="F47" s="33">
        <v>0</v>
      </c>
      <c r="G47" s="34">
        <v>3896465.7860241248</v>
      </c>
    </row>
    <row r="48" spans="1:7" x14ac:dyDescent="0.35">
      <c r="A48" s="27" t="s">
        <v>85</v>
      </c>
      <c r="B48" s="33">
        <v>0</v>
      </c>
      <c r="C48" s="33">
        <v>0</v>
      </c>
      <c r="D48" s="33">
        <v>132092.8136174058</v>
      </c>
      <c r="E48" s="33">
        <v>744421.86841450003</v>
      </c>
      <c r="F48" s="33">
        <v>2588888.5649933801</v>
      </c>
      <c r="G48" s="34">
        <v>3465403.2470252863</v>
      </c>
    </row>
    <row r="49" spans="1:7" x14ac:dyDescent="0.35">
      <c r="A49" s="24" t="s">
        <v>14</v>
      </c>
      <c r="B49" s="31">
        <v>6466762618.5249348</v>
      </c>
      <c r="C49" s="31">
        <v>16277104330.032984</v>
      </c>
      <c r="D49" s="31">
        <v>10270866414.367496</v>
      </c>
      <c r="E49" s="31">
        <v>58097276544.250862</v>
      </c>
      <c r="F49" s="31">
        <v>23829442767.882481</v>
      </c>
      <c r="G49" s="32">
        <v>114941452675.05876</v>
      </c>
    </row>
    <row r="50" spans="1:7" x14ac:dyDescent="0.35">
      <c r="A50" s="27" t="s">
        <v>52</v>
      </c>
      <c r="B50" s="33">
        <v>423287544.55823141</v>
      </c>
      <c r="C50" s="33">
        <v>0</v>
      </c>
      <c r="D50" s="33">
        <v>0</v>
      </c>
      <c r="E50" s="33">
        <v>0</v>
      </c>
      <c r="F50" s="33">
        <v>0</v>
      </c>
      <c r="G50" s="34">
        <v>423287544.55823141</v>
      </c>
    </row>
    <row r="51" spans="1:7" x14ac:dyDescent="0.35">
      <c r="A51" s="27" t="s">
        <v>86</v>
      </c>
      <c r="B51" s="33">
        <v>456684555.30103695</v>
      </c>
      <c r="C51" s="33">
        <v>0</v>
      </c>
      <c r="D51" s="33">
        <v>0</v>
      </c>
      <c r="E51" s="33">
        <v>0</v>
      </c>
      <c r="F51" s="33">
        <v>0</v>
      </c>
      <c r="G51" s="34">
        <v>456684555.30103695</v>
      </c>
    </row>
    <row r="52" spans="1:7" x14ac:dyDescent="0.35">
      <c r="A52" s="27" t="s">
        <v>54</v>
      </c>
      <c r="B52" s="33">
        <v>54110433.196345843</v>
      </c>
      <c r="C52" s="33">
        <v>258928152.93934059</v>
      </c>
      <c r="D52" s="33">
        <v>87521245.523007855</v>
      </c>
      <c r="E52" s="33">
        <v>15984673.550001219</v>
      </c>
      <c r="F52" s="33">
        <v>0</v>
      </c>
      <c r="G52" s="34">
        <v>416544505.20869547</v>
      </c>
    </row>
    <row r="53" spans="1:7" x14ac:dyDescent="0.35">
      <c r="A53" s="27" t="s">
        <v>57</v>
      </c>
      <c r="B53" s="33">
        <v>609373237.45057273</v>
      </c>
      <c r="C53" s="33">
        <v>202658280.73549318</v>
      </c>
      <c r="D53" s="33">
        <v>0</v>
      </c>
      <c r="E53" s="33">
        <v>0</v>
      </c>
      <c r="F53" s="33">
        <v>0</v>
      </c>
      <c r="G53" s="34">
        <v>812031518.18606591</v>
      </c>
    </row>
    <row r="54" spans="1:7" x14ac:dyDescent="0.35">
      <c r="A54" s="27" t="s">
        <v>87</v>
      </c>
      <c r="B54" s="33">
        <v>48722312.450000003</v>
      </c>
      <c r="C54" s="33">
        <v>910323934.09000027</v>
      </c>
      <c r="D54" s="33">
        <v>262211670.80999988</v>
      </c>
      <c r="E54" s="33">
        <v>2289012070.4599953</v>
      </c>
      <c r="F54" s="33">
        <v>570832708.18999982</v>
      </c>
      <c r="G54" s="34">
        <v>4081102695.9999962</v>
      </c>
    </row>
    <row r="55" spans="1:7" x14ac:dyDescent="0.35">
      <c r="A55" s="27" t="s">
        <v>88</v>
      </c>
      <c r="B55" s="33">
        <v>21278.91</v>
      </c>
      <c r="C55" s="33">
        <v>285418.93</v>
      </c>
      <c r="D55" s="33">
        <v>15948630.550000001</v>
      </c>
      <c r="E55" s="33">
        <v>156840122.83000001</v>
      </c>
      <c r="F55" s="33">
        <v>3997523.73</v>
      </c>
      <c r="G55" s="34">
        <v>177092974.95000005</v>
      </c>
    </row>
    <row r="56" spans="1:7" x14ac:dyDescent="0.35">
      <c r="A56" s="27" t="s">
        <v>89</v>
      </c>
      <c r="B56" s="33">
        <v>4564195014.4012117</v>
      </c>
      <c r="C56" s="33">
        <v>14904908543.33815</v>
      </c>
      <c r="D56" s="33">
        <v>9905184867.4844894</v>
      </c>
      <c r="E56" s="33">
        <v>55635439677.410866</v>
      </c>
      <c r="F56" s="33">
        <v>23254612535.962482</v>
      </c>
      <c r="G56" s="34">
        <v>108264340638.5972</v>
      </c>
    </row>
    <row r="57" spans="1:7" x14ac:dyDescent="0.35">
      <c r="A57" s="27" t="s">
        <v>63</v>
      </c>
      <c r="B57" s="33">
        <v>255029621.48824394</v>
      </c>
      <c r="C57" s="33">
        <v>0</v>
      </c>
      <c r="D57" s="33">
        <v>0</v>
      </c>
      <c r="E57" s="33">
        <v>0</v>
      </c>
      <c r="F57" s="33">
        <v>0</v>
      </c>
      <c r="G57" s="34">
        <v>255029621.48824394</v>
      </c>
    </row>
    <row r="58" spans="1:7" x14ac:dyDescent="0.35">
      <c r="A58" s="27" t="s">
        <v>64</v>
      </c>
      <c r="B58" s="33">
        <v>0</v>
      </c>
      <c r="C58" s="33">
        <v>0</v>
      </c>
      <c r="D58" s="33">
        <v>0</v>
      </c>
      <c r="E58" s="33">
        <v>0</v>
      </c>
      <c r="F58" s="33">
        <v>0</v>
      </c>
      <c r="G58" s="34">
        <v>0</v>
      </c>
    </row>
    <row r="59" spans="1:7" x14ac:dyDescent="0.35">
      <c r="A59" s="27" t="s">
        <v>65</v>
      </c>
      <c r="B59" s="33">
        <v>0</v>
      </c>
      <c r="C59" s="33">
        <v>0</v>
      </c>
      <c r="D59" s="33">
        <v>0</v>
      </c>
      <c r="E59" s="33">
        <v>0</v>
      </c>
      <c r="F59" s="33">
        <v>0</v>
      </c>
      <c r="G59" s="34">
        <v>0</v>
      </c>
    </row>
    <row r="60" spans="1:7" x14ac:dyDescent="0.35">
      <c r="A60" s="27" t="s">
        <v>66</v>
      </c>
      <c r="B60" s="33">
        <v>0</v>
      </c>
      <c r="C60" s="33">
        <v>0</v>
      </c>
      <c r="D60" s="33">
        <v>0</v>
      </c>
      <c r="E60" s="33">
        <v>0</v>
      </c>
      <c r="F60" s="33">
        <v>0</v>
      </c>
      <c r="G60" s="34">
        <v>0</v>
      </c>
    </row>
    <row r="61" spans="1:7" x14ac:dyDescent="0.35">
      <c r="A61" s="27" t="s">
        <v>67</v>
      </c>
      <c r="B61" s="33">
        <v>55338620.769291967</v>
      </c>
      <c r="C61" s="33">
        <v>0</v>
      </c>
      <c r="D61" s="33">
        <v>0</v>
      </c>
      <c r="E61" s="33">
        <v>0</v>
      </c>
      <c r="F61" s="33">
        <v>0</v>
      </c>
      <c r="G61" s="34">
        <v>55338620.769291967</v>
      </c>
    </row>
    <row r="62" spans="1:7" x14ac:dyDescent="0.35">
      <c r="A62" s="24" t="s">
        <v>15</v>
      </c>
      <c r="B62" s="31">
        <v>0</v>
      </c>
      <c r="C62" s="31">
        <v>35944.22599343348</v>
      </c>
      <c r="D62" s="31">
        <v>336534.17937426904</v>
      </c>
      <c r="E62" s="31">
        <v>30520137.620273344</v>
      </c>
      <c r="F62" s="31">
        <v>29549.911508920326</v>
      </c>
      <c r="G62" s="32">
        <v>30922165.937149968</v>
      </c>
    </row>
    <row r="63" spans="1:7" x14ac:dyDescent="0.35">
      <c r="A63" s="27" t="s">
        <v>56</v>
      </c>
      <c r="B63" s="33">
        <v>0</v>
      </c>
      <c r="C63" s="33">
        <v>35944.22599343348</v>
      </c>
      <c r="D63" s="33">
        <v>336534.17937426904</v>
      </c>
      <c r="E63" s="33">
        <v>30520137.620273344</v>
      </c>
      <c r="F63" s="33">
        <v>29549.911508920326</v>
      </c>
      <c r="G63" s="39">
        <v>30922165.937149968</v>
      </c>
    </row>
    <row r="64" spans="1:7" x14ac:dyDescent="0.35">
      <c r="A64" s="24" t="s">
        <v>16</v>
      </c>
      <c r="B64" s="31">
        <v>84810867.144350544</v>
      </c>
      <c r="C64" s="31">
        <v>387310353.63015699</v>
      </c>
      <c r="D64" s="31">
        <v>165962251.59789911</v>
      </c>
      <c r="E64" s="31">
        <v>5128079002.7250347</v>
      </c>
      <c r="F64" s="31">
        <v>685074409.29303527</v>
      </c>
      <c r="G64" s="32">
        <v>6451236884.3904753</v>
      </c>
    </row>
    <row r="65" spans="1:7" x14ac:dyDescent="0.35">
      <c r="A65" s="27" t="s">
        <v>90</v>
      </c>
      <c r="B65" s="33">
        <v>7490625.899494959</v>
      </c>
      <c r="C65" s="33">
        <v>2900434.6752522094</v>
      </c>
      <c r="D65" s="33">
        <v>5649262.1601875043</v>
      </c>
      <c r="E65" s="33">
        <v>493368730.50263089</v>
      </c>
      <c r="F65" s="33">
        <v>14670766.905476619</v>
      </c>
      <c r="G65" s="34">
        <v>524079820.14304221</v>
      </c>
    </row>
    <row r="66" spans="1:7" x14ac:dyDescent="0.35">
      <c r="A66" s="27" t="s">
        <v>91</v>
      </c>
      <c r="B66" s="33">
        <v>13731340.720774623</v>
      </c>
      <c r="C66" s="33">
        <v>6016492.0003534788</v>
      </c>
      <c r="D66" s="33">
        <v>15335208.230381072</v>
      </c>
      <c r="E66" s="33">
        <v>233255713.37188658</v>
      </c>
      <c r="F66" s="33">
        <v>14568861.096024685</v>
      </c>
      <c r="G66" s="34">
        <v>282907615.41942042</v>
      </c>
    </row>
    <row r="67" spans="1:7" x14ac:dyDescent="0.35">
      <c r="A67" s="27" t="s">
        <v>78</v>
      </c>
      <c r="B67" s="33">
        <v>4813.1490718265441</v>
      </c>
      <c r="C67" s="33">
        <v>23189.197075973374</v>
      </c>
      <c r="D67" s="33">
        <v>33033.023077194404</v>
      </c>
      <c r="E67" s="33">
        <v>425415.35918269953</v>
      </c>
      <c r="F67" s="33">
        <v>65338.386628963199</v>
      </c>
      <c r="G67" s="34">
        <v>551789.11503665708</v>
      </c>
    </row>
    <row r="68" spans="1:7" x14ac:dyDescent="0.35">
      <c r="A68" s="27" t="s">
        <v>92</v>
      </c>
      <c r="B68" s="33">
        <v>0</v>
      </c>
      <c r="C68" s="33">
        <v>0</v>
      </c>
      <c r="D68" s="33">
        <v>118502.62143199053</v>
      </c>
      <c r="E68" s="33">
        <v>11158726.518302441</v>
      </c>
      <c r="F68" s="33">
        <v>14538864.484784316</v>
      </c>
      <c r="G68" s="34">
        <v>25816093.624518748</v>
      </c>
    </row>
    <row r="69" spans="1:7" x14ac:dyDescent="0.35">
      <c r="A69" s="27" t="s">
        <v>93</v>
      </c>
      <c r="B69" s="33">
        <v>11224311.788333446</v>
      </c>
      <c r="C69" s="33">
        <v>278803588.59549224</v>
      </c>
      <c r="D69" s="33">
        <v>49096851.323233232</v>
      </c>
      <c r="E69" s="33">
        <v>2079889133.235779</v>
      </c>
      <c r="F69" s="33">
        <v>243729814.01747566</v>
      </c>
      <c r="G69" s="34">
        <v>2662743698.9603133</v>
      </c>
    </row>
    <row r="70" spans="1:7" x14ac:dyDescent="0.35">
      <c r="A70" s="27" t="s">
        <v>94</v>
      </c>
      <c r="B70" s="33">
        <v>14321.222260900875</v>
      </c>
      <c r="C70" s="33">
        <v>380493.88207535649</v>
      </c>
      <c r="D70" s="33">
        <v>0</v>
      </c>
      <c r="E70" s="33">
        <v>5969659.119072482</v>
      </c>
      <c r="F70" s="33">
        <v>1423975.8153696551</v>
      </c>
      <c r="G70" s="34">
        <v>7788450.0387783945</v>
      </c>
    </row>
    <row r="71" spans="1:7" x14ac:dyDescent="0.35">
      <c r="A71" s="27" t="s">
        <v>95</v>
      </c>
      <c r="B71" s="33">
        <v>51857226.023197286</v>
      </c>
      <c r="C71" s="33">
        <v>99164474.602611825</v>
      </c>
      <c r="D71" s="33">
        <v>95713700.533134878</v>
      </c>
      <c r="E71" s="33">
        <v>2253458080.2533994</v>
      </c>
      <c r="F71" s="33">
        <v>396039655.87616587</v>
      </c>
      <c r="G71" s="34">
        <v>2896233137.2885094</v>
      </c>
    </row>
    <row r="72" spans="1:7" x14ac:dyDescent="0.35">
      <c r="A72" s="27" t="s">
        <v>96</v>
      </c>
      <c r="B72" s="33">
        <v>380732.29276242125</v>
      </c>
      <c r="C72" s="33">
        <v>0</v>
      </c>
      <c r="D72" s="33">
        <v>0</v>
      </c>
      <c r="E72" s="33">
        <v>46036201.716452241</v>
      </c>
      <c r="F72" s="33">
        <v>0</v>
      </c>
      <c r="G72" s="34">
        <v>46416934.009214662</v>
      </c>
    </row>
    <row r="73" spans="1:7" x14ac:dyDescent="0.35">
      <c r="A73" s="27" t="s">
        <v>97</v>
      </c>
      <c r="B73" s="33">
        <v>107496.04845506734</v>
      </c>
      <c r="C73" s="33">
        <v>21680.677295853362</v>
      </c>
      <c r="D73" s="33">
        <v>15693.706453227867</v>
      </c>
      <c r="E73" s="33">
        <v>4517342.6483287094</v>
      </c>
      <c r="F73" s="33">
        <v>37132.711109433418</v>
      </c>
      <c r="G73" s="9">
        <v>4699345.7916422924</v>
      </c>
    </row>
    <row r="74" spans="1:7" x14ac:dyDescent="0.35">
      <c r="A74" s="24" t="s">
        <v>17</v>
      </c>
      <c r="B74" s="31">
        <v>1793988.7299855188</v>
      </c>
      <c r="C74" s="31">
        <v>257391.06542588677</v>
      </c>
      <c r="D74" s="31">
        <v>0</v>
      </c>
      <c r="E74" s="31">
        <v>60652171.613710731</v>
      </c>
      <c r="F74" s="31">
        <v>10036392.356017157</v>
      </c>
      <c r="G74" s="32">
        <v>72739943.765139297</v>
      </c>
    </row>
    <row r="75" spans="1:7" x14ac:dyDescent="0.35">
      <c r="A75" s="27" t="s">
        <v>98</v>
      </c>
      <c r="B75" s="33">
        <v>1793988.7299855188</v>
      </c>
      <c r="C75" s="33">
        <v>257391.06542588677</v>
      </c>
      <c r="D75" s="33">
        <v>0</v>
      </c>
      <c r="E75" s="33">
        <v>60652171.613710731</v>
      </c>
      <c r="F75" s="33">
        <v>10036392.356017157</v>
      </c>
      <c r="G75" s="34">
        <v>72739943.765139297</v>
      </c>
    </row>
    <row r="76" spans="1:7" x14ac:dyDescent="0.35">
      <c r="A76" s="24" t="s">
        <v>18</v>
      </c>
      <c r="B76" s="31">
        <v>20119801.372683726</v>
      </c>
      <c r="C76" s="31">
        <v>128746586.94144273</v>
      </c>
      <c r="D76" s="31">
        <v>60613790.163181588</v>
      </c>
      <c r="E76" s="31">
        <v>1421578435.8512778</v>
      </c>
      <c r="F76" s="31">
        <v>371155271.42360628</v>
      </c>
      <c r="G76" s="32">
        <v>2002213885.752192</v>
      </c>
    </row>
    <row r="77" spans="1:7" x14ac:dyDescent="0.35">
      <c r="A77" s="27" t="s">
        <v>99</v>
      </c>
      <c r="B77" s="33">
        <v>3933300.9429045427</v>
      </c>
      <c r="C77" s="33">
        <v>57508441.203359112</v>
      </c>
      <c r="D77" s="33">
        <v>11427749.531844182</v>
      </c>
      <c r="E77" s="33">
        <v>484606412.81411338</v>
      </c>
      <c r="F77" s="33">
        <v>212695471.70576322</v>
      </c>
      <c r="G77" s="34">
        <v>770171376.19798446</v>
      </c>
    </row>
    <row r="78" spans="1:7" x14ac:dyDescent="0.35">
      <c r="A78" s="27" t="s">
        <v>78</v>
      </c>
      <c r="B78" s="33">
        <v>4813.1490718265441</v>
      </c>
      <c r="C78" s="33">
        <v>23189.197075973374</v>
      </c>
      <c r="D78" s="33">
        <v>33033.023077194404</v>
      </c>
      <c r="E78" s="33">
        <v>425415.35918269953</v>
      </c>
      <c r="F78" s="33">
        <v>65338.386628963199</v>
      </c>
      <c r="G78" s="34">
        <v>551789.11503665708</v>
      </c>
    </row>
    <row r="79" spans="1:7" x14ac:dyDescent="0.35">
      <c r="A79" s="27" t="s">
        <v>100</v>
      </c>
      <c r="B79" s="33">
        <v>16133442.602278264</v>
      </c>
      <c r="C79" s="33">
        <v>34512861.777132116</v>
      </c>
      <c r="D79" s="33">
        <v>33671657.090624318</v>
      </c>
      <c r="E79" s="33">
        <v>810486629.83949113</v>
      </c>
      <c r="F79" s="33">
        <v>142231947.84981096</v>
      </c>
      <c r="G79" s="34">
        <v>1037036539.1593368</v>
      </c>
    </row>
    <row r="80" spans="1:7" x14ac:dyDescent="0.35">
      <c r="A80" s="27" t="s">
        <v>101</v>
      </c>
      <c r="B80" s="33">
        <v>48244.678429093532</v>
      </c>
      <c r="C80" s="33">
        <v>36702094.763875529</v>
      </c>
      <c r="D80" s="33">
        <v>15481350.517635901</v>
      </c>
      <c r="E80" s="33">
        <v>126059977.83849052</v>
      </c>
      <c r="F80" s="33">
        <v>16162513.481403137</v>
      </c>
      <c r="G80" s="34">
        <v>194454181.27983421</v>
      </c>
    </row>
    <row r="81" spans="1:8" x14ac:dyDescent="0.35">
      <c r="A81" s="24" t="s">
        <v>19</v>
      </c>
      <c r="B81" s="31">
        <v>38100350.586682826</v>
      </c>
      <c r="C81" s="31">
        <v>91251781.6171031</v>
      </c>
      <c r="D81" s="31">
        <v>105244160.19451162</v>
      </c>
      <c r="E81" s="31">
        <v>1194487960.7907467</v>
      </c>
      <c r="F81" s="31">
        <v>318762516.18640941</v>
      </c>
      <c r="G81" s="32">
        <v>1747846769.3754537</v>
      </c>
    </row>
    <row r="82" spans="1:8" x14ac:dyDescent="0.35">
      <c r="A82" s="27" t="s">
        <v>75</v>
      </c>
      <c r="B82" s="37">
        <v>0</v>
      </c>
      <c r="C82" s="37">
        <v>0</v>
      </c>
      <c r="D82" s="37">
        <v>0</v>
      </c>
      <c r="E82" s="37">
        <v>7275.1174035070153</v>
      </c>
      <c r="F82" s="37">
        <v>0</v>
      </c>
      <c r="G82" s="9">
        <v>7275.1174035070153</v>
      </c>
    </row>
    <row r="83" spans="1:8" s="29" customFormat="1" x14ac:dyDescent="0.35">
      <c r="A83" s="27" t="s">
        <v>102</v>
      </c>
      <c r="B83" s="33">
        <v>19901779.276830439</v>
      </c>
      <c r="C83" s="33">
        <v>49096878.066058725</v>
      </c>
      <c r="D83" s="33">
        <v>61951344.542688668</v>
      </c>
      <c r="E83" s="33">
        <v>589172623.98543727</v>
      </c>
      <c r="F83" s="33">
        <v>190925499.09467393</v>
      </c>
      <c r="G83" s="34">
        <v>911048124.96568894</v>
      </c>
      <c r="H83"/>
    </row>
    <row r="84" spans="1:8" x14ac:dyDescent="0.35">
      <c r="A84" s="27" t="s">
        <v>103</v>
      </c>
      <c r="B84" s="33">
        <v>9203023.3729672022</v>
      </c>
      <c r="C84" s="33">
        <v>16728391.034233918</v>
      </c>
      <c r="D84" s="33">
        <v>23699483.616044722</v>
      </c>
      <c r="E84" s="33">
        <v>390750592.8758654</v>
      </c>
      <c r="F84" s="33">
        <v>86841585.560027763</v>
      </c>
      <c r="G84" s="34">
        <v>527223076.45913905</v>
      </c>
    </row>
    <row r="85" spans="1:8" x14ac:dyDescent="0.35">
      <c r="A85" s="27" t="s">
        <v>104</v>
      </c>
      <c r="B85" s="33">
        <v>8995547.9368851837</v>
      </c>
      <c r="C85" s="33">
        <v>25426512.516810454</v>
      </c>
      <c r="D85" s="33">
        <v>19593332.035778217</v>
      </c>
      <c r="E85" s="33">
        <v>214557468.81204057</v>
      </c>
      <c r="F85" s="33">
        <v>40995431.531707726</v>
      </c>
      <c r="G85" s="34">
        <v>309568292.83322215</v>
      </c>
    </row>
    <row r="86" spans="1:8" x14ac:dyDescent="0.35">
      <c r="A86" s="24" t="s">
        <v>20</v>
      </c>
      <c r="B86" s="31">
        <v>893450141.77556109</v>
      </c>
      <c r="C86" s="31">
        <v>2748552770.5400243</v>
      </c>
      <c r="D86" s="31">
        <v>1565241574.0489869</v>
      </c>
      <c r="E86" s="31">
        <v>14173282112.096024</v>
      </c>
      <c r="F86" s="31">
        <v>3696385441.8733726</v>
      </c>
      <c r="G86" s="32">
        <v>23076912040.333969</v>
      </c>
    </row>
    <row r="87" spans="1:8" x14ac:dyDescent="0.35">
      <c r="A87" s="27" t="s">
        <v>105</v>
      </c>
      <c r="B87" s="33">
        <v>410829330.41629726</v>
      </c>
      <c r="C87" s="33">
        <v>994742232.78315091</v>
      </c>
      <c r="D87" s="33">
        <v>565261109.83644414</v>
      </c>
      <c r="E87" s="33">
        <v>2430496870.3267641</v>
      </c>
      <c r="F87" s="33">
        <v>705923940.44578147</v>
      </c>
      <c r="G87" s="34">
        <v>5107253483.8084373</v>
      </c>
    </row>
    <row r="88" spans="1:8" x14ac:dyDescent="0.35">
      <c r="A88" s="27" t="s">
        <v>106</v>
      </c>
      <c r="B88" s="33">
        <v>1063754.4108362815</v>
      </c>
      <c r="C88" s="33">
        <v>650577.46752508485</v>
      </c>
      <c r="D88" s="33">
        <v>291029.68162130332</v>
      </c>
      <c r="E88" s="33">
        <v>67238272.546881378</v>
      </c>
      <c r="F88" s="33">
        <v>5966577.2766276402</v>
      </c>
      <c r="G88" s="34">
        <v>75210211.383491695</v>
      </c>
    </row>
    <row r="89" spans="1:8" x14ac:dyDescent="0.35">
      <c r="A89" s="27" t="s">
        <v>74</v>
      </c>
      <c r="B89" s="38">
        <v>45264149.456477329</v>
      </c>
      <c r="C89" s="38">
        <v>286960426.08772689</v>
      </c>
      <c r="D89" s="38">
        <v>251090331.49120256</v>
      </c>
      <c r="E89" s="38">
        <v>2305287866.0071707</v>
      </c>
      <c r="F89" s="38">
        <v>957895967.81282377</v>
      </c>
      <c r="G89" s="40">
        <v>3846498740.855401</v>
      </c>
    </row>
    <row r="90" spans="1:8" x14ac:dyDescent="0.35">
      <c r="A90" s="27" t="s">
        <v>107</v>
      </c>
      <c r="B90" s="33">
        <v>167364025.88404</v>
      </c>
      <c r="C90" s="33">
        <v>633979450.4597615</v>
      </c>
      <c r="D90" s="33">
        <v>512154892.00921923</v>
      </c>
      <c r="E90" s="33">
        <v>7187374974.3711452</v>
      </c>
      <c r="F90" s="33">
        <v>1229581961.4224887</v>
      </c>
      <c r="G90" s="34">
        <v>9730455304.146656</v>
      </c>
    </row>
    <row r="91" spans="1:8" x14ac:dyDescent="0.35">
      <c r="A91" s="27" t="s">
        <v>108</v>
      </c>
      <c r="B91" s="33">
        <v>268725371.84455878</v>
      </c>
      <c r="C91" s="33">
        <v>822267899.90159535</v>
      </c>
      <c r="D91" s="33">
        <v>235048517.61076432</v>
      </c>
      <c r="E91" s="33">
        <v>2110008562.0929437</v>
      </c>
      <c r="F91" s="33">
        <v>750548277.34740281</v>
      </c>
      <c r="G91" s="34">
        <v>4186598628.7972651</v>
      </c>
    </row>
    <row r="92" spans="1:8" x14ac:dyDescent="0.35">
      <c r="A92" s="27" t="s">
        <v>109</v>
      </c>
      <c r="B92" s="33">
        <v>203509.7633514909</v>
      </c>
      <c r="C92" s="33">
        <v>9952183.8402646296</v>
      </c>
      <c r="D92" s="33">
        <v>1395693.4197353958</v>
      </c>
      <c r="E92" s="33">
        <v>72875566.751120061</v>
      </c>
      <c r="F92" s="33">
        <v>46468717.568248197</v>
      </c>
      <c r="G92" s="34">
        <v>130895671.34271978</v>
      </c>
    </row>
    <row r="93" spans="1:8" x14ac:dyDescent="0.35">
      <c r="A93" s="24" t="s">
        <v>22</v>
      </c>
      <c r="B93" s="31">
        <v>115842579.04313019</v>
      </c>
      <c r="C93" s="31">
        <v>373775014.62541735</v>
      </c>
      <c r="D93" s="31">
        <v>12558322.470472828</v>
      </c>
      <c r="E93" s="31">
        <v>1289734767.1913633</v>
      </c>
      <c r="F93" s="31">
        <v>31653583.636934426</v>
      </c>
      <c r="G93" s="32">
        <v>1823564266.9673181</v>
      </c>
    </row>
    <row r="94" spans="1:8" x14ac:dyDescent="0.35">
      <c r="A94" s="27" t="s">
        <v>110</v>
      </c>
      <c r="B94" s="33">
        <v>151.45820904560065</v>
      </c>
      <c r="C94" s="33">
        <v>17249.049084072729</v>
      </c>
      <c r="D94" s="33">
        <v>833.55723559848286</v>
      </c>
      <c r="E94" s="33">
        <v>119593.97987447512</v>
      </c>
      <c r="F94" s="33">
        <v>26996.083047759115</v>
      </c>
      <c r="G94" s="34">
        <v>164824.12745095108</v>
      </c>
    </row>
    <row r="95" spans="1:8" x14ac:dyDescent="0.35">
      <c r="A95" s="27" t="s">
        <v>111</v>
      </c>
      <c r="B95" s="33">
        <v>8842337.0210969467</v>
      </c>
      <c r="C95" s="33">
        <v>11818918.222446976</v>
      </c>
      <c r="D95" s="33">
        <v>3724306.5461269934</v>
      </c>
      <c r="E95" s="33">
        <v>5605851.7251131414</v>
      </c>
      <c r="F95" s="33">
        <v>17510486.653957132</v>
      </c>
      <c r="G95" s="34">
        <v>47501900.168741189</v>
      </c>
    </row>
    <row r="96" spans="1:8" x14ac:dyDescent="0.35">
      <c r="A96" s="27" t="s">
        <v>113</v>
      </c>
      <c r="B96" s="33">
        <v>63622748.085247658</v>
      </c>
      <c r="C96" s="33">
        <v>229799032.83355281</v>
      </c>
      <c r="D96" s="33">
        <v>0</v>
      </c>
      <c r="E96" s="33">
        <v>139899765.6982314</v>
      </c>
      <c r="F96" s="33">
        <v>10677486.953740167</v>
      </c>
      <c r="G96" s="34">
        <v>443999033.57077199</v>
      </c>
    </row>
    <row r="97" spans="1:7" x14ac:dyDescent="0.35">
      <c r="A97" s="27" t="s">
        <v>56</v>
      </c>
      <c r="B97" s="33">
        <v>0</v>
      </c>
      <c r="C97" s="33">
        <v>647310.11337657098</v>
      </c>
      <c r="D97" s="33">
        <v>6060555.5352797434</v>
      </c>
      <c r="E97" s="33">
        <v>599159696.1382736</v>
      </c>
      <c r="F97" s="33">
        <v>532156.58538874274</v>
      </c>
      <c r="G97" s="34">
        <v>606399718.37231851</v>
      </c>
    </row>
    <row r="98" spans="1:7" x14ac:dyDescent="0.35">
      <c r="A98" s="27" t="s">
        <v>59</v>
      </c>
      <c r="B98" s="38">
        <v>43266644.788683034</v>
      </c>
      <c r="C98" s="38">
        <v>131132246.55542406</v>
      </c>
      <c r="D98" s="38">
        <v>2745383.6892927992</v>
      </c>
      <c r="E98" s="38">
        <v>530918539.14280021</v>
      </c>
      <c r="F98" s="38">
        <v>26276.497348106241</v>
      </c>
      <c r="G98" s="34">
        <v>708089090.67354834</v>
      </c>
    </row>
    <row r="99" spans="1:7" x14ac:dyDescent="0.35">
      <c r="A99" s="27" t="s">
        <v>114</v>
      </c>
      <c r="B99" s="33">
        <v>110697.68989351297</v>
      </c>
      <c r="C99" s="33">
        <v>360257.85153284844</v>
      </c>
      <c r="D99" s="33">
        <v>27243.142537691652</v>
      </c>
      <c r="E99" s="33">
        <v>14031320.507070642</v>
      </c>
      <c r="F99" s="33">
        <v>2880180.8634525193</v>
      </c>
      <c r="G99" s="34">
        <v>17409700.054487213</v>
      </c>
    </row>
    <row r="100" spans="1:7" x14ac:dyDescent="0.35">
      <c r="A100" s="24" t="s">
        <v>24</v>
      </c>
      <c r="B100" s="31">
        <v>8009980.5600650534</v>
      </c>
      <c r="C100" s="31">
        <v>17005438.856173068</v>
      </c>
      <c r="D100" s="31">
        <v>14646216.209215231</v>
      </c>
      <c r="E100" s="31">
        <v>210568518.22484428</v>
      </c>
      <c r="F100" s="31">
        <v>74283042.054867655</v>
      </c>
      <c r="G100" s="41">
        <v>324513195.90516531</v>
      </c>
    </row>
    <row r="101" spans="1:7" x14ac:dyDescent="0.35">
      <c r="A101" s="27" t="s">
        <v>115</v>
      </c>
      <c r="B101" s="33">
        <v>8009980.5600650534</v>
      </c>
      <c r="C101" s="33">
        <v>17005438.856173068</v>
      </c>
      <c r="D101" s="33">
        <v>14646216.209215231</v>
      </c>
      <c r="E101" s="33">
        <v>210568518.22484428</v>
      </c>
      <c r="F101" s="33">
        <v>74283042.054867655</v>
      </c>
      <c r="G101" s="34">
        <v>324513195.90516531</v>
      </c>
    </row>
    <row r="102" spans="1:7" x14ac:dyDescent="0.35">
      <c r="A102" s="24" t="s">
        <v>25</v>
      </c>
      <c r="B102" s="31">
        <v>1845710682.1576829</v>
      </c>
      <c r="C102" s="31">
        <v>3817716191.5292072</v>
      </c>
      <c r="D102" s="31">
        <v>2721674069.2123771</v>
      </c>
      <c r="E102" s="31">
        <v>7800476358.7886848</v>
      </c>
      <c r="F102" s="31">
        <v>2176358469.3352184</v>
      </c>
      <c r="G102" s="32">
        <v>18361935771.02317</v>
      </c>
    </row>
    <row r="103" spans="1:7" x14ac:dyDescent="0.35">
      <c r="A103" s="27" t="s">
        <v>116</v>
      </c>
      <c r="B103" s="33">
        <v>0</v>
      </c>
      <c r="C103" s="33">
        <v>0</v>
      </c>
      <c r="D103" s="33">
        <v>56233674.732346639</v>
      </c>
      <c r="E103" s="33">
        <v>0</v>
      </c>
      <c r="F103" s="33">
        <v>0</v>
      </c>
      <c r="G103" s="34">
        <v>56233674.732346639</v>
      </c>
    </row>
    <row r="104" spans="1:7" x14ac:dyDescent="0.35">
      <c r="A104" s="27" t="s">
        <v>117</v>
      </c>
      <c r="B104" s="38">
        <v>424074848.15039754</v>
      </c>
      <c r="C104" s="38">
        <v>1008007222.7293557</v>
      </c>
      <c r="D104" s="38">
        <v>772684193.80223846</v>
      </c>
      <c r="E104" s="38">
        <v>3863660020.4739137</v>
      </c>
      <c r="F104" s="38">
        <v>1222102044.8300841</v>
      </c>
      <c r="G104" s="34">
        <v>7290528329.9859877</v>
      </c>
    </row>
    <row r="105" spans="1:7" x14ac:dyDescent="0.35">
      <c r="A105" s="27" t="s">
        <v>118</v>
      </c>
      <c r="B105" s="33">
        <v>16005127.496569805</v>
      </c>
      <c r="C105" s="33">
        <v>196525964.9779132</v>
      </c>
      <c r="D105" s="33">
        <v>81586758.459449977</v>
      </c>
      <c r="E105" s="33">
        <v>270949264.07621217</v>
      </c>
      <c r="F105" s="33">
        <v>92247101.385872737</v>
      </c>
      <c r="G105" s="39">
        <v>657314216.39601779</v>
      </c>
    </row>
    <row r="106" spans="1:7" x14ac:dyDescent="0.35">
      <c r="A106" s="27" t="s">
        <v>119</v>
      </c>
      <c r="B106" s="33">
        <v>1405630706.5107155</v>
      </c>
      <c r="C106" s="33">
        <v>2613183003.8219385</v>
      </c>
      <c r="D106" s="33">
        <v>1811169442.2183418</v>
      </c>
      <c r="E106" s="33">
        <v>3665867074.2385592</v>
      </c>
      <c r="F106" s="33">
        <v>862009323.11926174</v>
      </c>
      <c r="G106" s="34">
        <v>10357859549.908817</v>
      </c>
    </row>
    <row r="107" spans="1:7" x14ac:dyDescent="0.35">
      <c r="A107" s="24" t="s">
        <v>26</v>
      </c>
      <c r="B107" s="31">
        <v>39179038202.295403</v>
      </c>
      <c r="C107" s="31">
        <v>16199236568.936567</v>
      </c>
      <c r="D107" s="31">
        <v>3316485817.4075184</v>
      </c>
      <c r="E107" s="31">
        <v>6790986511.5355377</v>
      </c>
      <c r="F107" s="31">
        <v>2928496903.8452611</v>
      </c>
      <c r="G107" s="32">
        <v>68414244004.020287</v>
      </c>
    </row>
    <row r="108" spans="1:7" x14ac:dyDescent="0.35">
      <c r="A108" s="27" t="s">
        <v>52</v>
      </c>
      <c r="B108" s="33">
        <v>127566109.31891906</v>
      </c>
      <c r="C108" s="33">
        <v>0</v>
      </c>
      <c r="D108" s="33">
        <v>0</v>
      </c>
      <c r="E108" s="33">
        <v>0</v>
      </c>
      <c r="F108" s="33">
        <v>0</v>
      </c>
      <c r="G108" s="34">
        <v>127566109.31891906</v>
      </c>
    </row>
    <row r="109" spans="1:7" x14ac:dyDescent="0.35">
      <c r="A109" s="27" t="s">
        <v>54</v>
      </c>
      <c r="B109" s="33">
        <v>39249664.788963027</v>
      </c>
      <c r="C109" s="33">
        <v>214191600.08401415</v>
      </c>
      <c r="D109" s="33">
        <v>20707593.437776186</v>
      </c>
      <c r="E109" s="33">
        <v>30066152.731097165</v>
      </c>
      <c r="F109" s="33">
        <v>0</v>
      </c>
      <c r="G109" s="34">
        <v>304215011.04185051</v>
      </c>
    </row>
    <row r="110" spans="1:7" x14ac:dyDescent="0.35">
      <c r="A110" s="27" t="s">
        <v>57</v>
      </c>
      <c r="B110" s="33">
        <v>183646729.09469318</v>
      </c>
      <c r="C110" s="33">
        <v>61075098.303847268</v>
      </c>
      <c r="D110" s="33">
        <v>0</v>
      </c>
      <c r="E110" s="33">
        <v>0</v>
      </c>
      <c r="F110" s="33">
        <v>0</v>
      </c>
      <c r="G110" s="34">
        <v>244721827.39854044</v>
      </c>
    </row>
    <row r="111" spans="1:7" x14ac:dyDescent="0.35">
      <c r="A111" s="27" t="s">
        <v>120</v>
      </c>
      <c r="B111" s="33">
        <v>24801966.48</v>
      </c>
      <c r="C111" s="33">
        <v>1008054471.5699999</v>
      </c>
      <c r="D111" s="33">
        <v>0</v>
      </c>
      <c r="E111" s="33">
        <v>15478948.559999999</v>
      </c>
      <c r="F111" s="33">
        <v>84202259.439999998</v>
      </c>
      <c r="G111" s="34">
        <v>1132537646.05</v>
      </c>
    </row>
    <row r="112" spans="1:7" x14ac:dyDescent="0.35">
      <c r="A112" s="27" t="s">
        <v>122</v>
      </c>
      <c r="B112" s="33">
        <v>11870.97326276841</v>
      </c>
      <c r="C112" s="33">
        <v>2178454853.2470007</v>
      </c>
      <c r="D112" s="33">
        <v>85240120.4681191</v>
      </c>
      <c r="E112" s="33">
        <v>0</v>
      </c>
      <c r="F112" s="33">
        <v>0</v>
      </c>
      <c r="G112" s="34">
        <v>2263706844.6883826</v>
      </c>
    </row>
    <row r="113" spans="1:7" x14ac:dyDescent="0.35">
      <c r="A113" s="27" t="s">
        <v>89</v>
      </c>
      <c r="B113" s="33">
        <v>545817540.87269902</v>
      </c>
      <c r="C113" s="33">
        <v>1804489251.98458</v>
      </c>
      <c r="D113" s="33">
        <v>1183017307.4600439</v>
      </c>
      <c r="E113" s="33">
        <v>6745441410.244441</v>
      </c>
      <c r="F113" s="33">
        <v>2844294644.405261</v>
      </c>
      <c r="G113" s="34">
        <v>13123060154.967024</v>
      </c>
    </row>
    <row r="114" spans="1:7" x14ac:dyDescent="0.35">
      <c r="A114" s="27" t="s">
        <v>61</v>
      </c>
      <c r="B114" s="33">
        <v>6234443456.1421642</v>
      </c>
      <c r="C114" s="33">
        <v>0</v>
      </c>
      <c r="D114" s="33">
        <v>2027520796.0415792</v>
      </c>
      <c r="E114" s="33">
        <v>0</v>
      </c>
      <c r="F114" s="33">
        <v>0</v>
      </c>
      <c r="G114" s="34">
        <v>8261964252.1837435</v>
      </c>
    </row>
    <row r="115" spans="1:7" x14ac:dyDescent="0.35">
      <c r="A115" s="27" t="s">
        <v>62</v>
      </c>
      <c r="B115" s="33">
        <v>0</v>
      </c>
      <c r="C115" s="33">
        <v>10932971293.747126</v>
      </c>
      <c r="D115" s="33">
        <v>0</v>
      </c>
      <c r="E115" s="33">
        <v>0</v>
      </c>
      <c r="F115" s="33">
        <v>0</v>
      </c>
      <c r="G115" s="34">
        <v>10932971293.747126</v>
      </c>
    </row>
    <row r="116" spans="1:7" x14ac:dyDescent="0.35">
      <c r="A116" s="27" t="s">
        <v>63</v>
      </c>
      <c r="B116" s="33">
        <v>28701431708.26503</v>
      </c>
      <c r="C116" s="33">
        <v>0</v>
      </c>
      <c r="D116" s="33">
        <v>0</v>
      </c>
      <c r="E116" s="33">
        <v>0</v>
      </c>
      <c r="F116" s="33">
        <v>0</v>
      </c>
      <c r="G116" s="34">
        <v>28701431708.26503</v>
      </c>
    </row>
    <row r="117" spans="1:7" x14ac:dyDescent="0.35">
      <c r="A117" s="27" t="s">
        <v>64</v>
      </c>
      <c r="B117" s="33">
        <v>0</v>
      </c>
      <c r="C117" s="33">
        <v>0</v>
      </c>
      <c r="D117" s="33">
        <v>0</v>
      </c>
      <c r="E117" s="33">
        <v>0</v>
      </c>
      <c r="F117" s="33">
        <v>0</v>
      </c>
      <c r="G117" s="34">
        <v>0</v>
      </c>
    </row>
    <row r="118" spans="1:7" x14ac:dyDescent="0.35">
      <c r="A118" s="27" t="s">
        <v>65</v>
      </c>
      <c r="B118" s="33">
        <v>0</v>
      </c>
      <c r="C118" s="33">
        <v>0</v>
      </c>
      <c r="D118" s="33">
        <v>0</v>
      </c>
      <c r="E118" s="33">
        <v>0</v>
      </c>
      <c r="F118" s="33">
        <v>0</v>
      </c>
      <c r="G118" s="34">
        <v>0</v>
      </c>
    </row>
    <row r="119" spans="1:7" x14ac:dyDescent="0.35">
      <c r="A119" s="27" t="s">
        <v>66</v>
      </c>
      <c r="B119" s="33">
        <v>0</v>
      </c>
      <c r="C119" s="33">
        <v>0</v>
      </c>
      <c r="D119" s="33">
        <v>0</v>
      </c>
      <c r="E119" s="33">
        <v>0</v>
      </c>
      <c r="F119" s="33">
        <v>0</v>
      </c>
      <c r="G119" s="34">
        <v>0</v>
      </c>
    </row>
    <row r="120" spans="1:7" x14ac:dyDescent="0.35">
      <c r="A120" s="27" t="s">
        <v>67</v>
      </c>
      <c r="B120" s="33">
        <v>3322069156.3596754</v>
      </c>
      <c r="C120" s="33">
        <v>0</v>
      </c>
      <c r="D120" s="33">
        <v>0</v>
      </c>
      <c r="E120" s="33">
        <v>0</v>
      </c>
      <c r="F120" s="33">
        <v>0</v>
      </c>
      <c r="G120" s="34">
        <v>3322069156.3596754</v>
      </c>
    </row>
    <row r="121" spans="1:7" x14ac:dyDescent="0.35">
      <c r="A121" s="24" t="s">
        <v>29</v>
      </c>
      <c r="B121" s="31">
        <v>1255253877.498457</v>
      </c>
      <c r="C121" s="31">
        <v>2896765980.1459079</v>
      </c>
      <c r="D121" s="31">
        <v>1822932926.1753533</v>
      </c>
      <c r="E121" s="31">
        <v>5656546232.8658295</v>
      </c>
      <c r="F121" s="31">
        <v>725816461.7367655</v>
      </c>
      <c r="G121" s="32">
        <v>12357315478.422312</v>
      </c>
    </row>
    <row r="122" spans="1:7" x14ac:dyDescent="0.35">
      <c r="A122" s="27" t="s">
        <v>124</v>
      </c>
      <c r="B122" s="33">
        <v>1255253877.498457</v>
      </c>
      <c r="C122" s="33">
        <v>2896765980.1459079</v>
      </c>
      <c r="D122" s="33">
        <v>1822932926.1753533</v>
      </c>
      <c r="E122" s="33">
        <v>5656546232.8658295</v>
      </c>
      <c r="F122" s="33">
        <v>725816461.7367655</v>
      </c>
      <c r="G122" s="34">
        <v>12357315478.422312</v>
      </c>
    </row>
    <row r="123" spans="1:7" x14ac:dyDescent="0.35">
      <c r="A123" s="27" t="s">
        <v>123</v>
      </c>
      <c r="B123" s="33">
        <v>0</v>
      </c>
      <c r="C123" s="33">
        <v>0</v>
      </c>
      <c r="D123" s="33">
        <v>0</v>
      </c>
      <c r="E123" s="33">
        <v>0</v>
      </c>
      <c r="F123" s="33">
        <v>0</v>
      </c>
      <c r="G123" s="34">
        <v>0</v>
      </c>
    </row>
    <row r="124" spans="1:7" x14ac:dyDescent="0.35">
      <c r="A124" s="24" t="s">
        <v>30</v>
      </c>
      <c r="B124" s="31">
        <v>695809.7412693908</v>
      </c>
      <c r="C124" s="31">
        <v>614338.55820069904</v>
      </c>
      <c r="D124" s="31">
        <v>282793.65368735319</v>
      </c>
      <c r="E124" s="31">
        <v>2600748.9208916528</v>
      </c>
      <c r="F124" s="31">
        <v>5204762.7381914854</v>
      </c>
      <c r="G124" s="32">
        <v>9398453.612240579</v>
      </c>
    </row>
    <row r="125" spans="1:7" x14ac:dyDescent="0.35">
      <c r="A125" s="27" t="s">
        <v>125</v>
      </c>
      <c r="B125" s="33">
        <v>695809.7412693908</v>
      </c>
      <c r="C125" s="33">
        <v>614338.55820069904</v>
      </c>
      <c r="D125" s="33">
        <v>282793.65368735319</v>
      </c>
      <c r="E125" s="33">
        <v>2600748.9208916528</v>
      </c>
      <c r="F125" s="33">
        <v>5204762.7381914854</v>
      </c>
      <c r="G125" s="34">
        <v>9398453.612240579</v>
      </c>
    </row>
    <row r="126" spans="1:7" x14ac:dyDescent="0.35">
      <c r="A126" s="24" t="s">
        <v>32</v>
      </c>
      <c r="B126" s="31">
        <v>0</v>
      </c>
      <c r="C126" s="31">
        <v>145826.97303546278</v>
      </c>
      <c r="D126" s="31">
        <v>1365330.8520286011</v>
      </c>
      <c r="E126" s="31">
        <v>123822627.86473136</v>
      </c>
      <c r="F126" s="31">
        <v>119885.01712622392</v>
      </c>
      <c r="G126" s="32">
        <v>125453670.70692165</v>
      </c>
    </row>
    <row r="127" spans="1:7" x14ac:dyDescent="0.35">
      <c r="A127" s="27" t="s">
        <v>56</v>
      </c>
      <c r="B127" s="33">
        <v>0</v>
      </c>
      <c r="C127" s="33">
        <v>145826.97303546278</v>
      </c>
      <c r="D127" s="33">
        <v>1365330.8520286011</v>
      </c>
      <c r="E127" s="33">
        <v>123822627.86473136</v>
      </c>
      <c r="F127" s="33">
        <v>119885.01712622392</v>
      </c>
      <c r="G127" s="34">
        <v>125453670.70692165</v>
      </c>
    </row>
    <row r="128" spans="1:7" x14ac:dyDescent="0.35">
      <c r="A128" s="27" t="s">
        <v>59</v>
      </c>
      <c r="B128" s="38">
        <v>0</v>
      </c>
      <c r="C128" s="38">
        <v>0</v>
      </c>
      <c r="D128" s="38">
        <v>0</v>
      </c>
      <c r="E128" s="38">
        <v>0</v>
      </c>
      <c r="F128" s="38">
        <v>0</v>
      </c>
      <c r="G128" s="39">
        <v>0</v>
      </c>
    </row>
    <row r="129" spans="1:7" x14ac:dyDescent="0.35">
      <c r="A129" s="24" t="s">
        <v>33</v>
      </c>
      <c r="B129" s="31">
        <v>2735946725.5987587</v>
      </c>
      <c r="C129" s="31">
        <v>10496797399.539101</v>
      </c>
      <c r="D129" s="31">
        <v>9493740674.6057968</v>
      </c>
      <c r="E129" s="31">
        <v>61626092432.711411</v>
      </c>
      <c r="F129" s="31">
        <v>12698125288.871904</v>
      </c>
      <c r="G129" s="32">
        <v>97050702521.326965</v>
      </c>
    </row>
    <row r="130" spans="1:7" x14ac:dyDescent="0.35">
      <c r="A130" s="27" t="s">
        <v>126</v>
      </c>
      <c r="B130" s="33">
        <v>7853512.8877685405</v>
      </c>
      <c r="C130" s="33">
        <v>188208399.03518724</v>
      </c>
      <c r="D130" s="33">
        <v>13290068.102035228</v>
      </c>
      <c r="E130" s="33">
        <v>190973904.98827514</v>
      </c>
      <c r="F130" s="33">
        <v>154000528.64839494</v>
      </c>
      <c r="G130" s="34">
        <v>554326413.66166115</v>
      </c>
    </row>
    <row r="131" spans="1:7" x14ac:dyDescent="0.35">
      <c r="A131" s="27" t="s">
        <v>127</v>
      </c>
      <c r="B131" s="33">
        <v>258551952.69658893</v>
      </c>
      <c r="C131" s="33">
        <v>1139739240.6388242</v>
      </c>
      <c r="D131" s="33">
        <v>1125302229.874804</v>
      </c>
      <c r="E131" s="33">
        <v>13379365378.277426</v>
      </c>
      <c r="F131" s="33">
        <v>1580623549.238337</v>
      </c>
      <c r="G131" s="34">
        <v>17483582350.725979</v>
      </c>
    </row>
    <row r="132" spans="1:7" x14ac:dyDescent="0.35">
      <c r="A132" s="27" t="s">
        <v>128</v>
      </c>
      <c r="B132" s="33">
        <v>1644383230.769388</v>
      </c>
      <c r="C132" s="33">
        <v>5547802420.5828695</v>
      </c>
      <c r="D132" s="33">
        <v>3834435585.2712703</v>
      </c>
      <c r="E132" s="33">
        <v>16366568566.307894</v>
      </c>
      <c r="F132" s="33">
        <v>4877638866.1174374</v>
      </c>
      <c r="G132" s="34">
        <v>32270828669.048855</v>
      </c>
    </row>
    <row r="133" spans="1:7" x14ac:dyDescent="0.35">
      <c r="A133" s="27" t="s">
        <v>74</v>
      </c>
      <c r="B133" s="38">
        <v>137457297.88341159</v>
      </c>
      <c r="C133" s="38">
        <v>2253408514.5585976</v>
      </c>
      <c r="D133" s="38">
        <v>816939694.87069154</v>
      </c>
      <c r="E133" s="38">
        <v>9646793171.3059597</v>
      </c>
      <c r="F133" s="38">
        <v>2289696174.0560856</v>
      </c>
      <c r="G133" s="40">
        <v>15144294852.674747</v>
      </c>
    </row>
    <row r="134" spans="1:7" x14ac:dyDescent="0.35">
      <c r="A134" s="27" t="s">
        <v>129</v>
      </c>
      <c r="B134" s="33">
        <v>298924935.75564659</v>
      </c>
      <c r="C134" s="33">
        <v>928033183.24745417</v>
      </c>
      <c r="D134" s="33">
        <v>1711178962.5087976</v>
      </c>
      <c r="E134" s="33">
        <v>5862203357.1854725</v>
      </c>
      <c r="F134" s="33">
        <v>1489535553.1999264</v>
      </c>
      <c r="G134" s="34">
        <v>10289875991.897297</v>
      </c>
    </row>
    <row r="135" spans="1:7" x14ac:dyDescent="0.35">
      <c r="A135" s="27" t="s">
        <v>130</v>
      </c>
      <c r="B135" s="33">
        <v>601345.65586770419</v>
      </c>
      <c r="C135" s="33">
        <v>9877863.310618367</v>
      </c>
      <c r="D135" s="33">
        <v>13887686.734969324</v>
      </c>
      <c r="E135" s="33">
        <v>16191480.509983271</v>
      </c>
      <c r="F135" s="33">
        <v>9537574.2193881851</v>
      </c>
      <c r="G135" s="34">
        <v>50095950.43082685</v>
      </c>
    </row>
    <row r="136" spans="1:7" x14ac:dyDescent="0.35">
      <c r="A136" s="27" t="s">
        <v>131</v>
      </c>
      <c r="B136" s="33">
        <v>363958799.28691363</v>
      </c>
      <c r="C136" s="33">
        <v>145997158.50506738</v>
      </c>
      <c r="D136" s="33">
        <v>462568585.26170033</v>
      </c>
      <c r="E136" s="33">
        <v>8077011395.0744495</v>
      </c>
      <c r="F136" s="33">
        <v>415110748.77613705</v>
      </c>
      <c r="G136" s="34">
        <v>9464646686.9042683</v>
      </c>
    </row>
    <row r="137" spans="1:7" x14ac:dyDescent="0.35">
      <c r="A137" s="27" t="s">
        <v>132</v>
      </c>
      <c r="B137" s="33">
        <v>21465082.175893955</v>
      </c>
      <c r="C137" s="33">
        <v>271754326.04642761</v>
      </c>
      <c r="D137" s="33">
        <v>1508153643.6589787</v>
      </c>
      <c r="E137" s="33">
        <v>7801691618.6731405</v>
      </c>
      <c r="F137" s="33">
        <v>1844520471.1718323</v>
      </c>
      <c r="G137" s="34">
        <v>11447585141.726274</v>
      </c>
    </row>
    <row r="138" spans="1:7" x14ac:dyDescent="0.35">
      <c r="A138" s="27" t="s">
        <v>133</v>
      </c>
      <c r="B138" s="33">
        <v>98634.296567160854</v>
      </c>
      <c r="C138" s="33">
        <v>3800973.4819023199</v>
      </c>
      <c r="D138" s="33">
        <v>2202135.661502657</v>
      </c>
      <c r="E138" s="33">
        <v>133636622.28129211</v>
      </c>
      <c r="F138" s="33">
        <v>13313752.261626968</v>
      </c>
      <c r="G138" s="34">
        <v>153052117.98289123</v>
      </c>
    </row>
    <row r="139" spans="1:7" x14ac:dyDescent="0.35">
      <c r="A139" s="27" t="s">
        <v>134</v>
      </c>
      <c r="B139" s="33">
        <v>2651934.1907130647</v>
      </c>
      <c r="C139" s="33">
        <v>8175320.1321523506</v>
      </c>
      <c r="D139" s="33">
        <v>5782082.6610476552</v>
      </c>
      <c r="E139" s="33">
        <v>151656938.10751447</v>
      </c>
      <c r="F139" s="33">
        <v>24148071.182738297</v>
      </c>
      <c r="G139" s="34">
        <v>192414346.27416581</v>
      </c>
    </row>
    <row r="140" spans="1:7" x14ac:dyDescent="0.35">
      <c r="A140" s="24" t="s">
        <v>35</v>
      </c>
      <c r="B140" s="31">
        <v>3181693219.529664</v>
      </c>
      <c r="C140" s="31">
        <v>12294648449.16629</v>
      </c>
      <c r="D140" s="31">
        <v>7185396075.5722284</v>
      </c>
      <c r="E140" s="31">
        <v>42600730373.894165</v>
      </c>
      <c r="F140" s="31">
        <v>14313424279.092356</v>
      </c>
      <c r="G140" s="32">
        <v>79575892397.2547</v>
      </c>
    </row>
    <row r="141" spans="1:7" x14ac:dyDescent="0.35">
      <c r="A141" s="27" t="s">
        <v>135</v>
      </c>
      <c r="B141" s="33">
        <v>1193503966.4669993</v>
      </c>
      <c r="C141" s="33">
        <v>4499448114.6827393</v>
      </c>
      <c r="D141" s="33">
        <v>3273130285.7250814</v>
      </c>
      <c r="E141" s="33">
        <v>13173744921.358971</v>
      </c>
      <c r="F141" s="33">
        <v>5013678679.6944351</v>
      </c>
      <c r="G141" s="34">
        <v>27153505967.928226</v>
      </c>
    </row>
    <row r="142" spans="1:7" x14ac:dyDescent="0.35">
      <c r="A142" s="27" t="s">
        <v>136</v>
      </c>
      <c r="B142" s="33">
        <v>33130107.318335831</v>
      </c>
      <c r="C142" s="33">
        <v>57381171.25517793</v>
      </c>
      <c r="D142" s="33">
        <v>179570871.1892722</v>
      </c>
      <c r="E142" s="33">
        <v>1594184328.4576852</v>
      </c>
      <c r="F142" s="33">
        <v>105724060.87389167</v>
      </c>
      <c r="G142" s="34">
        <v>1969990539.094363</v>
      </c>
    </row>
    <row r="143" spans="1:7" x14ac:dyDescent="0.35">
      <c r="A143" s="27" t="s">
        <v>137</v>
      </c>
      <c r="B143" s="33">
        <v>226154920.75159201</v>
      </c>
      <c r="C143" s="33">
        <v>1381503494.6324072</v>
      </c>
      <c r="D143" s="33">
        <v>945725455.73243105</v>
      </c>
      <c r="E143" s="33">
        <v>8745169828.3474846</v>
      </c>
      <c r="F143" s="33">
        <v>2985665866.4763718</v>
      </c>
      <c r="G143" s="34">
        <v>14284219565.940287</v>
      </c>
    </row>
    <row r="144" spans="1:7" x14ac:dyDescent="0.35">
      <c r="A144" s="27" t="s">
        <v>254</v>
      </c>
      <c r="B144" s="33">
        <v>938887966.30960095</v>
      </c>
      <c r="C144" s="33">
        <v>3327742710.8872008</v>
      </c>
      <c r="D144" s="33">
        <v>569795807.81920004</v>
      </c>
      <c r="E144" s="33">
        <v>3215508434.4863949</v>
      </c>
      <c r="F144" s="33">
        <v>1532087590.3704007</v>
      </c>
      <c r="G144" s="34">
        <v>9584022509.872797</v>
      </c>
    </row>
    <row r="145" spans="1:7" x14ac:dyDescent="0.35">
      <c r="A145" s="27" t="s">
        <v>138</v>
      </c>
      <c r="B145" s="38">
        <v>5838385.7921424694</v>
      </c>
      <c r="C145" s="38">
        <v>11050198.507927176</v>
      </c>
      <c r="D145" s="38">
        <v>81430565.803798378</v>
      </c>
      <c r="E145" s="38">
        <v>339394214.29239076</v>
      </c>
      <c r="F145" s="38">
        <v>42941823.304689661</v>
      </c>
      <c r="G145" s="34">
        <v>480655187.70094848</v>
      </c>
    </row>
    <row r="146" spans="1:7" x14ac:dyDescent="0.35">
      <c r="A146" s="27" t="s">
        <v>139</v>
      </c>
      <c r="B146" s="33">
        <v>281205688.47692811</v>
      </c>
      <c r="C146" s="33">
        <v>1007190208.612264</v>
      </c>
      <c r="D146" s="33">
        <v>814896862.65882802</v>
      </c>
      <c r="E146" s="33">
        <v>6574000173.435751</v>
      </c>
      <c r="F146" s="33">
        <v>1867819981.6416831</v>
      </c>
      <c r="G146" s="34">
        <v>10545112914.825453</v>
      </c>
    </row>
    <row r="147" spans="1:7" x14ac:dyDescent="0.35">
      <c r="A147" s="27" t="s">
        <v>140</v>
      </c>
      <c r="B147" s="33">
        <v>401853774.01526821</v>
      </c>
      <c r="C147" s="33">
        <v>1703184370.2001972</v>
      </c>
      <c r="D147" s="33">
        <v>881964495.18211937</v>
      </c>
      <c r="E147" s="33">
        <v>5437643308.4495335</v>
      </c>
      <c r="F147" s="33">
        <v>1959502611.1274774</v>
      </c>
      <c r="G147" s="34">
        <v>10384148558.974596</v>
      </c>
    </row>
    <row r="148" spans="1:7" x14ac:dyDescent="0.35">
      <c r="A148" s="27" t="s">
        <v>141</v>
      </c>
      <c r="B148" s="33">
        <v>0</v>
      </c>
      <c r="C148" s="33">
        <v>171595.37984790158</v>
      </c>
      <c r="D148" s="33">
        <v>67458.647526783199</v>
      </c>
      <c r="E148" s="33">
        <v>4004694.5290396083</v>
      </c>
      <c r="F148" s="33">
        <v>902514.51876725582</v>
      </c>
      <c r="G148" s="34">
        <v>5146263.0751815494</v>
      </c>
    </row>
    <row r="149" spans="1:7" x14ac:dyDescent="0.35">
      <c r="A149" s="27" t="s">
        <v>142</v>
      </c>
      <c r="B149" s="33">
        <v>314750.58087786241</v>
      </c>
      <c r="C149" s="33">
        <v>35013955.046301499</v>
      </c>
      <c r="D149" s="33">
        <v>170254254.12235987</v>
      </c>
      <c r="E149" s="33">
        <v>314123252.75061131</v>
      </c>
      <c r="F149" s="33">
        <v>41371262.420525789</v>
      </c>
      <c r="G149" s="34">
        <v>561077474.92067623</v>
      </c>
    </row>
    <row r="150" spans="1:7" x14ac:dyDescent="0.35">
      <c r="A150" s="27" t="s">
        <v>143</v>
      </c>
      <c r="B150" s="33">
        <v>72788890.718142673</v>
      </c>
      <c r="C150" s="33">
        <v>129063652.76544075</v>
      </c>
      <c r="D150" s="33">
        <v>126799590.62356657</v>
      </c>
      <c r="E150" s="33">
        <v>1658011389.4579632</v>
      </c>
      <c r="F150" s="33">
        <v>329195518.5534808</v>
      </c>
      <c r="G150" s="34">
        <v>2315859042.1185937</v>
      </c>
    </row>
    <row r="151" spans="1:7" x14ac:dyDescent="0.35">
      <c r="A151" s="27" t="s">
        <v>144</v>
      </c>
      <c r="B151" s="33">
        <v>28014769.099776704</v>
      </c>
      <c r="C151" s="33">
        <v>142898977.19678727</v>
      </c>
      <c r="D151" s="33">
        <v>141760428.06804469</v>
      </c>
      <c r="E151" s="33">
        <v>1544945828.3283439</v>
      </c>
      <c r="F151" s="33">
        <v>434534370.11063254</v>
      </c>
      <c r="G151" s="34">
        <v>2292154372.8035851</v>
      </c>
    </row>
    <row r="152" spans="1:7" x14ac:dyDescent="0.35">
      <c r="A152" s="24" t="s">
        <v>36</v>
      </c>
      <c r="B152" s="31">
        <v>276804174.18274605</v>
      </c>
      <c r="C152" s="31">
        <v>928054619.34900439</v>
      </c>
      <c r="D152" s="31">
        <v>409808173.86710674</v>
      </c>
      <c r="E152" s="31">
        <v>10186009540.00864</v>
      </c>
      <c r="F152" s="31">
        <v>1600025559.9807134</v>
      </c>
      <c r="G152" s="32">
        <v>13400702067.38821</v>
      </c>
    </row>
    <row r="153" spans="1:7" x14ac:dyDescent="0.35">
      <c r="A153" s="27" t="s">
        <v>145</v>
      </c>
      <c r="B153" s="33">
        <v>30222472.761309948</v>
      </c>
      <c r="C153" s="33">
        <v>16896000.051408213</v>
      </c>
      <c r="D153" s="33">
        <v>86823317.075392231</v>
      </c>
      <c r="E153" s="33">
        <v>3916080201.8222942</v>
      </c>
      <c r="F153" s="33">
        <v>885184300.69299817</v>
      </c>
      <c r="G153" s="34">
        <v>4935206292.4034023</v>
      </c>
    </row>
    <row r="154" spans="1:7" x14ac:dyDescent="0.35">
      <c r="A154" s="27" t="s">
        <v>56</v>
      </c>
      <c r="B154" s="33">
        <v>0</v>
      </c>
      <c r="C154" s="33">
        <v>228199.32516109856</v>
      </c>
      <c r="D154" s="33">
        <v>2136556.5818799939</v>
      </c>
      <c r="E154" s="33">
        <v>195552354.629724</v>
      </c>
      <c r="F154" s="33">
        <v>187603.70208382566</v>
      </c>
      <c r="G154" s="34">
        <v>198104714.23884892</v>
      </c>
    </row>
    <row r="155" spans="1:7" x14ac:dyDescent="0.35">
      <c r="A155" s="27" t="s">
        <v>146</v>
      </c>
      <c r="B155" s="33">
        <v>0</v>
      </c>
      <c r="C155" s="33">
        <v>0</v>
      </c>
      <c r="D155" s="33">
        <v>0</v>
      </c>
      <c r="E155" s="33">
        <v>887262514.3888011</v>
      </c>
      <c r="F155" s="33">
        <v>0</v>
      </c>
      <c r="G155" s="34">
        <v>887262514.3888011</v>
      </c>
    </row>
    <row r="156" spans="1:7" x14ac:dyDescent="0.35">
      <c r="A156" s="27" t="s">
        <v>147</v>
      </c>
      <c r="B156" s="33">
        <v>57768213.662506498</v>
      </c>
      <c r="C156" s="33">
        <v>132406715.98658974</v>
      </c>
      <c r="D156" s="33">
        <v>46673677.718915984</v>
      </c>
      <c r="E156" s="33">
        <v>184320994.93099785</v>
      </c>
      <c r="F156" s="33">
        <v>55519141.693456568</v>
      </c>
      <c r="G156" s="34">
        <v>476688743.99246669</v>
      </c>
    </row>
    <row r="157" spans="1:7" x14ac:dyDescent="0.35">
      <c r="A157" s="27" t="s">
        <v>148</v>
      </c>
      <c r="B157" s="33">
        <v>0</v>
      </c>
      <c r="C157" s="33">
        <v>471635688.76250839</v>
      </c>
      <c r="D157" s="33">
        <v>42667698.004486136</v>
      </c>
      <c r="E157" s="33">
        <v>2959074699.9045506</v>
      </c>
      <c r="F157" s="33">
        <v>426621913.32845479</v>
      </c>
      <c r="G157" s="34">
        <v>3899999999.9999995</v>
      </c>
    </row>
    <row r="158" spans="1:7" x14ac:dyDescent="0.35">
      <c r="A158" s="27" t="s">
        <v>59</v>
      </c>
      <c r="B158" s="38">
        <v>6758228.0339557882</v>
      </c>
      <c r="C158" s="38">
        <v>7272871.2084148098</v>
      </c>
      <c r="D158" s="38">
        <v>0</v>
      </c>
      <c r="E158" s="38">
        <v>37914078.673117161</v>
      </c>
      <c r="F158" s="38">
        <v>27987831.307395339</v>
      </c>
      <c r="G158" s="39">
        <v>79933009.222883105</v>
      </c>
    </row>
    <row r="159" spans="1:7" x14ac:dyDescent="0.35">
      <c r="A159" s="27" t="s">
        <v>149</v>
      </c>
      <c r="B159" s="33">
        <v>32903232.787888851</v>
      </c>
      <c r="C159" s="33">
        <v>7200861.6745741228</v>
      </c>
      <c r="D159" s="33">
        <v>0</v>
      </c>
      <c r="E159" s="33">
        <v>55775980.962274738</v>
      </c>
      <c r="F159" s="33">
        <v>53495153.994838715</v>
      </c>
      <c r="G159" s="39">
        <v>149375229.41957641</v>
      </c>
    </row>
    <row r="160" spans="1:7" x14ac:dyDescent="0.35">
      <c r="A160" s="27" t="s">
        <v>150</v>
      </c>
      <c r="B160" s="33">
        <v>121591260.24654292</v>
      </c>
      <c r="C160" s="33">
        <v>164110764.92776409</v>
      </c>
      <c r="D160" s="33">
        <v>153258094.11316103</v>
      </c>
      <c r="E160" s="33">
        <v>100093506.59337899</v>
      </c>
      <c r="F160" s="33">
        <v>21581858.411571216</v>
      </c>
      <c r="G160" s="34">
        <v>560635484.29241824</v>
      </c>
    </row>
    <row r="161" spans="1:7" x14ac:dyDescent="0.35">
      <c r="A161" s="27" t="s">
        <v>151</v>
      </c>
      <c r="B161" s="33">
        <v>26272796.356401224</v>
      </c>
      <c r="C161" s="33">
        <v>122776836.80755621</v>
      </c>
      <c r="D161" s="33">
        <v>77190922.559476003</v>
      </c>
      <c r="E161" s="33">
        <v>491506700.96529394</v>
      </c>
      <c r="F161" s="33">
        <v>112886410.25201066</v>
      </c>
      <c r="G161" s="34">
        <v>830633666.94073796</v>
      </c>
    </row>
    <row r="162" spans="1:7" x14ac:dyDescent="0.35">
      <c r="A162" s="27" t="s">
        <v>153</v>
      </c>
      <c r="B162" s="33">
        <v>0</v>
      </c>
      <c r="C162" s="33">
        <v>0</v>
      </c>
      <c r="D162" s="33">
        <v>0</v>
      </c>
      <c r="E162" s="33">
        <v>0</v>
      </c>
      <c r="F162" s="33">
        <v>0</v>
      </c>
      <c r="G162" s="34">
        <v>0</v>
      </c>
    </row>
    <row r="163" spans="1:7" ht="15" thickBot="1" x14ac:dyDescent="0.4">
      <c r="A163" s="27" t="s">
        <v>152</v>
      </c>
      <c r="B163" s="33">
        <v>1287970.3341408456</v>
      </c>
      <c r="C163" s="33">
        <v>5526680.6050277967</v>
      </c>
      <c r="D163" s="33">
        <v>1057907.8137952988</v>
      </c>
      <c r="E163" s="33">
        <v>1358428507.1382074</v>
      </c>
      <c r="F163" s="33">
        <v>16561346.597904142</v>
      </c>
      <c r="G163" s="34">
        <v>1382862412.4890757</v>
      </c>
    </row>
    <row r="164" spans="1:7" x14ac:dyDescent="0.35">
      <c r="A164" s="84" t="s">
        <v>9</v>
      </c>
      <c r="B164" s="88">
        <v>64429874968.227455</v>
      </c>
      <c r="C164" s="88">
        <v>81304822503.603165</v>
      </c>
      <c r="D164" s="88">
        <v>56822247597.151375</v>
      </c>
      <c r="E164" s="88">
        <v>275743620753.71429</v>
      </c>
      <c r="F164" s="88">
        <v>90932395699.249222</v>
      </c>
      <c r="G164" s="89">
        <v>569232961521.94556</v>
      </c>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6" fitToHeight="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9A1DE-38F5-4B6A-BCE0-C3231391042A}">
  <sheetPr>
    <pageSetUpPr fitToPage="1"/>
  </sheetPr>
  <dimension ref="A1:J1110"/>
  <sheetViews>
    <sheetView showGridLines="0" topLeftCell="B156" zoomScaleNormal="100" workbookViewId="0">
      <selection activeCell="K14" sqref="K14"/>
    </sheetView>
  </sheetViews>
  <sheetFormatPr defaultColWidth="9.453125" defaultRowHeight="14.5" x14ac:dyDescent="0.35"/>
  <cols>
    <col min="1" max="1" width="78.81640625" style="22" bestFit="1" customWidth="1"/>
    <col min="2" max="3" width="13.54296875" style="22" bestFit="1" customWidth="1"/>
    <col min="4" max="4" width="13.63281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857</v>
      </c>
      <c r="B1" s="2"/>
      <c r="C1" s="2"/>
      <c r="D1" s="2"/>
      <c r="E1" s="2"/>
      <c r="F1" s="2"/>
      <c r="G1" s="2"/>
      <c r="H1" s="5"/>
      <c r="I1" s="5"/>
    </row>
    <row r="2" spans="1:10" x14ac:dyDescent="0.35">
      <c r="A2" s="1" t="s">
        <v>858</v>
      </c>
      <c r="B2" s="2"/>
      <c r="C2" s="2"/>
      <c r="D2" s="2"/>
      <c r="E2" s="2"/>
      <c r="F2" s="2"/>
      <c r="G2" s="2"/>
      <c r="H2" s="5"/>
      <c r="I2" s="5"/>
    </row>
    <row r="3" spans="1:10" x14ac:dyDescent="0.35">
      <c r="A3" s="1" t="s">
        <v>155</v>
      </c>
      <c r="B3" s="2"/>
      <c r="C3" s="2"/>
      <c r="D3" s="2"/>
      <c r="E3" s="2"/>
      <c r="F3" s="2"/>
      <c r="G3" s="2"/>
      <c r="H3" s="5"/>
      <c r="I3" s="5"/>
    </row>
    <row r="4" spans="1:10" x14ac:dyDescent="0.35">
      <c r="G4" s="30" t="s">
        <v>2</v>
      </c>
      <c r="H4" s="5"/>
      <c r="I4" s="5"/>
    </row>
    <row r="5" spans="1:10" ht="29" x14ac:dyDescent="0.35">
      <c r="A5" s="82" t="s">
        <v>46</v>
      </c>
      <c r="B5" s="83" t="s">
        <v>156</v>
      </c>
      <c r="C5" s="87" t="s">
        <v>157</v>
      </c>
      <c r="D5" s="87" t="s">
        <v>158</v>
      </c>
      <c r="E5" s="87" t="s">
        <v>159</v>
      </c>
      <c r="F5" s="87" t="s">
        <v>160</v>
      </c>
      <c r="G5" s="87" t="s">
        <v>161</v>
      </c>
      <c r="H5" s="5"/>
      <c r="I5" s="5"/>
    </row>
    <row r="6" spans="1:10" x14ac:dyDescent="0.35">
      <c r="A6" s="24" t="s">
        <v>10</v>
      </c>
      <c r="B6" s="31">
        <v>1676012.0034698683</v>
      </c>
      <c r="C6" s="31">
        <v>6232446.1395888738</v>
      </c>
      <c r="D6" s="31">
        <v>80369102.020709172</v>
      </c>
      <c r="E6" s="31">
        <v>187465925.8490335</v>
      </c>
      <c r="F6" s="31">
        <v>15804271.55126909</v>
      </c>
      <c r="G6" s="32">
        <v>291547757.56407052</v>
      </c>
      <c r="H6" s="5"/>
      <c r="I6" s="5"/>
    </row>
    <row r="7" spans="1:10" x14ac:dyDescent="0.35">
      <c r="A7" s="27" t="s">
        <v>49</v>
      </c>
      <c r="B7" s="33">
        <v>1676012.0034698683</v>
      </c>
      <c r="C7" s="33">
        <v>6232446.1395888738</v>
      </c>
      <c r="D7" s="33">
        <v>80369102.020709172</v>
      </c>
      <c r="E7" s="33">
        <v>187465925.8490335</v>
      </c>
      <c r="F7" s="33">
        <v>15804271.55126909</v>
      </c>
      <c r="G7" s="34">
        <v>291547757.56407052</v>
      </c>
      <c r="H7" s="5"/>
      <c r="I7" s="5"/>
      <c r="J7" s="35"/>
    </row>
    <row r="8" spans="1:10" x14ac:dyDescent="0.35">
      <c r="A8" s="24" t="s">
        <v>11</v>
      </c>
      <c r="B8" s="31">
        <v>5662353690.7889118</v>
      </c>
      <c r="C8" s="31">
        <v>10279426848.359161</v>
      </c>
      <c r="D8" s="31">
        <v>16324225982.454155</v>
      </c>
      <c r="E8" s="31">
        <v>29266505231.148979</v>
      </c>
      <c r="F8" s="31">
        <v>18562559697.047802</v>
      </c>
      <c r="G8" s="32">
        <v>80095071449.799026</v>
      </c>
      <c r="H8" s="5"/>
      <c r="I8" s="5"/>
    </row>
    <row r="9" spans="1:10" x14ac:dyDescent="0.35">
      <c r="A9" s="27" t="s">
        <v>50</v>
      </c>
      <c r="B9" s="31">
        <v>434683312.7639764</v>
      </c>
      <c r="C9" s="31">
        <v>662742464.78799379</v>
      </c>
      <c r="D9" s="31">
        <v>2893019924.8628478</v>
      </c>
      <c r="E9" s="31">
        <v>1656284158.7088637</v>
      </c>
      <c r="F9" s="31">
        <v>1689474601.7086697</v>
      </c>
      <c r="G9" s="9">
        <v>7336204462.8323517</v>
      </c>
    </row>
    <row r="10" spans="1:10" x14ac:dyDescent="0.35">
      <c r="A10" s="122" t="s">
        <v>51</v>
      </c>
      <c r="B10" s="33">
        <v>2656351567.3042269</v>
      </c>
      <c r="C10" s="33">
        <v>4995032753.5119858</v>
      </c>
      <c r="D10" s="33">
        <v>10468934254.935362</v>
      </c>
      <c r="E10" s="33">
        <v>15040345250.192616</v>
      </c>
      <c r="F10" s="33">
        <v>11575365431.901215</v>
      </c>
      <c r="G10" s="34">
        <v>44736029257.845413</v>
      </c>
    </row>
    <row r="11" spans="1:10" x14ac:dyDescent="0.35">
      <c r="A11" s="27" t="s">
        <v>52</v>
      </c>
      <c r="B11" s="33">
        <v>30770549.30342881</v>
      </c>
      <c r="C11" s="33">
        <v>0</v>
      </c>
      <c r="D11" s="33">
        <v>0</v>
      </c>
      <c r="E11" s="33">
        <v>0</v>
      </c>
      <c r="F11" s="33">
        <v>0</v>
      </c>
      <c r="G11" s="34">
        <v>30770549.30342881</v>
      </c>
    </row>
    <row r="12" spans="1:10" x14ac:dyDescent="0.35">
      <c r="A12" s="27" t="s">
        <v>53</v>
      </c>
      <c r="B12" s="33">
        <v>218936231.50940129</v>
      </c>
      <c r="C12" s="33">
        <v>508993857.49383783</v>
      </c>
      <c r="D12" s="33">
        <v>1531185338.7596996</v>
      </c>
      <c r="E12" s="33">
        <v>10940234725.712833</v>
      </c>
      <c r="F12" s="33">
        <v>4255348340.3528657</v>
      </c>
      <c r="G12" s="34">
        <v>17454698493.828636</v>
      </c>
    </row>
    <row r="13" spans="1:10" x14ac:dyDescent="0.35">
      <c r="A13" s="27" t="s">
        <v>54</v>
      </c>
      <c r="B13" s="33">
        <v>343140043.64417076</v>
      </c>
      <c r="C13" s="33">
        <v>675673234.68939352</v>
      </c>
      <c r="D13" s="33">
        <v>274924181.74611259</v>
      </c>
      <c r="E13" s="33">
        <v>65047032.333482839</v>
      </c>
      <c r="F13" s="33">
        <v>0</v>
      </c>
      <c r="G13" s="34">
        <v>1358784492.4131598</v>
      </c>
    </row>
    <row r="14" spans="1:10" x14ac:dyDescent="0.35">
      <c r="A14" s="27" t="s">
        <v>55</v>
      </c>
      <c r="B14" s="9">
        <v>84311631.133303955</v>
      </c>
      <c r="C14" s="9">
        <v>219591032.07125404</v>
      </c>
      <c r="D14" s="9">
        <v>331657918.42769545</v>
      </c>
      <c r="E14" s="9">
        <v>1358047934.4337525</v>
      </c>
      <c r="F14" s="9">
        <v>693731696.71306014</v>
      </c>
      <c r="G14" s="9">
        <v>2687340212.7790666</v>
      </c>
    </row>
    <row r="15" spans="1:10" x14ac:dyDescent="0.35">
      <c r="A15" s="27" t="s">
        <v>56</v>
      </c>
      <c r="B15" s="33">
        <v>0</v>
      </c>
      <c r="C15" s="33">
        <v>0</v>
      </c>
      <c r="D15" s="33">
        <v>0</v>
      </c>
      <c r="E15" s="33">
        <v>0</v>
      </c>
      <c r="F15" s="33">
        <v>0</v>
      </c>
      <c r="G15" s="34">
        <v>0</v>
      </c>
    </row>
    <row r="16" spans="1:10" x14ac:dyDescent="0.35">
      <c r="A16" s="27" t="s">
        <v>57</v>
      </c>
      <c r="B16" s="33">
        <v>44297899.827721834</v>
      </c>
      <c r="C16" s="33">
        <v>14732081.534853056</v>
      </c>
      <c r="D16" s="33">
        <v>0</v>
      </c>
      <c r="E16" s="33">
        <v>0</v>
      </c>
      <c r="F16" s="33">
        <v>0</v>
      </c>
      <c r="G16" s="34">
        <v>59029981.36257489</v>
      </c>
    </row>
    <row r="17" spans="1:7" x14ac:dyDescent="0.35">
      <c r="A17" s="27" t="s">
        <v>59</v>
      </c>
      <c r="B17" s="38">
        <v>2813163.9418490031</v>
      </c>
      <c r="C17" s="38">
        <v>0</v>
      </c>
      <c r="D17" s="38">
        <v>0</v>
      </c>
      <c r="E17" s="38">
        <v>0</v>
      </c>
      <c r="F17" s="38">
        <v>0</v>
      </c>
      <c r="G17" s="34">
        <v>2813163.9418490031</v>
      </c>
    </row>
    <row r="18" spans="1:7" x14ac:dyDescent="0.35">
      <c r="A18" s="27" t="s">
        <v>60</v>
      </c>
      <c r="B18" s="33">
        <v>32993030.317462251</v>
      </c>
      <c r="C18" s="33">
        <v>40223073.172777906</v>
      </c>
      <c r="D18" s="33">
        <v>228281831.28745505</v>
      </c>
      <c r="E18" s="33">
        <v>184071340.16107893</v>
      </c>
      <c r="F18" s="33">
        <v>320726617.43782777</v>
      </c>
      <c r="G18" s="34">
        <v>806295892.37660193</v>
      </c>
    </row>
    <row r="19" spans="1:7" x14ac:dyDescent="0.35">
      <c r="A19" s="27" t="s">
        <v>61</v>
      </c>
      <c r="B19" s="33">
        <v>1799732787.5377634</v>
      </c>
      <c r="C19" s="33">
        <v>0</v>
      </c>
      <c r="D19" s="33">
        <v>585296134.24526489</v>
      </c>
      <c r="E19" s="33">
        <v>0</v>
      </c>
      <c r="F19" s="33">
        <v>0</v>
      </c>
      <c r="G19" s="34">
        <v>2385028921.7830281</v>
      </c>
    </row>
    <row r="20" spans="1:7" x14ac:dyDescent="0.35">
      <c r="A20" s="27" t="s">
        <v>62</v>
      </c>
      <c r="B20" s="33">
        <v>0</v>
      </c>
      <c r="C20" s="33">
        <v>3156083945.741889</v>
      </c>
      <c r="D20" s="33">
        <v>0</v>
      </c>
      <c r="E20" s="33">
        <v>0</v>
      </c>
      <c r="F20" s="33">
        <v>0</v>
      </c>
      <c r="G20" s="34">
        <v>3156083945.741889</v>
      </c>
    </row>
    <row r="21" spans="1:7" x14ac:dyDescent="0.35">
      <c r="A21" s="27" t="s">
        <v>63</v>
      </c>
      <c r="B21" s="33">
        <v>0</v>
      </c>
      <c r="C21" s="33">
        <v>0</v>
      </c>
      <c r="D21" s="33">
        <v>0</v>
      </c>
      <c r="E21" s="33">
        <v>0</v>
      </c>
      <c r="F21" s="33">
        <v>0</v>
      </c>
      <c r="G21" s="34">
        <v>0</v>
      </c>
    </row>
    <row r="22" spans="1:7" x14ac:dyDescent="0.35">
      <c r="A22" s="27" t="s">
        <v>64</v>
      </c>
      <c r="B22" s="33">
        <v>0</v>
      </c>
      <c r="C22" s="33">
        <v>0</v>
      </c>
      <c r="D22" s="33">
        <v>0</v>
      </c>
      <c r="E22" s="33">
        <v>0</v>
      </c>
      <c r="F22" s="33">
        <v>0</v>
      </c>
      <c r="G22" s="34">
        <v>0</v>
      </c>
    </row>
    <row r="23" spans="1:7" x14ac:dyDescent="0.35">
      <c r="A23" s="27" t="s">
        <v>65</v>
      </c>
      <c r="B23" s="33">
        <v>0</v>
      </c>
      <c r="C23" s="33">
        <v>0</v>
      </c>
      <c r="D23" s="33">
        <v>0</v>
      </c>
      <c r="E23" s="33">
        <v>0</v>
      </c>
      <c r="F23" s="33">
        <v>0</v>
      </c>
      <c r="G23" s="34">
        <v>0</v>
      </c>
    </row>
    <row r="24" spans="1:7" x14ac:dyDescent="0.35">
      <c r="A24" s="27" t="s">
        <v>66</v>
      </c>
      <c r="B24" s="33">
        <v>0</v>
      </c>
      <c r="C24" s="33">
        <v>0</v>
      </c>
      <c r="D24" s="33">
        <v>0</v>
      </c>
      <c r="E24" s="33">
        <v>0</v>
      </c>
      <c r="F24" s="33">
        <v>0</v>
      </c>
      <c r="G24" s="34">
        <v>0</v>
      </c>
    </row>
    <row r="25" spans="1:7" x14ac:dyDescent="0.35">
      <c r="A25" s="27" t="s">
        <v>67</v>
      </c>
      <c r="B25" s="33">
        <v>9752075.5910190176</v>
      </c>
      <c r="C25" s="33">
        <v>0</v>
      </c>
      <c r="D25" s="33">
        <v>0</v>
      </c>
      <c r="E25" s="33">
        <v>0</v>
      </c>
      <c r="F25" s="33">
        <v>0</v>
      </c>
      <c r="G25" s="34">
        <v>9752075.5910190176</v>
      </c>
    </row>
    <row r="26" spans="1:7" x14ac:dyDescent="0.35">
      <c r="A26" s="27" t="s">
        <v>58</v>
      </c>
      <c r="B26" s="33">
        <v>4571397.9145875908</v>
      </c>
      <c r="C26" s="33">
        <v>6354405.3551756013</v>
      </c>
      <c r="D26" s="33">
        <v>10926398.189718448</v>
      </c>
      <c r="E26" s="33">
        <v>22474789.606351458</v>
      </c>
      <c r="F26" s="33">
        <v>27913008.934166893</v>
      </c>
      <c r="G26" s="34">
        <v>72240000</v>
      </c>
    </row>
    <row r="27" spans="1:7" x14ac:dyDescent="0.35">
      <c r="A27" s="24" t="s">
        <v>12</v>
      </c>
      <c r="B27" s="31">
        <v>1276148891.9400628</v>
      </c>
      <c r="C27" s="31">
        <v>4835445302.2655458</v>
      </c>
      <c r="D27" s="31">
        <v>4024818756.294148</v>
      </c>
      <c r="E27" s="31">
        <v>21142378130.912239</v>
      </c>
      <c r="F27" s="31">
        <v>6439106901.0924206</v>
      </c>
      <c r="G27" s="32">
        <v>37717897982.504417</v>
      </c>
    </row>
    <row r="28" spans="1:7" x14ac:dyDescent="0.35">
      <c r="A28" s="27" t="s">
        <v>68</v>
      </c>
      <c r="B28" s="33">
        <v>709535589.46948361</v>
      </c>
      <c r="C28" s="33">
        <v>3004341212.4300737</v>
      </c>
      <c r="D28" s="33">
        <v>1537776563.8994699</v>
      </c>
      <c r="E28" s="33">
        <v>10989552170.345108</v>
      </c>
      <c r="F28" s="33">
        <v>3467435809.4731436</v>
      </c>
      <c r="G28" s="34">
        <v>19708641345.617279</v>
      </c>
    </row>
    <row r="29" spans="1:7" x14ac:dyDescent="0.35">
      <c r="A29" s="27" t="s">
        <v>69</v>
      </c>
      <c r="B29" s="33">
        <v>162626566.17442763</v>
      </c>
      <c r="C29" s="33">
        <v>337795007.58139884</v>
      </c>
      <c r="D29" s="33">
        <v>1114492953.2942867</v>
      </c>
      <c r="E29" s="33">
        <v>151764545.82608223</v>
      </c>
      <c r="F29" s="33">
        <v>63195004.0475768</v>
      </c>
      <c r="G29" s="34">
        <v>1829874076.9237721</v>
      </c>
    </row>
    <row r="30" spans="1:7" x14ac:dyDescent="0.35">
      <c r="A30" s="27" t="s">
        <v>70</v>
      </c>
      <c r="B30" s="33">
        <v>36155970.04489933</v>
      </c>
      <c r="C30" s="33">
        <v>217088763.61161524</v>
      </c>
      <c r="D30" s="33">
        <v>156285938.92177284</v>
      </c>
      <c r="E30" s="33">
        <v>1302360052.300422</v>
      </c>
      <c r="F30" s="33">
        <v>336992122.62576288</v>
      </c>
      <c r="G30" s="34">
        <v>2048882847.5044725</v>
      </c>
    </row>
    <row r="31" spans="1:7" x14ac:dyDescent="0.35">
      <c r="A31" s="27" t="s">
        <v>71</v>
      </c>
      <c r="B31" s="33">
        <v>26174497.572362728</v>
      </c>
      <c r="C31" s="33">
        <v>38773575.149103574</v>
      </c>
      <c r="D31" s="33">
        <v>17859028.896995101</v>
      </c>
      <c r="E31" s="33">
        <v>310346973.65670967</v>
      </c>
      <c r="F31" s="33">
        <v>67351384.584034637</v>
      </c>
      <c r="G31" s="34">
        <v>460505459.85920578</v>
      </c>
    </row>
    <row r="32" spans="1:7" x14ac:dyDescent="0.35">
      <c r="A32" s="27" t="s">
        <v>72</v>
      </c>
      <c r="B32" s="33">
        <v>1288.0584717398631</v>
      </c>
      <c r="C32" s="33">
        <v>196859.56182811217</v>
      </c>
      <c r="D32" s="33">
        <v>0</v>
      </c>
      <c r="E32" s="33">
        <v>101519.71555674524</v>
      </c>
      <c r="F32" s="33">
        <v>323117.3716466584</v>
      </c>
      <c r="G32" s="34">
        <v>622784.70750325569</v>
      </c>
    </row>
    <row r="33" spans="1:7" x14ac:dyDescent="0.35">
      <c r="A33" s="27" t="s">
        <v>73</v>
      </c>
      <c r="B33" s="33">
        <v>14001077.206782106</v>
      </c>
      <c r="C33" s="33">
        <v>112136298.30534391</v>
      </c>
      <c r="D33" s="33">
        <v>29741724.344740555</v>
      </c>
      <c r="E33" s="33">
        <v>244296389.22476536</v>
      </c>
      <c r="F33" s="33">
        <v>72556923.09415099</v>
      </c>
      <c r="G33" s="34">
        <v>472732412.17578304</v>
      </c>
    </row>
    <row r="34" spans="1:7" x14ac:dyDescent="0.35">
      <c r="A34" s="27" t="s">
        <v>74</v>
      </c>
      <c r="B34" s="33">
        <v>72700760.404787764</v>
      </c>
      <c r="C34" s="33">
        <v>306248490.23329741</v>
      </c>
      <c r="D34" s="33">
        <v>276876242.45501548</v>
      </c>
      <c r="E34" s="33">
        <v>2668392068.9166584</v>
      </c>
      <c r="F34" s="33">
        <v>791358573.93693817</v>
      </c>
      <c r="G34" s="34">
        <v>4115576135.9466972</v>
      </c>
    </row>
    <row r="35" spans="1:7" x14ac:dyDescent="0.35">
      <c r="A35" s="27" t="s">
        <v>75</v>
      </c>
      <c r="B35" s="33">
        <v>147809441.69987875</v>
      </c>
      <c r="C35" s="33">
        <v>362506464.73125458</v>
      </c>
      <c r="D35" s="33">
        <v>765014503.54700792</v>
      </c>
      <c r="E35" s="33">
        <v>2692362141.5992546</v>
      </c>
      <c r="F35" s="33">
        <v>748728342.50544345</v>
      </c>
      <c r="G35" s="34">
        <v>4716420894.082839</v>
      </c>
    </row>
    <row r="36" spans="1:7" x14ac:dyDescent="0.35">
      <c r="A36" s="27" t="s">
        <v>76</v>
      </c>
      <c r="B36" s="33">
        <v>107143701.30896896</v>
      </c>
      <c r="C36" s="33">
        <v>456358630.66162974</v>
      </c>
      <c r="D36" s="33">
        <v>126771800.93485916</v>
      </c>
      <c r="E36" s="33">
        <v>2783202269.3276844</v>
      </c>
      <c r="F36" s="33">
        <v>891165623.45372295</v>
      </c>
      <c r="G36" s="34">
        <v>4364642025.6868649</v>
      </c>
    </row>
    <row r="37" spans="1:7" x14ac:dyDescent="0.35">
      <c r="A37" s="24" t="s">
        <v>13</v>
      </c>
      <c r="B37" s="31">
        <v>1923870290.617295</v>
      </c>
      <c r="C37" s="31">
        <v>542158790.99191535</v>
      </c>
      <c r="D37" s="31">
        <v>471358850.99718183</v>
      </c>
      <c r="E37" s="31">
        <v>12035170337.817932</v>
      </c>
      <c r="F37" s="31">
        <v>3980046434.1826544</v>
      </c>
      <c r="G37" s="32">
        <v>18952604704.606983</v>
      </c>
    </row>
    <row r="38" spans="1:7" x14ac:dyDescent="0.35">
      <c r="A38" s="27" t="s">
        <v>77</v>
      </c>
      <c r="B38" s="33">
        <v>8272220.6025548903</v>
      </c>
      <c r="C38" s="33">
        <v>40359109.758316353</v>
      </c>
      <c r="D38" s="33">
        <v>1239464.0676130089</v>
      </c>
      <c r="E38" s="33">
        <v>97251834.025131702</v>
      </c>
      <c r="F38" s="33">
        <v>44699905.617733091</v>
      </c>
      <c r="G38" s="34">
        <v>191822534.07134905</v>
      </c>
    </row>
    <row r="39" spans="1:7" x14ac:dyDescent="0.35">
      <c r="A39" s="27" t="s">
        <v>78</v>
      </c>
      <c r="B39" s="33">
        <v>5162.8087132335404</v>
      </c>
      <c r="C39" s="33">
        <v>24611.513804633247</v>
      </c>
      <c r="D39" s="33">
        <v>35412.989858071749</v>
      </c>
      <c r="E39" s="33">
        <v>456178.4720331392</v>
      </c>
      <c r="F39" s="33">
        <v>69872.176125648344</v>
      </c>
      <c r="G39" s="34">
        <v>591237.96053472604</v>
      </c>
    </row>
    <row r="40" spans="1:7" x14ac:dyDescent="0.35">
      <c r="A40" s="27" t="s">
        <v>79</v>
      </c>
      <c r="B40" s="33">
        <v>1649770197.7549806</v>
      </c>
      <c r="C40" s="33">
        <v>177598605.4472875</v>
      </c>
      <c r="D40" s="33">
        <v>4086888.7088224469</v>
      </c>
      <c r="E40" s="33">
        <v>3786152134.1083713</v>
      </c>
      <c r="F40" s="33">
        <v>2207071638.6016841</v>
      </c>
      <c r="G40" s="34">
        <v>7824679464.6211452</v>
      </c>
    </row>
    <row r="41" spans="1:7" x14ac:dyDescent="0.35">
      <c r="A41" s="27" t="s">
        <v>80</v>
      </c>
      <c r="B41" s="33">
        <v>255691900.66922796</v>
      </c>
      <c r="C41" s="33">
        <v>285529992.3916831</v>
      </c>
      <c r="D41" s="33">
        <v>451415961.87219936</v>
      </c>
      <c r="E41" s="33">
        <v>7730792365.3697748</v>
      </c>
      <c r="F41" s="33">
        <v>1647043460.0294137</v>
      </c>
      <c r="G41" s="34">
        <v>10370473680.3323</v>
      </c>
    </row>
    <row r="42" spans="1:7" x14ac:dyDescent="0.35">
      <c r="A42" s="27" t="s">
        <v>81</v>
      </c>
      <c r="B42" s="33">
        <v>0</v>
      </c>
      <c r="C42" s="33">
        <v>0</v>
      </c>
      <c r="D42" s="33">
        <v>0</v>
      </c>
      <c r="E42" s="33">
        <v>0</v>
      </c>
      <c r="F42" s="33">
        <v>0</v>
      </c>
      <c r="G42" s="34">
        <v>0</v>
      </c>
    </row>
    <row r="43" spans="1:7" x14ac:dyDescent="0.35">
      <c r="A43" s="27" t="s">
        <v>82</v>
      </c>
      <c r="B43" s="33">
        <v>9808613.8266104963</v>
      </c>
      <c r="C43" s="33">
        <v>34442914.880580455</v>
      </c>
      <c r="D43" s="33">
        <v>14440928.590617113</v>
      </c>
      <c r="E43" s="33">
        <v>336272080.1958794</v>
      </c>
      <c r="F43" s="33">
        <v>53660001.213280879</v>
      </c>
      <c r="G43" s="34">
        <v>448624538.70696837</v>
      </c>
    </row>
    <row r="44" spans="1:7" x14ac:dyDescent="0.35">
      <c r="A44" s="27" t="s">
        <v>83</v>
      </c>
      <c r="B44" s="33">
        <v>320077.77431781543</v>
      </c>
      <c r="C44" s="33">
        <v>0</v>
      </c>
      <c r="D44" s="33">
        <v>0</v>
      </c>
      <c r="E44" s="33">
        <v>82877194.557207853</v>
      </c>
      <c r="F44" s="33">
        <v>24724301.987181913</v>
      </c>
      <c r="G44" s="34">
        <v>107921574.31870759</v>
      </c>
    </row>
    <row r="45" spans="1:7" x14ac:dyDescent="0.35">
      <c r="A45" s="27" t="s">
        <v>84</v>
      </c>
      <c r="B45" s="33">
        <v>2117.1808898008248</v>
      </c>
      <c r="C45" s="33">
        <v>68100.254249471691</v>
      </c>
      <c r="D45" s="33">
        <v>0</v>
      </c>
      <c r="E45" s="33">
        <v>578469.87064248964</v>
      </c>
      <c r="F45" s="33">
        <v>29575.694218237841</v>
      </c>
      <c r="G45" s="34">
        <v>678263</v>
      </c>
    </row>
    <row r="46" spans="1:7" x14ac:dyDescent="0.35">
      <c r="A46" s="27" t="s">
        <v>61</v>
      </c>
      <c r="B46" s="33">
        <v>0</v>
      </c>
      <c r="C46" s="33">
        <v>0</v>
      </c>
      <c r="D46" s="33">
        <v>0</v>
      </c>
      <c r="E46" s="33">
        <v>0</v>
      </c>
      <c r="F46" s="33">
        <v>0</v>
      </c>
      <c r="G46" s="34">
        <v>0</v>
      </c>
    </row>
    <row r="47" spans="1:7" x14ac:dyDescent="0.35">
      <c r="A47" s="27" t="s">
        <v>62</v>
      </c>
      <c r="B47" s="33">
        <v>0</v>
      </c>
      <c r="C47" s="33">
        <v>4135456.7459938028</v>
      </c>
      <c r="D47" s="33">
        <v>0</v>
      </c>
      <c r="E47" s="33">
        <v>0</v>
      </c>
      <c r="F47" s="33">
        <v>0</v>
      </c>
      <c r="G47" s="34">
        <v>4135456.7459938028</v>
      </c>
    </row>
    <row r="48" spans="1:7" x14ac:dyDescent="0.35">
      <c r="A48" s="27" t="s">
        <v>85</v>
      </c>
      <c r="B48" s="33">
        <v>0</v>
      </c>
      <c r="C48" s="33">
        <v>0</v>
      </c>
      <c r="D48" s="33">
        <v>140194.76807181202</v>
      </c>
      <c r="E48" s="33">
        <v>790081.21889383241</v>
      </c>
      <c r="F48" s="33">
        <v>2747678.8630171744</v>
      </c>
      <c r="G48" s="34">
        <v>3677954.8499828191</v>
      </c>
    </row>
    <row r="49" spans="1:7" x14ac:dyDescent="0.35">
      <c r="A49" s="24" t="s">
        <v>14</v>
      </c>
      <c r="B49" s="31">
        <v>6856457893.4366798</v>
      </c>
      <c r="C49" s="31">
        <v>16425628860.877321</v>
      </c>
      <c r="D49" s="31">
        <v>10724286350.179888</v>
      </c>
      <c r="E49" s="31">
        <v>59636310686.507973</v>
      </c>
      <c r="F49" s="31">
        <v>24820189485.287235</v>
      </c>
      <c r="G49" s="32">
        <v>118462873276.28908</v>
      </c>
    </row>
    <row r="50" spans="1:7" x14ac:dyDescent="0.35">
      <c r="A50" s="27" t="s">
        <v>52</v>
      </c>
      <c r="B50" s="33">
        <v>449250019.8300606</v>
      </c>
      <c r="C50" s="33">
        <v>0</v>
      </c>
      <c r="D50" s="33">
        <v>0</v>
      </c>
      <c r="E50" s="33">
        <v>0</v>
      </c>
      <c r="F50" s="33">
        <v>0</v>
      </c>
      <c r="G50" s="34">
        <v>449250019.8300606</v>
      </c>
    </row>
    <row r="51" spans="1:7" x14ac:dyDescent="0.35">
      <c r="A51" s="27" t="s">
        <v>86</v>
      </c>
      <c r="B51" s="33">
        <v>480170154.20180815</v>
      </c>
      <c r="C51" s="33">
        <v>0</v>
      </c>
      <c r="D51" s="33">
        <v>0</v>
      </c>
      <c r="E51" s="33">
        <v>0</v>
      </c>
      <c r="F51" s="33">
        <v>0</v>
      </c>
      <c r="G51" s="34">
        <v>480170154.20180815</v>
      </c>
    </row>
    <row r="52" spans="1:7" x14ac:dyDescent="0.35">
      <c r="A52" s="27" t="s">
        <v>54</v>
      </c>
      <c r="B52" s="33">
        <v>57429313.711184226</v>
      </c>
      <c r="C52" s="33">
        <v>274809593.00128227</v>
      </c>
      <c r="D52" s="33">
        <v>92889388.767152354</v>
      </c>
      <c r="E52" s="33">
        <v>16965098.552119553</v>
      </c>
      <c r="F52" s="33">
        <v>0</v>
      </c>
      <c r="G52" s="34">
        <v>442093394.03173846</v>
      </c>
    </row>
    <row r="53" spans="1:7" x14ac:dyDescent="0.35">
      <c r="A53" s="27" t="s">
        <v>57</v>
      </c>
      <c r="B53" s="33">
        <v>646749337.48473883</v>
      </c>
      <c r="C53" s="33">
        <v>215088390.4088546</v>
      </c>
      <c r="D53" s="33">
        <v>0</v>
      </c>
      <c r="E53" s="33">
        <v>0</v>
      </c>
      <c r="F53" s="33">
        <v>0</v>
      </c>
      <c r="G53" s="34">
        <v>861837727.89359343</v>
      </c>
    </row>
    <row r="54" spans="1:7" x14ac:dyDescent="0.35">
      <c r="A54" s="27" t="s">
        <v>87</v>
      </c>
      <c r="B54" s="33">
        <v>0</v>
      </c>
      <c r="C54" s="33">
        <v>0</v>
      </c>
      <c r="D54" s="33">
        <v>0</v>
      </c>
      <c r="E54" s="33">
        <v>0</v>
      </c>
      <c r="F54" s="33">
        <v>0</v>
      </c>
      <c r="G54" s="34">
        <v>0</v>
      </c>
    </row>
    <row r="55" spans="1:7" x14ac:dyDescent="0.35">
      <c r="A55" s="27" t="s">
        <v>88</v>
      </c>
      <c r="B55" s="33">
        <v>20744.559439441862</v>
      </c>
      <c r="C55" s="33">
        <v>278251.56262829702</v>
      </c>
      <c r="D55" s="33">
        <v>15548132.607458435</v>
      </c>
      <c r="E55" s="33">
        <v>152901593.66886264</v>
      </c>
      <c r="F55" s="33">
        <v>3897138.9336937061</v>
      </c>
      <c r="G55" s="34">
        <v>172645861.33208251</v>
      </c>
    </row>
    <row r="56" spans="1:7" x14ac:dyDescent="0.35">
      <c r="A56" s="27" t="s">
        <v>89</v>
      </c>
      <c r="B56" s="33">
        <v>4890548796.2335968</v>
      </c>
      <c r="C56" s="33">
        <v>15935452625.904556</v>
      </c>
      <c r="D56" s="33">
        <v>10615848828.805277</v>
      </c>
      <c r="E56" s="33">
        <v>59466443994.286987</v>
      </c>
      <c r="F56" s="33">
        <v>24816292346.353542</v>
      </c>
      <c r="G56" s="34">
        <v>115724586591.58395</v>
      </c>
    </row>
    <row r="57" spans="1:7" x14ac:dyDescent="0.35">
      <c r="A57" s="27" t="s">
        <v>63</v>
      </c>
      <c r="B57" s="33">
        <v>273556694.858922</v>
      </c>
      <c r="C57" s="33">
        <v>0</v>
      </c>
      <c r="D57" s="33">
        <v>0</v>
      </c>
      <c r="E57" s="33">
        <v>0</v>
      </c>
      <c r="F57" s="33">
        <v>0</v>
      </c>
      <c r="G57" s="34">
        <v>273556694.858922</v>
      </c>
    </row>
    <row r="58" spans="1:7" x14ac:dyDescent="0.35">
      <c r="A58" s="27" t="s">
        <v>64</v>
      </c>
      <c r="B58" s="33">
        <v>0</v>
      </c>
      <c r="C58" s="33">
        <v>0</v>
      </c>
      <c r="D58" s="33">
        <v>0</v>
      </c>
      <c r="E58" s="33">
        <v>0</v>
      </c>
      <c r="F58" s="33">
        <v>0</v>
      </c>
      <c r="G58" s="34">
        <v>0</v>
      </c>
    </row>
    <row r="59" spans="1:7" x14ac:dyDescent="0.35">
      <c r="A59" s="27" t="s">
        <v>65</v>
      </c>
      <c r="B59" s="33">
        <v>0</v>
      </c>
      <c r="C59" s="33">
        <v>0</v>
      </c>
      <c r="D59" s="33">
        <v>0</v>
      </c>
      <c r="E59" s="33">
        <v>0</v>
      </c>
      <c r="F59" s="33">
        <v>0</v>
      </c>
      <c r="G59" s="34">
        <v>0</v>
      </c>
    </row>
    <row r="60" spans="1:7" x14ac:dyDescent="0.35">
      <c r="A60" s="27" t="s">
        <v>66</v>
      </c>
      <c r="B60" s="33">
        <v>0</v>
      </c>
      <c r="C60" s="33">
        <v>0</v>
      </c>
      <c r="D60" s="33">
        <v>0</v>
      </c>
      <c r="E60" s="33">
        <v>0</v>
      </c>
      <c r="F60" s="33">
        <v>0</v>
      </c>
      <c r="G60" s="34">
        <v>0</v>
      </c>
    </row>
    <row r="61" spans="1:7" x14ac:dyDescent="0.35">
      <c r="A61" s="27" t="s">
        <v>67</v>
      </c>
      <c r="B61" s="33">
        <v>58732832.556929916</v>
      </c>
      <c r="C61" s="33">
        <v>0</v>
      </c>
      <c r="D61" s="33">
        <v>0</v>
      </c>
      <c r="E61" s="33">
        <v>0</v>
      </c>
      <c r="F61" s="33">
        <v>0</v>
      </c>
      <c r="G61" s="34">
        <v>58732832.556929916</v>
      </c>
    </row>
    <row r="62" spans="1:7" x14ac:dyDescent="0.35">
      <c r="A62" s="24" t="s">
        <v>15</v>
      </c>
      <c r="B62" s="31">
        <v>0</v>
      </c>
      <c r="C62" s="31">
        <v>38126.275893262937</v>
      </c>
      <c r="D62" s="31">
        <v>356964.00786819635</v>
      </c>
      <c r="E62" s="31">
        <v>32372909.83601851</v>
      </c>
      <c r="F62" s="31">
        <v>31343.784646146549</v>
      </c>
      <c r="G62" s="32">
        <v>32799343.904426116</v>
      </c>
    </row>
    <row r="63" spans="1:7" x14ac:dyDescent="0.35">
      <c r="A63" s="27" t="s">
        <v>56</v>
      </c>
      <c r="B63" s="33">
        <v>0</v>
      </c>
      <c r="C63" s="33">
        <v>38126.275893262937</v>
      </c>
      <c r="D63" s="33">
        <v>356964.00786819635</v>
      </c>
      <c r="E63" s="33">
        <v>32372909.83601851</v>
      </c>
      <c r="F63" s="33">
        <v>31343.784646146549</v>
      </c>
      <c r="G63" s="39">
        <v>32799343.904426116</v>
      </c>
    </row>
    <row r="64" spans="1:7" x14ac:dyDescent="0.35">
      <c r="A64" s="24" t="s">
        <v>16</v>
      </c>
      <c r="B64" s="31">
        <v>89428422.095201448</v>
      </c>
      <c r="C64" s="31">
        <v>410986547.52661592</v>
      </c>
      <c r="D64" s="31">
        <v>176167002.88085198</v>
      </c>
      <c r="E64" s="31">
        <v>5404681977.0884075</v>
      </c>
      <c r="F64" s="31">
        <v>726898715.26132643</v>
      </c>
      <c r="G64" s="32">
        <v>6808162664.8524046</v>
      </c>
    </row>
    <row r="65" spans="1:7" x14ac:dyDescent="0.35">
      <c r="A65" s="27" t="s">
        <v>90</v>
      </c>
      <c r="B65" s="33">
        <v>7389138.2761197323</v>
      </c>
      <c r="C65" s="33">
        <v>2956527.3853075141</v>
      </c>
      <c r="D65" s="33">
        <v>5934430.7736392058</v>
      </c>
      <c r="E65" s="33">
        <v>486862525.75937307</v>
      </c>
      <c r="F65" s="33">
        <v>15058433.559410149</v>
      </c>
      <c r="G65" s="34">
        <v>518201055.75384963</v>
      </c>
    </row>
    <row r="66" spans="1:7" x14ac:dyDescent="0.35">
      <c r="A66" s="27" t="s">
        <v>91</v>
      </c>
      <c r="B66" s="33">
        <v>14573556.841932254</v>
      </c>
      <c r="C66" s="33">
        <v>6385515.4379444858</v>
      </c>
      <c r="D66" s="33">
        <v>16275798.071939353</v>
      </c>
      <c r="E66" s="33">
        <v>247561019.47597349</v>
      </c>
      <c r="F66" s="33">
        <v>15462446.793990385</v>
      </c>
      <c r="G66" s="34">
        <v>300258336.62177998</v>
      </c>
    </row>
    <row r="67" spans="1:7" x14ac:dyDescent="0.35">
      <c r="A67" s="27" t="s">
        <v>78</v>
      </c>
      <c r="B67" s="33">
        <v>5162.8087132335404</v>
      </c>
      <c r="C67" s="33">
        <v>24611.513804633247</v>
      </c>
      <c r="D67" s="33">
        <v>35412.989858071749</v>
      </c>
      <c r="E67" s="33">
        <v>456178.4720331392</v>
      </c>
      <c r="F67" s="33">
        <v>69872.176125648344</v>
      </c>
      <c r="G67" s="34">
        <v>591237.96053472604</v>
      </c>
    </row>
    <row r="68" spans="1:7" x14ac:dyDescent="0.35">
      <c r="A68" s="27" t="s">
        <v>92</v>
      </c>
      <c r="B68" s="33">
        <v>0</v>
      </c>
      <c r="C68" s="33">
        <v>0</v>
      </c>
      <c r="D68" s="33">
        <v>125771.01715524748</v>
      </c>
      <c r="E68" s="33">
        <v>11843150.534602966</v>
      </c>
      <c r="F68" s="33">
        <v>15430610.331122965</v>
      </c>
      <c r="G68" s="34">
        <v>27399531.882881176</v>
      </c>
    </row>
    <row r="69" spans="1:7" x14ac:dyDescent="0.35">
      <c r="A69" s="27" t="s">
        <v>93</v>
      </c>
      <c r="B69" s="33">
        <v>11912758.497891232</v>
      </c>
      <c r="C69" s="33">
        <v>295904094.78251493</v>
      </c>
      <c r="D69" s="33">
        <v>52108222.209977478</v>
      </c>
      <c r="E69" s="33">
        <v>2207459790.3079987</v>
      </c>
      <c r="F69" s="33">
        <v>258679059.16013715</v>
      </c>
      <c r="G69" s="34">
        <v>2826063924.9585204</v>
      </c>
    </row>
    <row r="70" spans="1:7" x14ac:dyDescent="0.35">
      <c r="A70" s="27" t="s">
        <v>94</v>
      </c>
      <c r="B70" s="33">
        <v>15199.618952679408</v>
      </c>
      <c r="C70" s="33">
        <v>403831.59453928831</v>
      </c>
      <c r="D70" s="33">
        <v>0</v>
      </c>
      <c r="E70" s="33">
        <v>6335810.0470945258</v>
      </c>
      <c r="F70" s="33">
        <v>1511315.8218723307</v>
      </c>
      <c r="G70" s="34">
        <v>8266157.0824588249</v>
      </c>
    </row>
    <row r="71" spans="1:7" x14ac:dyDescent="0.35">
      <c r="A71" s="27" t="s">
        <v>95</v>
      </c>
      <c r="B71" s="33">
        <v>55046129.323952682</v>
      </c>
      <c r="C71" s="33">
        <v>105288791.15300308</v>
      </c>
      <c r="D71" s="33">
        <v>101670909.16199745</v>
      </c>
      <c r="E71" s="33">
        <v>2394439859.4457617</v>
      </c>
      <c r="F71" s="33">
        <v>420647399.99679089</v>
      </c>
      <c r="G71" s="34">
        <v>3077093089.0815058</v>
      </c>
    </row>
    <row r="72" spans="1:7" x14ac:dyDescent="0.35">
      <c r="A72" s="27" t="s">
        <v>96</v>
      </c>
      <c r="B72" s="33">
        <v>371171.44053548924</v>
      </c>
      <c r="C72" s="33">
        <v>0</v>
      </c>
      <c r="D72" s="33">
        <v>0</v>
      </c>
      <c r="E72" s="33">
        <v>44880152.360862426</v>
      </c>
      <c r="F72" s="33">
        <v>0</v>
      </c>
      <c r="G72" s="34">
        <v>45251323.801397912</v>
      </c>
    </row>
    <row r="73" spans="1:7" x14ac:dyDescent="0.35">
      <c r="A73" s="27" t="s">
        <v>97</v>
      </c>
      <c r="B73" s="33">
        <v>115305.28710414248</v>
      </c>
      <c r="C73" s="33">
        <v>23175.659501961964</v>
      </c>
      <c r="D73" s="33">
        <v>16458.656285166024</v>
      </c>
      <c r="E73" s="33">
        <v>4843490.6847077506</v>
      </c>
      <c r="F73" s="33">
        <v>39577.421876959277</v>
      </c>
      <c r="G73" s="9">
        <v>5038007.7094759801</v>
      </c>
    </row>
    <row r="74" spans="1:7" x14ac:dyDescent="0.35">
      <c r="A74" s="24" t="s">
        <v>17</v>
      </c>
      <c r="B74" s="31">
        <v>1904023.5955018175</v>
      </c>
      <c r="C74" s="31">
        <v>273178.22773958923</v>
      </c>
      <c r="D74" s="31">
        <v>0</v>
      </c>
      <c r="E74" s="31">
        <v>63929894.654144555</v>
      </c>
      <c r="F74" s="31">
        <v>10600809.266988389</v>
      </c>
      <c r="G74" s="32">
        <v>76707905.744374365</v>
      </c>
    </row>
    <row r="75" spans="1:7" x14ac:dyDescent="0.35">
      <c r="A75" s="27" t="s">
        <v>98</v>
      </c>
      <c r="B75" s="33">
        <v>1904023.5955018175</v>
      </c>
      <c r="C75" s="33">
        <v>273178.22773958923</v>
      </c>
      <c r="D75" s="33">
        <v>0</v>
      </c>
      <c r="E75" s="33">
        <v>63929894.654144555</v>
      </c>
      <c r="F75" s="33">
        <v>10600809.266988389</v>
      </c>
      <c r="G75" s="34">
        <v>76707905.744374365</v>
      </c>
    </row>
    <row r="76" spans="1:7" x14ac:dyDescent="0.35">
      <c r="A76" s="24" t="s">
        <v>18</v>
      </c>
      <c r="B76" s="31">
        <v>21365490.490975782</v>
      </c>
      <c r="C76" s="31">
        <v>137742681.48516813</v>
      </c>
      <c r="D76" s="31">
        <v>64849546.225822404</v>
      </c>
      <c r="E76" s="31">
        <v>1513718273.4992688</v>
      </c>
      <c r="F76" s="31">
        <v>394665503.43173462</v>
      </c>
      <c r="G76" s="32">
        <v>2132341495.1329699</v>
      </c>
    </row>
    <row r="77" spans="1:7" x14ac:dyDescent="0.35">
      <c r="A77" s="27" t="s">
        <v>99</v>
      </c>
      <c r="B77" s="33">
        <v>4174551.1988585615</v>
      </c>
      <c r="C77" s="33">
        <v>61035739.612817153</v>
      </c>
      <c r="D77" s="33">
        <v>12128674.159670893</v>
      </c>
      <c r="E77" s="33">
        <v>514329900.24246931</v>
      </c>
      <c r="F77" s="33">
        <v>225741215.65826744</v>
      </c>
      <c r="G77" s="34">
        <v>817410080.87208343</v>
      </c>
    </row>
    <row r="78" spans="1:7" x14ac:dyDescent="0.35">
      <c r="A78" s="27" t="s">
        <v>78</v>
      </c>
      <c r="B78" s="33">
        <v>5162.8087132335404</v>
      </c>
      <c r="C78" s="33">
        <v>24611.513804633247</v>
      </c>
      <c r="D78" s="33">
        <v>35412.989858071749</v>
      </c>
      <c r="E78" s="33">
        <v>456178.4720331392</v>
      </c>
      <c r="F78" s="33">
        <v>69872.176125648344</v>
      </c>
      <c r="G78" s="34">
        <v>591237.96053472604</v>
      </c>
    </row>
    <row r="79" spans="1:7" x14ac:dyDescent="0.35">
      <c r="A79" s="27" t="s">
        <v>100</v>
      </c>
      <c r="B79" s="33">
        <v>17133058.847515207</v>
      </c>
      <c r="C79" s="33">
        <v>36650847.403271541</v>
      </c>
      <c r="D79" s="33">
        <v>35794780.952830158</v>
      </c>
      <c r="E79" s="33">
        <v>860967580.80584061</v>
      </c>
      <c r="F79" s="33">
        <v>151176161.00890547</v>
      </c>
      <c r="G79" s="34">
        <v>1101722429.018363</v>
      </c>
    </row>
    <row r="80" spans="1:7" x14ac:dyDescent="0.35">
      <c r="A80" s="27" t="s">
        <v>101</v>
      </c>
      <c r="B80" s="33">
        <v>52717.635888782119</v>
      </c>
      <c r="C80" s="33">
        <v>40031482.955274798</v>
      </c>
      <c r="D80" s="33">
        <v>16890678.123463284</v>
      </c>
      <c r="E80" s="33">
        <v>137964613.97892565</v>
      </c>
      <c r="F80" s="33">
        <v>17678254.58843606</v>
      </c>
      <c r="G80" s="34">
        <v>212617747.28198859</v>
      </c>
    </row>
    <row r="81" spans="1:8" x14ac:dyDescent="0.35">
      <c r="A81" s="24" t="s">
        <v>19</v>
      </c>
      <c r="B81" s="31">
        <v>58909702.119315736</v>
      </c>
      <c r="C81" s="31">
        <v>150735040.85589433</v>
      </c>
      <c r="D81" s="31">
        <v>153479099.23741356</v>
      </c>
      <c r="E81" s="31">
        <v>1704581990.6547618</v>
      </c>
      <c r="F81" s="31">
        <v>462972078.47358483</v>
      </c>
      <c r="G81" s="32">
        <v>2530677911.34097</v>
      </c>
    </row>
    <row r="82" spans="1:8" x14ac:dyDescent="0.35">
      <c r="A82" s="27" t="s">
        <v>75</v>
      </c>
      <c r="B82" s="9">
        <v>0</v>
      </c>
      <c r="C82" s="9">
        <v>0</v>
      </c>
      <c r="D82" s="9">
        <v>0</v>
      </c>
      <c r="E82" s="9">
        <v>7721.3390278293937</v>
      </c>
      <c r="F82" s="9">
        <v>0</v>
      </c>
      <c r="G82" s="9">
        <v>7721.3390278293937</v>
      </c>
    </row>
    <row r="83" spans="1:8" s="29" customFormat="1" x14ac:dyDescent="0.35">
      <c r="A83" s="27" t="s">
        <v>102</v>
      </c>
      <c r="B83" s="33">
        <v>21414264.370713837</v>
      </c>
      <c r="C83" s="33">
        <v>53350850.81964051</v>
      </c>
      <c r="D83" s="33">
        <v>67301911.127620935</v>
      </c>
      <c r="E83" s="33">
        <v>632324088.92491829</v>
      </c>
      <c r="F83" s="33">
        <v>206685928.41202879</v>
      </c>
      <c r="G83" s="34">
        <v>981077043.65492237</v>
      </c>
      <c r="H83"/>
    </row>
    <row r="84" spans="1:8" x14ac:dyDescent="0.35">
      <c r="A84" s="27" t="s">
        <v>103</v>
      </c>
      <c r="B84" s="33">
        <v>9798741.9432413727</v>
      </c>
      <c r="C84" s="33">
        <v>17783420.200605288</v>
      </c>
      <c r="D84" s="33">
        <v>25181507.987109687</v>
      </c>
      <c r="E84" s="33">
        <v>415008545.74971116</v>
      </c>
      <c r="F84" s="33">
        <v>92340847.365469143</v>
      </c>
      <c r="G84" s="34">
        <v>560113063.24613667</v>
      </c>
    </row>
    <row r="85" spans="1:8" x14ac:dyDescent="0.35">
      <c r="A85" s="27" t="s">
        <v>104</v>
      </c>
      <c r="B85" s="33">
        <v>27696695.805360526</v>
      </c>
      <c r="C85" s="33">
        <v>79600769.835648537</v>
      </c>
      <c r="D85" s="33">
        <v>60995680.122682936</v>
      </c>
      <c r="E85" s="33">
        <v>657241634.64110434</v>
      </c>
      <c r="F85" s="33">
        <v>163945302.69608688</v>
      </c>
      <c r="G85" s="34">
        <v>989480083.10088325</v>
      </c>
    </row>
    <row r="86" spans="1:8" x14ac:dyDescent="0.35">
      <c r="A86" s="24" t="s">
        <v>20</v>
      </c>
      <c r="B86" s="31">
        <v>967326315.81736135</v>
      </c>
      <c r="C86" s="31">
        <v>2970743386.0467482</v>
      </c>
      <c r="D86" s="31">
        <v>1695390090.9150429</v>
      </c>
      <c r="E86" s="31">
        <v>15240679226.81778</v>
      </c>
      <c r="F86" s="31">
        <v>3992693742.3682938</v>
      </c>
      <c r="G86" s="32">
        <v>24866832761.965225</v>
      </c>
    </row>
    <row r="87" spans="1:8" x14ac:dyDescent="0.35">
      <c r="A87" s="27" t="s">
        <v>105</v>
      </c>
      <c r="B87" s="33">
        <v>453210629.73065931</v>
      </c>
      <c r="C87" s="33">
        <v>1097360194.0311952</v>
      </c>
      <c r="D87" s="33">
        <v>623573646.24291599</v>
      </c>
      <c r="E87" s="33">
        <v>2681227788.7827573</v>
      </c>
      <c r="F87" s="33">
        <v>778747304.30563641</v>
      </c>
      <c r="G87" s="34">
        <v>5634119563.0931644</v>
      </c>
    </row>
    <row r="88" spans="1:8" x14ac:dyDescent="0.35">
      <c r="A88" s="27" t="s">
        <v>106</v>
      </c>
      <c r="B88" s="33">
        <v>1129000.1236896082</v>
      </c>
      <c r="C88" s="33">
        <v>690480.84202824277</v>
      </c>
      <c r="D88" s="33">
        <v>308880.07908657042</v>
      </c>
      <c r="E88" s="33">
        <v>71362353.235673696</v>
      </c>
      <c r="F88" s="33">
        <v>6332539.1788697056</v>
      </c>
      <c r="G88" s="34">
        <v>79823253.459347799</v>
      </c>
    </row>
    <row r="89" spans="1:8" x14ac:dyDescent="0.35">
      <c r="A89" s="27" t="s">
        <v>74</v>
      </c>
      <c r="B89" s="38">
        <v>49933615.154997692</v>
      </c>
      <c r="C89" s="38">
        <v>316563365.33521736</v>
      </c>
      <c r="D89" s="38">
        <v>276992899.06856585</v>
      </c>
      <c r="E89" s="38">
        <v>2543102179.2063174</v>
      </c>
      <c r="F89" s="38">
        <v>1056712855.3090467</v>
      </c>
      <c r="G89" s="40">
        <v>4243304914.0741444</v>
      </c>
    </row>
    <row r="90" spans="1:8" x14ac:dyDescent="0.35">
      <c r="A90" s="27" t="s">
        <v>107</v>
      </c>
      <c r="B90" s="33">
        <v>177629351.28581405</v>
      </c>
      <c r="C90" s="33">
        <v>672864780.34251928</v>
      </c>
      <c r="D90" s="33">
        <v>543568074.11221039</v>
      </c>
      <c r="E90" s="33">
        <v>7628214889.0826063</v>
      </c>
      <c r="F90" s="33">
        <v>1304998759.479789</v>
      </c>
      <c r="G90" s="34">
        <v>10327275854.302938</v>
      </c>
    </row>
    <row r="91" spans="1:8" x14ac:dyDescent="0.35">
      <c r="A91" s="27" t="s">
        <v>108</v>
      </c>
      <c r="B91" s="33">
        <v>285207727.42322063</v>
      </c>
      <c r="C91" s="33">
        <v>872701961.3155551</v>
      </c>
      <c r="D91" s="33">
        <v>249465292.69569734</v>
      </c>
      <c r="E91" s="33">
        <v>2239426603.8495436</v>
      </c>
      <c r="F91" s="33">
        <v>796583393.05410933</v>
      </c>
      <c r="G91" s="34">
        <v>4443384978.3381262</v>
      </c>
    </row>
    <row r="92" spans="1:8" x14ac:dyDescent="0.35">
      <c r="A92" s="27" t="s">
        <v>109</v>
      </c>
      <c r="B92" s="33">
        <v>215992.09898010758</v>
      </c>
      <c r="C92" s="33">
        <v>10562604.180232896</v>
      </c>
      <c r="D92" s="33">
        <v>1481298.7165667792</v>
      </c>
      <c r="E92" s="33">
        <v>77345412.660881296</v>
      </c>
      <c r="F92" s="33">
        <v>49318891.040842056</v>
      </c>
      <c r="G92" s="34">
        <v>138924198.69750312</v>
      </c>
    </row>
    <row r="93" spans="1:8" x14ac:dyDescent="0.35">
      <c r="A93" s="24" t="s">
        <v>22</v>
      </c>
      <c r="B93" s="31">
        <v>122947820.1690945</v>
      </c>
      <c r="C93" s="31">
        <v>396700424.87929511</v>
      </c>
      <c r="D93" s="31">
        <v>13326720.268087931</v>
      </c>
      <c r="E93" s="31">
        <v>1368159847.4001167</v>
      </c>
      <c r="F93" s="31">
        <v>33594901.811373666</v>
      </c>
      <c r="G93" s="32">
        <v>1934729714.5279672</v>
      </c>
    </row>
    <row r="94" spans="1:8" x14ac:dyDescent="0.35">
      <c r="A94" s="27" t="s">
        <v>110</v>
      </c>
      <c r="B94" s="33">
        <v>160.74794614657264</v>
      </c>
      <c r="C94" s="33">
        <v>18307.024959018891</v>
      </c>
      <c r="D94" s="33">
        <v>884.68373198397421</v>
      </c>
      <c r="E94" s="33">
        <v>126929.31441258732</v>
      </c>
      <c r="F94" s="33">
        <v>28651.896330182011</v>
      </c>
      <c r="G94" s="34">
        <v>174933.6673799188</v>
      </c>
    </row>
    <row r="95" spans="1:8" x14ac:dyDescent="0.35">
      <c r="A95" s="27" t="s">
        <v>111</v>
      </c>
      <c r="B95" s="33">
        <v>9384684.5557852201</v>
      </c>
      <c r="C95" s="33">
        <v>12543835.305491071</v>
      </c>
      <c r="D95" s="33">
        <v>3952738.0647284854</v>
      </c>
      <c r="E95" s="33">
        <v>5949688.4116914989</v>
      </c>
      <c r="F95" s="33">
        <v>18584497.884846345</v>
      </c>
      <c r="G95" s="34">
        <v>50415444.222542614</v>
      </c>
    </row>
    <row r="96" spans="1:8" x14ac:dyDescent="0.35">
      <c r="A96" s="27" t="s">
        <v>113</v>
      </c>
      <c r="B96" s="33">
        <v>67525069.381954834</v>
      </c>
      <c r="C96" s="33">
        <v>243893830.58191431</v>
      </c>
      <c r="D96" s="33">
        <v>0</v>
      </c>
      <c r="E96" s="33">
        <v>148480562.40113083</v>
      </c>
      <c r="F96" s="33">
        <v>11332393.886708455</v>
      </c>
      <c r="G96" s="34">
        <v>471231856.25170839</v>
      </c>
    </row>
    <row r="97" spans="1:7" x14ac:dyDescent="0.35">
      <c r="A97" s="27" t="s">
        <v>56</v>
      </c>
      <c r="B97" s="33">
        <v>0</v>
      </c>
      <c r="C97" s="33">
        <v>686813.26064205333</v>
      </c>
      <c r="D97" s="33">
        <v>6430410.7451295434</v>
      </c>
      <c r="E97" s="33">
        <v>635228135.81908965</v>
      </c>
      <c r="F97" s="33">
        <v>564632.30224607897</v>
      </c>
      <c r="G97" s="34">
        <v>642909992.12710714</v>
      </c>
    </row>
    <row r="98" spans="1:7" x14ac:dyDescent="0.35">
      <c r="A98" s="27" t="s">
        <v>59</v>
      </c>
      <c r="B98" s="38">
        <v>45920418.115733214</v>
      </c>
      <c r="C98" s="38">
        <v>139175284.32561821</v>
      </c>
      <c r="D98" s="38">
        <v>2913772.6652059378</v>
      </c>
      <c r="E98" s="38">
        <v>563482595.47060084</v>
      </c>
      <c r="F98" s="38">
        <v>27888.174614307118</v>
      </c>
      <c r="G98" s="34">
        <v>751519958.75177228</v>
      </c>
    </row>
    <row r="99" spans="1:7" x14ac:dyDescent="0.35">
      <c r="A99" s="27" t="s">
        <v>114</v>
      </c>
      <c r="B99" s="33">
        <v>117487.36767509858</v>
      </c>
      <c r="C99" s="33">
        <v>382354.38067042432</v>
      </c>
      <c r="D99" s="33">
        <v>28914.109291981389</v>
      </c>
      <c r="E99" s="33">
        <v>14891935.983191311</v>
      </c>
      <c r="F99" s="33">
        <v>3056837.6666282965</v>
      </c>
      <c r="G99" s="34">
        <v>18477529.507457107</v>
      </c>
    </row>
    <row r="100" spans="1:7" x14ac:dyDescent="0.35">
      <c r="A100" s="24" t="s">
        <v>24</v>
      </c>
      <c r="B100" s="31">
        <v>8586683.280131042</v>
      </c>
      <c r="C100" s="31">
        <v>18509261.4845962</v>
      </c>
      <c r="D100" s="31">
        <v>16016178.039909415</v>
      </c>
      <c r="E100" s="31">
        <v>226165164.75615403</v>
      </c>
      <c r="F100" s="31">
        <v>80604859.702106982</v>
      </c>
      <c r="G100" s="41">
        <v>349882147.26289773</v>
      </c>
    </row>
    <row r="101" spans="1:7" x14ac:dyDescent="0.35">
      <c r="A101" s="27" t="s">
        <v>115</v>
      </c>
      <c r="B101" s="33">
        <v>8586683.280131042</v>
      </c>
      <c r="C101" s="33">
        <v>18509261.4845962</v>
      </c>
      <c r="D101" s="33">
        <v>16016178.039909415</v>
      </c>
      <c r="E101" s="33">
        <v>226165164.75615403</v>
      </c>
      <c r="F101" s="33">
        <v>80604859.702106982</v>
      </c>
      <c r="G101" s="34">
        <v>349882147.26289773</v>
      </c>
    </row>
    <row r="102" spans="1:7" x14ac:dyDescent="0.35">
      <c r="A102" s="24" t="s">
        <v>25</v>
      </c>
      <c r="B102" s="31">
        <v>1958917929.9506254</v>
      </c>
      <c r="C102" s="31">
        <v>4051877020.2417178</v>
      </c>
      <c r="D102" s="31">
        <v>2888419188.5843477</v>
      </c>
      <c r="E102" s="31">
        <v>8278921040.6063404</v>
      </c>
      <c r="F102" s="31">
        <v>2309846103.6139979</v>
      </c>
      <c r="G102" s="32">
        <v>19487981282.997025</v>
      </c>
    </row>
    <row r="103" spans="1:7" x14ac:dyDescent="0.35">
      <c r="A103" s="27" t="s">
        <v>116</v>
      </c>
      <c r="B103" s="33">
        <v>0</v>
      </c>
      <c r="C103" s="33">
        <v>0</v>
      </c>
      <c r="D103" s="33">
        <v>59493165.434460536</v>
      </c>
      <c r="E103" s="33">
        <v>0</v>
      </c>
      <c r="F103" s="33">
        <v>0</v>
      </c>
      <c r="G103" s="34">
        <v>59493165.434460536</v>
      </c>
    </row>
    <row r="104" spans="1:7" x14ac:dyDescent="0.35">
      <c r="A104" s="27" t="s">
        <v>117</v>
      </c>
      <c r="B104" s="38">
        <v>450085612.93677968</v>
      </c>
      <c r="C104" s="38">
        <v>1069833664.1883149</v>
      </c>
      <c r="D104" s="38">
        <v>820077022.9379518</v>
      </c>
      <c r="E104" s="38">
        <v>4100638828.4494681</v>
      </c>
      <c r="F104" s="38">
        <v>1297060059.8401101</v>
      </c>
      <c r="G104" s="34">
        <v>7737695188.352623</v>
      </c>
    </row>
    <row r="105" spans="1:7" x14ac:dyDescent="0.35">
      <c r="A105" s="27" t="s">
        <v>118</v>
      </c>
      <c r="B105" s="33">
        <v>16986807.047962796</v>
      </c>
      <c r="C105" s="33">
        <v>208579947.12694269</v>
      </c>
      <c r="D105" s="33">
        <v>86590908.064709097</v>
      </c>
      <c r="E105" s="33">
        <v>287568022.78748167</v>
      </c>
      <c r="F105" s="33">
        <v>97905106.492373496</v>
      </c>
      <c r="G105" s="39">
        <v>697630791.51946962</v>
      </c>
    </row>
    <row r="106" spans="1:7" x14ac:dyDescent="0.35">
      <c r="A106" s="27" t="s">
        <v>119</v>
      </c>
      <c r="B106" s="33">
        <v>1491845509.965883</v>
      </c>
      <c r="C106" s="33">
        <v>2773463408.9264603</v>
      </c>
      <c r="D106" s="33">
        <v>1922258092.1472263</v>
      </c>
      <c r="E106" s="33">
        <v>3890714189.3693905</v>
      </c>
      <c r="F106" s="33">
        <v>914880937.28151429</v>
      </c>
      <c r="G106" s="34">
        <v>10993162137.690474</v>
      </c>
    </row>
    <row r="107" spans="1:7" x14ac:dyDescent="0.35">
      <c r="A107" s="24" t="s">
        <v>26</v>
      </c>
      <c r="B107" s="31">
        <v>41472825478.606163</v>
      </c>
      <c r="C107" s="31">
        <v>14920645864.386911</v>
      </c>
      <c r="D107" s="31">
        <v>3438883579.3607678</v>
      </c>
      <c r="E107" s="31">
        <v>7302825979.1894054</v>
      </c>
      <c r="F107" s="31">
        <v>3145411648.9618592</v>
      </c>
      <c r="G107" s="32">
        <v>70280592550.505096</v>
      </c>
    </row>
    <row r="108" spans="1:7" x14ac:dyDescent="0.35">
      <c r="A108" s="27" t="s">
        <v>52</v>
      </c>
      <c r="B108" s="33">
        <v>135390416.93508676</v>
      </c>
      <c r="C108" s="33">
        <v>0</v>
      </c>
      <c r="D108" s="33">
        <v>0</v>
      </c>
      <c r="E108" s="33">
        <v>0</v>
      </c>
      <c r="F108" s="33">
        <v>0</v>
      </c>
      <c r="G108" s="34">
        <v>135390416.93508676</v>
      </c>
    </row>
    <row r="109" spans="1:7" x14ac:dyDescent="0.35">
      <c r="A109" s="27" t="s">
        <v>54</v>
      </c>
      <c r="B109" s="33">
        <v>41657055.378673263</v>
      </c>
      <c r="C109" s="33">
        <v>227329109.54326007</v>
      </c>
      <c r="D109" s="33">
        <v>21977700.223291099</v>
      </c>
      <c r="E109" s="33">
        <v>31910269.707453802</v>
      </c>
      <c r="F109" s="33">
        <v>0</v>
      </c>
      <c r="G109" s="34">
        <v>322874134.85267818</v>
      </c>
    </row>
    <row r="110" spans="1:7" x14ac:dyDescent="0.35">
      <c r="A110" s="27" t="s">
        <v>57</v>
      </c>
      <c r="B110" s="33">
        <v>194910759.24197608</v>
      </c>
      <c r="C110" s="33">
        <v>64821158.753353439</v>
      </c>
      <c r="D110" s="33">
        <v>0</v>
      </c>
      <c r="E110" s="33">
        <v>0</v>
      </c>
      <c r="F110" s="33">
        <v>0</v>
      </c>
      <c r="G110" s="34">
        <v>259731917.99532953</v>
      </c>
    </row>
    <row r="111" spans="1:7" x14ac:dyDescent="0.35">
      <c r="A111" s="27" t="s">
        <v>120</v>
      </c>
      <c r="B111" s="33">
        <v>26323202.929567091</v>
      </c>
      <c r="C111" s="33">
        <v>1069883811.051527</v>
      </c>
      <c r="D111" s="33">
        <v>0</v>
      </c>
      <c r="E111" s="33">
        <v>16428354.760086358</v>
      </c>
      <c r="F111" s="33">
        <v>89366831.624198541</v>
      </c>
      <c r="G111" s="34">
        <v>1202002200.3653789</v>
      </c>
    </row>
    <row r="112" spans="1:7" x14ac:dyDescent="0.35">
      <c r="A112" s="27" t="s">
        <v>122</v>
      </c>
      <c r="B112" s="33">
        <v>10486.4567136111</v>
      </c>
      <c r="C112" s="33">
        <v>32290740.336674199</v>
      </c>
      <c r="D112" s="33">
        <v>1617000.9236247346</v>
      </c>
      <c r="E112" s="33">
        <v>68617464.273263335</v>
      </c>
      <c r="F112" s="33">
        <v>30400308.009724107</v>
      </c>
      <c r="G112" s="34">
        <v>132936000</v>
      </c>
    </row>
    <row r="113" spans="1:7" x14ac:dyDescent="0.35">
      <c r="A113" s="27" t="s">
        <v>89</v>
      </c>
      <c r="B113" s="33">
        <v>582784359.7257514</v>
      </c>
      <c r="C113" s="33">
        <v>1922772502.6738579</v>
      </c>
      <c r="D113" s="33">
        <v>1263409453.6062312</v>
      </c>
      <c r="E113" s="33">
        <v>7185869890.4486017</v>
      </c>
      <c r="F113" s="33">
        <v>3025644509.3279366</v>
      </c>
      <c r="G113" s="34">
        <v>13980480715.782379</v>
      </c>
    </row>
    <row r="114" spans="1:7" x14ac:dyDescent="0.35">
      <c r="A114" s="27" t="s">
        <v>61</v>
      </c>
      <c r="B114" s="33">
        <v>6616835015.1298885</v>
      </c>
      <c r="C114" s="33">
        <v>0</v>
      </c>
      <c r="D114" s="33">
        <v>2151879424.6076207</v>
      </c>
      <c r="E114" s="33">
        <v>0</v>
      </c>
      <c r="F114" s="33">
        <v>0</v>
      </c>
      <c r="G114" s="34">
        <v>8768714439.7375088</v>
      </c>
    </row>
    <row r="115" spans="1:7" x14ac:dyDescent="0.35">
      <c r="A115" s="27" t="s">
        <v>62</v>
      </c>
      <c r="B115" s="33">
        <v>0</v>
      </c>
      <c r="C115" s="33">
        <v>11603548542.028238</v>
      </c>
      <c r="D115" s="33">
        <v>0</v>
      </c>
      <c r="E115" s="33">
        <v>0</v>
      </c>
      <c r="F115" s="33">
        <v>0</v>
      </c>
      <c r="G115" s="34">
        <v>11603548542.028238</v>
      </c>
    </row>
    <row r="116" spans="1:7" x14ac:dyDescent="0.35">
      <c r="A116" s="27" t="s">
        <v>63</v>
      </c>
      <c r="B116" s="33">
        <v>30349084865.224831</v>
      </c>
      <c r="C116" s="33">
        <v>0</v>
      </c>
      <c r="D116" s="33">
        <v>0</v>
      </c>
      <c r="E116" s="33">
        <v>0</v>
      </c>
      <c r="F116" s="33">
        <v>0</v>
      </c>
      <c r="G116" s="34">
        <v>30349084865.224831</v>
      </c>
    </row>
    <row r="117" spans="1:7" x14ac:dyDescent="0.35">
      <c r="A117" s="27" t="s">
        <v>64</v>
      </c>
      <c r="B117" s="33">
        <v>0</v>
      </c>
      <c r="C117" s="33">
        <v>0</v>
      </c>
      <c r="D117" s="33">
        <v>0</v>
      </c>
      <c r="E117" s="33">
        <v>0</v>
      </c>
      <c r="F117" s="33">
        <v>0</v>
      </c>
      <c r="G117" s="34">
        <v>0</v>
      </c>
    </row>
    <row r="118" spans="1:7" x14ac:dyDescent="0.35">
      <c r="A118" s="27" t="s">
        <v>65</v>
      </c>
      <c r="B118" s="33">
        <v>0</v>
      </c>
      <c r="C118" s="33">
        <v>0</v>
      </c>
      <c r="D118" s="33">
        <v>0</v>
      </c>
      <c r="E118" s="33">
        <v>0</v>
      </c>
      <c r="F118" s="33">
        <v>0</v>
      </c>
      <c r="G118" s="34">
        <v>0</v>
      </c>
    </row>
    <row r="119" spans="1:7" x14ac:dyDescent="0.35">
      <c r="A119" s="27" t="s">
        <v>66</v>
      </c>
      <c r="B119" s="33">
        <v>0</v>
      </c>
      <c r="C119" s="33">
        <v>0</v>
      </c>
      <c r="D119" s="33">
        <v>0</v>
      </c>
      <c r="E119" s="33">
        <v>0</v>
      </c>
      <c r="F119" s="33">
        <v>0</v>
      </c>
      <c r="G119" s="34">
        <v>0</v>
      </c>
    </row>
    <row r="120" spans="1:7" x14ac:dyDescent="0.35">
      <c r="A120" s="27" t="s">
        <v>67</v>
      </c>
      <c r="B120" s="33">
        <v>3525829317.5836711</v>
      </c>
      <c r="C120" s="33">
        <v>0</v>
      </c>
      <c r="D120" s="33">
        <v>0</v>
      </c>
      <c r="E120" s="33">
        <v>0</v>
      </c>
      <c r="F120" s="33">
        <v>0</v>
      </c>
      <c r="G120" s="34">
        <v>3525829317.5836711</v>
      </c>
    </row>
    <row r="121" spans="1:7" x14ac:dyDescent="0.35">
      <c r="A121" s="24" t="s">
        <v>29</v>
      </c>
      <c r="B121" s="31">
        <v>1337368400.0252328</v>
      </c>
      <c r="C121" s="31">
        <v>3137925449.9667115</v>
      </c>
      <c r="D121" s="31">
        <v>1954705471.8051999</v>
      </c>
      <c r="E121" s="31">
        <v>6090993296.1117496</v>
      </c>
      <c r="F121" s="31">
        <v>821039162.72187591</v>
      </c>
      <c r="G121" s="32">
        <v>13342031780.630772</v>
      </c>
    </row>
    <row r="122" spans="1:7" x14ac:dyDescent="0.35">
      <c r="A122" s="27" t="s">
        <v>124</v>
      </c>
      <c r="B122" s="33">
        <v>1319281293.7911963</v>
      </c>
      <c r="C122" s="33">
        <v>3044522895.8091106</v>
      </c>
      <c r="D122" s="33">
        <v>1915916256.0261817</v>
      </c>
      <c r="E122" s="33">
        <v>5945072758.7926693</v>
      </c>
      <c r="F122" s="33">
        <v>762838576.21161199</v>
      </c>
      <c r="G122" s="34">
        <v>12987631780.630772</v>
      </c>
    </row>
    <row r="123" spans="1:7" x14ac:dyDescent="0.35">
      <c r="A123" s="27" t="s">
        <v>123</v>
      </c>
      <c r="B123" s="33">
        <v>18087106.234036513</v>
      </c>
      <c r="C123" s="33">
        <v>93402554.157600999</v>
      </c>
      <c r="D123" s="33">
        <v>38789215.779018074</v>
      </c>
      <c r="E123" s="33">
        <v>145920537.3190805</v>
      </c>
      <c r="F123" s="33">
        <v>58200586.510263935</v>
      </c>
      <c r="G123" s="34">
        <v>354400000</v>
      </c>
    </row>
    <row r="124" spans="1:7" x14ac:dyDescent="0.35">
      <c r="A124" s="24" t="s">
        <v>30</v>
      </c>
      <c r="B124" s="31">
        <v>721676.0974833006</v>
      </c>
      <c r="C124" s="31">
        <v>637176.26661416423</v>
      </c>
      <c r="D124" s="31">
        <v>293306.3570133592</v>
      </c>
      <c r="E124" s="31">
        <v>2697430.3756352984</v>
      </c>
      <c r="F124" s="31">
        <v>5398247.0184623227</v>
      </c>
      <c r="G124" s="32">
        <v>9747836.1152084451</v>
      </c>
    </row>
    <row r="125" spans="1:7" x14ac:dyDescent="0.35">
      <c r="A125" s="27" t="s">
        <v>125</v>
      </c>
      <c r="B125" s="33">
        <v>721676.0974833006</v>
      </c>
      <c r="C125" s="33">
        <v>637176.26661416423</v>
      </c>
      <c r="D125" s="33">
        <v>293306.3570133592</v>
      </c>
      <c r="E125" s="33">
        <v>2697430.3756352984</v>
      </c>
      <c r="F125" s="33">
        <v>5398247.0184623227</v>
      </c>
      <c r="G125" s="34">
        <v>9747836.1152084451</v>
      </c>
    </row>
    <row r="126" spans="1:7" x14ac:dyDescent="0.35">
      <c r="A126" s="24" t="s">
        <v>32</v>
      </c>
      <c r="B126" s="31">
        <v>0</v>
      </c>
      <c r="C126" s="31">
        <v>154736.86130778946</v>
      </c>
      <c r="D126" s="31">
        <v>1448751.2583712405</v>
      </c>
      <c r="E126" s="31">
        <v>131388057.91658522</v>
      </c>
      <c r="F126" s="31">
        <v>127209.87675874791</v>
      </c>
      <c r="G126" s="32">
        <v>133118755.91302301</v>
      </c>
    </row>
    <row r="127" spans="1:7" x14ac:dyDescent="0.35">
      <c r="A127" s="27" t="s">
        <v>56</v>
      </c>
      <c r="B127" s="33">
        <v>0</v>
      </c>
      <c r="C127" s="33">
        <v>154736.86130778946</v>
      </c>
      <c r="D127" s="33">
        <v>1448751.2583712405</v>
      </c>
      <c r="E127" s="33">
        <v>131388057.91658522</v>
      </c>
      <c r="F127" s="33">
        <v>127209.87675874791</v>
      </c>
      <c r="G127" s="34">
        <v>133118755.91302301</v>
      </c>
    </row>
    <row r="128" spans="1:7" x14ac:dyDescent="0.35">
      <c r="A128" s="27" t="s">
        <v>59</v>
      </c>
      <c r="B128" s="38">
        <v>0</v>
      </c>
      <c r="C128" s="38">
        <v>0</v>
      </c>
      <c r="D128" s="38">
        <v>0</v>
      </c>
      <c r="E128" s="38">
        <v>0</v>
      </c>
      <c r="F128" s="38">
        <v>0</v>
      </c>
      <c r="G128" s="39">
        <v>0</v>
      </c>
    </row>
    <row r="129" spans="1:7" x14ac:dyDescent="0.35">
      <c r="A129" s="24" t="s">
        <v>33</v>
      </c>
      <c r="B129" s="31">
        <v>2978133763.5710254</v>
      </c>
      <c r="C129" s="31">
        <v>11462251791.376207</v>
      </c>
      <c r="D129" s="31">
        <v>10270361498.840254</v>
      </c>
      <c r="E129" s="31">
        <v>66486307563.641937</v>
      </c>
      <c r="F129" s="31">
        <v>13771995642.328753</v>
      </c>
      <c r="G129" s="32">
        <v>104969050259.75816</v>
      </c>
    </row>
    <row r="130" spans="1:7" x14ac:dyDescent="0.35">
      <c r="A130" s="27" t="s">
        <v>126</v>
      </c>
      <c r="B130" s="33">
        <v>8335210.5818466442</v>
      </c>
      <c r="C130" s="33">
        <v>199752220.64940768</v>
      </c>
      <c r="D130" s="33">
        <v>14105218.627714232</v>
      </c>
      <c r="E130" s="33">
        <v>202687349.78381568</v>
      </c>
      <c r="F130" s="33">
        <v>163446199.72538203</v>
      </c>
      <c r="G130" s="34">
        <v>588326199.36816621</v>
      </c>
    </row>
    <row r="131" spans="1:7" x14ac:dyDescent="0.35">
      <c r="A131" s="27" t="s">
        <v>127</v>
      </c>
      <c r="B131" s="33">
        <v>274410318.39779103</v>
      </c>
      <c r="C131" s="33">
        <v>1209645507.0334597</v>
      </c>
      <c r="D131" s="33">
        <v>1194322997.6532416</v>
      </c>
      <c r="E131" s="33">
        <v>14199992980.60582</v>
      </c>
      <c r="F131" s="33">
        <v>1677571593.9864995</v>
      </c>
      <c r="G131" s="34">
        <v>18555943397.676811</v>
      </c>
    </row>
    <row r="132" spans="1:7" x14ac:dyDescent="0.35">
      <c r="A132" s="27" t="s">
        <v>128</v>
      </c>
      <c r="B132" s="33">
        <v>1814018387.5877595</v>
      </c>
      <c r="C132" s="33">
        <v>6120115684.3058186</v>
      </c>
      <c r="D132" s="33">
        <v>4229997319.0850453</v>
      </c>
      <c r="E132" s="33">
        <v>18054949579.549709</v>
      </c>
      <c r="F132" s="33">
        <v>5380817820.0709362</v>
      </c>
      <c r="G132" s="34">
        <v>35599898790.599266</v>
      </c>
    </row>
    <row r="133" spans="1:7" x14ac:dyDescent="0.35">
      <c r="A133" s="27" t="s">
        <v>74</v>
      </c>
      <c r="B133" s="38">
        <v>151637441.44481975</v>
      </c>
      <c r="C133" s="38">
        <v>2485870935.4774418</v>
      </c>
      <c r="D133" s="38">
        <v>901215483.298491</v>
      </c>
      <c r="E133" s="38">
        <v>10641959773.463058</v>
      </c>
      <c r="F133" s="38">
        <v>2525902042.7882147</v>
      </c>
      <c r="G133" s="40">
        <v>16706585676.472027</v>
      </c>
    </row>
    <row r="134" spans="1:7" x14ac:dyDescent="0.35">
      <c r="A134" s="27" t="s">
        <v>129</v>
      </c>
      <c r="B134" s="33">
        <v>317259591.12753749</v>
      </c>
      <c r="C134" s="33">
        <v>984954391.72913742</v>
      </c>
      <c r="D134" s="33">
        <v>1816134664.7753859</v>
      </c>
      <c r="E134" s="33">
        <v>6221763452.1044102</v>
      </c>
      <c r="F134" s="33">
        <v>1580896686.9342628</v>
      </c>
      <c r="G134" s="34">
        <v>10921008786.670732</v>
      </c>
    </row>
    <row r="135" spans="1:7" x14ac:dyDescent="0.35">
      <c r="A135" s="27" t="s">
        <v>130</v>
      </c>
      <c r="B135" s="33">
        <v>638229.38164938579</v>
      </c>
      <c r="C135" s="33">
        <v>10483725.177421201</v>
      </c>
      <c r="D135" s="33">
        <v>14739492.38830092</v>
      </c>
      <c r="E135" s="33">
        <v>17184590.082327217</v>
      </c>
      <c r="F135" s="33">
        <v>10122564.347275201</v>
      </c>
      <c r="G135" s="34">
        <v>53168601.37697392</v>
      </c>
    </row>
    <row r="136" spans="1:7" x14ac:dyDescent="0.35">
      <c r="A136" s="27" t="s">
        <v>131</v>
      </c>
      <c r="B136" s="33">
        <v>386282327.22420025</v>
      </c>
      <c r="C136" s="33">
        <v>154951940.34586328</v>
      </c>
      <c r="D136" s="33">
        <v>490940375.57486838</v>
      </c>
      <c r="E136" s="33">
        <v>8572417440.706522</v>
      </c>
      <c r="F136" s="33">
        <v>440571697.69543207</v>
      </c>
      <c r="G136" s="34">
        <v>10045163781.546886</v>
      </c>
    </row>
    <row r="137" spans="1:7" x14ac:dyDescent="0.35">
      <c r="A137" s="27" t="s">
        <v>132</v>
      </c>
      <c r="B137" s="33">
        <v>22781649.77246958</v>
      </c>
      <c r="C137" s="33">
        <v>288422463.48797792</v>
      </c>
      <c r="D137" s="33">
        <v>1600656723.8535078</v>
      </c>
      <c r="E137" s="33">
        <v>8280210838.8397369</v>
      </c>
      <c r="F137" s="33">
        <v>1957654716.997942</v>
      </c>
      <c r="G137" s="34">
        <v>12149726392.951635</v>
      </c>
    </row>
    <row r="138" spans="1:7" x14ac:dyDescent="0.35">
      <c r="A138" s="27" t="s">
        <v>133</v>
      </c>
      <c r="B138" s="33">
        <v>93053.241149261536</v>
      </c>
      <c r="C138" s="33">
        <v>3325795.6468249625</v>
      </c>
      <c r="D138" s="33">
        <v>2291406.5335955191</v>
      </c>
      <c r="E138" s="33">
        <v>140200531.66481495</v>
      </c>
      <c r="F138" s="33">
        <v>13949786.088006694</v>
      </c>
      <c r="G138" s="34">
        <v>159860573.17439136</v>
      </c>
    </row>
    <row r="139" spans="1:7" x14ac:dyDescent="0.35">
      <c r="A139" s="27" t="s">
        <v>134</v>
      </c>
      <c r="B139" s="33">
        <v>2677554.8118025842</v>
      </c>
      <c r="C139" s="33">
        <v>4729127.5228535719</v>
      </c>
      <c r="D139" s="33">
        <v>5957817.0501012839</v>
      </c>
      <c r="E139" s="33">
        <v>154941026.84172389</v>
      </c>
      <c r="F139" s="33">
        <v>21062533.694798537</v>
      </c>
      <c r="G139" s="34">
        <v>189368059.92127985</v>
      </c>
    </row>
    <row r="140" spans="1:7" x14ac:dyDescent="0.35">
      <c r="A140" s="24" t="s">
        <v>35</v>
      </c>
      <c r="B140" s="31">
        <v>2811263968.52841</v>
      </c>
      <c r="C140" s="31">
        <v>10766203584.905251</v>
      </c>
      <c r="D140" s="31">
        <v>7025752041.3675261</v>
      </c>
      <c r="E140" s="31">
        <v>39955720634.972595</v>
      </c>
      <c r="F140" s="31">
        <v>13158718531.096321</v>
      </c>
      <c r="G140" s="32">
        <v>73717658760.870102</v>
      </c>
    </row>
    <row r="141" spans="1:7" x14ac:dyDescent="0.35">
      <c r="A141" s="27" t="s">
        <v>135</v>
      </c>
      <c r="B141" s="33">
        <v>1316626258.5985296</v>
      </c>
      <c r="C141" s="33">
        <v>4963612776.6959925</v>
      </c>
      <c r="D141" s="33">
        <v>3610787565.9237766</v>
      </c>
      <c r="E141" s="33">
        <v>14532753115.923418</v>
      </c>
      <c r="F141" s="33">
        <v>5530891549.0259686</v>
      </c>
      <c r="G141" s="34">
        <v>29954671266.167686</v>
      </c>
    </row>
    <row r="142" spans="1:7" x14ac:dyDescent="0.35">
      <c r="A142" s="27" t="s">
        <v>136</v>
      </c>
      <c r="B142" s="33">
        <v>35162152.917275041</v>
      </c>
      <c r="C142" s="33">
        <v>60900663.522156753</v>
      </c>
      <c r="D142" s="33">
        <v>190584907.30426812</v>
      </c>
      <c r="E142" s="33">
        <v>1691964127.883431</v>
      </c>
      <c r="F142" s="33">
        <v>112208679.54827406</v>
      </c>
      <c r="G142" s="34">
        <v>2090820531.1754048</v>
      </c>
    </row>
    <row r="143" spans="1:7" x14ac:dyDescent="0.35">
      <c r="A143" s="27" t="s">
        <v>137</v>
      </c>
      <c r="B143" s="33">
        <v>121818711.28377315</v>
      </c>
      <c r="C143" s="33">
        <v>744149076.17686307</v>
      </c>
      <c r="D143" s="33">
        <v>509416535.63278842</v>
      </c>
      <c r="E143" s="33">
        <v>4710599773.4056683</v>
      </c>
      <c r="F143" s="33">
        <v>1608233714.1697645</v>
      </c>
      <c r="G143" s="34">
        <v>7694217810.6688576</v>
      </c>
    </row>
    <row r="144" spans="1:7" x14ac:dyDescent="0.35">
      <c r="A144" s="27" t="s">
        <v>254</v>
      </c>
      <c r="B144" s="33">
        <v>469443983.15480047</v>
      </c>
      <c r="C144" s="33">
        <v>1663871355.4436004</v>
      </c>
      <c r="D144" s="33">
        <v>284897903.90960002</v>
      </c>
      <c r="E144" s="33">
        <v>1607754217.2431974</v>
      </c>
      <c r="F144" s="33">
        <v>766043795.18520033</v>
      </c>
      <c r="G144" s="34">
        <v>4792011254.9363985</v>
      </c>
    </row>
    <row r="145" spans="1:7" x14ac:dyDescent="0.35">
      <c r="A145" s="27" t="s">
        <v>138</v>
      </c>
      <c r="B145" s="38">
        <v>6196485.0291849729</v>
      </c>
      <c r="C145" s="38">
        <v>11727965.924424816</v>
      </c>
      <c r="D145" s="38">
        <v>86425135.283178195</v>
      </c>
      <c r="E145" s="38">
        <v>360211065.64851636</v>
      </c>
      <c r="F145" s="38">
        <v>45575673.603400469</v>
      </c>
      <c r="G145" s="34">
        <v>510136325.4887048</v>
      </c>
    </row>
    <row r="146" spans="1:7" x14ac:dyDescent="0.35">
      <c r="A146" s="27" t="s">
        <v>139</v>
      </c>
      <c r="B146" s="33">
        <v>310214966.95313972</v>
      </c>
      <c r="C146" s="33">
        <v>1111092307.4581203</v>
      </c>
      <c r="D146" s="33">
        <v>898961911.79171836</v>
      </c>
      <c r="E146" s="33">
        <v>7252176361.004262</v>
      </c>
      <c r="F146" s="33">
        <v>2060504952.8609686</v>
      </c>
      <c r="G146" s="34">
        <v>11632950500.068211</v>
      </c>
    </row>
    <row r="147" spans="1:7" x14ac:dyDescent="0.35">
      <c r="A147" s="27" t="s">
        <v>140</v>
      </c>
      <c r="B147" s="33">
        <v>443309151.75056607</v>
      </c>
      <c r="C147" s="33">
        <v>1878885473.400044</v>
      </c>
      <c r="D147" s="33">
        <v>972948265.05336344</v>
      </c>
      <c r="E147" s="33">
        <v>5998592519.1269112</v>
      </c>
      <c r="F147" s="33">
        <v>2161645594.8947663</v>
      </c>
      <c r="G147" s="34">
        <v>11455381004.225649</v>
      </c>
    </row>
    <row r="148" spans="1:7" x14ac:dyDescent="0.35">
      <c r="A148" s="27" t="s">
        <v>141</v>
      </c>
      <c r="B148" s="33">
        <v>0</v>
      </c>
      <c r="C148" s="33">
        <v>182120.23668183191</v>
      </c>
      <c r="D148" s="33">
        <v>71596.244984589357</v>
      </c>
      <c r="E148" s="33">
        <v>4250323.7331541115</v>
      </c>
      <c r="F148" s="33">
        <v>957870.53190110833</v>
      </c>
      <c r="G148" s="34">
        <v>5461910.7467216421</v>
      </c>
    </row>
    <row r="149" spans="1:7" x14ac:dyDescent="0.35">
      <c r="A149" s="27" t="s">
        <v>142</v>
      </c>
      <c r="B149" s="33">
        <v>334055.90719301265</v>
      </c>
      <c r="C149" s="33">
        <v>37161547.040786661</v>
      </c>
      <c r="D149" s="33">
        <v>180696852.58622134</v>
      </c>
      <c r="E149" s="33">
        <v>333390101.6968891</v>
      </c>
      <c r="F149" s="33">
        <v>43908781.871229805</v>
      </c>
      <c r="G149" s="34">
        <v>595491339.10231996</v>
      </c>
    </row>
    <row r="150" spans="1:7" x14ac:dyDescent="0.35">
      <c r="A150" s="27" t="s">
        <v>143</v>
      </c>
      <c r="B150" s="33">
        <v>77253420.326038256</v>
      </c>
      <c r="C150" s="33">
        <v>136979812.68200955</v>
      </c>
      <c r="D150" s="33">
        <v>134576883.57339379</v>
      </c>
      <c r="E150" s="33">
        <v>1759706041.8346095</v>
      </c>
      <c r="F150" s="33">
        <v>349386829.68445587</v>
      </c>
      <c r="G150" s="34">
        <v>2457902988.1005068</v>
      </c>
    </row>
    <row r="151" spans="1:7" x14ac:dyDescent="0.35">
      <c r="A151" s="27" t="s">
        <v>144</v>
      </c>
      <c r="B151" s="33">
        <v>30904782.607909814</v>
      </c>
      <c r="C151" s="33">
        <v>157640486.32457131</v>
      </c>
      <c r="D151" s="33">
        <v>156384484.06423157</v>
      </c>
      <c r="E151" s="33">
        <v>1704322987.4725323</v>
      </c>
      <c r="F151" s="33">
        <v>479361089.72039187</v>
      </c>
      <c r="G151" s="34">
        <v>2528613830.1896367</v>
      </c>
    </row>
    <row r="152" spans="1:7" x14ac:dyDescent="0.35">
      <c r="A152" s="24" t="s">
        <v>36</v>
      </c>
      <c r="B152" s="31">
        <v>302021277.37297094</v>
      </c>
      <c r="C152" s="31">
        <v>966684657.01589882</v>
      </c>
      <c r="D152" s="31">
        <v>442326121.48063576</v>
      </c>
      <c r="E152" s="31">
        <v>10583016886.52355</v>
      </c>
      <c r="F152" s="31">
        <v>1674573990.5823028</v>
      </c>
      <c r="G152" s="32">
        <v>13968622932.975355</v>
      </c>
    </row>
    <row r="153" spans="1:7" x14ac:dyDescent="0.35">
      <c r="A153" s="27" t="s">
        <v>145</v>
      </c>
      <c r="B153" s="33">
        <v>32134374.528527886</v>
      </c>
      <c r="C153" s="33">
        <v>18023483.500400815</v>
      </c>
      <c r="D153" s="33">
        <v>92286479.984009653</v>
      </c>
      <c r="E153" s="33">
        <v>4179773214.2585926</v>
      </c>
      <c r="F153" s="33">
        <v>940111575.70749032</v>
      </c>
      <c r="G153" s="34">
        <v>5262329127.9790211</v>
      </c>
    </row>
    <row r="154" spans="1:7" x14ac:dyDescent="0.35">
      <c r="A154" s="27" t="s">
        <v>56</v>
      </c>
      <c r="B154" s="33">
        <v>0</v>
      </c>
      <c r="C154" s="33">
        <v>242097.86811729713</v>
      </c>
      <c r="D154" s="33">
        <v>2266684.1508841724</v>
      </c>
      <c r="E154" s="33">
        <v>207444818.05539271</v>
      </c>
      <c r="F154" s="33">
        <v>199029.75739890253</v>
      </c>
      <c r="G154" s="34">
        <v>210152629.83179307</v>
      </c>
    </row>
    <row r="155" spans="1:7" x14ac:dyDescent="0.35">
      <c r="A155" s="27" t="s">
        <v>146</v>
      </c>
      <c r="B155" s="33">
        <v>0</v>
      </c>
      <c r="C155" s="33">
        <v>0</v>
      </c>
      <c r="D155" s="33">
        <v>0</v>
      </c>
      <c r="E155" s="33">
        <v>864981804.43110693</v>
      </c>
      <c r="F155" s="33">
        <v>0</v>
      </c>
      <c r="G155" s="34">
        <v>864981804.43110693</v>
      </c>
    </row>
    <row r="156" spans="1:7" x14ac:dyDescent="0.35">
      <c r="A156" s="27" t="s">
        <v>147</v>
      </c>
      <c r="B156" s="33">
        <v>61311445.297814481</v>
      </c>
      <c r="C156" s="33">
        <v>140527923.74197894</v>
      </c>
      <c r="D156" s="33">
        <v>49536422.48710271</v>
      </c>
      <c r="E156" s="33">
        <v>195626381.38636678</v>
      </c>
      <c r="F156" s="33">
        <v>58924425.789008908</v>
      </c>
      <c r="G156" s="34">
        <v>505926598.7022717</v>
      </c>
    </row>
    <row r="157" spans="1:7" x14ac:dyDescent="0.35">
      <c r="A157" s="27" t="s">
        <v>148</v>
      </c>
      <c r="B157" s="33">
        <v>0</v>
      </c>
      <c r="C157" s="33">
        <v>471635688.76250839</v>
      </c>
      <c r="D157" s="33">
        <v>42667698.004486136</v>
      </c>
      <c r="E157" s="33">
        <v>2959074699.9045506</v>
      </c>
      <c r="F157" s="33">
        <v>426621913.32845479</v>
      </c>
      <c r="G157" s="34">
        <v>3899999999.9999995</v>
      </c>
    </row>
    <row r="158" spans="1:7" x14ac:dyDescent="0.35">
      <c r="A158" s="27" t="s">
        <v>59</v>
      </c>
      <c r="B158" s="38">
        <v>7172746.085499404</v>
      </c>
      <c r="C158" s="38">
        <v>7718955.0616515819</v>
      </c>
      <c r="D158" s="38">
        <v>0</v>
      </c>
      <c r="E158" s="38">
        <v>40239550.666469365</v>
      </c>
      <c r="F158" s="38">
        <v>29704473.782639291</v>
      </c>
      <c r="G158" s="39">
        <v>84835725.596259639</v>
      </c>
    </row>
    <row r="159" spans="1:7" x14ac:dyDescent="0.35">
      <c r="A159" s="27" t="s">
        <v>149</v>
      </c>
      <c r="B159" s="33">
        <v>35293545.742267832</v>
      </c>
      <c r="C159" s="33">
        <v>7723980.878525449</v>
      </c>
      <c r="D159" s="33">
        <v>0</v>
      </c>
      <c r="E159" s="33">
        <v>59823488.22113438</v>
      </c>
      <c r="F159" s="33">
        <v>57381403.118585251</v>
      </c>
      <c r="G159" s="39">
        <v>160222417.96051291</v>
      </c>
    </row>
    <row r="160" spans="1:7" x14ac:dyDescent="0.35">
      <c r="A160" s="27" t="s">
        <v>150</v>
      </c>
      <c r="B160" s="33">
        <v>136857950.69626966</v>
      </c>
      <c r="C160" s="33">
        <v>184639473.01557541</v>
      </c>
      <c r="D160" s="33">
        <v>172520589.74931735</v>
      </c>
      <c r="E160" s="33">
        <v>112651361.06998025</v>
      </c>
      <c r="F160" s="33">
        <v>24243693.186873008</v>
      </c>
      <c r="G160" s="34">
        <v>630913067.71801567</v>
      </c>
    </row>
    <row r="161" spans="1:7" x14ac:dyDescent="0.35">
      <c r="A161" s="27" t="s">
        <v>151</v>
      </c>
      <c r="B161" s="33">
        <v>27884246.621106647</v>
      </c>
      <c r="C161" s="33">
        <v>130307392.88119721</v>
      </c>
      <c r="D161" s="33">
        <v>81925452.181063727</v>
      </c>
      <c r="E161" s="33">
        <v>521653419.74736357</v>
      </c>
      <c r="F161" s="33">
        <v>119810333.88825223</v>
      </c>
      <c r="G161" s="34">
        <v>881580845.31898355</v>
      </c>
    </row>
    <row r="162" spans="1:7" x14ac:dyDescent="0.35">
      <c r="A162" s="27" t="s">
        <v>153</v>
      </c>
      <c r="B162" s="33">
        <v>0</v>
      </c>
      <c r="C162" s="33">
        <v>0</v>
      </c>
      <c r="D162" s="33">
        <v>0</v>
      </c>
      <c r="E162" s="33">
        <v>0</v>
      </c>
      <c r="F162" s="33">
        <v>0</v>
      </c>
      <c r="G162" s="34">
        <v>0</v>
      </c>
    </row>
    <row r="163" spans="1:7" ht="15" thickBot="1" x14ac:dyDescent="0.4">
      <c r="A163" s="27" t="s">
        <v>152</v>
      </c>
      <c r="B163" s="33">
        <v>1366968.4014850669</v>
      </c>
      <c r="C163" s="33">
        <v>5865661.3059437256</v>
      </c>
      <c r="D163" s="33">
        <v>1122794.9237720415</v>
      </c>
      <c r="E163" s="33">
        <v>1441748148.7825925</v>
      </c>
      <c r="F163" s="33">
        <v>17577142.02359999</v>
      </c>
      <c r="G163" s="34">
        <v>1467680715.4373932</v>
      </c>
    </row>
    <row r="164" spans="1:7" x14ac:dyDescent="0.35">
      <c r="A164" s="84" t="s">
        <v>9</v>
      </c>
      <c r="B164" s="88">
        <v>67852227730.505905</v>
      </c>
      <c r="C164" s="88">
        <v>81481001176.436066</v>
      </c>
      <c r="D164" s="88">
        <v>59766834602.57518</v>
      </c>
      <c r="E164" s="88">
        <v>286653990486.28064</v>
      </c>
      <c r="F164" s="88">
        <v>94406879279.461731</v>
      </c>
      <c r="G164" s="89">
        <v>590160933275.25952</v>
      </c>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6"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37B44-57FC-448A-B862-91E40C7BC743}">
  <sheetPr>
    <pageSetUpPr fitToPage="1"/>
  </sheetPr>
  <dimension ref="A1:J1110"/>
  <sheetViews>
    <sheetView showGridLines="0" topLeftCell="B44" zoomScaleNormal="100" zoomScaleSheetLayoutView="10" workbookViewId="0">
      <selection activeCell="K14" sqref="K14"/>
    </sheetView>
  </sheetViews>
  <sheetFormatPr defaultColWidth="9.453125" defaultRowHeight="14.5" x14ac:dyDescent="0.35"/>
  <cols>
    <col min="1" max="1" width="78.81640625" style="22" bestFit="1" customWidth="1"/>
    <col min="2" max="3" width="13.54296875" style="22" bestFit="1" customWidth="1"/>
    <col min="4" max="4" width="13.63281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154</v>
      </c>
      <c r="B1" s="2"/>
      <c r="C1" s="2"/>
      <c r="D1" s="2"/>
      <c r="E1" s="2"/>
      <c r="F1" s="2"/>
      <c r="G1" s="2"/>
      <c r="H1" s="5"/>
      <c r="I1" s="5"/>
    </row>
    <row r="2" spans="1:10" x14ac:dyDescent="0.35">
      <c r="A2" s="1" t="s">
        <v>824</v>
      </c>
      <c r="B2" s="2"/>
      <c r="C2" s="2"/>
      <c r="D2" s="2"/>
      <c r="E2" s="2"/>
      <c r="F2" s="2"/>
      <c r="G2" s="2"/>
      <c r="H2" s="5"/>
      <c r="I2" s="5"/>
    </row>
    <row r="3" spans="1:10" x14ac:dyDescent="0.35">
      <c r="A3" s="1" t="s">
        <v>155</v>
      </c>
      <c r="B3" s="2"/>
      <c r="C3" s="2"/>
      <c r="D3" s="2"/>
      <c r="E3" s="2"/>
      <c r="F3" s="2"/>
      <c r="G3" s="2"/>
      <c r="H3" s="5"/>
      <c r="I3" s="5"/>
    </row>
    <row r="4" spans="1:10" x14ac:dyDescent="0.35">
      <c r="G4" s="30" t="s">
        <v>2</v>
      </c>
      <c r="H4" s="5"/>
      <c r="I4" s="5"/>
    </row>
    <row r="5" spans="1:10" ht="29" x14ac:dyDescent="0.35">
      <c r="A5" s="82" t="s">
        <v>46</v>
      </c>
      <c r="B5" s="83" t="s">
        <v>156</v>
      </c>
      <c r="C5" s="87" t="s">
        <v>157</v>
      </c>
      <c r="D5" s="87" t="s">
        <v>158</v>
      </c>
      <c r="E5" s="87" t="s">
        <v>159</v>
      </c>
      <c r="F5" s="87" t="s">
        <v>160</v>
      </c>
      <c r="G5" s="87" t="s">
        <v>161</v>
      </c>
      <c r="H5" s="5"/>
      <c r="I5" s="5"/>
    </row>
    <row r="6" spans="1:10" x14ac:dyDescent="0.35">
      <c r="A6" s="24" t="s">
        <v>10</v>
      </c>
      <c r="B6" s="31">
        <v>1568308.4298556952</v>
      </c>
      <c r="C6" s="31">
        <v>5831937.8376185605</v>
      </c>
      <c r="D6" s="31">
        <v>75204437.64010109</v>
      </c>
      <c r="E6" s="31">
        <v>175419025.16871065</v>
      </c>
      <c r="F6" s="31">
        <v>14788660.373714004</v>
      </c>
      <c r="G6" s="32">
        <v>272812369.44999993</v>
      </c>
      <c r="H6" s="5"/>
      <c r="I6" s="5"/>
    </row>
    <row r="7" spans="1:10" x14ac:dyDescent="0.35">
      <c r="A7" s="27" t="s">
        <v>49</v>
      </c>
      <c r="B7" s="33">
        <v>1568308.4298556952</v>
      </c>
      <c r="C7" s="33">
        <v>5831937.8376185605</v>
      </c>
      <c r="D7" s="33">
        <v>75204437.64010109</v>
      </c>
      <c r="E7" s="33">
        <v>175419025.16871065</v>
      </c>
      <c r="F7" s="33">
        <v>14788660.373714004</v>
      </c>
      <c r="G7" s="34">
        <v>272812369.44999993</v>
      </c>
      <c r="H7" s="5"/>
      <c r="I7" s="5"/>
      <c r="J7" s="35"/>
    </row>
    <row r="8" spans="1:10" x14ac:dyDescent="0.35">
      <c r="A8" s="24" t="s">
        <v>11</v>
      </c>
      <c r="B8" s="31">
        <v>5825259456.6576967</v>
      </c>
      <c r="C8" s="31">
        <v>8810511391.3921738</v>
      </c>
      <c r="D8" s="31">
        <v>15020335877.886089</v>
      </c>
      <c r="E8" s="31">
        <v>30929466023.821083</v>
      </c>
      <c r="F8" s="31">
        <v>17478564890.426468</v>
      </c>
      <c r="G8" s="32">
        <v>78064137640.183517</v>
      </c>
      <c r="H8" s="5"/>
      <c r="I8" s="5"/>
    </row>
    <row r="9" spans="1:10" s="92" customFormat="1" x14ac:dyDescent="0.35">
      <c r="A9" s="90" t="s">
        <v>50</v>
      </c>
      <c r="B9" s="33">
        <v>361823175.98494995</v>
      </c>
      <c r="C9" s="33">
        <v>456102050.86645001</v>
      </c>
      <c r="D9" s="33">
        <v>2470220703.9868741</v>
      </c>
      <c r="E9" s="33">
        <v>1488356513.5807989</v>
      </c>
      <c r="F9" s="33">
        <v>1548080447.9497478</v>
      </c>
      <c r="G9" s="91">
        <v>6324582892.3688211</v>
      </c>
    </row>
    <row r="10" spans="1:10" x14ac:dyDescent="0.35">
      <c r="A10" s="36" t="s">
        <v>51</v>
      </c>
      <c r="B10" s="33">
        <v>3399265207.5752482</v>
      </c>
      <c r="C10" s="33">
        <v>4547144086.5391464</v>
      </c>
      <c r="D10" s="33">
        <v>9799223365.5152531</v>
      </c>
      <c r="E10" s="33">
        <v>17243883686.38324</v>
      </c>
      <c r="F10" s="33">
        <v>11003712579.861279</v>
      </c>
      <c r="G10" s="34">
        <v>45993228925.874168</v>
      </c>
    </row>
    <row r="11" spans="1:10" x14ac:dyDescent="0.35">
      <c r="A11" s="27" t="s">
        <v>52</v>
      </c>
      <c r="B11" s="33">
        <v>11822056.3325</v>
      </c>
      <c r="C11" s="33">
        <v>0</v>
      </c>
      <c r="D11" s="33">
        <v>0</v>
      </c>
      <c r="E11" s="33">
        <v>0</v>
      </c>
      <c r="F11" s="33">
        <v>0</v>
      </c>
      <c r="G11" s="34">
        <v>11822056.3325</v>
      </c>
    </row>
    <row r="12" spans="1:10" x14ac:dyDescent="0.35">
      <c r="A12" s="27" t="s">
        <v>53</v>
      </c>
      <c r="B12" s="33">
        <v>181451833.2419</v>
      </c>
      <c r="C12" s="33">
        <v>473146077.41206002</v>
      </c>
      <c r="D12" s="33">
        <v>1585940636.7388997</v>
      </c>
      <c r="E12" s="33">
        <v>11003107009.566357</v>
      </c>
      <c r="F12" s="33">
        <v>4096680997.0130191</v>
      </c>
      <c r="G12" s="34">
        <v>17340326553.972233</v>
      </c>
    </row>
    <row r="13" spans="1:10" x14ac:dyDescent="0.35">
      <c r="A13" s="27" t="s">
        <v>54</v>
      </c>
      <c r="B13" s="33">
        <v>280409889.27884376</v>
      </c>
      <c r="C13" s="33">
        <v>544726356.87243748</v>
      </c>
      <c r="D13" s="33">
        <v>223653133.03166607</v>
      </c>
      <c r="E13" s="33">
        <v>56410655.696590066</v>
      </c>
      <c r="F13" s="33">
        <v>0</v>
      </c>
      <c r="G13" s="34">
        <v>1105200034.8795376</v>
      </c>
    </row>
    <row r="14" spans="1:10" x14ac:dyDescent="0.35">
      <c r="A14" s="27" t="s">
        <v>55</v>
      </c>
      <c r="B14" s="37">
        <v>61646631.537435889</v>
      </c>
      <c r="C14" s="37">
        <v>177434779.38358974</v>
      </c>
      <c r="D14" s="37">
        <v>250468390.3497436</v>
      </c>
      <c r="E14" s="37">
        <v>960255952.39589739</v>
      </c>
      <c r="F14" s="37">
        <v>538879379.00102568</v>
      </c>
      <c r="G14" s="9">
        <v>1988685132.6676924</v>
      </c>
    </row>
    <row r="15" spans="1:10" x14ac:dyDescent="0.35">
      <c r="A15" s="27" t="s">
        <v>56</v>
      </c>
      <c r="B15" s="33">
        <v>0</v>
      </c>
      <c r="C15" s="33">
        <v>0</v>
      </c>
      <c r="D15" s="33">
        <v>0</v>
      </c>
      <c r="E15" s="33">
        <v>0</v>
      </c>
      <c r="F15" s="33">
        <v>0</v>
      </c>
      <c r="G15" s="34">
        <v>0</v>
      </c>
    </row>
    <row r="16" spans="1:10" x14ac:dyDescent="0.35">
      <c r="A16" s="27" t="s">
        <v>57</v>
      </c>
      <c r="B16" s="33">
        <v>24762902.059326317</v>
      </c>
      <c r="C16" s="33">
        <v>13326064.834673688</v>
      </c>
      <c r="D16" s="33">
        <v>0</v>
      </c>
      <c r="E16" s="33">
        <v>0</v>
      </c>
      <c r="F16" s="33">
        <v>0</v>
      </c>
      <c r="G16" s="34">
        <v>38088966.894000009</v>
      </c>
    </row>
    <row r="17" spans="1:7" x14ac:dyDescent="0.35">
      <c r="A17" s="27" t="s">
        <v>59</v>
      </c>
      <c r="B17" s="38">
        <v>2286135.3199999998</v>
      </c>
      <c r="C17" s="38">
        <v>0</v>
      </c>
      <c r="D17" s="38">
        <v>0</v>
      </c>
      <c r="E17" s="38">
        <v>0</v>
      </c>
      <c r="F17" s="38">
        <v>0</v>
      </c>
      <c r="G17" s="34">
        <v>2286135.3199999998</v>
      </c>
    </row>
    <row r="18" spans="1:7" x14ac:dyDescent="0.35">
      <c r="A18" s="27" t="s">
        <v>60</v>
      </c>
      <c r="B18" s="33">
        <v>22260742.408800002</v>
      </c>
      <c r="C18" s="33">
        <v>33820563.709800005</v>
      </c>
      <c r="D18" s="33">
        <v>215185074.10560003</v>
      </c>
      <c r="E18" s="33">
        <v>177452206.19819999</v>
      </c>
      <c r="F18" s="33">
        <v>291211486.60140002</v>
      </c>
      <c r="G18" s="34">
        <v>739930073.02380013</v>
      </c>
    </row>
    <row r="19" spans="1:7" x14ac:dyDescent="0.35">
      <c r="A19" s="27" t="s">
        <v>61</v>
      </c>
      <c r="B19" s="33">
        <v>1462564136.7519629</v>
      </c>
      <c r="C19" s="33">
        <v>0</v>
      </c>
      <c r="D19" s="33">
        <v>475644574.15805393</v>
      </c>
      <c r="E19" s="33">
        <v>0</v>
      </c>
      <c r="F19" s="33">
        <v>0</v>
      </c>
      <c r="G19" s="34">
        <v>1938208710.910017</v>
      </c>
    </row>
    <row r="20" spans="1:7" x14ac:dyDescent="0.35">
      <c r="A20" s="27" t="s">
        <v>62</v>
      </c>
      <c r="B20" s="33">
        <v>0</v>
      </c>
      <c r="C20" s="33">
        <v>2564811411.7740159</v>
      </c>
      <c r="D20" s="33">
        <v>0</v>
      </c>
      <c r="E20" s="33">
        <v>0</v>
      </c>
      <c r="F20" s="33">
        <v>0</v>
      </c>
      <c r="G20" s="34">
        <v>2564811411.7740159</v>
      </c>
    </row>
    <row r="21" spans="1:7" x14ac:dyDescent="0.35">
      <c r="A21" s="27" t="s">
        <v>63</v>
      </c>
      <c r="B21" s="33">
        <v>2451515.33</v>
      </c>
      <c r="C21" s="33">
        <v>0</v>
      </c>
      <c r="D21" s="33">
        <v>0</v>
      </c>
      <c r="E21" s="33">
        <v>0</v>
      </c>
      <c r="F21" s="33">
        <v>0</v>
      </c>
      <c r="G21" s="34">
        <v>2451515.33</v>
      </c>
    </row>
    <row r="22" spans="1:7" x14ac:dyDescent="0.35">
      <c r="A22" s="27" t="s">
        <v>64</v>
      </c>
      <c r="B22" s="33">
        <v>0</v>
      </c>
      <c r="C22" s="33">
        <v>0</v>
      </c>
      <c r="D22" s="33">
        <v>0</v>
      </c>
      <c r="E22" s="33">
        <v>0</v>
      </c>
      <c r="F22" s="33">
        <v>0</v>
      </c>
      <c r="G22" s="34">
        <v>0</v>
      </c>
    </row>
    <row r="23" spans="1:7" x14ac:dyDescent="0.35">
      <c r="A23" s="27" t="s">
        <v>65</v>
      </c>
      <c r="B23" s="33">
        <v>0</v>
      </c>
      <c r="C23" s="33">
        <v>0</v>
      </c>
      <c r="D23" s="33">
        <v>0</v>
      </c>
      <c r="E23" s="33">
        <v>0</v>
      </c>
      <c r="F23" s="33">
        <v>0</v>
      </c>
      <c r="G23" s="34">
        <v>0</v>
      </c>
    </row>
    <row r="24" spans="1:7" x14ac:dyDescent="0.35">
      <c r="A24" s="27" t="s">
        <v>66</v>
      </c>
      <c r="B24" s="33">
        <v>0</v>
      </c>
      <c r="C24" s="33">
        <v>0</v>
      </c>
      <c r="D24" s="33">
        <v>0</v>
      </c>
      <c r="E24" s="33">
        <v>0</v>
      </c>
      <c r="F24" s="33">
        <v>0</v>
      </c>
      <c r="G24" s="34">
        <v>0</v>
      </c>
    </row>
    <row r="25" spans="1:7" x14ac:dyDescent="0.35">
      <c r="A25" s="27" t="s">
        <v>67</v>
      </c>
      <c r="B25" s="33">
        <v>14515230.836730005</v>
      </c>
      <c r="C25" s="33">
        <v>0</v>
      </c>
      <c r="D25" s="33">
        <v>0</v>
      </c>
      <c r="E25" s="33">
        <v>0</v>
      </c>
      <c r="F25" s="33">
        <v>0</v>
      </c>
      <c r="G25" s="34">
        <v>14515230.836730005</v>
      </c>
    </row>
    <row r="26" spans="1:7" x14ac:dyDescent="0.35">
      <c r="A26" s="27" t="s">
        <v>58</v>
      </c>
      <c r="B26" s="33">
        <v>0</v>
      </c>
      <c r="C26" s="33">
        <v>0</v>
      </c>
      <c r="D26" s="33">
        <v>0</v>
      </c>
      <c r="E26" s="33">
        <v>0</v>
      </c>
      <c r="F26" s="33">
        <v>0</v>
      </c>
      <c r="G26" s="34">
        <v>0</v>
      </c>
    </row>
    <row r="27" spans="1:7" x14ac:dyDescent="0.35">
      <c r="A27" s="24" t="s">
        <v>12</v>
      </c>
      <c r="B27" s="31">
        <v>972257736.18596888</v>
      </c>
      <c r="C27" s="31">
        <v>3564326546.9737267</v>
      </c>
      <c r="D27" s="31">
        <v>2908790294.0164585</v>
      </c>
      <c r="E27" s="31">
        <v>16409729004.283642</v>
      </c>
      <c r="F27" s="31">
        <v>5075451396.208004</v>
      </c>
      <c r="G27" s="32">
        <v>28930554977.667812</v>
      </c>
    </row>
    <row r="28" spans="1:7" x14ac:dyDescent="0.35">
      <c r="A28" s="27" t="s">
        <v>68</v>
      </c>
      <c r="B28" s="33">
        <v>510488130.62351447</v>
      </c>
      <c r="C28" s="33">
        <v>2190763900.204834</v>
      </c>
      <c r="D28" s="33">
        <v>1132753566.9199836</v>
      </c>
      <c r="E28" s="33">
        <v>8114291625.2693939</v>
      </c>
      <c r="F28" s="33">
        <v>2571482821.5722733</v>
      </c>
      <c r="G28" s="34">
        <v>14519780044.590002</v>
      </c>
    </row>
    <row r="29" spans="1:7" x14ac:dyDescent="0.35">
      <c r="A29" s="27" t="s">
        <v>69</v>
      </c>
      <c r="B29" s="33">
        <v>112772521.67599526</v>
      </c>
      <c r="C29" s="33">
        <v>226117744.6908004</v>
      </c>
      <c r="D29" s="33">
        <v>699809069.04613793</v>
      </c>
      <c r="E29" s="33">
        <v>114545227.06117882</v>
      </c>
      <c r="F29" s="33">
        <v>40353718.198126063</v>
      </c>
      <c r="G29" s="34">
        <v>1193598280.6722383</v>
      </c>
    </row>
    <row r="30" spans="1:7" x14ac:dyDescent="0.35">
      <c r="A30" s="27" t="s">
        <v>70</v>
      </c>
      <c r="B30" s="33">
        <v>25211564.072749991</v>
      </c>
      <c r="C30" s="33">
        <v>152509762.808725</v>
      </c>
      <c r="D30" s="33">
        <v>111505224.45200005</v>
      </c>
      <c r="E30" s="33">
        <v>986325606.91420054</v>
      </c>
      <c r="F30" s="33">
        <v>342584270.92852497</v>
      </c>
      <c r="G30" s="34">
        <v>1618136429.1762006</v>
      </c>
    </row>
    <row r="31" spans="1:7" x14ac:dyDescent="0.35">
      <c r="A31" s="27" t="s">
        <v>71</v>
      </c>
      <c r="B31" s="33">
        <v>21270869.604600005</v>
      </c>
      <c r="C31" s="33">
        <v>31509589.012000002</v>
      </c>
      <c r="D31" s="33">
        <v>14513251.8354</v>
      </c>
      <c r="E31" s="33">
        <v>252205414.47200018</v>
      </c>
      <c r="F31" s="33">
        <v>54733525.074000001</v>
      </c>
      <c r="G31" s="34">
        <v>374232649.99800026</v>
      </c>
    </row>
    <row r="32" spans="1:7" x14ac:dyDescent="0.35">
      <c r="A32" s="27" t="s">
        <v>72</v>
      </c>
      <c r="B32" s="33">
        <v>0</v>
      </c>
      <c r="C32" s="33">
        <v>6844.15</v>
      </c>
      <c r="D32" s="33">
        <v>0</v>
      </c>
      <c r="E32" s="33">
        <v>129295.01999999999</v>
      </c>
      <c r="F32" s="33">
        <v>7921.26</v>
      </c>
      <c r="G32" s="34">
        <v>144060.43</v>
      </c>
    </row>
    <row r="33" spans="1:7" x14ac:dyDescent="0.35">
      <c r="A33" s="27" t="s">
        <v>73</v>
      </c>
      <c r="B33" s="33">
        <v>10793632.271999998</v>
      </c>
      <c r="C33" s="33">
        <v>81149811.768000007</v>
      </c>
      <c r="D33" s="33">
        <v>21673854.515999999</v>
      </c>
      <c r="E33" s="33">
        <v>171240266.77200001</v>
      </c>
      <c r="F33" s="33">
        <v>55975267.788000003</v>
      </c>
      <c r="G33" s="34">
        <v>340832833.11599988</v>
      </c>
    </row>
    <row r="34" spans="1:7" x14ac:dyDescent="0.35">
      <c r="A34" s="27" t="s">
        <v>74</v>
      </c>
      <c r="B34" s="33">
        <v>84531747.341509238</v>
      </c>
      <c r="C34" s="33">
        <v>216813039.08536756</v>
      </c>
      <c r="D34" s="33">
        <v>203819594.10403639</v>
      </c>
      <c r="E34" s="33">
        <v>2321239810.4299707</v>
      </c>
      <c r="F34" s="33">
        <v>677643755.41438103</v>
      </c>
      <c r="G34" s="34">
        <v>3504047946.3752651</v>
      </c>
    </row>
    <row r="35" spans="1:7" x14ac:dyDescent="0.35">
      <c r="A35" s="27" t="s">
        <v>75</v>
      </c>
      <c r="B35" s="33">
        <v>120118269.779</v>
      </c>
      <c r="C35" s="33">
        <v>294593152.01010001</v>
      </c>
      <c r="D35" s="33">
        <v>621693834.06839991</v>
      </c>
      <c r="E35" s="33">
        <v>2187964979.4228997</v>
      </c>
      <c r="F35" s="33">
        <v>608458783.15989971</v>
      </c>
      <c r="G35" s="34">
        <v>3832829018.440299</v>
      </c>
    </row>
    <row r="36" spans="1:7" x14ac:dyDescent="0.35">
      <c r="A36" s="27" t="s">
        <v>76</v>
      </c>
      <c r="B36" s="33">
        <v>87071000.816599995</v>
      </c>
      <c r="C36" s="33">
        <v>370862703.24389994</v>
      </c>
      <c r="D36" s="33">
        <v>103021899.07449999</v>
      </c>
      <c r="E36" s="33">
        <v>2261786778.9219999</v>
      </c>
      <c r="F36" s="33">
        <v>724211332.81279993</v>
      </c>
      <c r="G36" s="34">
        <v>3546953714.8697996</v>
      </c>
    </row>
    <row r="37" spans="1:7" x14ac:dyDescent="0.35">
      <c r="A37" s="24" t="s">
        <v>13</v>
      </c>
      <c r="B37" s="31">
        <v>1558645403.6872234</v>
      </c>
      <c r="C37" s="31">
        <v>436632258.07524943</v>
      </c>
      <c r="D37" s="31">
        <v>378787309.93636674</v>
      </c>
      <c r="E37" s="31">
        <v>9753388040.4294453</v>
      </c>
      <c r="F37" s="31">
        <v>3215952984.6355529</v>
      </c>
      <c r="G37" s="32">
        <v>15343405996.763842</v>
      </c>
    </row>
    <row r="38" spans="1:7" x14ac:dyDescent="0.35">
      <c r="A38" s="27" t="s">
        <v>77</v>
      </c>
      <c r="B38" s="33">
        <v>6722471.9515999993</v>
      </c>
      <c r="C38" s="33">
        <v>32798083.655800004</v>
      </c>
      <c r="D38" s="33">
        <v>1007258.2478</v>
      </c>
      <c r="E38" s="33">
        <v>79032312.831899986</v>
      </c>
      <c r="F38" s="33">
        <v>36325658.634100005</v>
      </c>
      <c r="G38" s="34">
        <v>155885785.32119998</v>
      </c>
    </row>
    <row r="39" spans="1:7" x14ac:dyDescent="0.35">
      <c r="A39" s="27" t="s">
        <v>78</v>
      </c>
      <c r="B39" s="33">
        <v>9357.3533333333326</v>
      </c>
      <c r="C39" s="33">
        <v>0</v>
      </c>
      <c r="D39" s="33">
        <v>37582.356666666667</v>
      </c>
      <c r="E39" s="33">
        <v>958106.02</v>
      </c>
      <c r="F39" s="33">
        <v>48367.783333333333</v>
      </c>
      <c r="G39" s="34">
        <v>1053413.5133333332</v>
      </c>
    </row>
    <row r="40" spans="1:7" x14ac:dyDescent="0.35">
      <c r="A40" s="27" t="s">
        <v>79</v>
      </c>
      <c r="B40" s="33">
        <v>1340696097.6800003</v>
      </c>
      <c r="C40" s="33">
        <v>144326620.51999998</v>
      </c>
      <c r="D40" s="33">
        <v>3321235.74</v>
      </c>
      <c r="E40" s="33">
        <v>3076840276.5000029</v>
      </c>
      <c r="F40" s="33">
        <v>1793590608.6800015</v>
      </c>
      <c r="G40" s="34">
        <v>6358774839.1200056</v>
      </c>
    </row>
    <row r="41" spans="1:7" x14ac:dyDescent="0.35">
      <c r="A41" s="27" t="s">
        <v>80</v>
      </c>
      <c r="B41" s="33">
        <v>207789626.6414001</v>
      </c>
      <c r="C41" s="33">
        <v>231760146.52520001</v>
      </c>
      <c r="D41" s="33">
        <v>366846012.4544</v>
      </c>
      <c r="E41" s="33">
        <v>6282455498.8394012</v>
      </c>
      <c r="F41" s="33">
        <v>1338794596.4658997</v>
      </c>
      <c r="G41" s="34">
        <v>8427645880.926301</v>
      </c>
    </row>
    <row r="42" spans="1:7" x14ac:dyDescent="0.35">
      <c r="A42" s="27" t="s">
        <v>81</v>
      </c>
      <c r="B42" s="33">
        <v>0</v>
      </c>
      <c r="C42" s="33">
        <v>0</v>
      </c>
      <c r="D42" s="33">
        <v>0</v>
      </c>
      <c r="E42" s="33">
        <v>0</v>
      </c>
      <c r="F42" s="33">
        <v>0</v>
      </c>
      <c r="G42" s="34">
        <v>0</v>
      </c>
    </row>
    <row r="43" spans="1:7" x14ac:dyDescent="0.35">
      <c r="A43" s="27" t="s">
        <v>82</v>
      </c>
      <c r="B43" s="33">
        <v>3229905.84</v>
      </c>
      <c r="C43" s="33">
        <v>24318602.260000002</v>
      </c>
      <c r="D43" s="33">
        <v>7461290.9800000004</v>
      </c>
      <c r="E43" s="33">
        <v>246540521.63</v>
      </c>
      <c r="F43" s="33">
        <v>22490851.859999999</v>
      </c>
      <c r="G43" s="34">
        <v>304041172.57000005</v>
      </c>
    </row>
    <row r="44" spans="1:7" x14ac:dyDescent="0.35">
      <c r="A44" s="27" t="s">
        <v>83</v>
      </c>
      <c r="B44" s="33">
        <v>195827.04</v>
      </c>
      <c r="C44" s="33">
        <v>0</v>
      </c>
      <c r="D44" s="33">
        <v>0</v>
      </c>
      <c r="E44" s="33">
        <v>66340790.280000001</v>
      </c>
      <c r="F44" s="33">
        <v>22440407.057999998</v>
      </c>
      <c r="G44" s="34">
        <v>88977024.378000006</v>
      </c>
    </row>
    <row r="45" spans="1:7" x14ac:dyDescent="0.35">
      <c r="A45" s="27" t="s">
        <v>84</v>
      </c>
      <c r="B45" s="33">
        <v>2117.1808898008248</v>
      </c>
      <c r="C45" s="33">
        <v>68100.254249471691</v>
      </c>
      <c r="D45" s="33">
        <v>0</v>
      </c>
      <c r="E45" s="33">
        <v>578469.87064248964</v>
      </c>
      <c r="F45" s="33">
        <v>29575.694218237841</v>
      </c>
      <c r="G45" s="34">
        <v>678263</v>
      </c>
    </row>
    <row r="46" spans="1:7" x14ac:dyDescent="0.35">
      <c r="A46" s="27" t="s">
        <v>61</v>
      </c>
      <c r="B46" s="33">
        <v>0</v>
      </c>
      <c r="C46" s="33">
        <v>0</v>
      </c>
      <c r="D46" s="33">
        <v>0</v>
      </c>
      <c r="E46" s="33">
        <v>0</v>
      </c>
      <c r="F46" s="33">
        <v>0</v>
      </c>
      <c r="G46" s="34">
        <v>0</v>
      </c>
    </row>
    <row r="47" spans="1:7" x14ac:dyDescent="0.35">
      <c r="A47" s="27" t="s">
        <v>62</v>
      </c>
      <c r="B47" s="33">
        <v>0</v>
      </c>
      <c r="C47" s="33">
        <v>3360704.86</v>
      </c>
      <c r="D47" s="33">
        <v>0</v>
      </c>
      <c r="E47" s="33">
        <v>0</v>
      </c>
      <c r="F47" s="33">
        <v>0</v>
      </c>
      <c r="G47" s="34">
        <v>3360704.86</v>
      </c>
    </row>
    <row r="48" spans="1:7" x14ac:dyDescent="0.35">
      <c r="A48" s="27" t="s">
        <v>85</v>
      </c>
      <c r="B48" s="33">
        <v>0</v>
      </c>
      <c r="C48" s="33">
        <v>0</v>
      </c>
      <c r="D48" s="33">
        <v>113930.1575</v>
      </c>
      <c r="E48" s="33">
        <v>642064.45750000002</v>
      </c>
      <c r="F48" s="33">
        <v>2232918.46</v>
      </c>
      <c r="G48" s="34">
        <v>2988913.0749999997</v>
      </c>
    </row>
    <row r="49" spans="1:7" x14ac:dyDescent="0.35">
      <c r="A49" s="24" t="s">
        <v>14</v>
      </c>
      <c r="B49" s="31">
        <v>5444811889.1249676</v>
      </c>
      <c r="C49" s="31">
        <v>16212126684.423378</v>
      </c>
      <c r="D49" s="31">
        <v>9957056312.8595505</v>
      </c>
      <c r="E49" s="31">
        <v>60222743165.332809</v>
      </c>
      <c r="F49" s="31">
        <v>23285651407.16703</v>
      </c>
      <c r="G49" s="32">
        <v>115122389458.90773</v>
      </c>
    </row>
    <row r="50" spans="1:7" x14ac:dyDescent="0.35">
      <c r="A50" s="27" t="s">
        <v>52</v>
      </c>
      <c r="B50" s="33">
        <v>172602022.45449999</v>
      </c>
      <c r="C50" s="33">
        <v>0</v>
      </c>
      <c r="D50" s="33">
        <v>0</v>
      </c>
      <c r="E50" s="33">
        <v>0</v>
      </c>
      <c r="F50" s="33">
        <v>0</v>
      </c>
      <c r="G50" s="34">
        <v>172602022.45449999</v>
      </c>
    </row>
    <row r="51" spans="1:7" x14ac:dyDescent="0.35">
      <c r="A51" s="27" t="s">
        <v>86</v>
      </c>
      <c r="B51" s="33">
        <v>410858280.46267104</v>
      </c>
      <c r="C51" s="33">
        <v>0</v>
      </c>
      <c r="D51" s="33">
        <v>0</v>
      </c>
      <c r="E51" s="33">
        <v>0</v>
      </c>
      <c r="F51" s="33">
        <v>0</v>
      </c>
      <c r="G51" s="34">
        <v>410858280.46267104</v>
      </c>
    </row>
    <row r="52" spans="1:7" x14ac:dyDescent="0.35">
      <c r="A52" s="27" t="s">
        <v>54</v>
      </c>
      <c r="B52" s="33">
        <v>31481754.277135998</v>
      </c>
      <c r="C52" s="33">
        <v>184693637.25662747</v>
      </c>
      <c r="D52" s="33">
        <v>55979607.933180004</v>
      </c>
      <c r="E52" s="33">
        <v>18771495.10686402</v>
      </c>
      <c r="F52" s="33">
        <v>0</v>
      </c>
      <c r="G52" s="34">
        <v>290926494.57380742</v>
      </c>
    </row>
    <row r="53" spans="1:7" x14ac:dyDescent="0.35">
      <c r="A53" s="27" t="s">
        <v>57</v>
      </c>
      <c r="B53" s="33">
        <v>361538370.0661642</v>
      </c>
      <c r="C53" s="33">
        <v>194560546.58623579</v>
      </c>
      <c r="D53" s="33">
        <v>0</v>
      </c>
      <c r="E53" s="33">
        <v>0</v>
      </c>
      <c r="F53" s="33">
        <v>0</v>
      </c>
      <c r="G53" s="34">
        <v>556098916.65240002</v>
      </c>
    </row>
    <row r="54" spans="1:7" x14ac:dyDescent="0.35">
      <c r="A54" s="27" t="s">
        <v>87</v>
      </c>
      <c r="B54" s="33">
        <v>233524226.66053182</v>
      </c>
      <c r="C54" s="33">
        <v>2587082810.9457273</v>
      </c>
      <c r="D54" s="33">
        <v>1042225454.603955</v>
      </c>
      <c r="E54" s="33">
        <v>9749743083.3690166</v>
      </c>
      <c r="F54" s="33">
        <v>2008614138.4427691</v>
      </c>
      <c r="G54" s="34">
        <v>15621189714.022001</v>
      </c>
    </row>
    <row r="55" spans="1:7" x14ac:dyDescent="0.35">
      <c r="A55" s="27" t="s">
        <v>88</v>
      </c>
      <c r="B55" s="33">
        <v>138222.45000000001</v>
      </c>
      <c r="C55" s="33">
        <v>279165.51</v>
      </c>
      <c r="D55" s="33">
        <v>11412510.75</v>
      </c>
      <c r="E55" s="33">
        <v>37957458.260000005</v>
      </c>
      <c r="F55" s="33">
        <v>5346677.53</v>
      </c>
      <c r="G55" s="34">
        <v>55134034.500000007</v>
      </c>
    </row>
    <row r="56" spans="1:7" x14ac:dyDescent="0.35">
      <c r="A56" s="27" t="s">
        <v>89</v>
      </c>
      <c r="B56" s="33">
        <v>4016576714.8888302</v>
      </c>
      <c r="C56" s="33">
        <v>13245510524.124788</v>
      </c>
      <c r="D56" s="33">
        <v>8847438739.5724163</v>
      </c>
      <c r="E56" s="33">
        <v>50416271128.596924</v>
      </c>
      <c r="F56" s="33">
        <v>21271690591.19426</v>
      </c>
      <c r="G56" s="34">
        <v>97797487698.377213</v>
      </c>
    </row>
    <row r="57" spans="1:7" x14ac:dyDescent="0.35">
      <c r="A57" s="27" t="s">
        <v>63</v>
      </c>
      <c r="B57" s="33">
        <v>156119169.10999954</v>
      </c>
      <c r="C57" s="33">
        <v>0</v>
      </c>
      <c r="D57" s="33">
        <v>0</v>
      </c>
      <c r="E57" s="33">
        <v>0</v>
      </c>
      <c r="F57" s="33">
        <v>0</v>
      </c>
      <c r="G57" s="34">
        <v>156119169.10999954</v>
      </c>
    </row>
    <row r="58" spans="1:7" x14ac:dyDescent="0.35">
      <c r="A58" s="27" t="s">
        <v>64</v>
      </c>
      <c r="B58" s="33">
        <v>0</v>
      </c>
      <c r="C58" s="33">
        <v>0</v>
      </c>
      <c r="D58" s="33">
        <v>0</v>
      </c>
      <c r="E58" s="33">
        <v>0</v>
      </c>
      <c r="F58" s="33">
        <v>0</v>
      </c>
      <c r="G58" s="34">
        <v>0</v>
      </c>
    </row>
    <row r="59" spans="1:7" x14ac:dyDescent="0.35">
      <c r="A59" s="27" t="s">
        <v>65</v>
      </c>
      <c r="B59" s="33">
        <v>0</v>
      </c>
      <c r="C59" s="33">
        <v>0</v>
      </c>
      <c r="D59" s="33">
        <v>0</v>
      </c>
      <c r="E59" s="33">
        <v>0</v>
      </c>
      <c r="F59" s="33">
        <v>0</v>
      </c>
      <c r="G59" s="34">
        <v>0</v>
      </c>
    </row>
    <row r="60" spans="1:7" x14ac:dyDescent="0.35">
      <c r="A60" s="27" t="s">
        <v>66</v>
      </c>
      <c r="B60" s="33">
        <v>0</v>
      </c>
      <c r="C60" s="33">
        <v>0</v>
      </c>
      <c r="D60" s="33">
        <v>0</v>
      </c>
      <c r="E60" s="33">
        <v>0</v>
      </c>
      <c r="F60" s="33">
        <v>0</v>
      </c>
      <c r="G60" s="34">
        <v>0</v>
      </c>
    </row>
    <row r="61" spans="1:7" x14ac:dyDescent="0.35">
      <c r="A61" s="27" t="s">
        <v>67</v>
      </c>
      <c r="B61" s="33">
        <v>61973128.755134977</v>
      </c>
      <c r="C61" s="33">
        <v>0</v>
      </c>
      <c r="D61" s="33">
        <v>0</v>
      </c>
      <c r="E61" s="33">
        <v>0</v>
      </c>
      <c r="F61" s="33">
        <v>0</v>
      </c>
      <c r="G61" s="34">
        <v>61973128.755134977</v>
      </c>
    </row>
    <row r="62" spans="1:7" x14ac:dyDescent="0.35">
      <c r="A62" s="24" t="s">
        <v>15</v>
      </c>
      <c r="B62" s="31">
        <v>0</v>
      </c>
      <c r="C62" s="31">
        <v>59816.9993026558</v>
      </c>
      <c r="D62" s="31">
        <v>390180.58975222858</v>
      </c>
      <c r="E62" s="31">
        <v>23817697.081625834</v>
      </c>
      <c r="F62" s="31">
        <v>40650.00967454577</v>
      </c>
      <c r="G62" s="32">
        <v>24308344.680355262</v>
      </c>
    </row>
    <row r="63" spans="1:7" x14ac:dyDescent="0.35">
      <c r="A63" s="27" t="s">
        <v>56</v>
      </c>
      <c r="B63" s="33">
        <v>0</v>
      </c>
      <c r="C63" s="33">
        <v>59816.9993026558</v>
      </c>
      <c r="D63" s="33">
        <v>390180.58975222858</v>
      </c>
      <c r="E63" s="33">
        <v>23817697.081625834</v>
      </c>
      <c r="F63" s="33">
        <v>40650.00967454577</v>
      </c>
      <c r="G63" s="39">
        <v>24308344.680355262</v>
      </c>
    </row>
    <row r="64" spans="1:7" x14ac:dyDescent="0.35">
      <c r="A64" s="24" t="s">
        <v>16</v>
      </c>
      <c r="B64" s="31">
        <v>88062202.402456239</v>
      </c>
      <c r="C64" s="31">
        <v>301961504.04265857</v>
      </c>
      <c r="D64" s="31">
        <v>135082189.82445434</v>
      </c>
      <c r="E64" s="31">
        <v>4226696554.0931535</v>
      </c>
      <c r="F64" s="31">
        <v>573812742.95423198</v>
      </c>
      <c r="G64" s="32">
        <v>5325615193.3169546</v>
      </c>
    </row>
    <row r="65" spans="1:7" x14ac:dyDescent="0.35">
      <c r="A65" s="27" t="s">
        <v>90</v>
      </c>
      <c r="B65" s="33">
        <v>24897677.006666668</v>
      </c>
      <c r="C65" s="33">
        <v>1306211.78</v>
      </c>
      <c r="D65" s="33">
        <v>5969992.3791666664</v>
      </c>
      <c r="E65" s="33">
        <v>326180540.71000004</v>
      </c>
      <c r="F65" s="33">
        <v>12969692.083333334</v>
      </c>
      <c r="G65" s="34">
        <v>371324113.95916659</v>
      </c>
    </row>
    <row r="66" spans="1:7" x14ac:dyDescent="0.35">
      <c r="A66" s="27" t="s">
        <v>91</v>
      </c>
      <c r="B66" s="33">
        <v>11811102.938499998</v>
      </c>
      <c r="C66" s="33">
        <v>5125320.7600999996</v>
      </c>
      <c r="D66" s="33">
        <v>12998388.552300002</v>
      </c>
      <c r="E66" s="33">
        <v>197736229.51640001</v>
      </c>
      <c r="F66" s="33">
        <v>12393184.6415</v>
      </c>
      <c r="G66" s="34">
        <v>240064226.40880004</v>
      </c>
    </row>
    <row r="67" spans="1:7" x14ac:dyDescent="0.35">
      <c r="A67" s="27" t="s">
        <v>78</v>
      </c>
      <c r="B67" s="33">
        <v>9357.3533333333326</v>
      </c>
      <c r="C67" s="33">
        <v>0</v>
      </c>
      <c r="D67" s="33">
        <v>37582.356666666667</v>
      </c>
      <c r="E67" s="33">
        <v>958106.02</v>
      </c>
      <c r="F67" s="33">
        <v>48367.783333333333</v>
      </c>
      <c r="G67" s="34">
        <v>1053413.5133333332</v>
      </c>
    </row>
    <row r="68" spans="1:7" x14ac:dyDescent="0.35">
      <c r="A68" s="27" t="s">
        <v>92</v>
      </c>
      <c r="B68" s="33">
        <v>0</v>
      </c>
      <c r="C68" s="33">
        <v>0</v>
      </c>
      <c r="D68" s="33">
        <v>162162</v>
      </c>
      <c r="E68" s="33">
        <v>1814770</v>
      </c>
      <c r="F68" s="33">
        <v>6719566</v>
      </c>
      <c r="G68" s="34">
        <v>8696498</v>
      </c>
    </row>
    <row r="69" spans="1:7" x14ac:dyDescent="0.35">
      <c r="A69" s="27" t="s">
        <v>93</v>
      </c>
      <c r="B69" s="33">
        <v>5956049.7902200008</v>
      </c>
      <c r="C69" s="33">
        <v>210120155.44644001</v>
      </c>
      <c r="D69" s="33">
        <v>34451416.637930006</v>
      </c>
      <c r="E69" s="33">
        <v>1760637388.9161901</v>
      </c>
      <c r="F69" s="33">
        <v>199349675.09499994</v>
      </c>
      <c r="G69" s="34">
        <v>2210514685.8857799</v>
      </c>
    </row>
    <row r="70" spans="1:7" x14ac:dyDescent="0.35">
      <c r="A70" s="27" t="s">
        <v>94</v>
      </c>
      <c r="B70" s="33">
        <v>27488.99</v>
      </c>
      <c r="C70" s="33">
        <v>183124.53000000003</v>
      </c>
      <c r="D70" s="33">
        <v>0</v>
      </c>
      <c r="E70" s="33">
        <v>3172091.3200000003</v>
      </c>
      <c r="F70" s="33">
        <v>972910.23</v>
      </c>
      <c r="G70" s="34">
        <v>4355615.07</v>
      </c>
    </row>
    <row r="71" spans="1:7" x14ac:dyDescent="0.35">
      <c r="A71" s="27" t="s">
        <v>95</v>
      </c>
      <c r="B71" s="33">
        <v>44702252.953736238</v>
      </c>
      <c r="C71" s="33">
        <v>85210120.922118589</v>
      </c>
      <c r="D71" s="33">
        <v>81448326.09934099</v>
      </c>
      <c r="E71" s="33">
        <v>1929013973.6587389</v>
      </c>
      <c r="F71" s="33">
        <v>341330117.24856538</v>
      </c>
      <c r="G71" s="34">
        <v>2481704790.8825002</v>
      </c>
    </row>
    <row r="72" spans="1:7" x14ac:dyDescent="0.35">
      <c r="A72" s="27" t="s">
        <v>96</v>
      </c>
      <c r="B72" s="33">
        <v>579025.5</v>
      </c>
      <c r="C72" s="33">
        <v>0</v>
      </c>
      <c r="D72" s="33">
        <v>0</v>
      </c>
      <c r="E72" s="33">
        <v>3838358.62</v>
      </c>
      <c r="F72" s="33">
        <v>0</v>
      </c>
      <c r="G72" s="34">
        <v>4417384.12</v>
      </c>
    </row>
    <row r="73" spans="1:7" x14ac:dyDescent="0.35">
      <c r="A73" s="27" t="s">
        <v>97</v>
      </c>
      <c r="B73" s="33">
        <v>79247.87</v>
      </c>
      <c r="C73" s="33">
        <v>16570.603999999999</v>
      </c>
      <c r="D73" s="33">
        <v>14321.799049999998</v>
      </c>
      <c r="E73" s="33">
        <v>3345095.3318250002</v>
      </c>
      <c r="F73" s="33">
        <v>29229.872500000001</v>
      </c>
      <c r="G73" s="9">
        <v>3484465.4773749998</v>
      </c>
    </row>
    <row r="74" spans="1:7" x14ac:dyDescent="0.35">
      <c r="A74" s="24" t="s">
        <v>17</v>
      </c>
      <c r="B74" s="31">
        <v>1547316.7159</v>
      </c>
      <c r="C74" s="31">
        <v>222000</v>
      </c>
      <c r="D74" s="31">
        <v>0</v>
      </c>
      <c r="E74" s="31">
        <v>53964638.929199986</v>
      </c>
      <c r="F74" s="31">
        <v>8823057.8779200017</v>
      </c>
      <c r="G74" s="32">
        <v>64557013.523019992</v>
      </c>
    </row>
    <row r="75" spans="1:7" x14ac:dyDescent="0.35">
      <c r="A75" s="27" t="s">
        <v>98</v>
      </c>
      <c r="B75" s="33">
        <v>1547316.7159</v>
      </c>
      <c r="C75" s="33">
        <v>222000</v>
      </c>
      <c r="D75" s="33">
        <v>0</v>
      </c>
      <c r="E75" s="33">
        <v>53964638.929199986</v>
      </c>
      <c r="F75" s="33">
        <v>8823057.8779200017</v>
      </c>
      <c r="G75" s="34">
        <v>64557013.523019992</v>
      </c>
    </row>
    <row r="76" spans="1:7" x14ac:dyDescent="0.35">
      <c r="A76" s="24" t="s">
        <v>18</v>
      </c>
      <c r="B76" s="31">
        <v>17491013.829692468</v>
      </c>
      <c r="C76" s="31">
        <v>95820993.966931522</v>
      </c>
      <c r="D76" s="31">
        <v>47855790.959324762</v>
      </c>
      <c r="E76" s="31">
        <v>1198242282.9348209</v>
      </c>
      <c r="F76" s="31">
        <v>313787910.02384353</v>
      </c>
      <c r="G76" s="32">
        <v>1673197991.714613</v>
      </c>
    </row>
    <row r="77" spans="1:7" x14ac:dyDescent="0.35">
      <c r="A77" s="27" t="s">
        <v>99</v>
      </c>
      <c r="B77" s="33">
        <v>3392475.2122999998</v>
      </c>
      <c r="C77" s="33">
        <v>49601076.579799995</v>
      </c>
      <c r="D77" s="33">
        <v>9856443.1204000004</v>
      </c>
      <c r="E77" s="33">
        <v>417973419.03349996</v>
      </c>
      <c r="F77" s="33">
        <v>183450014.63259998</v>
      </c>
      <c r="G77" s="34">
        <v>664273428.57859993</v>
      </c>
    </row>
    <row r="78" spans="1:7" x14ac:dyDescent="0.35">
      <c r="A78" s="27" t="s">
        <v>78</v>
      </c>
      <c r="B78" s="33">
        <v>9357.3533333333326</v>
      </c>
      <c r="C78" s="33">
        <v>0</v>
      </c>
      <c r="D78" s="33">
        <v>37582.356666666667</v>
      </c>
      <c r="E78" s="33">
        <v>958106.02</v>
      </c>
      <c r="F78" s="33">
        <v>48367.783333333333</v>
      </c>
      <c r="G78" s="34">
        <v>1053413.5133333332</v>
      </c>
    </row>
    <row r="79" spans="1:7" x14ac:dyDescent="0.35">
      <c r="A79" s="27" t="s">
        <v>100</v>
      </c>
      <c r="B79" s="33">
        <v>14067727.654059136</v>
      </c>
      <c r="C79" s="33">
        <v>29782752.093231533</v>
      </c>
      <c r="D79" s="33">
        <v>28864531.161378089</v>
      </c>
      <c r="E79" s="33">
        <v>696486869.72336102</v>
      </c>
      <c r="F79" s="33">
        <v>120298691.5679702</v>
      </c>
      <c r="G79" s="34">
        <v>889500572.19999981</v>
      </c>
    </row>
    <row r="80" spans="1:7" x14ac:dyDescent="0.35">
      <c r="A80" s="27" t="s">
        <v>101</v>
      </c>
      <c r="B80" s="33">
        <v>21453.609999999997</v>
      </c>
      <c r="C80" s="33">
        <v>16437165.293899994</v>
      </c>
      <c r="D80" s="33">
        <v>9097234.3208799995</v>
      </c>
      <c r="E80" s="33">
        <v>82823888.157960013</v>
      </c>
      <c r="F80" s="33">
        <v>9990836.0399399996</v>
      </c>
      <c r="G80" s="34">
        <v>118370577.42268001</v>
      </c>
    </row>
    <row r="81" spans="1:8" x14ac:dyDescent="0.35">
      <c r="A81" s="24" t="s">
        <v>19</v>
      </c>
      <c r="B81" s="31">
        <v>31560875.673098229</v>
      </c>
      <c r="C81" s="31">
        <v>78736775.889938027</v>
      </c>
      <c r="D81" s="31">
        <v>99497909.759187594</v>
      </c>
      <c r="E81" s="31">
        <v>1024286043.4068743</v>
      </c>
      <c r="F81" s="31">
        <v>275782178.41770166</v>
      </c>
      <c r="G81" s="32">
        <v>1509863783.1467996</v>
      </c>
    </row>
    <row r="82" spans="1:8" x14ac:dyDescent="0.35">
      <c r="A82" s="27" t="s">
        <v>75</v>
      </c>
      <c r="B82" s="37">
        <v>0</v>
      </c>
      <c r="C82" s="37">
        <v>0</v>
      </c>
      <c r="D82" s="37">
        <v>0</v>
      </c>
      <c r="E82" s="37">
        <v>6971.1742999999997</v>
      </c>
      <c r="F82" s="37">
        <v>0</v>
      </c>
      <c r="G82" s="9">
        <v>6971.1742999999997</v>
      </c>
    </row>
    <row r="83" spans="1:8" s="29" customFormat="1" x14ac:dyDescent="0.35">
      <c r="A83" s="27" t="s">
        <v>102</v>
      </c>
      <c r="B83" s="33">
        <v>15924964.405598231</v>
      </c>
      <c r="C83" s="33">
        <v>42488207.257438019</v>
      </c>
      <c r="D83" s="33">
        <v>61843252.711687595</v>
      </c>
      <c r="E83" s="33">
        <v>500837594.43507445</v>
      </c>
      <c r="F83" s="33">
        <v>165800915.03020167</v>
      </c>
      <c r="G83" s="34">
        <v>786894933.83999979</v>
      </c>
      <c r="H83"/>
    </row>
    <row r="84" spans="1:8" x14ac:dyDescent="0.35">
      <c r="A84" s="27" t="s">
        <v>103</v>
      </c>
      <c r="B84" s="33">
        <v>7877243.9699999979</v>
      </c>
      <c r="C84" s="33">
        <v>14318181.230000002</v>
      </c>
      <c r="D84" s="33">
        <v>20755392.48</v>
      </c>
      <c r="E84" s="33">
        <v>338385489.16999996</v>
      </c>
      <c r="F84" s="33">
        <v>74622670.87000002</v>
      </c>
      <c r="G84" s="34">
        <v>455958977.71999997</v>
      </c>
    </row>
    <row r="85" spans="1:8" x14ac:dyDescent="0.35">
      <c r="A85" s="27" t="s">
        <v>104</v>
      </c>
      <c r="B85" s="33">
        <v>7758667.2975000013</v>
      </c>
      <c r="C85" s="33">
        <v>21930387.402499996</v>
      </c>
      <c r="D85" s="33">
        <v>16899264.567499999</v>
      </c>
      <c r="E85" s="33">
        <v>185055988.62749997</v>
      </c>
      <c r="F85" s="33">
        <v>35358592.517500006</v>
      </c>
      <c r="G85" s="34">
        <v>267002900.41249993</v>
      </c>
    </row>
    <row r="86" spans="1:8" x14ac:dyDescent="0.35">
      <c r="A86" s="24" t="s">
        <v>20</v>
      </c>
      <c r="B86" s="31">
        <v>738535427.85959899</v>
      </c>
      <c r="C86" s="31">
        <v>2216267606.137785</v>
      </c>
      <c r="D86" s="31">
        <v>1245300991.0149441</v>
      </c>
      <c r="E86" s="31">
        <v>10720486882.498775</v>
      </c>
      <c r="F86" s="31">
        <v>2430314078.8686824</v>
      </c>
      <c r="G86" s="32">
        <v>17350904986.379787</v>
      </c>
    </row>
    <row r="87" spans="1:8" x14ac:dyDescent="0.35">
      <c r="A87" s="27" t="s">
        <v>105</v>
      </c>
      <c r="B87" s="33">
        <v>354549550.72016126</v>
      </c>
      <c r="C87" s="33">
        <v>863475082.303056</v>
      </c>
      <c r="D87" s="33">
        <v>496313140.57442868</v>
      </c>
      <c r="E87" s="33">
        <v>2162578010.9734716</v>
      </c>
      <c r="F87" s="33">
        <v>629823352.90888226</v>
      </c>
      <c r="G87" s="34">
        <v>4506739137.4800005</v>
      </c>
    </row>
    <row r="88" spans="1:8" x14ac:dyDescent="0.35">
      <c r="A88" s="27" t="s">
        <v>106</v>
      </c>
      <c r="B88" s="33">
        <v>917489.03099999996</v>
      </c>
      <c r="C88" s="33">
        <v>561123.58660000004</v>
      </c>
      <c r="D88" s="33">
        <v>251013.3334</v>
      </c>
      <c r="E88" s="33">
        <v>57993063.903400004</v>
      </c>
      <c r="F88" s="33">
        <v>5146177.6780000003</v>
      </c>
      <c r="G88" s="34">
        <v>64868867.532400012</v>
      </c>
    </row>
    <row r="89" spans="1:8" x14ac:dyDescent="0.35">
      <c r="A89" s="27" t="s">
        <v>74</v>
      </c>
      <c r="B89" s="38">
        <v>11085057.333076712</v>
      </c>
      <c r="C89" s="38">
        <v>112429631.14053324</v>
      </c>
      <c r="D89" s="38">
        <v>104227642.91219452</v>
      </c>
      <c r="E89" s="38">
        <v>558436679.07677269</v>
      </c>
      <c r="F89" s="38">
        <v>136556836.12463295</v>
      </c>
      <c r="G89" s="40">
        <v>922735846.58721018</v>
      </c>
    </row>
    <row r="90" spans="1:8" x14ac:dyDescent="0.35">
      <c r="A90" s="27" t="s">
        <v>107</v>
      </c>
      <c r="B90" s="33">
        <v>144351606.31849998</v>
      </c>
      <c r="C90" s="33">
        <v>546807783.59259987</v>
      </c>
      <c r="D90" s="33">
        <v>441734004.39489996</v>
      </c>
      <c r="E90" s="33">
        <v>6199116669.688096</v>
      </c>
      <c r="F90" s="33">
        <v>1060515426.1439998</v>
      </c>
      <c r="G90" s="34">
        <v>8392525490.1380949</v>
      </c>
    </row>
    <row r="91" spans="1:8" x14ac:dyDescent="0.35">
      <c r="A91" s="27" t="s">
        <v>108</v>
      </c>
      <c r="B91" s="33">
        <v>227208535.47179499</v>
      </c>
      <c r="C91" s="33">
        <v>680546177.64023507</v>
      </c>
      <c r="D91" s="33">
        <v>199237765.01170501</v>
      </c>
      <c r="E91" s="33">
        <v>1719642942.5212452</v>
      </c>
      <c r="F91" s="33">
        <v>594357632.52901006</v>
      </c>
      <c r="G91" s="34">
        <v>3420993053.1739902</v>
      </c>
    </row>
    <row r="92" spans="1:8" x14ac:dyDescent="0.35">
      <c r="A92" s="27" t="s">
        <v>109</v>
      </c>
      <c r="B92" s="33">
        <v>423188.98506600002</v>
      </c>
      <c r="C92" s="33">
        <v>12447807.874761</v>
      </c>
      <c r="D92" s="33">
        <v>3537424.7883159993</v>
      </c>
      <c r="E92" s="33">
        <v>22719516.335788995</v>
      </c>
      <c r="F92" s="33">
        <v>3914653.4841569997</v>
      </c>
      <c r="G92" s="34">
        <v>43042591.468088999</v>
      </c>
    </row>
    <row r="93" spans="1:8" x14ac:dyDescent="0.35">
      <c r="A93" s="24" t="s">
        <v>22</v>
      </c>
      <c r="B93" s="31">
        <v>2705127398.6395245</v>
      </c>
      <c r="C93" s="31">
        <v>5429215738.9753389</v>
      </c>
      <c r="D93" s="31">
        <v>3797578878.9064069</v>
      </c>
      <c r="E93" s="31">
        <v>14635830626.71306</v>
      </c>
      <c r="F93" s="31">
        <v>5790513668.0445728</v>
      </c>
      <c r="G93" s="32">
        <v>32358266311.278904</v>
      </c>
    </row>
    <row r="94" spans="1:8" x14ac:dyDescent="0.35">
      <c r="A94" s="27" t="s">
        <v>110</v>
      </c>
      <c r="B94" s="33">
        <v>337</v>
      </c>
      <c r="C94" s="33">
        <v>24854</v>
      </c>
      <c r="D94" s="33">
        <v>1415</v>
      </c>
      <c r="E94" s="33">
        <v>148148</v>
      </c>
      <c r="F94" s="33">
        <v>987</v>
      </c>
      <c r="G94" s="34">
        <v>175741</v>
      </c>
    </row>
    <row r="95" spans="1:8" x14ac:dyDescent="0.35">
      <c r="A95" s="27" t="s">
        <v>111</v>
      </c>
      <c r="B95" s="33">
        <v>0</v>
      </c>
      <c r="C95" s="33">
        <v>0</v>
      </c>
      <c r="D95" s="33">
        <v>0</v>
      </c>
      <c r="E95" s="33">
        <v>0</v>
      </c>
      <c r="F95" s="33">
        <v>0</v>
      </c>
      <c r="G95" s="34">
        <v>0</v>
      </c>
    </row>
    <row r="96" spans="1:8" x14ac:dyDescent="0.35">
      <c r="A96" s="27" t="s">
        <v>112</v>
      </c>
      <c r="B96" s="33">
        <v>2667631397.8695245</v>
      </c>
      <c r="C96" s="33">
        <v>5282487042.529727</v>
      </c>
      <c r="D96" s="33">
        <v>3787891964.4580283</v>
      </c>
      <c r="E96" s="33">
        <v>13638405336.909121</v>
      </c>
      <c r="F96" s="33">
        <v>5784954258.2336054</v>
      </c>
      <c r="G96" s="34">
        <v>31161370000.000008</v>
      </c>
    </row>
    <row r="97" spans="1:7" x14ac:dyDescent="0.35">
      <c r="A97" s="27" t="s">
        <v>113</v>
      </c>
      <c r="B97" s="33">
        <v>0</v>
      </c>
      <c r="C97" s="33">
        <v>30290049.009999998</v>
      </c>
      <c r="D97" s="33">
        <v>0</v>
      </c>
      <c r="E97" s="33">
        <v>30848880.699999999</v>
      </c>
      <c r="F97" s="33">
        <v>0</v>
      </c>
      <c r="G97" s="34">
        <v>61138929.710000001</v>
      </c>
    </row>
    <row r="98" spans="1:7" x14ac:dyDescent="0.35">
      <c r="A98" s="27" t="s">
        <v>56</v>
      </c>
      <c r="B98" s="33">
        <v>0</v>
      </c>
      <c r="C98" s="33">
        <v>1104361.7956114602</v>
      </c>
      <c r="D98" s="33">
        <v>7203646.8183782343</v>
      </c>
      <c r="E98" s="33">
        <v>475490377.03393924</v>
      </c>
      <c r="F98" s="33">
        <v>750494.31096774235</v>
      </c>
      <c r="G98" s="34">
        <v>484548879.95889664</v>
      </c>
    </row>
    <row r="99" spans="1:7" x14ac:dyDescent="0.35">
      <c r="A99" s="27" t="s">
        <v>59</v>
      </c>
      <c r="B99" s="38">
        <v>37317515.770000003</v>
      </c>
      <c r="C99" s="38">
        <v>113101667.64</v>
      </c>
      <c r="D99" s="38">
        <v>2367895.63</v>
      </c>
      <c r="E99" s="38">
        <v>457917665.06999981</v>
      </c>
      <c r="F99" s="38">
        <v>22663.5</v>
      </c>
      <c r="G99" s="34">
        <v>610727407.60999978</v>
      </c>
    </row>
    <row r="100" spans="1:7" x14ac:dyDescent="0.35">
      <c r="A100" s="27" t="s">
        <v>114</v>
      </c>
      <c r="B100" s="33">
        <v>178148</v>
      </c>
      <c r="C100" s="33">
        <v>2207764</v>
      </c>
      <c r="D100" s="33">
        <v>113957</v>
      </c>
      <c r="E100" s="33">
        <v>33020219</v>
      </c>
      <c r="F100" s="33">
        <v>4785265</v>
      </c>
      <c r="G100" s="34">
        <v>40305353</v>
      </c>
    </row>
    <row r="101" spans="1:7" x14ac:dyDescent="0.35">
      <c r="A101" s="24" t="s">
        <v>24</v>
      </c>
      <c r="B101" s="31">
        <v>1643293.9523745957</v>
      </c>
      <c r="C101" s="31">
        <v>8865808.1431103684</v>
      </c>
      <c r="D101" s="31">
        <v>9074430.4482540824</v>
      </c>
      <c r="E101" s="31">
        <v>51590728.423243731</v>
      </c>
      <c r="F101" s="31">
        <v>33971884.221648872</v>
      </c>
      <c r="G101" s="41">
        <v>105146145.18863164</v>
      </c>
    </row>
    <row r="102" spans="1:7" x14ac:dyDescent="0.35">
      <c r="A102" s="27" t="s">
        <v>115</v>
      </c>
      <c r="B102" s="33">
        <v>1643293.9523745957</v>
      </c>
      <c r="C102" s="33">
        <v>8865808.1431103684</v>
      </c>
      <c r="D102" s="33">
        <v>9074430.4482540824</v>
      </c>
      <c r="E102" s="33">
        <v>51590728.423243731</v>
      </c>
      <c r="F102" s="33">
        <v>33971884.221648872</v>
      </c>
      <c r="G102" s="34">
        <v>105146145.18863164</v>
      </c>
    </row>
    <row r="103" spans="1:7" x14ac:dyDescent="0.35">
      <c r="A103" s="24" t="s">
        <v>25</v>
      </c>
      <c r="B103" s="31">
        <v>1411885406.5530369</v>
      </c>
      <c r="C103" s="31">
        <v>3606270346.4888153</v>
      </c>
      <c r="D103" s="31">
        <v>2263656879.8801823</v>
      </c>
      <c r="E103" s="31">
        <v>7983184697.9045429</v>
      </c>
      <c r="F103" s="31">
        <v>1544590674.3062797</v>
      </c>
      <c r="G103" s="32">
        <v>16809588005.132856</v>
      </c>
    </row>
    <row r="104" spans="1:7" x14ac:dyDescent="0.35">
      <c r="A104" s="27" t="s">
        <v>116</v>
      </c>
      <c r="B104" s="33">
        <v>0</v>
      </c>
      <c r="C104" s="33">
        <v>0</v>
      </c>
      <c r="D104" s="33">
        <v>47760636.232857138</v>
      </c>
      <c r="E104" s="33">
        <v>0</v>
      </c>
      <c r="F104" s="33">
        <v>0</v>
      </c>
      <c r="G104" s="34">
        <v>47760636.232857138</v>
      </c>
    </row>
    <row r="105" spans="1:7" x14ac:dyDescent="0.35">
      <c r="A105" s="27" t="s">
        <v>117</v>
      </c>
      <c r="B105" s="38">
        <v>321654621.74572587</v>
      </c>
      <c r="C105" s="38">
        <v>764558858.79132068</v>
      </c>
      <c r="D105" s="38">
        <v>586069754.36142051</v>
      </c>
      <c r="E105" s="38">
        <v>2930530088.8744903</v>
      </c>
      <c r="F105" s="38">
        <v>926946676.22704291</v>
      </c>
      <c r="G105" s="34">
        <v>5529760000</v>
      </c>
    </row>
    <row r="106" spans="1:7" x14ac:dyDescent="0.35">
      <c r="A106" s="27" t="s">
        <v>118</v>
      </c>
      <c r="B106" s="33">
        <v>9006343.5599999987</v>
      </c>
      <c r="C106" s="33">
        <v>91892285.520000011</v>
      </c>
      <c r="D106" s="33">
        <v>60730553.039999999</v>
      </c>
      <c r="E106" s="33">
        <v>67790242.919999987</v>
      </c>
      <c r="F106" s="33">
        <v>46489192.859999999</v>
      </c>
      <c r="G106" s="39">
        <v>275908617.89999998</v>
      </c>
    </row>
    <row r="107" spans="1:7" x14ac:dyDescent="0.35">
      <c r="A107" s="27" t="s">
        <v>119</v>
      </c>
      <c r="B107" s="33">
        <v>1081224441.2473111</v>
      </c>
      <c r="C107" s="33">
        <v>2749819202.1774945</v>
      </c>
      <c r="D107" s="33">
        <v>1569095936.2459047</v>
      </c>
      <c r="E107" s="33">
        <v>4984864366.1100531</v>
      </c>
      <c r="F107" s="33">
        <v>571154805.21923661</v>
      </c>
      <c r="G107" s="34">
        <v>10956158751</v>
      </c>
    </row>
    <row r="108" spans="1:7" x14ac:dyDescent="0.35">
      <c r="A108" s="24" t="s">
        <v>26</v>
      </c>
      <c r="B108" s="31">
        <v>32680257194.343109</v>
      </c>
      <c r="C108" s="31">
        <v>14235317313.489704</v>
      </c>
      <c r="D108" s="31">
        <v>3024223670.7337871</v>
      </c>
      <c r="E108" s="31">
        <v>8972484002.3939648</v>
      </c>
      <c r="F108" s="31">
        <v>3983315748.1084919</v>
      </c>
      <c r="G108" s="32">
        <v>62895597929.069054</v>
      </c>
    </row>
    <row r="109" spans="1:7" x14ac:dyDescent="0.35">
      <c r="A109" s="27" t="s">
        <v>52</v>
      </c>
      <c r="B109" s="33">
        <v>52017047.862999998</v>
      </c>
      <c r="C109" s="33">
        <v>0</v>
      </c>
      <c r="D109" s="33">
        <v>0</v>
      </c>
      <c r="E109" s="33">
        <v>0</v>
      </c>
      <c r="F109" s="33">
        <v>0</v>
      </c>
      <c r="G109" s="34">
        <v>52017047.862999998</v>
      </c>
    </row>
    <row r="110" spans="1:7" x14ac:dyDescent="0.35">
      <c r="A110" s="27" t="s">
        <v>54</v>
      </c>
      <c r="B110" s="33">
        <v>23828781.906872001</v>
      </c>
      <c r="C110" s="33">
        <v>249927591.02374402</v>
      </c>
      <c r="D110" s="33">
        <v>17632796.123999998</v>
      </c>
      <c r="E110" s="33">
        <v>35605827.753904007</v>
      </c>
      <c r="F110" s="33">
        <v>0</v>
      </c>
      <c r="G110" s="34">
        <v>326994996.80852008</v>
      </c>
    </row>
    <row r="111" spans="1:7" x14ac:dyDescent="0.35">
      <c r="A111" s="27" t="s">
        <v>57</v>
      </c>
      <c r="B111" s="33">
        <v>108956769.0610358</v>
      </c>
      <c r="C111" s="33">
        <v>58634685.272564217</v>
      </c>
      <c r="D111" s="33">
        <v>0</v>
      </c>
      <c r="E111" s="33">
        <v>0</v>
      </c>
      <c r="F111" s="33">
        <v>0</v>
      </c>
      <c r="G111" s="34">
        <v>167591454.33360001</v>
      </c>
    </row>
    <row r="112" spans="1:7" x14ac:dyDescent="0.35">
      <c r="A112" s="27" t="s">
        <v>120</v>
      </c>
      <c r="B112" s="33">
        <v>917747.65902000014</v>
      </c>
      <c r="C112" s="33">
        <v>424710013.50569797</v>
      </c>
      <c r="D112" s="33">
        <v>0</v>
      </c>
      <c r="E112" s="33">
        <v>159851781.27306399</v>
      </c>
      <c r="F112" s="33">
        <v>137243812.64082798</v>
      </c>
      <c r="G112" s="34">
        <v>722723355.07860994</v>
      </c>
    </row>
    <row r="113" spans="1:7" x14ac:dyDescent="0.35">
      <c r="A113" s="27" t="s">
        <v>121</v>
      </c>
      <c r="B113" s="33">
        <v>4701635.7758369995</v>
      </c>
      <c r="C113" s="33">
        <v>862829783.13730562</v>
      </c>
      <c r="D113" s="33">
        <v>126632167.870892</v>
      </c>
      <c r="E113" s="33">
        <v>2375251250.6909323</v>
      </c>
      <c r="F113" s="33">
        <v>1132104476.3378277</v>
      </c>
      <c r="G113" s="34">
        <v>4501519313.8127947</v>
      </c>
    </row>
    <row r="114" spans="1:7" x14ac:dyDescent="0.35">
      <c r="A114" s="27" t="s">
        <v>122</v>
      </c>
      <c r="B114" s="33">
        <v>0</v>
      </c>
      <c r="C114" s="33">
        <v>1532467313.1638217</v>
      </c>
      <c r="D114" s="33">
        <v>18527257.355254032</v>
      </c>
      <c r="E114" s="33">
        <v>0</v>
      </c>
      <c r="F114" s="33">
        <v>0</v>
      </c>
      <c r="G114" s="34">
        <v>1550994570.5190756</v>
      </c>
    </row>
    <row r="115" spans="1:7" x14ac:dyDescent="0.35">
      <c r="A115" s="27" t="s">
        <v>89</v>
      </c>
      <c r="B115" s="33">
        <v>504158116.9527818</v>
      </c>
      <c r="C115" s="33">
        <v>1677051433.470289</v>
      </c>
      <c r="D115" s="33">
        <v>1112693139.5418985</v>
      </c>
      <c r="E115" s="33">
        <v>6401775142.6760645</v>
      </c>
      <c r="F115" s="33">
        <v>2713967459.1298361</v>
      </c>
      <c r="G115" s="34">
        <v>12409645291.770868</v>
      </c>
    </row>
    <row r="116" spans="1:7" x14ac:dyDescent="0.35">
      <c r="A116" s="27" t="s">
        <v>61</v>
      </c>
      <c r="B116" s="33">
        <v>5377212472.2879419</v>
      </c>
      <c r="C116" s="33">
        <v>0</v>
      </c>
      <c r="D116" s="33">
        <v>1748738309.8417425</v>
      </c>
      <c r="E116" s="33">
        <v>0</v>
      </c>
      <c r="F116" s="33">
        <v>0</v>
      </c>
      <c r="G116" s="34">
        <v>7125950782.1296844</v>
      </c>
    </row>
    <row r="117" spans="1:7" x14ac:dyDescent="0.35">
      <c r="A117" s="27" t="s">
        <v>62</v>
      </c>
      <c r="B117" s="33">
        <v>0</v>
      </c>
      <c r="C117" s="33">
        <v>9429696493.9162827</v>
      </c>
      <c r="D117" s="33">
        <v>0</v>
      </c>
      <c r="E117" s="33">
        <v>0</v>
      </c>
      <c r="F117" s="33">
        <v>0</v>
      </c>
      <c r="G117" s="34">
        <v>9429696493.9162827</v>
      </c>
    </row>
    <row r="118" spans="1:7" x14ac:dyDescent="0.35">
      <c r="A118" s="27" t="s">
        <v>63</v>
      </c>
      <c r="B118" s="33">
        <v>24063892728.864395</v>
      </c>
      <c r="C118" s="33">
        <v>0</v>
      </c>
      <c r="D118" s="33">
        <v>0</v>
      </c>
      <c r="E118" s="33">
        <v>0</v>
      </c>
      <c r="F118" s="33">
        <v>0</v>
      </c>
      <c r="G118" s="34">
        <v>24063892728.864395</v>
      </c>
    </row>
    <row r="119" spans="1:7" x14ac:dyDescent="0.35">
      <c r="A119" s="27" t="s">
        <v>64</v>
      </c>
      <c r="B119" s="33">
        <v>0</v>
      </c>
      <c r="C119" s="33">
        <v>0</v>
      </c>
      <c r="D119" s="33">
        <v>0</v>
      </c>
      <c r="E119" s="33">
        <v>0</v>
      </c>
      <c r="F119" s="33">
        <v>0</v>
      </c>
      <c r="G119" s="34">
        <v>0</v>
      </c>
    </row>
    <row r="120" spans="1:7" x14ac:dyDescent="0.35">
      <c r="A120" s="27" t="s">
        <v>65</v>
      </c>
      <c r="B120" s="33">
        <v>0</v>
      </c>
      <c r="C120" s="33">
        <v>0</v>
      </c>
      <c r="D120" s="33">
        <v>0</v>
      </c>
      <c r="E120" s="33">
        <v>0</v>
      </c>
      <c r="F120" s="33">
        <v>0</v>
      </c>
      <c r="G120" s="34">
        <v>0</v>
      </c>
    </row>
    <row r="121" spans="1:7" x14ac:dyDescent="0.35">
      <c r="A121" s="27" t="s">
        <v>66</v>
      </c>
      <c r="B121" s="33">
        <v>0</v>
      </c>
      <c r="C121" s="33">
        <v>0</v>
      </c>
      <c r="D121" s="33">
        <v>0</v>
      </c>
      <c r="E121" s="33">
        <v>0</v>
      </c>
      <c r="F121" s="33">
        <v>0</v>
      </c>
      <c r="G121" s="34">
        <v>0</v>
      </c>
    </row>
    <row r="122" spans="1:7" x14ac:dyDescent="0.35">
      <c r="A122" s="27" t="s">
        <v>67</v>
      </c>
      <c r="B122" s="33">
        <v>2544571893.9722242</v>
      </c>
      <c r="C122" s="33">
        <v>0</v>
      </c>
      <c r="D122" s="33">
        <v>0</v>
      </c>
      <c r="E122" s="33">
        <v>0</v>
      </c>
      <c r="F122" s="33">
        <v>0</v>
      </c>
      <c r="G122" s="34">
        <v>2544571893.9722242</v>
      </c>
    </row>
    <row r="123" spans="1:7" x14ac:dyDescent="0.35">
      <c r="A123" s="24" t="s">
        <v>29</v>
      </c>
      <c r="B123" s="31">
        <v>613720699.68618894</v>
      </c>
      <c r="C123" s="31">
        <v>1560842411.9825058</v>
      </c>
      <c r="D123" s="31">
        <v>890644549.94809532</v>
      </c>
      <c r="E123" s="31">
        <v>2829490649.5829468</v>
      </c>
      <c r="F123" s="31">
        <v>324196821.04476351</v>
      </c>
      <c r="G123" s="32">
        <v>6218895132.2445011</v>
      </c>
    </row>
    <row r="124" spans="1:7" x14ac:dyDescent="0.35">
      <c r="A124" s="27" t="s">
        <v>124</v>
      </c>
      <c r="B124" s="33">
        <v>613720699.68618894</v>
      </c>
      <c r="C124" s="33">
        <v>1560842411.9825058</v>
      </c>
      <c r="D124" s="33">
        <v>890644549.94809532</v>
      </c>
      <c r="E124" s="33">
        <v>2829490649.5829468</v>
      </c>
      <c r="F124" s="33">
        <v>324196821.04476351</v>
      </c>
      <c r="G124" s="34">
        <v>6218895132.2445011</v>
      </c>
    </row>
    <row r="125" spans="1:7" x14ac:dyDescent="0.35">
      <c r="A125" s="27" t="s">
        <v>123</v>
      </c>
      <c r="B125" s="33">
        <v>0</v>
      </c>
      <c r="C125" s="33">
        <v>0</v>
      </c>
      <c r="D125" s="33">
        <v>0</v>
      </c>
      <c r="E125" s="33">
        <v>0</v>
      </c>
      <c r="F125" s="33">
        <v>0</v>
      </c>
      <c r="G125" s="34">
        <v>0</v>
      </c>
    </row>
    <row r="126" spans="1:7" x14ac:dyDescent="0.35">
      <c r="A126" s="24" t="s">
        <v>30</v>
      </c>
      <c r="B126" s="31">
        <v>634843.66182300018</v>
      </c>
      <c r="C126" s="31">
        <v>560510.89364699996</v>
      </c>
      <c r="D126" s="31">
        <v>258015.58673160002</v>
      </c>
      <c r="E126" s="31">
        <v>2372874.1788077988</v>
      </c>
      <c r="F126" s="31">
        <v>4748727.1874139011</v>
      </c>
      <c r="G126" s="32">
        <v>8574971.5084232986</v>
      </c>
    </row>
    <row r="127" spans="1:7" x14ac:dyDescent="0.35">
      <c r="A127" s="27" t="s">
        <v>125</v>
      </c>
      <c r="B127" s="33">
        <v>634843.66182300018</v>
      </c>
      <c r="C127" s="33">
        <v>560510.89364699996</v>
      </c>
      <c r="D127" s="33">
        <v>258015.58673160002</v>
      </c>
      <c r="E127" s="33">
        <v>2372874.1788077988</v>
      </c>
      <c r="F127" s="33">
        <v>4748727.1874139011</v>
      </c>
      <c r="G127" s="34">
        <v>8574971.5084232986</v>
      </c>
    </row>
    <row r="128" spans="1:7" x14ac:dyDescent="0.35">
      <c r="A128" s="24" t="s">
        <v>32</v>
      </c>
      <c r="B128" s="31">
        <v>0</v>
      </c>
      <c r="C128" s="31">
        <v>269239.21338868205</v>
      </c>
      <c r="D128" s="31">
        <v>1756221.7478160576</v>
      </c>
      <c r="E128" s="31">
        <v>107205597.98880407</v>
      </c>
      <c r="F128" s="31">
        <v>182967.66398529612</v>
      </c>
      <c r="G128" s="32">
        <v>109414026.61399412</v>
      </c>
    </row>
    <row r="129" spans="1:7" x14ac:dyDescent="0.35">
      <c r="A129" s="27" t="s">
        <v>56</v>
      </c>
      <c r="B129" s="33">
        <v>0</v>
      </c>
      <c r="C129" s="33">
        <v>269239.21338868205</v>
      </c>
      <c r="D129" s="33">
        <v>1756221.7478160576</v>
      </c>
      <c r="E129" s="33">
        <v>107205597.98880407</v>
      </c>
      <c r="F129" s="33">
        <v>182967.66398529612</v>
      </c>
      <c r="G129" s="34">
        <v>109414026.61399412</v>
      </c>
    </row>
    <row r="130" spans="1:7" x14ac:dyDescent="0.35">
      <c r="A130" s="27" t="s">
        <v>59</v>
      </c>
      <c r="B130" s="38">
        <v>0</v>
      </c>
      <c r="C130" s="38">
        <v>0</v>
      </c>
      <c r="D130" s="38">
        <v>0</v>
      </c>
      <c r="E130" s="38">
        <v>0</v>
      </c>
      <c r="F130" s="38">
        <v>0</v>
      </c>
      <c r="G130" s="39">
        <v>0</v>
      </c>
    </row>
    <row r="131" spans="1:7" x14ac:dyDescent="0.35">
      <c r="A131" s="24" t="s">
        <v>33</v>
      </c>
      <c r="B131" s="31">
        <v>2243646873.3793921</v>
      </c>
      <c r="C131" s="31">
        <v>8441613635.191699</v>
      </c>
      <c r="D131" s="31">
        <v>7924416061.0961885</v>
      </c>
      <c r="E131" s="31">
        <v>51390151002.553391</v>
      </c>
      <c r="F131" s="31">
        <v>10684615864.855978</v>
      </c>
      <c r="G131" s="32">
        <v>80684443437.076645</v>
      </c>
    </row>
    <row r="132" spans="1:7" x14ac:dyDescent="0.35">
      <c r="A132" s="27" t="s">
        <v>126</v>
      </c>
      <c r="B132" s="33">
        <v>28887644.445919994</v>
      </c>
      <c r="C132" s="33">
        <v>151131578.24128002</v>
      </c>
      <c r="D132" s="33">
        <v>14139452.84856</v>
      </c>
      <c r="E132" s="33">
        <v>138631513.20096001</v>
      </c>
      <c r="F132" s="33">
        <v>106357539.49080001</v>
      </c>
      <c r="G132" s="34">
        <v>439147728.22752017</v>
      </c>
    </row>
    <row r="133" spans="1:7" x14ac:dyDescent="0.35">
      <c r="A133" s="27" t="s">
        <v>127</v>
      </c>
      <c r="B133" s="33">
        <v>223001266.20039994</v>
      </c>
      <c r="C133" s="33">
        <v>983026007.53900003</v>
      </c>
      <c r="D133" s="33">
        <v>970574074.1965996</v>
      </c>
      <c r="E133" s="33">
        <v>11539713350.4342</v>
      </c>
      <c r="F133" s="33">
        <v>1363289076.6829998</v>
      </c>
      <c r="G133" s="34">
        <v>15079603775.0532</v>
      </c>
    </row>
    <row r="134" spans="1:7" x14ac:dyDescent="0.35">
      <c r="A134" s="27" t="s">
        <v>128</v>
      </c>
      <c r="B134" s="33">
        <v>1311815248.9181046</v>
      </c>
      <c r="C134" s="33">
        <v>4375980856.6407051</v>
      </c>
      <c r="D134" s="33">
        <v>3034303589.176827</v>
      </c>
      <c r="E134" s="33">
        <v>13031469939.74715</v>
      </c>
      <c r="F134" s="33">
        <v>3805552615.937212</v>
      </c>
      <c r="G134" s="34">
        <v>25559122250.419998</v>
      </c>
    </row>
    <row r="135" spans="1:7" x14ac:dyDescent="0.35">
      <c r="A135" s="27" t="s">
        <v>74</v>
      </c>
      <c r="B135" s="38">
        <v>103063175.39741394</v>
      </c>
      <c r="C135" s="38">
        <v>1790373777.4857719</v>
      </c>
      <c r="D135" s="38">
        <v>718373291.27987623</v>
      </c>
      <c r="E135" s="38">
        <v>8754913620.4619484</v>
      </c>
      <c r="F135" s="38">
        <v>2431189484.8362856</v>
      </c>
      <c r="G135" s="40">
        <v>13797913349.461296</v>
      </c>
    </row>
    <row r="136" spans="1:7" x14ac:dyDescent="0.35">
      <c r="A136" s="27" t="s">
        <v>129</v>
      </c>
      <c r="B136" s="33">
        <v>257822996.41190001</v>
      </c>
      <c r="C136" s="33">
        <v>800429363.54469991</v>
      </c>
      <c r="D136" s="33">
        <v>1475893225.1528997</v>
      </c>
      <c r="E136" s="33">
        <v>5056155088.9182005</v>
      </c>
      <c r="F136" s="33">
        <v>1284725607.1738</v>
      </c>
      <c r="G136" s="34">
        <v>8875026281.2014999</v>
      </c>
    </row>
    <row r="137" spans="1:7" x14ac:dyDescent="0.35">
      <c r="A137" s="27" t="s">
        <v>130</v>
      </c>
      <c r="B137" s="33">
        <v>738289.32308499981</v>
      </c>
      <c r="C137" s="33">
        <v>4928827.9935449995</v>
      </c>
      <c r="D137" s="33">
        <v>2554955.3149999995</v>
      </c>
      <c r="E137" s="33">
        <v>16074554.726425</v>
      </c>
      <c r="F137" s="33">
        <v>5833641.2227299996</v>
      </c>
      <c r="G137" s="34">
        <v>30130268.580784995</v>
      </c>
    </row>
    <row r="138" spans="1:7" x14ac:dyDescent="0.35">
      <c r="A138" s="27" t="s">
        <v>131</v>
      </c>
      <c r="B138" s="33">
        <v>302197766.21999997</v>
      </c>
      <c r="C138" s="33">
        <v>125106507.59999999</v>
      </c>
      <c r="D138" s="33">
        <v>537106658.17999995</v>
      </c>
      <c r="E138" s="33">
        <v>6870689794.0200005</v>
      </c>
      <c r="F138" s="33">
        <v>360593868.71999997</v>
      </c>
      <c r="G138" s="34">
        <v>8195694594.7399998</v>
      </c>
    </row>
    <row r="139" spans="1:7" x14ac:dyDescent="0.35">
      <c r="A139" s="27" t="s">
        <v>132</v>
      </c>
      <c r="B139" s="33">
        <v>13728858.626169998</v>
      </c>
      <c r="C139" s="33">
        <v>199703962.18533498</v>
      </c>
      <c r="D139" s="33">
        <v>1164555308.4827199</v>
      </c>
      <c r="E139" s="33">
        <v>5735446061.99403</v>
      </c>
      <c r="F139" s="33">
        <v>1294148159.2440901</v>
      </c>
      <c r="G139" s="34">
        <v>8407582350.5323467</v>
      </c>
    </row>
    <row r="140" spans="1:7" x14ac:dyDescent="0.35">
      <c r="A140" s="27" t="s">
        <v>133</v>
      </c>
      <c r="B140" s="33">
        <v>86578.96780668704</v>
      </c>
      <c r="C140" s="33">
        <v>3370106.5994869545</v>
      </c>
      <c r="D140" s="33">
        <v>1905277.0164385685</v>
      </c>
      <c r="E140" s="33">
        <v>115473219.47298513</v>
      </c>
      <c r="F140" s="33">
        <v>11506515.293282645</v>
      </c>
      <c r="G140" s="34">
        <v>132341697.34999999</v>
      </c>
    </row>
    <row r="141" spans="1:7" x14ac:dyDescent="0.35">
      <c r="A141" s="27" t="s">
        <v>134</v>
      </c>
      <c r="B141" s="33">
        <v>2305048.8685920206</v>
      </c>
      <c r="C141" s="33">
        <v>7562647.3618749939</v>
      </c>
      <c r="D141" s="33">
        <v>5010229.4472673927</v>
      </c>
      <c r="E141" s="33">
        <v>131583859.57749054</v>
      </c>
      <c r="F141" s="33">
        <v>21419356.254775055</v>
      </c>
      <c r="G141" s="34">
        <v>167881141.50999999</v>
      </c>
    </row>
    <row r="142" spans="1:7" x14ac:dyDescent="0.35">
      <c r="A142" s="24" t="s">
        <v>35</v>
      </c>
      <c r="B142" s="31">
        <v>1752948698.1750126</v>
      </c>
      <c r="C142" s="31">
        <v>7422601826.0640879</v>
      </c>
      <c r="D142" s="31">
        <v>5481390760.3654709</v>
      </c>
      <c r="E142" s="31">
        <v>34628134453.495491</v>
      </c>
      <c r="F142" s="31">
        <v>10661175783.185846</v>
      </c>
      <c r="G142" s="32">
        <v>59946251521.285919</v>
      </c>
    </row>
    <row r="143" spans="1:7" x14ac:dyDescent="0.35">
      <c r="A143" s="27" t="s">
        <v>135</v>
      </c>
      <c r="B143" s="33">
        <v>865963588.89551151</v>
      </c>
      <c r="C143" s="33">
        <v>3648848968.4197531</v>
      </c>
      <c r="D143" s="33">
        <v>2626958236.6847649</v>
      </c>
      <c r="E143" s="33">
        <v>10202166893.149895</v>
      </c>
      <c r="F143" s="33">
        <v>3761958267.4100747</v>
      </c>
      <c r="G143" s="34">
        <v>21105895954.560005</v>
      </c>
    </row>
    <row r="144" spans="1:7" x14ac:dyDescent="0.35">
      <c r="A144" s="27" t="s">
        <v>136</v>
      </c>
      <c r="B144" s="33">
        <v>28574744.086399999</v>
      </c>
      <c r="C144" s="33">
        <v>49491306.14759998</v>
      </c>
      <c r="D144" s="33">
        <v>154880020.16719994</v>
      </c>
      <c r="E144" s="33">
        <v>1374985259.6165998</v>
      </c>
      <c r="F144" s="33">
        <v>91187087.147599995</v>
      </c>
      <c r="G144" s="34">
        <v>1699118417.1653996</v>
      </c>
    </row>
    <row r="145" spans="1:7" x14ac:dyDescent="0.35">
      <c r="A145" s="27" t="s">
        <v>137</v>
      </c>
      <c r="B145" s="33">
        <v>215623241.77999982</v>
      </c>
      <c r="C145" s="33">
        <v>1435579327.854008</v>
      </c>
      <c r="D145" s="33">
        <v>963445573.52599812</v>
      </c>
      <c r="E145" s="33">
        <v>10374619310.829987</v>
      </c>
      <c r="F145" s="33">
        <v>3177628119.9440222</v>
      </c>
      <c r="G145" s="34">
        <v>16166895573.934019</v>
      </c>
    </row>
    <row r="146" spans="1:7" x14ac:dyDescent="0.35">
      <c r="A146" s="27" t="s">
        <v>138</v>
      </c>
      <c r="B146" s="38">
        <v>5035612.4200000009</v>
      </c>
      <c r="C146" s="38">
        <v>9530805.0600000005</v>
      </c>
      <c r="D146" s="38">
        <v>70233928.200000018</v>
      </c>
      <c r="E146" s="38">
        <v>292727781.55000001</v>
      </c>
      <c r="F146" s="38">
        <v>37037356.980000004</v>
      </c>
      <c r="G146" s="34">
        <v>414565484.21000004</v>
      </c>
    </row>
    <row r="147" spans="1:7" x14ac:dyDescent="0.35">
      <c r="A147" s="27" t="s">
        <v>139</v>
      </c>
      <c r="B147" s="33">
        <v>232608747.35379583</v>
      </c>
      <c r="C147" s="33">
        <v>681624036.15663826</v>
      </c>
      <c r="D147" s="33">
        <v>606706699.22135222</v>
      </c>
      <c r="E147" s="33">
        <v>5216285470.8240452</v>
      </c>
      <c r="F147" s="33">
        <v>1441699859.4441681</v>
      </c>
      <c r="G147" s="34">
        <v>8178924813.0000019</v>
      </c>
    </row>
    <row r="148" spans="1:7" x14ac:dyDescent="0.35">
      <c r="A148" s="27" t="s">
        <v>140</v>
      </c>
      <c r="B148" s="33">
        <v>316995108.09600002</v>
      </c>
      <c r="C148" s="33">
        <v>1339013902.7160001</v>
      </c>
      <c r="D148" s="33">
        <v>692720341.53600013</v>
      </c>
      <c r="E148" s="33">
        <v>4262433960.1800013</v>
      </c>
      <c r="F148" s="33">
        <v>1523746990.3920002</v>
      </c>
      <c r="G148" s="34">
        <v>8134910302.9199991</v>
      </c>
    </row>
    <row r="149" spans="1:7" x14ac:dyDescent="0.35">
      <c r="A149" s="27" t="s">
        <v>141</v>
      </c>
      <c r="B149" s="33">
        <v>0</v>
      </c>
      <c r="C149" s="33">
        <v>148001.15250000003</v>
      </c>
      <c r="D149" s="33">
        <v>58183.137500000012</v>
      </c>
      <c r="E149" s="33">
        <v>3454052.2374999993</v>
      </c>
      <c r="F149" s="33">
        <v>778419.49500000011</v>
      </c>
      <c r="G149" s="34">
        <v>4438656.0225</v>
      </c>
    </row>
    <row r="150" spans="1:7" x14ac:dyDescent="0.35">
      <c r="A150" s="27" t="s">
        <v>142</v>
      </c>
      <c r="B150" s="33">
        <v>271472.62800000014</v>
      </c>
      <c r="C150" s="33">
        <v>30199564.260000002</v>
      </c>
      <c r="D150" s="33">
        <v>146844430.48800001</v>
      </c>
      <c r="E150" s="33">
        <v>270931556.98800009</v>
      </c>
      <c r="F150" s="33">
        <v>35682746.960000008</v>
      </c>
      <c r="G150" s="34">
        <v>483929771.32400012</v>
      </c>
    </row>
    <row r="151" spans="1:7" x14ac:dyDescent="0.35">
      <c r="A151" s="27" t="s">
        <v>143</v>
      </c>
      <c r="B151" s="33">
        <v>62780476.519999996</v>
      </c>
      <c r="C151" s="33">
        <v>111317503.84</v>
      </c>
      <c r="D151" s="33">
        <v>109364748.42999999</v>
      </c>
      <c r="E151" s="33">
        <v>1430036150.8299999</v>
      </c>
      <c r="F151" s="33">
        <v>283931398.31000006</v>
      </c>
      <c r="G151" s="34">
        <v>1997430277.9299998</v>
      </c>
    </row>
    <row r="152" spans="1:7" x14ac:dyDescent="0.35">
      <c r="A152" s="27" t="s">
        <v>144</v>
      </c>
      <c r="B152" s="33">
        <v>25095706.395305406</v>
      </c>
      <c r="C152" s="33">
        <v>116848410.45758747</v>
      </c>
      <c r="D152" s="33">
        <v>110178598.97465526</v>
      </c>
      <c r="E152" s="33">
        <v>1200494017.2894704</v>
      </c>
      <c r="F152" s="33">
        <v>307525537.10298133</v>
      </c>
      <c r="G152" s="34">
        <v>1760142270.2199998</v>
      </c>
    </row>
    <row r="153" spans="1:7" x14ac:dyDescent="0.35">
      <c r="A153" s="24" t="s">
        <v>36</v>
      </c>
      <c r="B153" s="31">
        <v>237096112.22991273</v>
      </c>
      <c r="C153" s="31">
        <v>879740336.49759555</v>
      </c>
      <c r="D153" s="31">
        <v>340348708.62217426</v>
      </c>
      <c r="E153" s="31">
        <v>8702150628.1576214</v>
      </c>
      <c r="F153" s="31">
        <v>1053155724.0619419</v>
      </c>
      <c r="G153" s="32">
        <v>11212491509.569248</v>
      </c>
    </row>
    <row r="154" spans="1:7" x14ac:dyDescent="0.35">
      <c r="A154" s="27" t="s">
        <v>145</v>
      </c>
      <c r="B154" s="33">
        <v>46020301.842759997</v>
      </c>
      <c r="C154" s="33">
        <v>50997947.359949999</v>
      </c>
      <c r="D154" s="33">
        <v>62838801.329999998</v>
      </c>
      <c r="E154" s="33">
        <v>3346759371.8765001</v>
      </c>
      <c r="F154" s="33">
        <v>399156015.76878995</v>
      </c>
      <c r="G154" s="34">
        <v>3905772438.1779995</v>
      </c>
    </row>
    <row r="155" spans="1:7" x14ac:dyDescent="0.35">
      <c r="A155" s="27" t="s">
        <v>56</v>
      </c>
      <c r="B155" s="33">
        <v>0</v>
      </c>
      <c r="C155" s="33">
        <v>393773.83752142399</v>
      </c>
      <c r="D155" s="33">
        <v>2568549.2409226531</v>
      </c>
      <c r="E155" s="33">
        <v>158082912.52132323</v>
      </c>
      <c r="F155" s="33">
        <v>267598.01547113404</v>
      </c>
      <c r="G155" s="34">
        <v>161312833.61523849</v>
      </c>
    </row>
    <row r="156" spans="1:7" x14ac:dyDescent="0.35">
      <c r="A156" s="27" t="s">
        <v>146</v>
      </c>
      <c r="B156" s="33">
        <v>0</v>
      </c>
      <c r="C156" s="33">
        <v>0</v>
      </c>
      <c r="D156" s="33">
        <v>0</v>
      </c>
      <c r="E156" s="33">
        <v>502846256.82749999</v>
      </c>
      <c r="F156" s="33">
        <v>0</v>
      </c>
      <c r="G156" s="34">
        <v>502846256.82749999</v>
      </c>
    </row>
    <row r="157" spans="1:7" x14ac:dyDescent="0.35">
      <c r="A157" s="27" t="s">
        <v>147</v>
      </c>
      <c r="B157" s="33">
        <v>40313277.969902486</v>
      </c>
      <c r="C157" s="33">
        <v>94172079.529336631</v>
      </c>
      <c r="D157" s="33">
        <v>34986332.288414828</v>
      </c>
      <c r="E157" s="33">
        <v>137299537.03043818</v>
      </c>
      <c r="F157" s="33">
        <v>42380021.531762905</v>
      </c>
      <c r="G157" s="34">
        <v>349151248.34985507</v>
      </c>
    </row>
    <row r="158" spans="1:7" x14ac:dyDescent="0.35">
      <c r="A158" s="27" t="s">
        <v>148</v>
      </c>
      <c r="B158" s="33">
        <v>0</v>
      </c>
      <c r="C158" s="33">
        <v>471635688.76250839</v>
      </c>
      <c r="D158" s="33">
        <v>42667698.004486136</v>
      </c>
      <c r="E158" s="33">
        <v>2959074699.9045506</v>
      </c>
      <c r="F158" s="33">
        <v>426621913.32845479</v>
      </c>
      <c r="G158" s="34">
        <v>3899999999.9999995</v>
      </c>
    </row>
    <row r="159" spans="1:7" x14ac:dyDescent="0.35">
      <c r="A159" s="27" t="s">
        <v>59</v>
      </c>
      <c r="B159" s="38">
        <v>5828977.0899999989</v>
      </c>
      <c r="C159" s="38">
        <v>6272857.2400000002</v>
      </c>
      <c r="D159" s="38">
        <v>0</v>
      </c>
      <c r="E159" s="38">
        <v>32700923.210000001</v>
      </c>
      <c r="F159" s="38">
        <v>24139526.91</v>
      </c>
      <c r="G159" s="39">
        <v>68942284.450000003</v>
      </c>
    </row>
    <row r="160" spans="1:7" x14ac:dyDescent="0.35">
      <c r="A160" s="27" t="s">
        <v>149</v>
      </c>
      <c r="B160" s="33">
        <v>24256808.990000002</v>
      </c>
      <c r="C160" s="33">
        <v>5308594.67</v>
      </c>
      <c r="D160" s="33">
        <v>0</v>
      </c>
      <c r="E160" s="33">
        <v>41168116.899999991</v>
      </c>
      <c r="F160" s="33">
        <v>39437514.869999997</v>
      </c>
      <c r="G160" s="39">
        <v>110171035.42999999</v>
      </c>
    </row>
    <row r="161" spans="1:7" x14ac:dyDescent="0.35">
      <c r="A161" s="27" t="s">
        <v>150</v>
      </c>
      <c r="B161" s="33">
        <v>95531135.752075225</v>
      </c>
      <c r="C161" s="33">
        <v>142448663.09620923</v>
      </c>
      <c r="D161" s="33">
        <v>128774862.20707066</v>
      </c>
      <c r="E161" s="33">
        <v>77049346.994845361</v>
      </c>
      <c r="F161" s="33">
        <v>19874892.432228129</v>
      </c>
      <c r="G161" s="34">
        <v>463678900.48242867</v>
      </c>
    </row>
    <row r="162" spans="1:7" x14ac:dyDescent="0.35">
      <c r="A162" s="27" t="s">
        <v>151</v>
      </c>
      <c r="B162" s="33">
        <v>23077270.432790004</v>
      </c>
      <c r="C162" s="33">
        <v>108510732.00206999</v>
      </c>
      <c r="D162" s="33">
        <v>68512465.551279992</v>
      </c>
      <c r="E162" s="33">
        <v>435404370.93604004</v>
      </c>
      <c r="F162" s="33">
        <v>101278241.20523499</v>
      </c>
      <c r="G162" s="34">
        <v>736783080.12741494</v>
      </c>
    </row>
    <row r="163" spans="1:7" x14ac:dyDescent="0.35">
      <c r="A163" s="27" t="s">
        <v>153</v>
      </c>
      <c r="B163" s="33">
        <v>0</v>
      </c>
      <c r="C163" s="33">
        <v>0</v>
      </c>
      <c r="D163" s="33">
        <v>0</v>
      </c>
      <c r="E163" s="33">
        <v>0</v>
      </c>
      <c r="F163" s="33">
        <v>0</v>
      </c>
      <c r="G163" s="34">
        <v>0</v>
      </c>
    </row>
    <row r="164" spans="1:7" ht="15" thickBot="1" x14ac:dyDescent="0.4">
      <c r="A164" s="27" t="s">
        <v>152</v>
      </c>
      <c r="B164" s="33">
        <v>2068340.1523850001</v>
      </c>
      <c r="C164" s="33">
        <v>0</v>
      </c>
      <c r="D164" s="33">
        <v>0</v>
      </c>
      <c r="E164" s="33">
        <v>1011765091.9564251</v>
      </c>
      <c r="F164" s="33">
        <v>0</v>
      </c>
      <c r="G164" s="34">
        <v>1013833432.1088099</v>
      </c>
    </row>
    <row r="165" spans="1:7" x14ac:dyDescent="0.35">
      <c r="A165" s="84" t="s">
        <v>9</v>
      </c>
      <c r="B165" s="88">
        <v>56326700151.186806</v>
      </c>
      <c r="C165" s="88">
        <v>73307794682.67865</v>
      </c>
      <c r="D165" s="88">
        <v>53601649471.821335</v>
      </c>
      <c r="E165" s="88">
        <v>264040834619.37189</v>
      </c>
      <c r="F165" s="88">
        <v>86753437819.643768</v>
      </c>
      <c r="G165" s="89">
        <v>534030416744.70276</v>
      </c>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6"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EA3DE-570E-47EC-B69F-A5AC9E4A1C53}">
  <sheetPr>
    <pageSetUpPr fitToPage="1"/>
  </sheetPr>
  <dimension ref="A1:C1110"/>
  <sheetViews>
    <sheetView showGridLines="0" topLeftCell="A4" zoomScaleNormal="100" workbookViewId="0">
      <selection activeCell="K14" sqref="K14"/>
    </sheetView>
  </sheetViews>
  <sheetFormatPr defaultColWidth="9.453125" defaultRowHeight="14.5" x14ac:dyDescent="0.35"/>
  <cols>
    <col min="1" max="1" width="26.90625" style="22" bestFit="1" customWidth="1"/>
    <col min="2" max="2" width="15.26953125" style="22" bestFit="1" customWidth="1"/>
    <col min="3" max="3" width="7.1796875" bestFit="1" customWidth="1"/>
  </cols>
  <sheetData>
    <row r="1" spans="1:3" ht="65.150000000000006" customHeight="1" x14ac:dyDescent="0.35">
      <c r="A1" s="1" t="s">
        <v>162</v>
      </c>
      <c r="B1" s="2"/>
      <c r="C1" s="2"/>
    </row>
    <row r="2" spans="1:3" x14ac:dyDescent="0.35">
      <c r="A2" s="93" t="s">
        <v>824</v>
      </c>
      <c r="B2" s="79"/>
      <c r="C2" s="79"/>
    </row>
    <row r="3" spans="1:3" x14ac:dyDescent="0.35">
      <c r="A3" s="129" t="s">
        <v>163</v>
      </c>
      <c r="B3" s="129"/>
      <c r="C3" s="129"/>
    </row>
    <row r="4" spans="1:3" x14ac:dyDescent="0.35">
      <c r="A4" s="128" t="s">
        <v>2</v>
      </c>
      <c r="B4" s="128"/>
      <c r="C4" s="128"/>
    </row>
    <row r="5" spans="1:3" x14ac:dyDescent="0.35">
      <c r="A5" s="82" t="s">
        <v>3</v>
      </c>
      <c r="B5" s="82" t="s">
        <v>47</v>
      </c>
      <c r="C5" s="82" t="s">
        <v>48</v>
      </c>
    </row>
    <row r="6" spans="1:3" x14ac:dyDescent="0.35">
      <c r="A6" t="s">
        <v>14</v>
      </c>
      <c r="B6" s="9">
        <v>115122389458.90775</v>
      </c>
      <c r="C6" s="28">
        <v>0.21557271992232399</v>
      </c>
    </row>
    <row r="7" spans="1:3" x14ac:dyDescent="0.35">
      <c r="A7" t="s">
        <v>33</v>
      </c>
      <c r="B7" s="9">
        <v>80684443437.07663</v>
      </c>
      <c r="C7" s="28">
        <v>0.15108585748524592</v>
      </c>
    </row>
    <row r="8" spans="1:3" x14ac:dyDescent="0.35">
      <c r="A8" t="s">
        <v>11</v>
      </c>
      <c r="B8" s="9">
        <v>78064137640.183533</v>
      </c>
      <c r="C8" s="28">
        <v>0.14617919727501719</v>
      </c>
    </row>
    <row r="9" spans="1:3" x14ac:dyDescent="0.35">
      <c r="A9" t="s">
        <v>26</v>
      </c>
      <c r="B9" s="9">
        <v>62895597929.069054</v>
      </c>
      <c r="C9" s="28">
        <v>0.11777531008900712</v>
      </c>
    </row>
    <row r="10" spans="1:3" x14ac:dyDescent="0.35">
      <c r="A10" t="s">
        <v>35</v>
      </c>
      <c r="B10" s="9">
        <v>59946251521.285919</v>
      </c>
      <c r="C10" s="28">
        <v>0.11225250405529558</v>
      </c>
    </row>
    <row r="11" spans="1:3" x14ac:dyDescent="0.35">
      <c r="A11" t="s">
        <v>22</v>
      </c>
      <c r="B11" s="9">
        <v>32358266311.2789</v>
      </c>
      <c r="C11" s="28">
        <v>6.0592552964540254E-2</v>
      </c>
    </row>
    <row r="12" spans="1:3" x14ac:dyDescent="0.35">
      <c r="A12" t="s">
        <v>12</v>
      </c>
      <c r="B12" s="9">
        <v>28930554977.667805</v>
      </c>
      <c r="C12" s="28">
        <v>5.4173983485847552E-2</v>
      </c>
    </row>
    <row r="13" spans="1:3" x14ac:dyDescent="0.35">
      <c r="A13" t="s">
        <v>20</v>
      </c>
      <c r="B13" s="9">
        <v>17350904986.379784</v>
      </c>
      <c r="C13" s="28">
        <v>3.2490480771012929E-2</v>
      </c>
    </row>
    <row r="14" spans="1:3" x14ac:dyDescent="0.35">
      <c r="A14" t="s">
        <v>25</v>
      </c>
      <c r="B14" s="9">
        <v>16809588005.132858</v>
      </c>
      <c r="C14" s="28">
        <v>3.1476836296328067E-2</v>
      </c>
    </row>
    <row r="15" spans="1:3" x14ac:dyDescent="0.35">
      <c r="A15" t="s">
        <v>13</v>
      </c>
      <c r="B15" s="9">
        <v>15343405996.763838</v>
      </c>
      <c r="C15" s="28">
        <v>2.8731333489004002E-2</v>
      </c>
    </row>
    <row r="16" spans="1:3" x14ac:dyDescent="0.35">
      <c r="A16" t="s">
        <v>36</v>
      </c>
      <c r="B16" s="9">
        <v>11212491509.569248</v>
      </c>
      <c r="C16" s="28">
        <v>2.0995979176462277E-2</v>
      </c>
    </row>
    <row r="17" spans="1:3" x14ac:dyDescent="0.35">
      <c r="A17" t="s">
        <v>29</v>
      </c>
      <c r="B17" s="9">
        <v>6218895132.2445011</v>
      </c>
      <c r="C17" s="28">
        <v>1.1645207720850649E-2</v>
      </c>
    </row>
    <row r="18" spans="1:3" x14ac:dyDescent="0.35">
      <c r="A18" t="s">
        <v>16</v>
      </c>
      <c r="B18" s="9">
        <v>5325615193.3169556</v>
      </c>
      <c r="C18" s="28">
        <v>9.9724941245489147E-3</v>
      </c>
    </row>
    <row r="19" spans="1:3" x14ac:dyDescent="0.35">
      <c r="A19" t="s">
        <v>18</v>
      </c>
      <c r="B19" s="9">
        <v>1673197991.7146132</v>
      </c>
      <c r="C19" s="28">
        <v>3.1331511075978627E-3</v>
      </c>
    </row>
    <row r="20" spans="1:3" x14ac:dyDescent="0.35">
      <c r="A20" t="s">
        <v>19</v>
      </c>
      <c r="B20" s="9">
        <v>1509863783.1467998</v>
      </c>
      <c r="C20" s="28">
        <v>2.8272992245469827E-3</v>
      </c>
    </row>
    <row r="21" spans="1:3" x14ac:dyDescent="0.35">
      <c r="A21" t="s">
        <v>10</v>
      </c>
      <c r="B21" s="9">
        <v>272812369.44999993</v>
      </c>
      <c r="C21" s="28">
        <v>5.108554885562258E-4</v>
      </c>
    </row>
    <row r="22" spans="1:3" x14ac:dyDescent="0.35">
      <c r="A22" t="s">
        <v>32</v>
      </c>
      <c r="B22" s="9">
        <v>109414026.61399412</v>
      </c>
      <c r="C22" s="28">
        <v>2.0488351072014E-4</v>
      </c>
    </row>
    <row r="23" spans="1:3" x14ac:dyDescent="0.35">
      <c r="A23" t="s">
        <v>24</v>
      </c>
      <c r="B23" s="9">
        <v>105146145.18863164</v>
      </c>
      <c r="C23" s="28">
        <v>1.9689167862305034E-4</v>
      </c>
    </row>
    <row r="24" spans="1:3" x14ac:dyDescent="0.35">
      <c r="A24" t="s">
        <v>17</v>
      </c>
      <c r="B24" s="9">
        <v>64557013.523019992</v>
      </c>
      <c r="C24" s="28">
        <v>1.2088639803803905E-4</v>
      </c>
    </row>
    <row r="25" spans="1:3" x14ac:dyDescent="0.35">
      <c r="A25" t="s">
        <v>15</v>
      </c>
      <c r="B25" s="9">
        <v>24308344.680355262</v>
      </c>
      <c r="C25" s="28">
        <v>4.551865196842534E-5</v>
      </c>
    </row>
    <row r="26" spans="1:3" ht="15" thickBot="1" x14ac:dyDescent="0.4">
      <c r="A26" t="s">
        <v>30</v>
      </c>
      <c r="B26" s="9">
        <v>8574971.5084232986</v>
      </c>
      <c r="C26" s="28">
        <v>1.6057084464764917E-5</v>
      </c>
    </row>
    <row r="27" spans="1:3" x14ac:dyDescent="0.35">
      <c r="A27" s="85" t="s">
        <v>9</v>
      </c>
      <c r="B27" s="85">
        <v>534030416744.70264</v>
      </c>
      <c r="C27" s="86">
        <v>1</v>
      </c>
    </row>
    <row r="28" spans="1:3" x14ac:dyDescent="0.35">
      <c r="A28"/>
      <c r="B28"/>
    </row>
    <row r="29" spans="1:3" x14ac:dyDescent="0.35">
      <c r="A29"/>
      <c r="B29"/>
    </row>
    <row r="30" spans="1:3" x14ac:dyDescent="0.35">
      <c r="A30"/>
      <c r="B30"/>
    </row>
    <row r="31" spans="1:3" s="42" customFormat="1" x14ac:dyDescent="0.35">
      <c r="A31"/>
      <c r="B31"/>
      <c r="C31"/>
    </row>
    <row r="32" spans="1:3" x14ac:dyDescent="0.35">
      <c r="A32"/>
      <c r="B32"/>
    </row>
    <row r="33" spans="1:2" x14ac:dyDescent="0.35">
      <c r="A33"/>
      <c r="B33"/>
    </row>
    <row r="34" spans="1:2" x14ac:dyDescent="0.35">
      <c r="A34"/>
      <c r="B34"/>
    </row>
    <row r="35" spans="1:2" x14ac:dyDescent="0.35">
      <c r="A35"/>
      <c r="B35"/>
    </row>
    <row r="36" spans="1:2" x14ac:dyDescent="0.35">
      <c r="A36"/>
      <c r="B36"/>
    </row>
    <row r="37" spans="1:2" x14ac:dyDescent="0.35">
      <c r="A37"/>
      <c r="B37"/>
    </row>
    <row r="38" spans="1:2" x14ac:dyDescent="0.35">
      <c r="A38"/>
      <c r="B38"/>
    </row>
    <row r="39" spans="1:2" x14ac:dyDescent="0.35">
      <c r="A39"/>
      <c r="B39"/>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row r="91" spans="1:2" x14ac:dyDescent="0.35">
      <c r="A91"/>
      <c r="B91"/>
    </row>
    <row r="92" spans="1:2" x14ac:dyDescent="0.35">
      <c r="A92"/>
      <c r="B92"/>
    </row>
    <row r="93" spans="1:2" x14ac:dyDescent="0.35">
      <c r="A93"/>
      <c r="B93"/>
    </row>
    <row r="94" spans="1:2" x14ac:dyDescent="0.35">
      <c r="A94"/>
      <c r="B94"/>
    </row>
    <row r="95" spans="1:2" x14ac:dyDescent="0.35">
      <c r="A95"/>
      <c r="B95"/>
    </row>
    <row r="96" spans="1:2"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mergeCells count="2">
    <mergeCell ref="A4:C4"/>
    <mergeCell ref="A3:C3"/>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B7BA7-E5D3-4BED-AB96-B5A7023E0890}">
  <sheetPr>
    <pageSetUpPr fitToPage="1"/>
  </sheetPr>
  <dimension ref="A1:E25"/>
  <sheetViews>
    <sheetView showGridLines="0" topLeftCell="A7" zoomScaleNormal="100" workbookViewId="0">
      <selection activeCell="K14" sqref="K14"/>
    </sheetView>
  </sheetViews>
  <sheetFormatPr defaultRowHeight="14.5" x14ac:dyDescent="0.35"/>
  <cols>
    <col min="1" max="1" width="82.54296875" bestFit="1" customWidth="1"/>
    <col min="2" max="2" width="23.54296875" bestFit="1" customWidth="1"/>
    <col min="3" max="5" width="15" customWidth="1"/>
  </cols>
  <sheetData>
    <row r="1" spans="1:5" ht="65.150000000000006" customHeight="1" x14ac:dyDescent="0.35">
      <c r="A1" s="1" t="s">
        <v>164</v>
      </c>
      <c r="B1" s="2"/>
      <c r="C1" s="2"/>
      <c r="D1" s="2"/>
      <c r="E1" s="2"/>
    </row>
    <row r="2" spans="1:5" x14ac:dyDescent="0.35">
      <c r="A2" s="1" t="s">
        <v>826</v>
      </c>
      <c r="B2" s="2"/>
      <c r="C2" s="2"/>
      <c r="D2" s="2"/>
      <c r="E2" s="2"/>
    </row>
    <row r="3" spans="1:5" x14ac:dyDescent="0.35">
      <c r="A3" s="1" t="s">
        <v>165</v>
      </c>
      <c r="B3" s="2"/>
      <c r="C3" s="2"/>
      <c r="D3" s="2"/>
      <c r="E3" s="2"/>
    </row>
    <row r="4" spans="1:5" x14ac:dyDescent="0.35">
      <c r="A4" s="130" t="s">
        <v>2</v>
      </c>
      <c r="B4" s="130"/>
      <c r="C4" s="130"/>
      <c r="D4" s="130"/>
      <c r="E4" s="130"/>
    </row>
    <row r="5" spans="1:5" ht="15" thickBot="1" x14ac:dyDescent="0.4">
      <c r="A5" s="131" t="s">
        <v>166</v>
      </c>
      <c r="B5" s="131" t="s">
        <v>47</v>
      </c>
      <c r="C5" s="43" t="s">
        <v>167</v>
      </c>
      <c r="D5" s="44"/>
      <c r="E5" s="44"/>
    </row>
    <row r="6" spans="1:5" ht="30" customHeight="1" x14ac:dyDescent="0.35">
      <c r="A6" s="131"/>
      <c r="B6" s="131"/>
      <c r="C6" s="18" t="s">
        <v>168</v>
      </c>
      <c r="D6" s="18" t="s">
        <v>169</v>
      </c>
      <c r="E6" s="18" t="s">
        <v>170</v>
      </c>
    </row>
    <row r="7" spans="1:5" x14ac:dyDescent="0.35">
      <c r="A7" t="s">
        <v>171</v>
      </c>
      <c r="B7" s="9">
        <v>6125066427.9390688</v>
      </c>
      <c r="C7" s="45">
        <v>5.5970698299422451E-2</v>
      </c>
      <c r="D7" s="45">
        <v>0.28294206304624031</v>
      </c>
      <c r="E7" s="45">
        <v>1.1469508544617608</v>
      </c>
    </row>
    <row r="8" spans="1:5" x14ac:dyDescent="0.35">
      <c r="A8" t="s">
        <v>172</v>
      </c>
      <c r="B8" s="9">
        <v>76125492691.628647</v>
      </c>
      <c r="C8" s="45">
        <v>0.69563277957324743</v>
      </c>
      <c r="D8" s="45">
        <v>3.5165502621052012</v>
      </c>
      <c r="E8" s="45">
        <v>14.254898280077001</v>
      </c>
    </row>
    <row r="9" spans="1:5" x14ac:dyDescent="0.35">
      <c r="A9" t="s">
        <v>173</v>
      </c>
      <c r="B9" s="9">
        <v>101486006559.70703</v>
      </c>
      <c r="C9" s="45">
        <v>0.9273764981317647</v>
      </c>
      <c r="D9" s="45">
        <v>4.6880569221825645</v>
      </c>
      <c r="E9" s="45">
        <v>19.003787682794705</v>
      </c>
    </row>
    <row r="10" spans="1:5" x14ac:dyDescent="0.35">
      <c r="A10" t="s">
        <v>174</v>
      </c>
      <c r="B10" s="9">
        <v>18125942650.514008</v>
      </c>
      <c r="C10" s="45">
        <v>0.16563439424213958</v>
      </c>
      <c r="D10" s="45">
        <v>0.83731199792390054</v>
      </c>
      <c r="E10" s="45">
        <v>3.3941779498262652</v>
      </c>
    </row>
    <row r="11" spans="1:5" x14ac:dyDescent="0.35">
      <c r="A11" t="s">
        <v>175</v>
      </c>
      <c r="B11" s="9">
        <v>25497801772.459663</v>
      </c>
      <c r="C11" s="45">
        <v>0.2329982518712066</v>
      </c>
      <c r="D11" s="45">
        <v>1.177848554219074</v>
      </c>
      <c r="E11" s="45">
        <v>4.7745972837815129</v>
      </c>
    </row>
    <row r="12" spans="1:5" x14ac:dyDescent="0.35">
      <c r="A12" t="s">
        <v>176</v>
      </c>
      <c r="B12" s="9">
        <v>4298283782.1400023</v>
      </c>
      <c r="C12" s="45">
        <v>3.9277605819600388E-2</v>
      </c>
      <c r="D12" s="45">
        <v>0.19855544346905929</v>
      </c>
      <c r="E12" s="45">
        <v>0.80487621067375081</v>
      </c>
    </row>
    <row r="13" spans="1:5" x14ac:dyDescent="0.35">
      <c r="A13" t="s">
        <v>177</v>
      </c>
      <c r="B13" s="9">
        <v>8562758289.0202351</v>
      </c>
      <c r="C13" s="45">
        <v>7.8246263357978074E-2</v>
      </c>
      <c r="D13" s="45">
        <v>0.39554909716740494</v>
      </c>
      <c r="E13" s="45">
        <v>1.6034214570054588</v>
      </c>
    </row>
    <row r="14" spans="1:5" x14ac:dyDescent="0.35">
      <c r="A14" t="s">
        <v>178</v>
      </c>
      <c r="B14" s="9">
        <v>8574971.5084232986</v>
      </c>
      <c r="C14" s="45">
        <v>7.8357867440401635E-5</v>
      </c>
      <c r="D14" s="45">
        <v>3.9611327610897143E-4</v>
      </c>
      <c r="E14" s="45">
        <v>1.6057084464764916E-3</v>
      </c>
    </row>
    <row r="15" spans="1:5" x14ac:dyDescent="0.35">
      <c r="A15" t="s">
        <v>179</v>
      </c>
      <c r="B15" s="9">
        <v>30971671749.729332</v>
      </c>
      <c r="C15" s="45">
        <v>0.28301833387889108</v>
      </c>
      <c r="D15" s="45">
        <v>1.4307091692731193</v>
      </c>
      <c r="E15" s="45">
        <v>5.7996081830926087</v>
      </c>
    </row>
    <row r="16" spans="1:5" x14ac:dyDescent="0.35">
      <c r="A16" t="s">
        <v>180</v>
      </c>
      <c r="B16" s="9">
        <v>32761290462.764996</v>
      </c>
      <c r="C16" s="45">
        <v>0.29937182330415157</v>
      </c>
      <c r="D16" s="45">
        <v>1.5133790336231203</v>
      </c>
      <c r="E16" s="45">
        <v>6.1347236853040128</v>
      </c>
    </row>
    <row r="17" spans="1:5" x14ac:dyDescent="0.35">
      <c r="A17" t="s">
        <v>181</v>
      </c>
      <c r="B17" s="9">
        <v>148899437274.18323</v>
      </c>
      <c r="C17" s="45">
        <v>1.3606391993745726</v>
      </c>
      <c r="D17" s="45">
        <v>6.8782787034943738</v>
      </c>
      <c r="E17" s="45">
        <v>27.882201576051003</v>
      </c>
    </row>
    <row r="18" spans="1:5" x14ac:dyDescent="0.35">
      <c r="A18" t="s">
        <v>182</v>
      </c>
      <c r="B18" s="9">
        <v>4956894.608</v>
      </c>
      <c r="C18" s="45">
        <v>4.5295974479701081E-5</v>
      </c>
      <c r="D18" s="45">
        <v>2.2897939200999253E-4</v>
      </c>
      <c r="E18" s="45">
        <v>9.282045465154997E-4</v>
      </c>
    </row>
    <row r="19" spans="1:5" x14ac:dyDescent="0.35">
      <c r="A19" t="s">
        <v>183</v>
      </c>
      <c r="B19" s="9">
        <v>1003398403.0300001</v>
      </c>
      <c r="C19" s="45">
        <v>9.1690286057862676E-3</v>
      </c>
      <c r="D19" s="45">
        <v>4.6351107788089346E-2</v>
      </c>
      <c r="E19" s="45">
        <v>0.18789162032126017</v>
      </c>
    </row>
    <row r="20" spans="1:5" x14ac:dyDescent="0.35">
      <c r="A20" t="s">
        <v>184</v>
      </c>
      <c r="B20" s="9">
        <v>4417384.12</v>
      </c>
      <c r="C20" s="45">
        <v>4.0365941620713358E-5</v>
      </c>
      <c r="D20" s="45">
        <v>2.0405717895226951E-4</v>
      </c>
      <c r="E20" s="45">
        <v>8.271783743943118E-4</v>
      </c>
    </row>
    <row r="21" spans="1:5" ht="15" thickBot="1" x14ac:dyDescent="0.4">
      <c r="A21" t="s">
        <v>185</v>
      </c>
      <c r="B21" s="9">
        <v>80155317431.349991</v>
      </c>
      <c r="C21" s="45">
        <v>0.73245721361981564</v>
      </c>
      <c r="D21" s="45">
        <v>3.7027044759387948</v>
      </c>
      <c r="E21" s="45">
        <v>15.009504125243275</v>
      </c>
    </row>
    <row r="22" spans="1:5" ht="30" customHeight="1" thickBot="1" x14ac:dyDescent="0.4">
      <c r="A22" s="20" t="s">
        <v>9</v>
      </c>
      <c r="B22" s="20">
        <v>534030416744.70264</v>
      </c>
      <c r="C22" s="46">
        <v>4.8799561098621176</v>
      </c>
      <c r="D22" s="46">
        <v>24.669065980078013</v>
      </c>
      <c r="E22" s="46">
        <v>100</v>
      </c>
    </row>
    <row r="23" spans="1:5" ht="30" customHeight="1" thickBot="1" x14ac:dyDescent="0.4">
      <c r="A23" s="20" t="s">
        <v>38</v>
      </c>
      <c r="B23" s="20">
        <v>2164777609237.2905</v>
      </c>
      <c r="C23" s="46">
        <v>19.781681697243911</v>
      </c>
      <c r="D23" s="46">
        <v>100</v>
      </c>
      <c r="E23" s="45"/>
    </row>
    <row r="24" spans="1:5" ht="30" customHeight="1" x14ac:dyDescent="0.35">
      <c r="A24" s="20" t="s">
        <v>168</v>
      </c>
      <c r="B24" s="20">
        <v>10943344667905.049</v>
      </c>
      <c r="C24" s="46">
        <v>100</v>
      </c>
      <c r="D24" s="47"/>
      <c r="E24" s="47"/>
    </row>
    <row r="25" spans="1:5" x14ac:dyDescent="0.3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5868F-3316-40B8-95E7-2B818E4E6F92}">
  <sheetPr>
    <pageSetUpPr fitToPage="1"/>
  </sheetPr>
  <dimension ref="A1:XFD256"/>
  <sheetViews>
    <sheetView showGridLines="0" topLeftCell="G237" zoomScaleNormal="100" zoomScaleSheetLayoutView="55" workbookViewId="0">
      <selection activeCell="K14" sqref="K14"/>
    </sheetView>
  </sheetViews>
  <sheetFormatPr defaultRowHeight="14.5" x14ac:dyDescent="0.35"/>
  <cols>
    <col min="1" max="1" width="5.7265625" customWidth="1"/>
    <col min="2" max="2" width="106.54296875" style="22" bestFit="1" customWidth="1"/>
    <col min="3" max="3" width="23.54296875" customWidth="1"/>
    <col min="4" max="5" width="15" customWidth="1"/>
    <col min="6" max="6" width="20.54296875" bestFit="1" customWidth="1"/>
    <col min="8" max="8" width="10.453125" bestFit="1" customWidth="1"/>
  </cols>
  <sheetData>
    <row r="1" spans="1:6" ht="65.150000000000006" customHeight="1" x14ac:dyDescent="0.35">
      <c r="A1" s="1" t="s">
        <v>825</v>
      </c>
      <c r="B1" s="48"/>
      <c r="C1" s="2"/>
      <c r="D1" s="2"/>
      <c r="E1" s="2"/>
      <c r="F1" s="2"/>
    </row>
    <row r="2" spans="1:6" x14ac:dyDescent="0.35">
      <c r="A2" s="1" t="s">
        <v>824</v>
      </c>
      <c r="B2" s="48"/>
      <c r="C2" s="2"/>
      <c r="D2" s="2"/>
      <c r="E2" s="2"/>
      <c r="F2" s="2"/>
    </row>
    <row r="3" spans="1:6" x14ac:dyDescent="0.35">
      <c r="A3" s="1" t="s">
        <v>186</v>
      </c>
      <c r="B3" s="48"/>
      <c r="C3" s="2"/>
      <c r="D3" s="2"/>
      <c r="E3" s="2"/>
      <c r="F3" s="2"/>
    </row>
    <row r="4" spans="1:6" x14ac:dyDescent="0.35">
      <c r="A4" s="5" t="s">
        <v>2</v>
      </c>
    </row>
    <row r="5" spans="1:6" ht="15.75" customHeight="1" thickBot="1" x14ac:dyDescent="0.4">
      <c r="A5" s="131" t="s">
        <v>187</v>
      </c>
      <c r="B5" s="131"/>
      <c r="C5" s="131" t="s">
        <v>47</v>
      </c>
      <c r="D5" s="43" t="s">
        <v>167</v>
      </c>
      <c r="E5" s="44"/>
      <c r="F5" s="44"/>
    </row>
    <row r="6" spans="1:6" ht="30" customHeight="1" x14ac:dyDescent="0.35">
      <c r="A6" s="131"/>
      <c r="B6" s="131"/>
      <c r="C6" s="131"/>
      <c r="D6" s="18" t="s">
        <v>168</v>
      </c>
      <c r="E6" s="18" t="s">
        <v>169</v>
      </c>
      <c r="F6" s="18" t="s">
        <v>170</v>
      </c>
    </row>
    <row r="7" spans="1:6" x14ac:dyDescent="0.35">
      <c r="A7" s="49" t="s">
        <v>188</v>
      </c>
      <c r="B7" s="50" t="s">
        <v>171</v>
      </c>
      <c r="C7" s="51">
        <v>6125066427.9390688</v>
      </c>
      <c r="D7" s="52">
        <v>5.5970698299422451E-2</v>
      </c>
      <c r="E7" s="52">
        <v>0.28294206304624031</v>
      </c>
      <c r="F7" s="52">
        <v>1.1469508544617604</v>
      </c>
    </row>
    <row r="8" spans="1:6" x14ac:dyDescent="0.35">
      <c r="A8" s="42">
        <v>1</v>
      </c>
      <c r="B8" s="53" t="s">
        <v>86</v>
      </c>
      <c r="C8" s="47">
        <v>22875152.680000007</v>
      </c>
      <c r="D8" s="45">
        <v>2.0903255242511829E-4</v>
      </c>
      <c r="E8" s="45">
        <v>1.0566975832708996E-3</v>
      </c>
      <c r="F8" s="45">
        <v>4.2834924683579668E-3</v>
      </c>
    </row>
    <row r="9" spans="1:6" x14ac:dyDescent="0.35">
      <c r="A9" s="42">
        <v>2</v>
      </c>
      <c r="B9" s="53" t="s">
        <v>145</v>
      </c>
      <c r="C9" s="47">
        <v>942109066.65999997</v>
      </c>
      <c r="D9" s="45">
        <v>8.6089682382301646E-3</v>
      </c>
      <c r="E9" s="45">
        <v>4.351990073437291E-2</v>
      </c>
      <c r="F9" s="45">
        <v>0.17641487022458913</v>
      </c>
    </row>
    <row r="10" spans="1:6" x14ac:dyDescent="0.35">
      <c r="A10" s="42">
        <v>3</v>
      </c>
      <c r="B10" s="53" t="s">
        <v>78</v>
      </c>
      <c r="C10" s="47">
        <v>636879.00000000012</v>
      </c>
      <c r="D10" s="45">
        <v>5.8197837985296841E-6</v>
      </c>
      <c r="E10" s="45">
        <v>2.9420065935751697E-5</v>
      </c>
      <c r="F10" s="45">
        <v>1.1925893732462525E-4</v>
      </c>
    </row>
    <row r="11" spans="1:6" x14ac:dyDescent="0.35">
      <c r="A11" s="42">
        <v>4</v>
      </c>
      <c r="B11" s="53" t="s">
        <v>82</v>
      </c>
      <c r="C11" s="47">
        <v>108914155.66000001</v>
      </c>
      <c r="D11" s="45">
        <v>9.9525473212432503E-4</v>
      </c>
      <c r="E11" s="45">
        <v>5.031193744579306E-3</v>
      </c>
      <c r="F11" s="45">
        <v>2.0394747610802705E-2</v>
      </c>
    </row>
    <row r="12" spans="1:6" x14ac:dyDescent="0.35">
      <c r="A12" s="42">
        <v>5</v>
      </c>
      <c r="B12" s="53" t="s">
        <v>83</v>
      </c>
      <c r="C12" s="47">
        <v>9276723.7299999986</v>
      </c>
      <c r="D12" s="45">
        <v>8.4770461056636883E-5</v>
      </c>
      <c r="E12" s="45">
        <v>4.2853010352728282E-4</v>
      </c>
      <c r="F12" s="45">
        <v>1.7371152352235405E-3</v>
      </c>
    </row>
    <row r="13" spans="1:6" x14ac:dyDescent="0.35">
      <c r="A13" s="42">
        <v>6</v>
      </c>
      <c r="B13" s="53" t="s">
        <v>97</v>
      </c>
      <c r="C13" s="47">
        <v>426837.84</v>
      </c>
      <c r="D13" s="45">
        <v>3.9004331212544378E-6</v>
      </c>
      <c r="E13" s="45">
        <v>1.971739906116206E-5</v>
      </c>
      <c r="F13" s="45">
        <v>7.9927627081970696E-5</v>
      </c>
    </row>
    <row r="14" spans="1:6" x14ac:dyDescent="0.35">
      <c r="A14" s="42">
        <v>7</v>
      </c>
      <c r="B14" s="53" t="s">
        <v>149</v>
      </c>
      <c r="C14" s="47">
        <v>108766287.33</v>
      </c>
      <c r="D14" s="45">
        <v>9.9390351515650272E-4</v>
      </c>
      <c r="E14" s="45">
        <v>5.0243630969705605E-3</v>
      </c>
      <c r="F14" s="45">
        <v>2.0367058489478611E-2</v>
      </c>
    </row>
    <row r="15" spans="1:6" x14ac:dyDescent="0.35">
      <c r="A15" s="42">
        <v>8</v>
      </c>
      <c r="B15" s="53" t="s">
        <v>121</v>
      </c>
      <c r="C15" s="47">
        <v>1117299314.279074</v>
      </c>
      <c r="D15" s="45">
        <v>1.0209852181261558E-2</v>
      </c>
      <c r="E15" s="45">
        <v>5.1612660326467837E-2</v>
      </c>
      <c r="F15" s="45">
        <v>0.20922016410409955</v>
      </c>
    </row>
    <row r="16" spans="1:6" x14ac:dyDescent="0.35">
      <c r="A16" s="42">
        <v>9</v>
      </c>
      <c r="B16" s="53" t="s">
        <v>63</v>
      </c>
      <c r="C16" s="47">
        <v>3814762010.759995</v>
      </c>
      <c r="D16" s="45">
        <v>3.4859196402248362E-2</v>
      </c>
      <c r="E16" s="45">
        <v>0.17621957999205462</v>
      </c>
      <c r="F16" s="45">
        <v>0.71433421976480227</v>
      </c>
    </row>
    <row r="17" spans="1:6" x14ac:dyDescent="0.35">
      <c r="A17" s="49" t="s">
        <v>189</v>
      </c>
      <c r="B17" s="50" t="s">
        <v>172</v>
      </c>
      <c r="C17" s="51">
        <v>76125492691.628647</v>
      </c>
      <c r="D17" s="52">
        <v>0.69563277957324743</v>
      </c>
      <c r="E17" s="52">
        <v>3.5165502621052012</v>
      </c>
      <c r="F17" s="52">
        <v>14.254898280076993</v>
      </c>
    </row>
    <row r="18" spans="1:6" x14ac:dyDescent="0.35">
      <c r="A18" s="42">
        <v>1</v>
      </c>
      <c r="B18" s="53" t="s">
        <v>68</v>
      </c>
      <c r="C18" s="47">
        <v>14519780044.590002</v>
      </c>
      <c r="D18" s="45">
        <v>0.13268137379583797</v>
      </c>
      <c r="E18" s="45">
        <v>0.67072848419315056</v>
      </c>
      <c r="F18" s="45">
        <v>2.7189050640782675</v>
      </c>
    </row>
    <row r="19" spans="1:6" x14ac:dyDescent="0.35">
      <c r="A19" s="42">
        <v>2</v>
      </c>
      <c r="B19" s="53" t="s">
        <v>135</v>
      </c>
      <c r="C19" s="47">
        <v>21105895954.560005</v>
      </c>
      <c r="D19" s="45">
        <v>0.19286513031486593</v>
      </c>
      <c r="E19" s="45">
        <v>0.97496832305079972</v>
      </c>
      <c r="F19" s="45">
        <v>3.9521898552549741</v>
      </c>
    </row>
    <row r="20" spans="1:6" x14ac:dyDescent="0.35">
      <c r="A20" s="42">
        <v>3</v>
      </c>
      <c r="B20" s="53" t="s">
        <v>90</v>
      </c>
      <c r="C20" s="47">
        <v>418434.82999999996</v>
      </c>
      <c r="D20" s="45">
        <v>3.8236466336219629E-6</v>
      </c>
      <c r="E20" s="45">
        <v>1.9329229395874333E-5</v>
      </c>
      <c r="F20" s="45">
        <v>7.8354119331003536E-5</v>
      </c>
    </row>
    <row r="21" spans="1:6" x14ac:dyDescent="0.35">
      <c r="A21" s="42">
        <v>4</v>
      </c>
      <c r="B21" s="53" t="s">
        <v>105</v>
      </c>
      <c r="C21" s="47">
        <v>4506739137.4800005</v>
      </c>
      <c r="D21" s="45">
        <v>4.1182465454985551E-2</v>
      </c>
      <c r="E21" s="45">
        <v>0.2081848554904375</v>
      </c>
      <c r="F21" s="45">
        <v>0.84391057066595532</v>
      </c>
    </row>
    <row r="22" spans="1:6" x14ac:dyDescent="0.35">
      <c r="A22" s="42">
        <v>5</v>
      </c>
      <c r="B22" s="53" t="s">
        <v>128</v>
      </c>
      <c r="C22" s="47">
        <v>25559122250.419998</v>
      </c>
      <c r="D22" s="45">
        <v>0.2335585968098082</v>
      </c>
      <c r="E22" s="45">
        <v>1.1806811998311997</v>
      </c>
      <c r="F22" s="45">
        <v>4.7860798653045125</v>
      </c>
    </row>
    <row r="23" spans="1:6" x14ac:dyDescent="0.35">
      <c r="A23" s="42">
        <v>6</v>
      </c>
      <c r="B23" s="53" t="s">
        <v>102</v>
      </c>
      <c r="C23" s="47">
        <v>292900941.76999998</v>
      </c>
      <c r="D23" s="45">
        <v>2.6765212159407551E-3</v>
      </c>
      <c r="E23" s="45">
        <v>1.3530301704903391E-2</v>
      </c>
      <c r="F23" s="45">
        <v>5.4847239517823838E-2</v>
      </c>
    </row>
    <row r="24" spans="1:6" x14ac:dyDescent="0.35">
      <c r="A24" s="42">
        <v>7</v>
      </c>
      <c r="B24" s="53" t="s">
        <v>103</v>
      </c>
      <c r="C24" s="47">
        <v>12624021.460000003</v>
      </c>
      <c r="D24" s="45">
        <v>1.1535798097472056E-4</v>
      </c>
      <c r="E24" s="45">
        <v>5.8315558171574894E-4</v>
      </c>
      <c r="F24" s="45">
        <v>2.3639143135240196E-3</v>
      </c>
    </row>
    <row r="25" spans="1:6" x14ac:dyDescent="0.35">
      <c r="A25" s="42">
        <v>8</v>
      </c>
      <c r="B25" s="53" t="s">
        <v>100</v>
      </c>
      <c r="C25" s="47">
        <v>17304950.449999996</v>
      </c>
      <c r="D25" s="45">
        <v>1.5813218878824535E-4</v>
      </c>
      <c r="E25" s="45">
        <v>7.9938698442548082E-4</v>
      </c>
      <c r="F25" s="45">
        <v>3.2404428488336003E-3</v>
      </c>
    </row>
    <row r="26" spans="1:6" x14ac:dyDescent="0.35">
      <c r="A26" s="42">
        <v>9</v>
      </c>
      <c r="B26" s="53" t="s">
        <v>139</v>
      </c>
      <c r="C26" s="47">
        <v>8178924813.0000019</v>
      </c>
      <c r="D26" s="45">
        <v>7.4738803000396994E-2</v>
      </c>
      <c r="E26" s="45">
        <v>0.37781824692290944</v>
      </c>
      <c r="F26" s="45">
        <v>1.5315466229164241</v>
      </c>
    </row>
    <row r="27" spans="1:6" x14ac:dyDescent="0.35">
      <c r="A27" s="42">
        <v>10</v>
      </c>
      <c r="B27" s="53" t="s">
        <v>95</v>
      </c>
      <c r="C27" s="47">
        <v>50073727.659999996</v>
      </c>
      <c r="D27" s="45">
        <v>4.5757242579462607E-4</v>
      </c>
      <c r="E27" s="45">
        <v>2.3131118617603554E-3</v>
      </c>
      <c r="F27" s="45">
        <v>9.3765684668740707E-3</v>
      </c>
    </row>
    <row r="28" spans="1:6" x14ac:dyDescent="0.35">
      <c r="A28" s="42">
        <v>11</v>
      </c>
      <c r="B28" s="53" t="s">
        <v>133</v>
      </c>
      <c r="C28" s="47">
        <v>2430000.0000000005</v>
      </c>
      <c r="D28" s="45">
        <v>2.2205277031315421E-5</v>
      </c>
      <c r="E28" s="45">
        <v>1.122517153554704E-4</v>
      </c>
      <c r="F28" s="45">
        <v>4.5503026116238614E-4</v>
      </c>
    </row>
    <row r="29" spans="1:6" x14ac:dyDescent="0.35">
      <c r="A29" s="42">
        <v>12</v>
      </c>
      <c r="B29" s="53" t="s">
        <v>134</v>
      </c>
      <c r="C29" s="47">
        <v>13990000.000000002</v>
      </c>
      <c r="D29" s="45">
        <v>1.2784025747658546E-4</v>
      </c>
      <c r="E29" s="45">
        <v>6.4625576042100024E-4</v>
      </c>
      <c r="F29" s="45">
        <v>2.6197009685850954E-3</v>
      </c>
    </row>
    <row r="30" spans="1:6" x14ac:dyDescent="0.35">
      <c r="A30" s="42">
        <v>13</v>
      </c>
      <c r="B30" s="53" t="s">
        <v>115</v>
      </c>
      <c r="C30" s="47">
        <v>105146145.18863164</v>
      </c>
      <c r="D30" s="45">
        <v>9.6082275007756284E-4</v>
      </c>
      <c r="E30" s="45">
        <v>4.8571338108803451E-3</v>
      </c>
      <c r="F30" s="45">
        <v>1.968916786230503E-2</v>
      </c>
    </row>
    <row r="31" spans="1:6" s="54" customFormat="1" x14ac:dyDescent="0.35">
      <c r="A31" s="42">
        <v>14</v>
      </c>
      <c r="B31" s="53" t="s">
        <v>144</v>
      </c>
      <c r="C31" s="47">
        <v>1760142270.2199998</v>
      </c>
      <c r="D31" s="45">
        <v>1.6084134454635197E-2</v>
      </c>
      <c r="E31" s="45">
        <v>8.1308225967846426E-2</v>
      </c>
      <c r="F31" s="45">
        <v>0.32959588349842039</v>
      </c>
    </row>
    <row r="32" spans="1:6" x14ac:dyDescent="0.35">
      <c r="A32" s="49" t="s">
        <v>190</v>
      </c>
      <c r="B32" s="50" t="s">
        <v>173</v>
      </c>
      <c r="C32" s="51">
        <v>101486006559.70703</v>
      </c>
      <c r="D32" s="52">
        <v>0.9273764981317647</v>
      </c>
      <c r="E32" s="52">
        <v>4.6880569221825645</v>
      </c>
      <c r="F32" s="52">
        <v>19.003787682794698</v>
      </c>
    </row>
    <row r="33" spans="1:8" x14ac:dyDescent="0.35">
      <c r="A33" s="42">
        <v>1</v>
      </c>
      <c r="B33" s="53" t="s">
        <v>127</v>
      </c>
      <c r="C33" s="47">
        <v>11087943952.245001</v>
      </c>
      <c r="D33" s="45">
        <v>0.1013213445132916</v>
      </c>
      <c r="E33" s="45">
        <v>0.51219783061926538</v>
      </c>
      <c r="F33" s="45">
        <v>2.0762757334748732</v>
      </c>
    </row>
    <row r="34" spans="1:8" x14ac:dyDescent="0.35">
      <c r="A34" s="42">
        <v>2</v>
      </c>
      <c r="B34" s="53" t="s">
        <v>116</v>
      </c>
      <c r="C34" s="47">
        <v>32665941.609999999</v>
      </c>
      <c r="D34" s="45">
        <v>2.985005279583636E-4</v>
      </c>
      <c r="E34" s="45">
        <v>1.5089744771292738E-3</v>
      </c>
      <c r="F34" s="45">
        <v>6.116869111898582E-3</v>
      </c>
    </row>
    <row r="35" spans="1:8" x14ac:dyDescent="0.35">
      <c r="A35" s="42">
        <v>3</v>
      </c>
      <c r="B35" s="53" t="s">
        <v>90</v>
      </c>
      <c r="C35" s="47">
        <v>71404591.112500027</v>
      </c>
      <c r="D35" s="45">
        <v>6.5249330327607643E-4</v>
      </c>
      <c r="E35" s="45">
        <v>3.2984723607547744E-3</v>
      </c>
      <c r="F35" s="45">
        <v>1.3370884667536739E-2</v>
      </c>
    </row>
    <row r="36" spans="1:8" x14ac:dyDescent="0.35">
      <c r="A36" s="42">
        <v>4</v>
      </c>
      <c r="B36" s="53" t="s">
        <v>136</v>
      </c>
      <c r="C36" s="47">
        <v>1249351777.3274996</v>
      </c>
      <c r="D36" s="45">
        <v>1.1416544166717455E-2</v>
      </c>
      <c r="E36" s="45">
        <v>5.7712707854904309E-2</v>
      </c>
      <c r="F36" s="45">
        <v>0.23394768128437177</v>
      </c>
    </row>
    <row r="37" spans="1:8" x14ac:dyDescent="0.35">
      <c r="A37" s="42">
        <v>5</v>
      </c>
      <c r="B37" s="53" t="s">
        <v>71</v>
      </c>
      <c r="C37" s="47">
        <v>275171066.17500019</v>
      </c>
      <c r="D37" s="45">
        <v>2.5145060721886033E-3</v>
      </c>
      <c r="E37" s="45">
        <v>1.2711285676682066E-2</v>
      </c>
      <c r="F37" s="45">
        <v>5.1527227204091586E-2</v>
      </c>
    </row>
    <row r="38" spans="1:8" x14ac:dyDescent="0.35">
      <c r="A38" s="42">
        <v>6</v>
      </c>
      <c r="B38" s="53" t="s">
        <v>106</v>
      </c>
      <c r="C38" s="47">
        <v>47697696.715000011</v>
      </c>
      <c r="D38" s="45">
        <v>4.3586031658939851E-4</v>
      </c>
      <c r="E38" s="45">
        <v>2.2033531994912494E-3</v>
      </c>
      <c r="F38" s="45">
        <v>8.9316441946793168E-3</v>
      </c>
    </row>
    <row r="39" spans="1:8" x14ac:dyDescent="0.35">
      <c r="A39" s="42">
        <v>7</v>
      </c>
      <c r="B39" s="53" t="s">
        <v>138</v>
      </c>
      <c r="C39" s="47">
        <v>414565484.21000004</v>
      </c>
      <c r="D39" s="45">
        <v>3.7882886520594519E-3</v>
      </c>
      <c r="E39" s="45">
        <v>1.9150488366149659E-2</v>
      </c>
      <c r="F39" s="45">
        <v>7.7629564011928956E-2</v>
      </c>
    </row>
    <row r="40" spans="1:8" x14ac:dyDescent="0.35">
      <c r="A40" s="42">
        <v>8</v>
      </c>
      <c r="B40" s="53" t="s">
        <v>129</v>
      </c>
      <c r="C40" s="47">
        <v>4217744016.4425001</v>
      </c>
      <c r="D40" s="45">
        <v>3.8541635527686698E-2</v>
      </c>
      <c r="E40" s="45">
        <v>0.19483497974318595</v>
      </c>
      <c r="F40" s="45">
        <v>0.78979471659173739</v>
      </c>
    </row>
    <row r="41" spans="1:8" x14ac:dyDescent="0.35">
      <c r="A41" s="42">
        <v>9</v>
      </c>
      <c r="B41" s="53" t="s">
        <v>75</v>
      </c>
      <c r="C41" s="47">
        <v>1611890545.9999993</v>
      </c>
      <c r="D41" s="45">
        <v>1.4729414040365535E-2</v>
      </c>
      <c r="E41" s="45">
        <v>7.4459867799903559E-2</v>
      </c>
      <c r="F41" s="45">
        <v>0.30183496959323486</v>
      </c>
    </row>
    <row r="42" spans="1:8" x14ac:dyDescent="0.35">
      <c r="A42" s="42">
        <v>10</v>
      </c>
      <c r="B42" s="53" t="s">
        <v>77</v>
      </c>
      <c r="C42" s="47">
        <v>79359342.30249998</v>
      </c>
      <c r="D42" s="45">
        <v>7.2518361351851877E-4</v>
      </c>
      <c r="E42" s="45">
        <v>3.6659351040895338E-3</v>
      </c>
      <c r="F42" s="45">
        <v>1.4860453602297019E-2</v>
      </c>
    </row>
    <row r="43" spans="1:8" x14ac:dyDescent="0.35">
      <c r="A43" s="42">
        <v>11</v>
      </c>
      <c r="B43" s="53" t="s">
        <v>91</v>
      </c>
      <c r="C43" s="47">
        <v>136561553.48750007</v>
      </c>
      <c r="D43" s="45">
        <v>1.2478959370439246E-3</v>
      </c>
      <c r="E43" s="45">
        <v>6.3083410002385595E-3</v>
      </c>
      <c r="F43" s="45">
        <v>2.5571868044509595E-2</v>
      </c>
    </row>
    <row r="44" spans="1:8" x14ac:dyDescent="0.35">
      <c r="A44" s="42">
        <v>12</v>
      </c>
      <c r="B44" s="53" t="s">
        <v>107</v>
      </c>
      <c r="C44" s="47">
        <v>4426791318.9949951</v>
      </c>
      <c r="D44" s="45">
        <v>4.0451904361360508E-2</v>
      </c>
      <c r="E44" s="45">
        <v>0.20449173624604669</v>
      </c>
      <c r="F44" s="45">
        <v>0.82893992180809706</v>
      </c>
    </row>
    <row r="45" spans="1:8" x14ac:dyDescent="0.35">
      <c r="A45" s="42">
        <v>13</v>
      </c>
      <c r="B45" s="53" t="s">
        <v>76</v>
      </c>
      <c r="C45" s="47">
        <v>944664721.57249999</v>
      </c>
      <c r="D45" s="45">
        <v>8.6323217465958044E-3</v>
      </c>
      <c r="E45" s="45">
        <v>4.363795696802919E-2</v>
      </c>
      <c r="F45" s="45">
        <v>0.17689343002799482</v>
      </c>
    </row>
    <row r="46" spans="1:8" x14ac:dyDescent="0.35">
      <c r="A46" s="42">
        <v>14</v>
      </c>
      <c r="B46" s="53" t="s">
        <v>99</v>
      </c>
      <c r="C46" s="47">
        <v>212284444.59000012</v>
      </c>
      <c r="D46" s="45">
        <v>1.9398497537283456E-3</v>
      </c>
      <c r="E46" s="45">
        <v>9.8062934356011582E-3</v>
      </c>
      <c r="F46" s="45">
        <v>3.975137706275713E-2</v>
      </c>
      <c r="H46" s="9"/>
    </row>
    <row r="47" spans="1:8" x14ac:dyDescent="0.35">
      <c r="A47" s="42">
        <v>15</v>
      </c>
      <c r="B47" s="53" t="s">
        <v>123</v>
      </c>
      <c r="C47" s="47">
        <v>0</v>
      </c>
      <c r="D47" s="45">
        <v>0</v>
      </c>
      <c r="E47" s="45">
        <v>0</v>
      </c>
      <c r="F47" s="45">
        <v>0</v>
      </c>
    </row>
    <row r="48" spans="1:8" x14ac:dyDescent="0.35">
      <c r="A48" s="42">
        <v>16</v>
      </c>
      <c r="B48" s="53" t="s">
        <v>102</v>
      </c>
      <c r="C48" s="47">
        <v>493993992.06999981</v>
      </c>
      <c r="D48" s="45">
        <v>4.5141042986501139E-3</v>
      </c>
      <c r="E48" s="45">
        <v>2.2819618512409098E-2</v>
      </c>
      <c r="F48" s="45">
        <v>9.2502969228091231E-2</v>
      </c>
    </row>
    <row r="49" spans="1:6" x14ac:dyDescent="0.35">
      <c r="A49" s="42">
        <v>17</v>
      </c>
      <c r="B49" s="53" t="s">
        <v>103</v>
      </c>
      <c r="C49" s="47">
        <v>443334956.25999999</v>
      </c>
      <c r="D49" s="45">
        <v>4.0511833421479019E-3</v>
      </c>
      <c r="E49" s="45">
        <v>2.0479468854826099E-2</v>
      </c>
      <c r="F49" s="45">
        <v>8.3016798736379752E-2</v>
      </c>
    </row>
    <row r="50" spans="1:6" x14ac:dyDescent="0.35">
      <c r="A50" s="42">
        <v>18</v>
      </c>
      <c r="B50" s="53" t="s">
        <v>104</v>
      </c>
      <c r="C50" s="47">
        <v>267002900.41249993</v>
      </c>
      <c r="D50" s="45">
        <v>2.4398655851128733E-3</v>
      </c>
      <c r="E50" s="45">
        <v>1.2333964434645657E-2</v>
      </c>
      <c r="F50" s="45">
        <v>4.9997695269882472E-2</v>
      </c>
    </row>
    <row r="51" spans="1:6" x14ac:dyDescent="0.35">
      <c r="A51" s="42">
        <v>19</v>
      </c>
      <c r="B51" s="53" t="s">
        <v>100</v>
      </c>
      <c r="C51" s="47">
        <v>872195621.74999976</v>
      </c>
      <c r="D51" s="45">
        <v>7.9701009903124023E-3</v>
      </c>
      <c r="E51" s="45">
        <v>4.0290310562538463E-2</v>
      </c>
      <c r="F51" s="45">
        <v>0.16332321051423543</v>
      </c>
    </row>
    <row r="52" spans="1:6" x14ac:dyDescent="0.35">
      <c r="A52" s="42">
        <v>20</v>
      </c>
      <c r="B52" s="53" t="s">
        <v>79</v>
      </c>
      <c r="C52" s="47">
        <v>5087019871.2960043</v>
      </c>
      <c r="D52" s="45">
        <v>4.6485055763758956E-2</v>
      </c>
      <c r="E52" s="45">
        <v>0.2349904142388233</v>
      </c>
      <c r="F52" s="45">
        <v>0.95257118542142727</v>
      </c>
    </row>
    <row r="53" spans="1:6" x14ac:dyDescent="0.35">
      <c r="A53" s="42">
        <v>21</v>
      </c>
      <c r="B53" s="53" t="s">
        <v>80</v>
      </c>
      <c r="C53" s="47">
        <v>6196162105.9799986</v>
      </c>
      <c r="D53" s="45">
        <v>5.6620368763055401E-2</v>
      </c>
      <c r="E53" s="45">
        <v>0.28622626543902002</v>
      </c>
      <c r="F53" s="45">
        <v>1.1602638935343863</v>
      </c>
    </row>
    <row r="54" spans="1:6" x14ac:dyDescent="0.35">
      <c r="A54" s="42">
        <v>22</v>
      </c>
      <c r="B54" s="53" t="s">
        <v>56</v>
      </c>
      <c r="C54" s="47">
        <v>701978339.46000016</v>
      </c>
      <c r="D54" s="45">
        <v>6.4146598755934472E-3</v>
      </c>
      <c r="E54" s="45">
        <v>3.2427272735296164E-2</v>
      </c>
      <c r="F54" s="45">
        <v>0.13144913050815718</v>
      </c>
    </row>
    <row r="55" spans="1:6" x14ac:dyDescent="0.35">
      <c r="A55" s="42">
        <v>23</v>
      </c>
      <c r="B55" s="53" t="s">
        <v>81</v>
      </c>
      <c r="C55" s="47">
        <v>0</v>
      </c>
      <c r="D55" s="45">
        <v>0</v>
      </c>
      <c r="E55" s="45">
        <v>0</v>
      </c>
      <c r="F55" s="45">
        <v>0</v>
      </c>
    </row>
    <row r="56" spans="1:6" x14ac:dyDescent="0.35">
      <c r="A56" s="42">
        <v>24</v>
      </c>
      <c r="B56" s="53" t="s">
        <v>118</v>
      </c>
      <c r="C56" s="47">
        <v>85531671.548999995</v>
      </c>
      <c r="D56" s="45">
        <v>7.8158619822922787E-4</v>
      </c>
      <c r="E56" s="45">
        <v>3.9510604315209598E-3</v>
      </c>
      <c r="F56" s="45">
        <v>1.6016254667735347E-2</v>
      </c>
    </row>
    <row r="57" spans="1:6" x14ac:dyDescent="0.35">
      <c r="A57" s="42">
        <v>25</v>
      </c>
      <c r="B57" s="53" t="s">
        <v>83</v>
      </c>
      <c r="C57" s="47">
        <v>64290160.697999999</v>
      </c>
      <c r="D57" s="45">
        <v>5.8748182250488738E-4</v>
      </c>
      <c r="E57" s="45">
        <v>2.9698274974606352E-3</v>
      </c>
      <c r="F57" s="45">
        <v>1.2038670210939387E-2</v>
      </c>
    </row>
    <row r="58" spans="1:6" x14ac:dyDescent="0.35">
      <c r="A58" s="42">
        <v>26</v>
      </c>
      <c r="B58" s="53" t="s">
        <v>141</v>
      </c>
      <c r="C58" s="47">
        <v>4438656.0225</v>
      </c>
      <c r="D58" s="45">
        <v>4.056032371453872E-5</v>
      </c>
      <c r="E58" s="45">
        <v>2.0503981580185772E-4</v>
      </c>
      <c r="F58" s="45">
        <v>8.3116164984698467E-4</v>
      </c>
    </row>
    <row r="59" spans="1:6" x14ac:dyDescent="0.35">
      <c r="A59" s="42">
        <v>27</v>
      </c>
      <c r="B59" s="53" t="s">
        <v>87</v>
      </c>
      <c r="C59" s="47">
        <v>6526533062.5183926</v>
      </c>
      <c r="D59" s="45">
        <v>5.9639290002987781E-2</v>
      </c>
      <c r="E59" s="45">
        <v>0.30148746156044481</v>
      </c>
      <c r="F59" s="45">
        <v>1.2221275900916426</v>
      </c>
    </row>
    <row r="60" spans="1:6" x14ac:dyDescent="0.35">
      <c r="A60" s="42">
        <v>28</v>
      </c>
      <c r="B60" s="53" t="s">
        <v>142</v>
      </c>
      <c r="C60" s="47">
        <v>302456107.07750005</v>
      </c>
      <c r="D60" s="45">
        <v>2.7638360689173198E-3</v>
      </c>
      <c r="E60" s="45">
        <v>1.3971694172505022E-2</v>
      </c>
      <c r="F60" s="45">
        <v>5.6636494400672206E-2</v>
      </c>
    </row>
    <row r="61" spans="1:6" x14ac:dyDescent="0.35">
      <c r="A61" s="42">
        <v>29</v>
      </c>
      <c r="B61" s="53" t="s">
        <v>143</v>
      </c>
      <c r="C61" s="47">
        <v>1997430277.9299998</v>
      </c>
      <c r="D61" s="45">
        <v>1.8252466120235799E-2</v>
      </c>
      <c r="E61" s="45">
        <v>9.2269537037282467E-2</v>
      </c>
      <c r="F61" s="45">
        <v>0.37402930906178816</v>
      </c>
    </row>
    <row r="62" spans="1:6" x14ac:dyDescent="0.35">
      <c r="A62" s="42">
        <v>30</v>
      </c>
      <c r="B62" s="53" t="s">
        <v>95</v>
      </c>
      <c r="C62" s="47">
        <v>2431631063.2225003</v>
      </c>
      <c r="D62" s="45">
        <v>2.2220181644776821E-2</v>
      </c>
      <c r="E62" s="45">
        <v>0.11232706088821888</v>
      </c>
      <c r="F62" s="45">
        <v>0.45533568631633947</v>
      </c>
    </row>
    <row r="63" spans="1:6" x14ac:dyDescent="0.35">
      <c r="A63" s="42">
        <v>31</v>
      </c>
      <c r="B63" s="53" t="s">
        <v>133</v>
      </c>
      <c r="C63" s="47">
        <v>129911697.34999999</v>
      </c>
      <c r="D63" s="45">
        <v>1.1871297239774297E-3</v>
      </c>
      <c r="E63" s="45">
        <v>6.0011567375630502E-3</v>
      </c>
      <c r="F63" s="45">
        <v>2.4326647560995618E-2</v>
      </c>
    </row>
    <row r="64" spans="1:6" x14ac:dyDescent="0.35">
      <c r="A64" s="42">
        <v>32</v>
      </c>
      <c r="B64" s="53" t="s">
        <v>134</v>
      </c>
      <c r="C64" s="47">
        <v>153891141.50999999</v>
      </c>
      <c r="D64" s="45">
        <v>1.4062532633312399E-3</v>
      </c>
      <c r="E64" s="45">
        <v>7.1088660956826876E-3</v>
      </c>
      <c r="F64" s="45">
        <v>2.8816924408178193E-2</v>
      </c>
    </row>
    <row r="65" spans="1:6" x14ac:dyDescent="0.35">
      <c r="A65" s="42">
        <v>33</v>
      </c>
      <c r="B65" s="53" t="s">
        <v>108</v>
      </c>
      <c r="C65" s="47">
        <v>1542960562.3700001</v>
      </c>
      <c r="D65" s="45">
        <v>1.4099533636139949E-2</v>
      </c>
      <c r="E65" s="45">
        <v>7.1275707757972734E-2</v>
      </c>
      <c r="F65" s="45">
        <v>0.28892746817221532</v>
      </c>
    </row>
    <row r="66" spans="1:6" x14ac:dyDescent="0.35">
      <c r="A66" s="42">
        <v>34</v>
      </c>
      <c r="B66" s="53" t="s">
        <v>115</v>
      </c>
      <c r="C66" s="47">
        <v>0</v>
      </c>
      <c r="D66" s="45">
        <v>0</v>
      </c>
      <c r="E66" s="45">
        <v>0</v>
      </c>
      <c r="F66" s="45">
        <v>0</v>
      </c>
    </row>
    <row r="67" spans="1:6" x14ac:dyDescent="0.35">
      <c r="A67" s="42">
        <v>35</v>
      </c>
      <c r="B67" s="53" t="s">
        <v>121</v>
      </c>
      <c r="C67" s="47">
        <v>153054077.77000001</v>
      </c>
      <c r="D67" s="45">
        <v>1.3986041965659854E-3</v>
      </c>
      <c r="E67" s="45">
        <v>7.0701986715358293E-3</v>
      </c>
      <c r="F67" s="45">
        <v>2.866017982701698E-2</v>
      </c>
    </row>
    <row r="68" spans="1:6" x14ac:dyDescent="0.35">
      <c r="A68" s="49" t="s">
        <v>191</v>
      </c>
      <c r="B68" s="50" t="s">
        <v>89</v>
      </c>
      <c r="C68" s="51">
        <v>28157318627.48914</v>
      </c>
      <c r="D68" s="52">
        <v>0.25730084797630215</v>
      </c>
      <c r="E68" s="52">
        <v>1.3007025990725081</v>
      </c>
      <c r="F68" s="52">
        <v>5.2726057813575729</v>
      </c>
    </row>
    <row r="69" spans="1:6" ht="17.25" customHeight="1" x14ac:dyDescent="0.35">
      <c r="A69" s="42">
        <v>1</v>
      </c>
      <c r="B69" s="53" t="s">
        <v>61</v>
      </c>
      <c r="C69" s="47">
        <v>9064159493.0397015</v>
      </c>
      <c r="D69" s="45">
        <v>8.2828054567479034E-2</v>
      </c>
      <c r="E69" s="45">
        <v>0.4187108853289207</v>
      </c>
      <c r="F69" s="45">
        <v>1.6973114655701136</v>
      </c>
    </row>
    <row r="70" spans="1:6" ht="13.5" customHeight="1" x14ac:dyDescent="0.35">
      <c r="A70" s="42">
        <v>2</v>
      </c>
      <c r="B70" s="53" t="s">
        <v>62</v>
      </c>
      <c r="C70" s="47">
        <v>11997868610.550299</v>
      </c>
      <c r="D70" s="45">
        <v>0.10963621246197232</v>
      </c>
      <c r="E70" s="45">
        <v>0.55423100088223243</v>
      </c>
      <c r="F70" s="45">
        <v>2.2466639042183938</v>
      </c>
    </row>
    <row r="71" spans="1:6" ht="21" customHeight="1" x14ac:dyDescent="0.35">
      <c r="A71" s="42">
        <v>3</v>
      </c>
      <c r="B71" s="53" t="s">
        <v>101</v>
      </c>
      <c r="C71" s="47">
        <v>1758197.5215000007</v>
      </c>
      <c r="D71" s="45">
        <v>1.6066363391226197E-5</v>
      </c>
      <c r="E71" s="45">
        <v>8.1218390009099418E-5</v>
      </c>
      <c r="F71" s="45">
        <v>3.2923171908773877E-4</v>
      </c>
    </row>
    <row r="72" spans="1:6" ht="15.75" customHeight="1" x14ac:dyDescent="0.35">
      <c r="A72" s="42">
        <v>4</v>
      </c>
      <c r="B72" s="53" t="s">
        <v>85</v>
      </c>
      <c r="C72" s="47">
        <v>2988913.0749999997</v>
      </c>
      <c r="D72" s="45">
        <v>2.7312610227529144E-5</v>
      </c>
      <c r="E72" s="45">
        <v>1.3807021387536776E-4</v>
      </c>
      <c r="F72" s="45">
        <v>5.5968966959214826E-4</v>
      </c>
    </row>
    <row r="73" spans="1:6" x14ac:dyDescent="0.35">
      <c r="A73" s="42">
        <v>5</v>
      </c>
      <c r="B73" s="53" t="s">
        <v>174</v>
      </c>
      <c r="C73" s="47">
        <v>18125942650.514008</v>
      </c>
      <c r="D73" s="45">
        <v>0.16563439424213958</v>
      </c>
      <c r="E73" s="45">
        <v>0.83731199792390054</v>
      </c>
      <c r="F73" s="45">
        <v>3.3941779498262639</v>
      </c>
    </row>
    <row r="74" spans="1:6" x14ac:dyDescent="0.35">
      <c r="A74" s="42">
        <v>6</v>
      </c>
      <c r="B74" s="53" t="s">
        <v>116</v>
      </c>
      <c r="C74" s="47">
        <v>15094694.622857142</v>
      </c>
      <c r="D74" s="45">
        <v>1.3793492831425924E-4</v>
      </c>
      <c r="E74" s="45">
        <v>6.9728615809988028E-4</v>
      </c>
      <c r="F74" s="45">
        <v>2.8265608380268108E-3</v>
      </c>
    </row>
    <row r="75" spans="1:6" x14ac:dyDescent="0.35">
      <c r="A75" s="42">
        <v>7</v>
      </c>
      <c r="B75" s="53" t="s">
        <v>90</v>
      </c>
      <c r="C75" s="47">
        <v>299501088.01666659</v>
      </c>
      <c r="D75" s="45">
        <v>2.7368331813129479E-3</v>
      </c>
      <c r="E75" s="45">
        <v>1.3835189662839729E-2</v>
      </c>
      <c r="F75" s="45">
        <v>5.60831515632274E-2</v>
      </c>
    </row>
    <row r="76" spans="1:6" x14ac:dyDescent="0.35">
      <c r="A76" s="42">
        <v>8</v>
      </c>
      <c r="B76" s="53" t="s">
        <v>75</v>
      </c>
      <c r="C76" s="47">
        <v>0</v>
      </c>
      <c r="D76" s="45">
        <v>0</v>
      </c>
      <c r="E76" s="45">
        <v>0</v>
      </c>
      <c r="F76" s="45">
        <v>0</v>
      </c>
    </row>
    <row r="77" spans="1:6" x14ac:dyDescent="0.35">
      <c r="A77" s="42">
        <v>9</v>
      </c>
      <c r="B77" s="53" t="s">
        <v>91</v>
      </c>
      <c r="C77" s="47">
        <v>150547.96049999999</v>
      </c>
      <c r="D77" s="45">
        <v>1.3757033618938396E-6</v>
      </c>
      <c r="E77" s="45">
        <v>6.9544307857582699E-6</v>
      </c>
      <c r="F77" s="45">
        <v>2.8190896207316698E-5</v>
      </c>
    </row>
    <row r="78" spans="1:6" s="54" customFormat="1" x14ac:dyDescent="0.35">
      <c r="A78" s="42">
        <v>10</v>
      </c>
      <c r="B78" s="53" t="s">
        <v>80</v>
      </c>
      <c r="C78" s="47">
        <v>556399.93350000004</v>
      </c>
      <c r="D78" s="45">
        <v>5.0843681743098666E-6</v>
      </c>
      <c r="E78" s="45">
        <v>2.570240615598545E-5</v>
      </c>
      <c r="F78" s="45">
        <v>1.041888094861067E-4</v>
      </c>
    </row>
    <row r="79" spans="1:6" s="54" customFormat="1" x14ac:dyDescent="0.35">
      <c r="A79" s="42">
        <v>11</v>
      </c>
      <c r="B79" s="53" t="s">
        <v>56</v>
      </c>
      <c r="C79" s="47">
        <v>77605745.408484414</v>
      </c>
      <c r="D79" s="45">
        <v>7.0915929054202913E-4</v>
      </c>
      <c r="E79" s="45">
        <v>3.5849292360256354E-3</v>
      </c>
      <c r="F79" s="45">
        <v>1.4532083374865971E-2</v>
      </c>
    </row>
    <row r="80" spans="1:6" s="54" customFormat="1" x14ac:dyDescent="0.35">
      <c r="A80" s="42">
        <v>12</v>
      </c>
      <c r="B80" s="53" t="s">
        <v>81</v>
      </c>
      <c r="C80" s="47">
        <v>0</v>
      </c>
      <c r="D80" s="45">
        <v>0</v>
      </c>
      <c r="E80" s="45">
        <v>0</v>
      </c>
      <c r="F80" s="45">
        <v>0</v>
      </c>
    </row>
    <row r="81" spans="1:6" s="54" customFormat="1" x14ac:dyDescent="0.35">
      <c r="A81" s="42">
        <v>13</v>
      </c>
      <c r="B81" s="53" t="s">
        <v>146</v>
      </c>
      <c r="C81" s="47">
        <v>502846256.82749999</v>
      </c>
      <c r="D81" s="45">
        <v>4.594996064615069E-3</v>
      </c>
      <c r="E81" s="45">
        <v>2.3228541106569661E-2</v>
      </c>
      <c r="F81" s="45">
        <v>9.4160602291664855E-2</v>
      </c>
    </row>
    <row r="82" spans="1:6" s="54" customFormat="1" x14ac:dyDescent="0.35">
      <c r="A82" s="42">
        <v>14</v>
      </c>
      <c r="B82" s="53" t="s">
        <v>119</v>
      </c>
      <c r="C82" s="47">
        <v>10956158751</v>
      </c>
      <c r="D82" s="45">
        <v>0.10011709475926983</v>
      </c>
      <c r="E82" s="45">
        <v>0.50611012901506081</v>
      </c>
      <c r="F82" s="45">
        <v>2.0515982624708196</v>
      </c>
    </row>
    <row r="83" spans="1:6" s="54" customFormat="1" x14ac:dyDescent="0.35">
      <c r="A83" s="42">
        <v>15</v>
      </c>
      <c r="B83" s="53" t="s">
        <v>88</v>
      </c>
      <c r="C83" s="47">
        <v>55134034.500000007</v>
      </c>
      <c r="D83" s="45">
        <v>5.0381337857061809E-4</v>
      </c>
      <c r="E83" s="45">
        <v>2.5468682909846438E-3</v>
      </c>
      <c r="F83" s="45">
        <v>1.0324137496901649E-2</v>
      </c>
    </row>
    <row r="84" spans="1:6" s="54" customFormat="1" x14ac:dyDescent="0.35">
      <c r="A84" s="42">
        <v>16</v>
      </c>
      <c r="B84" s="53" t="s">
        <v>124</v>
      </c>
      <c r="C84" s="47">
        <v>6218895132.2445011</v>
      </c>
      <c r="D84" s="45">
        <v>5.6828102567978621E-2</v>
      </c>
      <c r="E84" s="45">
        <v>0.28727639761737861</v>
      </c>
      <c r="F84" s="45">
        <v>1.1645207720850645</v>
      </c>
    </row>
    <row r="85" spans="1:6" x14ac:dyDescent="0.35">
      <c r="A85" s="49" t="s">
        <v>192</v>
      </c>
      <c r="B85" s="50" t="s">
        <v>175</v>
      </c>
      <c r="C85" s="51">
        <v>25497801772.459663</v>
      </c>
      <c r="D85" s="52">
        <v>0.2329982518712066</v>
      </c>
      <c r="E85" s="52">
        <v>1.177848554219074</v>
      </c>
      <c r="F85" s="52">
        <v>4.7745972837815103</v>
      </c>
    </row>
    <row r="86" spans="1:6" x14ac:dyDescent="0.35">
      <c r="A86" s="42">
        <v>1</v>
      </c>
      <c r="B86" s="53" t="s">
        <v>86</v>
      </c>
      <c r="C86" s="47">
        <v>369970416.57267106</v>
      </c>
      <c r="D86" s="45">
        <v>3.3807800795832631E-3</v>
      </c>
      <c r="E86" s="45">
        <v>1.7090458391382828E-2</v>
      </c>
      <c r="F86" s="45">
        <v>6.9278903405522341E-2</v>
      </c>
    </row>
    <row r="87" spans="1:6" x14ac:dyDescent="0.35">
      <c r="A87" s="42">
        <v>2</v>
      </c>
      <c r="B87" s="53" t="s">
        <v>69</v>
      </c>
      <c r="C87" s="47">
        <v>1030376237.3098497</v>
      </c>
      <c r="D87" s="45">
        <v>9.4155513563578628E-3</v>
      </c>
      <c r="E87" s="45">
        <v>4.7597325143846028E-2</v>
      </c>
      <c r="F87" s="45">
        <v>0.19294336146445171</v>
      </c>
    </row>
    <row r="88" spans="1:6" x14ac:dyDescent="0.35">
      <c r="A88" s="42">
        <v>3</v>
      </c>
      <c r="B88" s="53" t="s">
        <v>145</v>
      </c>
      <c r="C88" s="47">
        <v>7016289.9779999992</v>
      </c>
      <c r="D88" s="45">
        <v>6.4114676005568692E-5</v>
      </c>
      <c r="E88" s="45">
        <v>3.2411135204193225E-4</v>
      </c>
      <c r="F88" s="45">
        <v>1.3138371444775191E-3</v>
      </c>
    </row>
    <row r="89" spans="1:6" x14ac:dyDescent="0.35">
      <c r="A89" s="42">
        <v>4</v>
      </c>
      <c r="B89" s="53" t="s">
        <v>80</v>
      </c>
      <c r="C89" s="47">
        <v>309016.86000000004</v>
      </c>
      <c r="D89" s="45">
        <v>2.8237880591140792E-6</v>
      </c>
      <c r="E89" s="45">
        <v>1.4274762390436724E-5</v>
      </c>
      <c r="F89" s="45">
        <v>5.7865029839251237E-5</v>
      </c>
    </row>
    <row r="90" spans="1:6" x14ac:dyDescent="0.35">
      <c r="A90" s="42">
        <v>5</v>
      </c>
      <c r="B90" s="53" t="s">
        <v>83</v>
      </c>
      <c r="C90" s="47">
        <v>0</v>
      </c>
      <c r="D90" s="45">
        <v>0</v>
      </c>
      <c r="E90" s="45">
        <v>0</v>
      </c>
      <c r="F90" s="45">
        <v>0</v>
      </c>
    </row>
    <row r="91" spans="1:6" x14ac:dyDescent="0.35">
      <c r="A91" s="42">
        <v>6</v>
      </c>
      <c r="B91" s="53" t="s">
        <v>97</v>
      </c>
      <c r="C91" s="47">
        <v>104232.737375</v>
      </c>
      <c r="D91" s="45">
        <v>9.5247605314576923E-7</v>
      </c>
      <c r="E91" s="45">
        <v>4.8149397393168713E-6</v>
      </c>
      <c r="F91" s="45">
        <v>1.9518127452434835E-5</v>
      </c>
    </row>
    <row r="92" spans="1:6" x14ac:dyDescent="0.35">
      <c r="A92" s="42">
        <v>7</v>
      </c>
      <c r="B92" s="53" t="s">
        <v>149</v>
      </c>
      <c r="C92" s="47">
        <v>0</v>
      </c>
      <c r="D92" s="45">
        <v>0</v>
      </c>
      <c r="E92" s="45">
        <v>0</v>
      </c>
      <c r="F92" s="45">
        <v>0</v>
      </c>
    </row>
    <row r="93" spans="1:6" x14ac:dyDescent="0.35">
      <c r="A93" s="42">
        <v>8</v>
      </c>
      <c r="B93" s="53" t="s">
        <v>98</v>
      </c>
      <c r="C93" s="47">
        <v>37239309.439970002</v>
      </c>
      <c r="D93" s="45">
        <v>3.4029184467877088E-4</v>
      </c>
      <c r="E93" s="45">
        <v>1.7202371865390096E-3</v>
      </c>
      <c r="F93" s="45">
        <v>6.9732562551343457E-3</v>
      </c>
    </row>
    <row r="94" spans="1:6" s="54" customFormat="1" x14ac:dyDescent="0.35">
      <c r="A94" s="42">
        <v>9</v>
      </c>
      <c r="B94" s="53" t="s">
        <v>121</v>
      </c>
      <c r="C94" s="47">
        <v>3177821852.3237205</v>
      </c>
      <c r="D94" s="45">
        <v>2.9038853739512805E-2</v>
      </c>
      <c r="E94" s="45">
        <v>0.14679668889606415</v>
      </c>
      <c r="F94" s="45">
        <v>0.59506383020181075</v>
      </c>
    </row>
    <row r="95" spans="1:6" x14ac:dyDescent="0.35">
      <c r="A95" s="42">
        <v>10</v>
      </c>
      <c r="B95" s="53" t="s">
        <v>122</v>
      </c>
      <c r="C95" s="47">
        <v>1550994570.5190756</v>
      </c>
      <c r="D95" s="45">
        <v>1.4172948194420635E-2</v>
      </c>
      <c r="E95" s="45">
        <v>7.1646831706908345E-2</v>
      </c>
      <c r="F95" s="45">
        <v>0.29043187838878098</v>
      </c>
    </row>
    <row r="96" spans="1:6" x14ac:dyDescent="0.35">
      <c r="A96" s="42">
        <v>11</v>
      </c>
      <c r="B96" s="53" t="s">
        <v>89</v>
      </c>
      <c r="C96" s="47">
        <v>2218978090.1084023</v>
      </c>
      <c r="D96" s="45">
        <v>2.0276964286944959E-2</v>
      </c>
      <c r="E96" s="45">
        <v>0.10250374360118257</v>
      </c>
      <c r="F96" s="45">
        <v>0.41551530035211476</v>
      </c>
    </row>
    <row r="97" spans="1:6" x14ac:dyDescent="0.35">
      <c r="A97" s="42">
        <v>12</v>
      </c>
      <c r="B97" s="53" t="s">
        <v>150</v>
      </c>
      <c r="C97" s="47">
        <v>406107847.0462029</v>
      </c>
      <c r="D97" s="45">
        <v>3.7110029828197545E-3</v>
      </c>
      <c r="E97" s="45">
        <v>1.8759795247017805E-2</v>
      </c>
      <c r="F97" s="45">
        <v>7.6045827037665867E-2</v>
      </c>
    </row>
    <row r="98" spans="1:6" x14ac:dyDescent="0.35">
      <c r="A98" s="42">
        <v>13</v>
      </c>
      <c r="B98" s="53" t="s">
        <v>63</v>
      </c>
      <c r="C98" s="47">
        <v>16698883909.564396</v>
      </c>
      <c r="D98" s="45">
        <v>0.15259396844677073</v>
      </c>
      <c r="E98" s="45">
        <v>0.77139027299196161</v>
      </c>
      <c r="F98" s="45">
        <v>3.1269537063742607</v>
      </c>
    </row>
    <row r="99" spans="1:6" x14ac:dyDescent="0.35">
      <c r="A99" s="49" t="s">
        <v>193</v>
      </c>
      <c r="B99" s="50" t="s">
        <v>176</v>
      </c>
      <c r="C99" s="51">
        <v>4298283782.1400023</v>
      </c>
      <c r="D99" s="52">
        <v>3.9277605819600388E-2</v>
      </c>
      <c r="E99" s="52">
        <v>0.19855544346905929</v>
      </c>
      <c r="F99" s="52">
        <v>0.80487621067375048</v>
      </c>
    </row>
    <row r="100" spans="1:6" x14ac:dyDescent="0.35">
      <c r="A100" s="42">
        <v>1</v>
      </c>
      <c r="B100" s="53" t="s">
        <v>86</v>
      </c>
      <c r="C100" s="47">
        <v>18012711.210000001</v>
      </c>
      <c r="D100" s="45">
        <v>1.645996882728933E-4</v>
      </c>
      <c r="E100" s="45">
        <v>8.3208137099802899E-4</v>
      </c>
      <c r="F100" s="45">
        <v>3.372974767954296E-3</v>
      </c>
    </row>
    <row r="101" spans="1:6" x14ac:dyDescent="0.35">
      <c r="A101" s="42">
        <v>2</v>
      </c>
      <c r="B101" s="53" t="s">
        <v>145</v>
      </c>
      <c r="C101" s="47">
        <v>529200738.54000002</v>
      </c>
      <c r="D101" s="45">
        <v>4.8358226355791839E-3</v>
      </c>
      <c r="E101" s="45">
        <v>2.4445963238064517E-2</v>
      </c>
      <c r="F101" s="45">
        <v>9.909561739307976E-2</v>
      </c>
    </row>
    <row r="102" spans="1:6" x14ac:dyDescent="0.35">
      <c r="A102" s="42">
        <v>3</v>
      </c>
      <c r="B102" s="53" t="s">
        <v>78</v>
      </c>
      <c r="C102" s="47">
        <v>458967.99999999994</v>
      </c>
      <c r="D102" s="45">
        <v>4.1940376907443507E-6</v>
      </c>
      <c r="E102" s="45">
        <v>2.1201623577477167E-5</v>
      </c>
      <c r="F102" s="45">
        <v>8.5944168273735795E-5</v>
      </c>
    </row>
    <row r="103" spans="1:6" x14ac:dyDescent="0.35">
      <c r="A103" s="42">
        <v>4</v>
      </c>
      <c r="B103" s="53" t="s">
        <v>82</v>
      </c>
      <c r="C103" s="47">
        <v>36450631.650000006</v>
      </c>
      <c r="D103" s="45">
        <v>3.3308492747106331E-4</v>
      </c>
      <c r="E103" s="45">
        <v>1.6838049088489298E-3</v>
      </c>
      <c r="F103" s="45">
        <v>6.8255721972154074E-3</v>
      </c>
    </row>
    <row r="104" spans="1:6" x14ac:dyDescent="0.35">
      <c r="A104" s="42">
        <v>5</v>
      </c>
      <c r="B104" s="53" t="s">
        <v>83</v>
      </c>
      <c r="C104" s="47">
        <v>0</v>
      </c>
      <c r="D104" s="45">
        <v>0</v>
      </c>
      <c r="E104" s="45">
        <v>0</v>
      </c>
      <c r="F104" s="45">
        <v>0</v>
      </c>
    </row>
    <row r="105" spans="1:6" x14ac:dyDescent="0.35">
      <c r="A105" s="42">
        <v>6</v>
      </c>
      <c r="B105" s="53" t="s">
        <v>97</v>
      </c>
      <c r="C105" s="47">
        <v>2953394.9</v>
      </c>
      <c r="D105" s="45">
        <v>2.6988046064762996E-5</v>
      </c>
      <c r="E105" s="45">
        <v>1.364294829823448E-4</v>
      </c>
      <c r="F105" s="45">
        <v>5.5303870479944813E-4</v>
      </c>
    </row>
    <row r="106" spans="1:6" x14ac:dyDescent="0.35">
      <c r="A106" s="42">
        <v>7</v>
      </c>
      <c r="B106" s="53" t="s">
        <v>149</v>
      </c>
      <c r="C106" s="47">
        <v>1066460.9099999999</v>
      </c>
      <c r="D106" s="45">
        <v>9.7452921603369277E-6</v>
      </c>
      <c r="E106" s="45">
        <v>4.9264224900022997E-5</v>
      </c>
      <c r="F106" s="45">
        <v>1.9970040592459911E-4</v>
      </c>
    </row>
    <row r="107" spans="1:6" x14ac:dyDescent="0.35">
      <c r="A107" s="42">
        <v>8</v>
      </c>
      <c r="B107" s="53" t="s">
        <v>98</v>
      </c>
      <c r="C107" s="47">
        <v>1323383.9499999965</v>
      </c>
      <c r="D107" s="45">
        <v>1.2093048242200159E-5</v>
      </c>
      <c r="E107" s="45">
        <v>6.1132559037612192E-5</v>
      </c>
      <c r="F107" s="45">
        <v>2.4781059439778127E-4</v>
      </c>
    </row>
    <row r="108" spans="1:6" x14ac:dyDescent="0.35">
      <c r="A108" s="42">
        <v>9</v>
      </c>
      <c r="B108" s="53" t="s">
        <v>63</v>
      </c>
      <c r="C108" s="47">
        <v>3708817492.9800019</v>
      </c>
      <c r="D108" s="45">
        <v>3.3891078144119201E-2</v>
      </c>
      <c r="E108" s="45">
        <v>0.17132556606065036</v>
      </c>
      <c r="F108" s="45">
        <v>0.69449555244210548</v>
      </c>
    </row>
    <row r="109" spans="1:6" s="54" customFormat="1" x14ac:dyDescent="0.35">
      <c r="A109" s="49" t="s">
        <v>194</v>
      </c>
      <c r="B109" s="50" t="s">
        <v>177</v>
      </c>
      <c r="C109" s="51">
        <v>8562758289.0202351</v>
      </c>
      <c r="D109" s="52">
        <v>7.8246263357978074E-2</v>
      </c>
      <c r="E109" s="52">
        <v>0.39554909716740494</v>
      </c>
      <c r="F109" s="52">
        <v>1.6034214570054586</v>
      </c>
    </row>
    <row r="110" spans="1:6" x14ac:dyDescent="0.35">
      <c r="A110" s="42">
        <v>1</v>
      </c>
      <c r="B110" s="53" t="s">
        <v>69</v>
      </c>
      <c r="C110" s="47">
        <v>163222043.36238864</v>
      </c>
      <c r="D110" s="45">
        <v>1.4915188026663445E-3</v>
      </c>
      <c r="E110" s="45">
        <v>7.5398989099806964E-3</v>
      </c>
      <c r="F110" s="45">
        <v>3.0564184781335803E-2</v>
      </c>
    </row>
    <row r="111" spans="1:6" x14ac:dyDescent="0.35">
      <c r="A111" s="42">
        <v>2</v>
      </c>
      <c r="B111" s="53" t="s">
        <v>75</v>
      </c>
      <c r="C111" s="47">
        <v>0</v>
      </c>
      <c r="D111" s="45">
        <v>0</v>
      </c>
      <c r="E111" s="45">
        <v>0</v>
      </c>
      <c r="F111" s="45">
        <v>0</v>
      </c>
    </row>
    <row r="112" spans="1:6" x14ac:dyDescent="0.35">
      <c r="A112" s="42">
        <v>3</v>
      </c>
      <c r="B112" s="53" t="s">
        <v>91</v>
      </c>
      <c r="C112" s="47">
        <v>2344.5861</v>
      </c>
      <c r="D112" s="45">
        <v>2.142476702644913E-8</v>
      </c>
      <c r="E112" s="45">
        <v>1.0830609527719851E-7</v>
      </c>
      <c r="F112" s="45">
        <v>4.390360598356791E-7</v>
      </c>
    </row>
    <row r="113" spans="1:6" x14ac:dyDescent="0.35">
      <c r="A113" s="42">
        <v>4</v>
      </c>
      <c r="B113" s="53" t="s">
        <v>117</v>
      </c>
      <c r="C113" s="47">
        <v>5529760000</v>
      </c>
      <c r="D113" s="45">
        <v>5.0530803587113884E-2</v>
      </c>
      <c r="E113" s="45">
        <v>0.25544240555722875</v>
      </c>
      <c r="F113" s="45">
        <v>1.0354765995742041</v>
      </c>
    </row>
    <row r="114" spans="1:6" x14ac:dyDescent="0.35">
      <c r="A114" s="42">
        <v>5</v>
      </c>
      <c r="B114" s="53" t="s">
        <v>54</v>
      </c>
      <c r="C114" s="47">
        <v>1723121526.2618651</v>
      </c>
      <c r="D114" s="45">
        <v>1.5745839855665744E-2</v>
      </c>
      <c r="E114" s="45">
        <v>7.9598085221740972E-2</v>
      </c>
      <c r="F114" s="45">
        <v>0.32266355477755793</v>
      </c>
    </row>
    <row r="115" spans="1:6" s="54" customFormat="1" x14ac:dyDescent="0.35">
      <c r="A115" s="42">
        <v>6</v>
      </c>
      <c r="B115" s="53" t="s">
        <v>147</v>
      </c>
      <c r="C115" s="47">
        <v>349151248.34985507</v>
      </c>
      <c r="D115" s="45">
        <v>3.1905350598510867E-3</v>
      </c>
      <c r="E115" s="45">
        <v>1.6128735204022665E-2</v>
      </c>
      <c r="F115" s="45">
        <v>6.5380404823789165E-2</v>
      </c>
    </row>
    <row r="116" spans="1:6" x14ac:dyDescent="0.35">
      <c r="A116" s="42">
        <v>7</v>
      </c>
      <c r="B116" s="53" t="s">
        <v>60</v>
      </c>
      <c r="C116" s="47">
        <v>739930073.02380013</v>
      </c>
      <c r="D116" s="45">
        <v>6.7614618334547027E-3</v>
      </c>
      <c r="E116" s="45">
        <v>3.41804197284033E-2</v>
      </c>
      <c r="F116" s="45">
        <v>0.13855579192177908</v>
      </c>
    </row>
    <row r="117" spans="1:6" x14ac:dyDescent="0.35">
      <c r="A117" s="42">
        <v>8</v>
      </c>
      <c r="B117" s="53" t="s">
        <v>150</v>
      </c>
      <c r="C117" s="47">
        <v>57571053.436225802</v>
      </c>
      <c r="D117" s="45">
        <v>5.2608279445928274E-4</v>
      </c>
      <c r="E117" s="45">
        <v>2.6594442399332481E-3</v>
      </c>
      <c r="F117" s="45">
        <v>1.0780482090732308E-2</v>
      </c>
    </row>
    <row r="118" spans="1:6" s="54" customFormat="1" x14ac:dyDescent="0.35">
      <c r="A118" s="49" t="s">
        <v>195</v>
      </c>
      <c r="B118" s="50" t="s">
        <v>179</v>
      </c>
      <c r="C118" s="51">
        <v>30971671749.729328</v>
      </c>
      <c r="D118" s="52">
        <v>0.28301833387889103</v>
      </c>
      <c r="E118" s="52">
        <v>1.4307091692731191</v>
      </c>
      <c r="F118" s="52">
        <v>5.7996081830926052</v>
      </c>
    </row>
    <row r="119" spans="1:6" x14ac:dyDescent="0.35">
      <c r="A119" s="42">
        <v>1</v>
      </c>
      <c r="B119" s="53" t="s">
        <v>110</v>
      </c>
      <c r="C119" s="47">
        <v>31352</v>
      </c>
      <c r="D119" s="45">
        <v>2.8649376357440365E-7</v>
      </c>
      <c r="E119" s="45">
        <v>1.4482780986932951E-6</v>
      </c>
      <c r="F119" s="45">
        <v>5.8708266452523165E-6</v>
      </c>
    </row>
    <row r="120" spans="1:6" x14ac:dyDescent="0.35">
      <c r="A120" s="42">
        <v>2</v>
      </c>
      <c r="B120" s="53" t="s">
        <v>50</v>
      </c>
      <c r="C120" s="47">
        <v>1128168840.2603846</v>
      </c>
      <c r="D120" s="45">
        <v>1.0309177628016324E-2</v>
      </c>
      <c r="E120" s="45">
        <v>5.2114768530790043E-2</v>
      </c>
      <c r="F120" s="45">
        <v>0.21125553992549342</v>
      </c>
    </row>
    <row r="121" spans="1:6" x14ac:dyDescent="0.35">
      <c r="A121" s="42">
        <v>3</v>
      </c>
      <c r="B121" s="53" t="s">
        <v>51</v>
      </c>
      <c r="C121" s="47">
        <v>8205276299.3756371</v>
      </c>
      <c r="D121" s="45">
        <v>7.4979602200050441E-2</v>
      </c>
      <c r="E121" s="45">
        <v>0.37903553068744905</v>
      </c>
      <c r="F121" s="45">
        <v>1.536481077125281</v>
      </c>
    </row>
    <row r="122" spans="1:6" x14ac:dyDescent="0.35">
      <c r="A122" s="42">
        <v>4</v>
      </c>
      <c r="B122" s="53" t="s">
        <v>126</v>
      </c>
      <c r="C122" s="47">
        <v>78539882.163767979</v>
      </c>
      <c r="D122" s="45">
        <v>7.1769540800548819E-4</v>
      </c>
      <c r="E122" s="45">
        <v>3.6280808628392867E-3</v>
      </c>
      <c r="F122" s="45">
        <v>1.4707005387918672E-2</v>
      </c>
    </row>
    <row r="123" spans="1:6" x14ac:dyDescent="0.35">
      <c r="A123" s="42">
        <v>5</v>
      </c>
      <c r="B123" s="53" t="s">
        <v>111</v>
      </c>
      <c r="C123" s="47">
        <v>0</v>
      </c>
      <c r="D123" s="45">
        <v>0</v>
      </c>
      <c r="E123" s="45">
        <v>0</v>
      </c>
      <c r="F123" s="45">
        <v>0</v>
      </c>
    </row>
    <row r="124" spans="1:6" x14ac:dyDescent="0.35">
      <c r="A124" s="42">
        <v>6</v>
      </c>
      <c r="B124" s="53" t="s">
        <v>70</v>
      </c>
      <c r="C124" s="47">
        <v>288604723.56115985</v>
      </c>
      <c r="D124" s="45">
        <v>2.6372624852764436E-3</v>
      </c>
      <c r="E124" s="45">
        <v>1.3331841678778406E-2</v>
      </c>
      <c r="F124" s="45">
        <v>5.4042750096597869E-2</v>
      </c>
    </row>
    <row r="125" spans="1:6" x14ac:dyDescent="0.35">
      <c r="A125" s="42">
        <v>7</v>
      </c>
      <c r="B125" s="53" t="s">
        <v>112</v>
      </c>
      <c r="C125" s="47">
        <v>5564530357.1428585</v>
      </c>
      <c r="D125" s="45">
        <v>5.0848534209679698E-2</v>
      </c>
      <c r="E125" s="45">
        <v>0.25704859166126504</v>
      </c>
      <c r="F125" s="45">
        <v>1.0419875315459837</v>
      </c>
    </row>
    <row r="126" spans="1:6" x14ac:dyDescent="0.35">
      <c r="A126" s="42">
        <v>8</v>
      </c>
      <c r="B126" s="53" t="s">
        <v>145</v>
      </c>
      <c r="C126" s="47">
        <v>433813482</v>
      </c>
      <c r="D126" s="45">
        <v>3.9641763570903554E-3</v>
      </c>
      <c r="E126" s="45">
        <v>2.0039632715567683E-2</v>
      </c>
      <c r="F126" s="45">
        <v>8.123385267910456E-2</v>
      </c>
    </row>
    <row r="127" spans="1:6" x14ac:dyDescent="0.35">
      <c r="A127" s="42">
        <v>9</v>
      </c>
      <c r="B127" s="53" t="s">
        <v>74</v>
      </c>
      <c r="C127" s="47">
        <v>867842721.06779897</v>
      </c>
      <c r="D127" s="45">
        <v>7.9303242966753361E-3</v>
      </c>
      <c r="E127" s="45">
        <v>4.0089232139349562E-2</v>
      </c>
      <c r="F127" s="45">
        <v>0.16250810700220428</v>
      </c>
    </row>
    <row r="128" spans="1:6" x14ac:dyDescent="0.35">
      <c r="A128" s="42">
        <v>10</v>
      </c>
      <c r="B128" s="53" t="s">
        <v>75</v>
      </c>
      <c r="C128" s="47">
        <v>6971.1742999999997</v>
      </c>
      <c r="D128" s="45">
        <v>6.3702410109089018E-8</v>
      </c>
      <c r="E128" s="45">
        <v>3.2202727292879437E-7</v>
      </c>
      <c r="F128" s="45">
        <v>1.3053889968467135E-6</v>
      </c>
    </row>
    <row r="129" spans="1:6" x14ac:dyDescent="0.35">
      <c r="A129" s="42">
        <v>11</v>
      </c>
      <c r="B129" s="53" t="s">
        <v>91</v>
      </c>
      <c r="C129" s="47">
        <v>57721.573800000013</v>
      </c>
      <c r="D129" s="45">
        <v>5.2745824564301148E-7</v>
      </c>
      <c r="E129" s="45">
        <v>2.6663973959125009E-6</v>
      </c>
      <c r="F129" s="45">
        <v>1.0808667819307797E-5</v>
      </c>
    </row>
    <row r="130" spans="1:6" x14ac:dyDescent="0.35">
      <c r="A130" s="42">
        <v>12</v>
      </c>
      <c r="B130" s="53" t="s">
        <v>130</v>
      </c>
      <c r="C130" s="47">
        <v>5370710.8440649994</v>
      </c>
      <c r="D130" s="45">
        <v>4.9077416521626818E-5</v>
      </c>
      <c r="E130" s="45">
        <v>2.4809526951626433E-4</v>
      </c>
      <c r="F130" s="45">
        <v>1.0056938098775949E-3</v>
      </c>
    </row>
    <row r="131" spans="1:6" ht="20.25" customHeight="1" x14ac:dyDescent="0.35">
      <c r="A131" s="42">
        <v>13</v>
      </c>
      <c r="B131" s="53" t="s">
        <v>78</v>
      </c>
      <c r="C131" s="47">
        <v>368313.21</v>
      </c>
      <c r="D131" s="45">
        <v>3.3656365688654535E-6</v>
      </c>
      <c r="E131" s="45">
        <v>1.7013905189538926E-5</v>
      </c>
      <c r="F131" s="45">
        <v>6.8968582771957517E-5</v>
      </c>
    </row>
    <row r="132" spans="1:6" ht="16.5" customHeight="1" x14ac:dyDescent="0.35">
      <c r="A132" s="42">
        <v>14</v>
      </c>
      <c r="B132" s="53" t="s">
        <v>123</v>
      </c>
      <c r="C132" s="47">
        <v>0</v>
      </c>
      <c r="D132" s="45">
        <v>0</v>
      </c>
      <c r="E132" s="45">
        <v>0</v>
      </c>
      <c r="F132" s="45">
        <v>0</v>
      </c>
    </row>
    <row r="133" spans="1:6" x14ac:dyDescent="0.35">
      <c r="A133" s="42">
        <v>15</v>
      </c>
      <c r="B133" s="53" t="s">
        <v>113</v>
      </c>
      <c r="C133" s="47">
        <v>10926957.640000001</v>
      </c>
      <c r="D133" s="45">
        <v>9.9850255763641373E-5</v>
      </c>
      <c r="E133" s="45">
        <v>5.0476120934426442E-4</v>
      </c>
      <c r="F133" s="45">
        <v>2.0461302010862264E-3</v>
      </c>
    </row>
    <row r="134" spans="1:6" x14ac:dyDescent="0.35">
      <c r="A134" s="42">
        <v>16</v>
      </c>
      <c r="B134" s="53" t="s">
        <v>92</v>
      </c>
      <c r="C134" s="47">
        <v>1553986</v>
      </c>
      <c r="D134" s="45">
        <v>1.4200283799500296E-5</v>
      </c>
      <c r="E134" s="45">
        <v>7.178501816394484E-5</v>
      </c>
      <c r="F134" s="45">
        <v>2.9099203926859739E-4</v>
      </c>
    </row>
    <row r="135" spans="1:6" x14ac:dyDescent="0.35">
      <c r="A135" s="42">
        <v>17</v>
      </c>
      <c r="B135" s="53" t="s">
        <v>93</v>
      </c>
      <c r="C135" s="47">
        <v>394167702.27395999</v>
      </c>
      <c r="D135" s="45">
        <v>3.6018942492964351E-3</v>
      </c>
      <c r="E135" s="45">
        <v>1.8208230748138415E-2</v>
      </c>
      <c r="F135" s="45">
        <v>7.3809972225307677E-2</v>
      </c>
    </row>
    <row r="136" spans="1:6" x14ac:dyDescent="0.35">
      <c r="A136" s="42">
        <v>18</v>
      </c>
      <c r="B136" s="53" t="s">
        <v>82</v>
      </c>
      <c r="C136" s="47">
        <v>27251635.789999995</v>
      </c>
      <c r="D136" s="45">
        <v>2.4902474167632103E-4</v>
      </c>
      <c r="E136" s="45">
        <v>1.2588653759958964E-3</v>
      </c>
      <c r="F136" s="45">
        <v>5.1030119138378294E-3</v>
      </c>
    </row>
    <row r="137" spans="1:6" x14ac:dyDescent="0.35">
      <c r="A137" s="42">
        <v>19</v>
      </c>
      <c r="B137" s="53" t="s">
        <v>131</v>
      </c>
      <c r="C137" s="47">
        <v>1437693072.53</v>
      </c>
      <c r="D137" s="45">
        <v>1.313760204178259E-2</v>
      </c>
      <c r="E137" s="45">
        <v>6.6412968537518186E-2</v>
      </c>
      <c r="F137" s="45">
        <v>0.26921557788669925</v>
      </c>
    </row>
    <row r="138" spans="1:6" x14ac:dyDescent="0.35">
      <c r="A138" s="42">
        <v>20</v>
      </c>
      <c r="B138" s="53" t="s">
        <v>118</v>
      </c>
      <c r="C138" s="47">
        <v>24831775.611000001</v>
      </c>
      <c r="D138" s="45">
        <v>2.2691212206655005E-4</v>
      </c>
      <c r="E138" s="45">
        <v>1.1470820607641496E-3</v>
      </c>
      <c r="F138" s="45">
        <v>4.6498803874070373E-3</v>
      </c>
    </row>
    <row r="139" spans="1:6" x14ac:dyDescent="0.35">
      <c r="A139" s="42">
        <v>21</v>
      </c>
      <c r="B139" s="53" t="s">
        <v>83</v>
      </c>
      <c r="C139" s="47">
        <v>0</v>
      </c>
      <c r="D139" s="45">
        <v>0</v>
      </c>
      <c r="E139" s="45">
        <v>0</v>
      </c>
      <c r="F139" s="45">
        <v>0</v>
      </c>
    </row>
    <row r="140" spans="1:6" x14ac:dyDescent="0.35">
      <c r="A140" s="42">
        <v>22</v>
      </c>
      <c r="B140" s="53" t="s">
        <v>87</v>
      </c>
      <c r="C140" s="47">
        <v>1191896775.1798778</v>
      </c>
      <c r="D140" s="45">
        <v>1.0891521845926195E-2</v>
      </c>
      <c r="E140" s="45">
        <v>5.5058624502302339E-2</v>
      </c>
      <c r="F140" s="45">
        <v>0.22318893040687471</v>
      </c>
    </row>
    <row r="141" spans="1:6" x14ac:dyDescent="0.35">
      <c r="A141" s="42">
        <v>23</v>
      </c>
      <c r="B141" s="53" t="s">
        <v>120</v>
      </c>
      <c r="C141" s="47">
        <v>129304630.88440999</v>
      </c>
      <c r="D141" s="45">
        <v>1.1815823663458053E-3</v>
      </c>
      <c r="E141" s="45">
        <v>5.9731138354654134E-3</v>
      </c>
      <c r="F141" s="45">
        <v>2.4212971177300004E-2</v>
      </c>
    </row>
    <row r="142" spans="1:6" x14ac:dyDescent="0.35">
      <c r="A142" s="42">
        <v>24</v>
      </c>
      <c r="B142" s="53" t="s">
        <v>132</v>
      </c>
      <c r="C142" s="47">
        <v>1484821232.9956853</v>
      </c>
      <c r="D142" s="45">
        <v>1.3568257950884167E-2</v>
      </c>
      <c r="E142" s="45">
        <v>6.8590012510284043E-2</v>
      </c>
      <c r="F142" s="45">
        <v>0.27804057342777067</v>
      </c>
    </row>
    <row r="143" spans="1:6" x14ac:dyDescent="0.35">
      <c r="A143" s="42">
        <v>25</v>
      </c>
      <c r="B143" s="53" t="s">
        <v>58</v>
      </c>
      <c r="C143" s="47">
        <v>0</v>
      </c>
      <c r="D143" s="45">
        <v>0</v>
      </c>
      <c r="E143" s="45">
        <v>0</v>
      </c>
      <c r="F143" s="45">
        <v>0</v>
      </c>
    </row>
    <row r="144" spans="1:6" x14ac:dyDescent="0.35">
      <c r="A144" s="42">
        <v>26</v>
      </c>
      <c r="B144" s="53" t="s">
        <v>108</v>
      </c>
      <c r="C144" s="47">
        <v>240299088.19415009</v>
      </c>
      <c r="D144" s="45">
        <v>2.1958468410385179E-3</v>
      </c>
      <c r="E144" s="45">
        <v>1.1100405287304035E-2</v>
      </c>
      <c r="F144" s="45">
        <v>4.4997266196735539E-2</v>
      </c>
    </row>
    <row r="145" spans="1:16384" customFormat="1" x14ac:dyDescent="0.35">
      <c r="A145" s="42">
        <v>27</v>
      </c>
      <c r="B145" s="53" t="s">
        <v>97</v>
      </c>
      <c r="C145" s="47">
        <v>0</v>
      </c>
      <c r="D145" s="45">
        <v>0</v>
      </c>
      <c r="E145" s="45">
        <v>0</v>
      </c>
      <c r="F145" s="45">
        <v>0</v>
      </c>
    </row>
    <row r="146" spans="1:16384" customFormat="1" x14ac:dyDescent="0.35">
      <c r="A146" s="42">
        <v>28</v>
      </c>
      <c r="B146" s="53" t="s">
        <v>59</v>
      </c>
      <c r="C146" s="47">
        <v>120035810.19000006</v>
      </c>
      <c r="D146" s="45">
        <v>1.0968841230235987E-3</v>
      </c>
      <c r="E146" s="45">
        <v>5.5449488057247552E-3</v>
      </c>
      <c r="F146" s="45">
        <v>2.2477335826993551E-2</v>
      </c>
    </row>
    <row r="147" spans="1:16384" customFormat="1" x14ac:dyDescent="0.35">
      <c r="A147" s="42">
        <v>29</v>
      </c>
      <c r="B147" s="53" t="s">
        <v>149</v>
      </c>
      <c r="C147" s="47">
        <v>55717.89</v>
      </c>
      <c r="D147" s="45">
        <v>5.0914863500014765E-7</v>
      </c>
      <c r="E147" s="45">
        <v>2.5738389829166294E-6</v>
      </c>
      <c r="F147" s="45">
        <v>1.0433467505397984E-5</v>
      </c>
    </row>
    <row r="148" spans="1:16384" customFormat="1" x14ac:dyDescent="0.35">
      <c r="A148" s="42">
        <v>30</v>
      </c>
      <c r="B148" s="53" t="s">
        <v>98</v>
      </c>
      <c r="C148" s="47">
        <v>4637728.326489999</v>
      </c>
      <c r="D148" s="45">
        <v>4.2379441269830966E-5</v>
      </c>
      <c r="E148" s="45">
        <v>2.142357860087067E-4</v>
      </c>
      <c r="F148" s="45">
        <v>8.6843898419874065E-4</v>
      </c>
    </row>
    <row r="149" spans="1:16384" customFormat="1" x14ac:dyDescent="0.35">
      <c r="A149" s="42">
        <v>31</v>
      </c>
      <c r="B149" s="53" t="s">
        <v>89</v>
      </c>
      <c r="C149" s="47">
        <v>8531056535.7359695</v>
      </c>
      <c r="D149" s="45">
        <v>7.7956573557955225E-2</v>
      </c>
      <c r="E149" s="45">
        <v>0.39408466252298735</v>
      </c>
      <c r="F149" s="45">
        <v>1.5974851372209955</v>
      </c>
    </row>
    <row r="150" spans="1:16384" customFormat="1" x14ac:dyDescent="0.35">
      <c r="A150" s="42">
        <v>32</v>
      </c>
      <c r="B150" s="53" t="s">
        <v>101</v>
      </c>
      <c r="C150" s="47">
        <v>3352281.894479</v>
      </c>
      <c r="D150" s="45">
        <v>3.0633065083937889E-5</v>
      </c>
      <c r="E150" s="45">
        <v>1.5485571728821138E-4</v>
      </c>
      <c r="F150" s="45">
        <v>6.2773238927354643E-4</v>
      </c>
    </row>
    <row r="151" spans="1:16384" customFormat="1" x14ac:dyDescent="0.35">
      <c r="A151" s="42">
        <v>33</v>
      </c>
      <c r="B151" s="53" t="s">
        <v>114</v>
      </c>
      <c r="C151" s="47">
        <v>7177577</v>
      </c>
      <c r="D151" s="45">
        <v>6.5588512633167818E-5</v>
      </c>
      <c r="E151" s="45">
        <v>3.3156186433990577E-4</v>
      </c>
      <c r="F151" s="45">
        <v>1.3440389863469695E-3</v>
      </c>
    </row>
    <row r="152" spans="1:16384" customFormat="1" x14ac:dyDescent="0.35">
      <c r="A152" s="42">
        <v>34</v>
      </c>
      <c r="B152" s="53" t="s">
        <v>151</v>
      </c>
      <c r="C152" s="47">
        <v>131207945.776115</v>
      </c>
      <c r="D152" s="45">
        <v>1.1989748085055327E-3</v>
      </c>
      <c r="E152" s="45">
        <v>6.0610357949121198E-3</v>
      </c>
      <c r="F152" s="45">
        <v>2.4569376886043541E-2</v>
      </c>
    </row>
    <row r="153" spans="1:16384" customFormat="1" x14ac:dyDescent="0.35">
      <c r="A153" s="42">
        <v>35</v>
      </c>
      <c r="B153" s="53" t="s">
        <v>152</v>
      </c>
      <c r="C153" s="47">
        <v>180545679.69060999</v>
      </c>
      <c r="D153" s="45">
        <v>1.6498217425255687E-3</v>
      </c>
      <c r="E153" s="45">
        <v>8.3401490721359169E-3</v>
      </c>
      <c r="F153" s="45">
        <v>3.380812665899538E-2</v>
      </c>
    </row>
    <row r="154" spans="1:16384" customFormat="1" x14ac:dyDescent="0.35">
      <c r="A154" s="42">
        <v>36</v>
      </c>
      <c r="B154" s="53" t="s">
        <v>109</v>
      </c>
      <c r="C154" s="47">
        <v>7797529.5746500008</v>
      </c>
      <c r="D154" s="45">
        <v>7.1253623195464326E-5</v>
      </c>
      <c r="E154" s="45">
        <v>3.602000289257094E-4</v>
      </c>
      <c r="F154" s="45">
        <v>1.4601283616355633E-3</v>
      </c>
    </row>
    <row r="155" spans="1:16384" customFormat="1" x14ac:dyDescent="0.35">
      <c r="A155" s="42">
        <v>37</v>
      </c>
      <c r="B155" s="53" t="s">
        <v>153</v>
      </c>
      <c r="C155" s="47">
        <v>0</v>
      </c>
      <c r="D155" s="45">
        <v>0</v>
      </c>
      <c r="E155" s="45">
        <v>0</v>
      </c>
      <c r="F155" s="45">
        <v>0</v>
      </c>
    </row>
    <row r="156" spans="1:16384" customFormat="1" x14ac:dyDescent="0.35">
      <c r="A156" s="42">
        <v>38</v>
      </c>
      <c r="B156" s="53" t="s">
        <v>64</v>
      </c>
      <c r="C156" s="47">
        <v>0</v>
      </c>
      <c r="D156" s="45">
        <v>0</v>
      </c>
      <c r="E156" s="45">
        <v>0</v>
      </c>
      <c r="F156" s="45">
        <v>0</v>
      </c>
    </row>
    <row r="157" spans="1:16384" customFormat="1" x14ac:dyDescent="0.35">
      <c r="A157" s="42">
        <v>39</v>
      </c>
      <c r="B157" s="53" t="s">
        <v>65</v>
      </c>
      <c r="C157" s="47">
        <v>0</v>
      </c>
      <c r="D157" s="45">
        <v>0</v>
      </c>
      <c r="E157" s="45">
        <v>0</v>
      </c>
      <c r="F157" s="45">
        <v>0</v>
      </c>
    </row>
    <row r="158" spans="1:16384" customFormat="1" x14ac:dyDescent="0.35">
      <c r="A158" s="42">
        <v>40</v>
      </c>
      <c r="B158" s="53" t="s">
        <v>66</v>
      </c>
      <c r="C158" s="47">
        <v>0</v>
      </c>
      <c r="D158" s="45">
        <v>0</v>
      </c>
      <c r="E158" s="45">
        <v>0</v>
      </c>
      <c r="F158" s="45">
        <v>0</v>
      </c>
    </row>
    <row r="159" spans="1:16384" customFormat="1" x14ac:dyDescent="0.35">
      <c r="A159" s="42">
        <v>41</v>
      </c>
      <c r="B159" s="53" t="s">
        <v>67</v>
      </c>
      <c r="C159" s="47">
        <v>470446712.17816979</v>
      </c>
      <c r="D159" s="45">
        <v>4.2989298651801514E-3</v>
      </c>
      <c r="E159" s="45">
        <v>2.173187260302091E-2</v>
      </c>
      <c r="F159" s="45">
        <v>8.8093617409637226E-2</v>
      </c>
      <c r="G159" s="42"/>
      <c r="H159" s="53"/>
      <c r="I159" s="47"/>
      <c r="J159" s="45"/>
      <c r="K159" s="45"/>
      <c r="L159" s="45"/>
      <c r="M159" s="42"/>
      <c r="N159" s="53"/>
      <c r="O159" s="47"/>
      <c r="P159" s="45"/>
      <c r="Q159" s="45"/>
      <c r="R159" s="45"/>
      <c r="S159" s="42"/>
      <c r="T159" s="53"/>
      <c r="U159" s="47"/>
      <c r="V159" s="45"/>
      <c r="W159" s="45"/>
      <c r="X159" s="45"/>
      <c r="Y159" s="42"/>
      <c r="Z159" s="53"/>
      <c r="AA159" s="47"/>
      <c r="AB159" s="45"/>
      <c r="AC159" s="45"/>
      <c r="AD159" s="45"/>
      <c r="AE159" s="42"/>
      <c r="AF159" s="53"/>
      <c r="AG159" s="47"/>
      <c r="AH159" s="45"/>
      <c r="AI159" s="45"/>
      <c r="AJ159" s="45"/>
      <c r="AK159" s="42"/>
      <c r="AL159" s="53"/>
      <c r="AM159" s="47"/>
      <c r="AN159" s="45"/>
      <c r="AO159" s="45"/>
      <c r="AP159" s="45"/>
      <c r="AQ159" s="42"/>
      <c r="AR159" s="53"/>
      <c r="AS159" s="47"/>
      <c r="AT159" s="45"/>
      <c r="AU159" s="45"/>
      <c r="AV159" s="45"/>
      <c r="AW159" s="42"/>
      <c r="AX159" s="53"/>
      <c r="AY159" s="47"/>
      <c r="AZ159" s="45"/>
      <c r="BA159" s="45"/>
      <c r="BB159" s="45"/>
      <c r="BC159" s="42"/>
      <c r="BD159" s="53"/>
      <c r="BE159" s="47"/>
      <c r="BF159" s="45"/>
      <c r="BG159" s="45"/>
      <c r="BH159" s="45"/>
      <c r="BI159" s="42"/>
      <c r="BJ159" s="53"/>
      <c r="BK159" s="47"/>
      <c r="BL159" s="45"/>
      <c r="BM159" s="45"/>
      <c r="BN159" s="45"/>
      <c r="BO159" s="42"/>
      <c r="BP159" s="53"/>
      <c r="BQ159" s="47"/>
      <c r="BR159" s="45"/>
      <c r="BS159" s="45"/>
      <c r="BT159" s="45"/>
      <c r="BU159" s="42"/>
      <c r="BV159" s="53"/>
      <c r="BW159" s="47"/>
      <c r="BX159" s="45"/>
      <c r="BY159" s="45"/>
      <c r="BZ159" s="45"/>
      <c r="CA159" s="42"/>
      <c r="CB159" s="53"/>
      <c r="CC159" s="47"/>
      <c r="CD159" s="45"/>
      <c r="CE159" s="45"/>
      <c r="CF159" s="45"/>
      <c r="CG159" s="42"/>
      <c r="CH159" s="53"/>
      <c r="CI159" s="47"/>
      <c r="CJ159" s="45"/>
      <c r="CK159" s="45"/>
      <c r="CL159" s="45"/>
      <c r="CM159" s="42"/>
      <c r="CN159" s="53"/>
      <c r="CO159" s="47"/>
      <c r="CP159" s="45"/>
      <c r="CQ159" s="45"/>
      <c r="CR159" s="45"/>
      <c r="CS159" s="42"/>
      <c r="CT159" s="53"/>
      <c r="CU159" s="47"/>
      <c r="CV159" s="45"/>
      <c r="CW159" s="45"/>
      <c r="CX159" s="45"/>
      <c r="CY159" s="42"/>
      <c r="CZ159" s="53"/>
      <c r="DA159" s="47"/>
      <c r="DB159" s="45"/>
      <c r="DC159" s="45"/>
      <c r="DD159" s="45"/>
      <c r="DE159" s="42"/>
      <c r="DF159" s="53"/>
      <c r="DG159" s="47"/>
      <c r="DH159" s="45"/>
      <c r="DI159" s="45"/>
      <c r="DJ159" s="45"/>
      <c r="DK159" s="42"/>
      <c r="DL159" s="53"/>
      <c r="DM159" s="47"/>
      <c r="DN159" s="45"/>
      <c r="DO159" s="45"/>
      <c r="DP159" s="45"/>
      <c r="DQ159" s="42"/>
      <c r="DR159" s="53"/>
      <c r="DS159" s="47"/>
      <c r="DT159" s="45"/>
      <c r="DU159" s="45"/>
      <c r="DV159" s="45"/>
      <c r="DW159" s="42"/>
      <c r="DX159" s="53"/>
      <c r="DY159" s="47"/>
      <c r="DZ159" s="45"/>
      <c r="EA159" s="45"/>
      <c r="EB159" s="45"/>
      <c r="EC159" s="42"/>
      <c r="ED159" s="53"/>
      <c r="EE159" s="47"/>
      <c r="EF159" s="45"/>
      <c r="EG159" s="45"/>
      <c r="EH159" s="45"/>
      <c r="EI159" s="42"/>
      <c r="EJ159" s="53"/>
      <c r="EK159" s="47"/>
      <c r="EL159" s="45"/>
      <c r="EM159" s="45"/>
      <c r="EN159" s="45"/>
      <c r="EO159" s="42"/>
      <c r="EP159" s="53"/>
      <c r="EQ159" s="47"/>
      <c r="ER159" s="45"/>
      <c r="ES159" s="45"/>
      <c r="ET159" s="45"/>
      <c r="EU159" s="42"/>
      <c r="EV159" s="53"/>
      <c r="EW159" s="47"/>
      <c r="EX159" s="45"/>
      <c r="EY159" s="45"/>
      <c r="EZ159" s="45"/>
      <c r="FA159" s="42"/>
      <c r="FB159" s="53"/>
      <c r="FC159" s="47"/>
      <c r="FD159" s="45"/>
      <c r="FE159" s="45"/>
      <c r="FF159" s="45"/>
      <c r="FG159" s="42"/>
      <c r="FH159" s="53"/>
      <c r="FI159" s="47"/>
      <c r="FJ159" s="45"/>
      <c r="FK159" s="45"/>
      <c r="FL159" s="45"/>
      <c r="FM159" s="42"/>
      <c r="FN159" s="53"/>
      <c r="FO159" s="47"/>
      <c r="FP159" s="45"/>
      <c r="FQ159" s="45"/>
      <c r="FR159" s="45"/>
      <c r="FS159" s="42"/>
      <c r="FT159" s="53"/>
      <c r="FU159" s="47"/>
      <c r="FV159" s="45"/>
      <c r="FW159" s="45"/>
      <c r="FX159" s="45"/>
      <c r="FY159" s="42"/>
      <c r="FZ159" s="53"/>
      <c r="GA159" s="47"/>
      <c r="GB159" s="45"/>
      <c r="GC159" s="45"/>
      <c r="GD159" s="45"/>
      <c r="GE159" s="42"/>
      <c r="GF159" s="53"/>
      <c r="GG159" s="47"/>
      <c r="GH159" s="45"/>
      <c r="GI159" s="45"/>
      <c r="GJ159" s="45"/>
      <c r="GK159" s="42"/>
      <c r="GL159" s="53"/>
      <c r="GM159" s="47"/>
      <c r="GN159" s="45"/>
      <c r="GO159" s="45"/>
      <c r="GP159" s="45"/>
      <c r="GQ159" s="42"/>
      <c r="GR159" s="53"/>
      <c r="GS159" s="47"/>
      <c r="GT159" s="45"/>
      <c r="GU159" s="45"/>
      <c r="GV159" s="45"/>
      <c r="GW159" s="42"/>
      <c r="GX159" s="53"/>
      <c r="GY159" s="47"/>
      <c r="GZ159" s="45"/>
      <c r="HA159" s="45"/>
      <c r="HB159" s="45"/>
      <c r="HC159" s="42"/>
      <c r="HD159" s="53"/>
      <c r="HE159" s="47"/>
      <c r="HF159" s="45"/>
      <c r="HG159" s="45"/>
      <c r="HH159" s="45"/>
      <c r="HI159" s="42"/>
      <c r="HJ159" s="53"/>
      <c r="HK159" s="47"/>
      <c r="HL159" s="45"/>
      <c r="HM159" s="45"/>
      <c r="HN159" s="45"/>
      <c r="HO159" s="42"/>
      <c r="HP159" s="53"/>
      <c r="HQ159" s="47"/>
      <c r="HR159" s="45"/>
      <c r="HS159" s="45"/>
      <c r="HT159" s="45"/>
      <c r="HU159" s="42"/>
      <c r="HV159" s="53"/>
      <c r="HW159" s="47"/>
      <c r="HX159" s="45"/>
      <c r="HY159" s="45"/>
      <c r="HZ159" s="45"/>
      <c r="IA159" s="42"/>
      <c r="IB159" s="53"/>
      <c r="IC159" s="47"/>
      <c r="ID159" s="45"/>
      <c r="IE159" s="45"/>
      <c r="IF159" s="45"/>
      <c r="IG159" s="42"/>
      <c r="IH159" s="53"/>
      <c r="II159" s="47"/>
      <c r="IJ159" s="45"/>
      <c r="IK159" s="45"/>
      <c r="IL159" s="45"/>
      <c r="IM159" s="42"/>
      <c r="IN159" s="53"/>
      <c r="IO159" s="47"/>
      <c r="IP159" s="45"/>
      <c r="IQ159" s="45"/>
      <c r="IR159" s="45"/>
      <c r="IS159" s="42"/>
      <c r="IT159" s="53"/>
      <c r="IU159" s="47"/>
      <c r="IV159" s="45"/>
      <c r="IW159" s="45"/>
      <c r="IX159" s="45"/>
      <c r="IY159" s="42"/>
      <c r="IZ159" s="53"/>
      <c r="JA159" s="47"/>
      <c r="JB159" s="45"/>
      <c r="JC159" s="45"/>
      <c r="JD159" s="45"/>
      <c r="JE159" s="42"/>
      <c r="JF159" s="53"/>
      <c r="JG159" s="47"/>
      <c r="JH159" s="45"/>
      <c r="JI159" s="45"/>
      <c r="JJ159" s="45"/>
      <c r="JK159" s="42"/>
      <c r="JL159" s="53"/>
      <c r="JM159" s="47"/>
      <c r="JN159" s="45"/>
      <c r="JO159" s="45"/>
      <c r="JP159" s="45"/>
      <c r="JQ159" s="42"/>
      <c r="JR159" s="53"/>
      <c r="JS159" s="47"/>
      <c r="JT159" s="45"/>
      <c r="JU159" s="45"/>
      <c r="JV159" s="45"/>
      <c r="JW159" s="42"/>
      <c r="JX159" s="53"/>
      <c r="JY159" s="47"/>
      <c r="JZ159" s="45"/>
      <c r="KA159" s="45"/>
      <c r="KB159" s="45"/>
      <c r="KC159" s="42"/>
      <c r="KD159" s="53"/>
      <c r="KE159" s="47"/>
      <c r="KF159" s="45"/>
      <c r="KG159" s="45"/>
      <c r="KH159" s="45"/>
      <c r="KI159" s="42"/>
      <c r="KJ159" s="53"/>
      <c r="KK159" s="47"/>
      <c r="KL159" s="45"/>
      <c r="KM159" s="45"/>
      <c r="KN159" s="45"/>
      <c r="KO159" s="42"/>
      <c r="KP159" s="53"/>
      <c r="KQ159" s="47"/>
      <c r="KR159" s="45"/>
      <c r="KS159" s="45"/>
      <c r="KT159" s="45"/>
      <c r="KU159" s="42"/>
      <c r="KV159" s="53"/>
      <c r="KW159" s="47"/>
      <c r="KX159" s="45"/>
      <c r="KY159" s="45"/>
      <c r="KZ159" s="45"/>
      <c r="LA159" s="42"/>
      <c r="LB159" s="53"/>
      <c r="LC159" s="47"/>
      <c r="LD159" s="45"/>
      <c r="LE159" s="45"/>
      <c r="LF159" s="45"/>
      <c r="LG159" s="42"/>
      <c r="LH159" s="53"/>
      <c r="LI159" s="47"/>
      <c r="LJ159" s="45"/>
      <c r="LK159" s="45"/>
      <c r="LL159" s="45"/>
      <c r="LM159" s="42"/>
      <c r="LN159" s="53"/>
      <c r="LO159" s="47"/>
      <c r="LP159" s="45"/>
      <c r="LQ159" s="45"/>
      <c r="LR159" s="45"/>
      <c r="LS159" s="42"/>
      <c r="LT159" s="53"/>
      <c r="LU159" s="47"/>
      <c r="LV159" s="45"/>
      <c r="LW159" s="45"/>
      <c r="LX159" s="45"/>
      <c r="LY159" s="42"/>
      <c r="LZ159" s="53"/>
      <c r="MA159" s="47"/>
      <c r="MB159" s="45"/>
      <c r="MC159" s="45"/>
      <c r="MD159" s="45"/>
      <c r="ME159" s="42"/>
      <c r="MF159" s="53"/>
      <c r="MG159" s="47"/>
      <c r="MH159" s="45"/>
      <c r="MI159" s="45"/>
      <c r="MJ159" s="45"/>
      <c r="MK159" s="42"/>
      <c r="ML159" s="53"/>
      <c r="MM159" s="47"/>
      <c r="MN159" s="45"/>
      <c r="MO159" s="45"/>
      <c r="MP159" s="45"/>
      <c r="MQ159" s="42"/>
      <c r="MR159" s="53"/>
      <c r="MS159" s="47"/>
      <c r="MT159" s="45"/>
      <c r="MU159" s="45"/>
      <c r="MV159" s="45"/>
      <c r="MW159" s="42"/>
      <c r="MX159" s="53"/>
      <c r="MY159" s="47"/>
      <c r="MZ159" s="45"/>
      <c r="NA159" s="45"/>
      <c r="NB159" s="45"/>
      <c r="NC159" s="42"/>
      <c r="ND159" s="53"/>
      <c r="NE159" s="47"/>
      <c r="NF159" s="45"/>
      <c r="NG159" s="45"/>
      <c r="NH159" s="45"/>
      <c r="NI159" s="42"/>
      <c r="NJ159" s="53"/>
      <c r="NK159" s="47"/>
      <c r="NL159" s="45"/>
      <c r="NM159" s="45"/>
      <c r="NN159" s="45"/>
      <c r="NO159" s="42"/>
      <c r="NP159" s="53"/>
      <c r="NQ159" s="47"/>
      <c r="NR159" s="45"/>
      <c r="NS159" s="45"/>
      <c r="NT159" s="45"/>
      <c r="NU159" s="42"/>
      <c r="NV159" s="53"/>
      <c r="NW159" s="47"/>
      <c r="NX159" s="45"/>
      <c r="NY159" s="45"/>
      <c r="NZ159" s="45"/>
      <c r="OA159" s="42"/>
      <c r="OB159" s="53"/>
      <c r="OC159" s="47"/>
      <c r="OD159" s="45"/>
      <c r="OE159" s="45"/>
      <c r="OF159" s="45"/>
      <c r="OG159" s="42"/>
      <c r="OH159" s="53"/>
      <c r="OI159" s="47"/>
      <c r="OJ159" s="45"/>
      <c r="OK159" s="45"/>
      <c r="OL159" s="45"/>
      <c r="OM159" s="42"/>
      <c r="ON159" s="53"/>
      <c r="OO159" s="47"/>
      <c r="OP159" s="45"/>
      <c r="OQ159" s="45"/>
      <c r="OR159" s="45"/>
      <c r="OS159" s="42"/>
      <c r="OT159" s="53"/>
      <c r="OU159" s="47"/>
      <c r="OV159" s="45"/>
      <c r="OW159" s="45"/>
      <c r="OX159" s="45"/>
      <c r="OY159" s="42"/>
      <c r="OZ159" s="53"/>
      <c r="PA159" s="47"/>
      <c r="PB159" s="45"/>
      <c r="PC159" s="45"/>
      <c r="PD159" s="45"/>
      <c r="PE159" s="42"/>
      <c r="PF159" s="53"/>
      <c r="PG159" s="47"/>
      <c r="PH159" s="45"/>
      <c r="PI159" s="45"/>
      <c r="PJ159" s="45"/>
      <c r="PK159" s="42"/>
      <c r="PL159" s="53"/>
      <c r="PM159" s="47"/>
      <c r="PN159" s="45"/>
      <c r="PO159" s="45"/>
      <c r="PP159" s="45"/>
      <c r="PQ159" s="42"/>
      <c r="PR159" s="53"/>
      <c r="PS159" s="47"/>
      <c r="PT159" s="45"/>
      <c r="PU159" s="45"/>
      <c r="PV159" s="45"/>
      <c r="PW159" s="42"/>
      <c r="PX159" s="53"/>
      <c r="PY159" s="47"/>
      <c r="PZ159" s="45"/>
      <c r="QA159" s="45"/>
      <c r="QB159" s="45"/>
      <c r="QC159" s="42"/>
      <c r="QD159" s="53"/>
      <c r="QE159" s="47"/>
      <c r="QF159" s="45"/>
      <c r="QG159" s="45"/>
      <c r="QH159" s="45"/>
      <c r="QI159" s="42"/>
      <c r="QJ159" s="53"/>
      <c r="QK159" s="47"/>
      <c r="QL159" s="45"/>
      <c r="QM159" s="45"/>
      <c r="QN159" s="45"/>
      <c r="QO159" s="42"/>
      <c r="QP159" s="53"/>
      <c r="QQ159" s="47"/>
      <c r="QR159" s="45"/>
      <c r="QS159" s="45"/>
      <c r="QT159" s="45"/>
      <c r="QU159" s="42"/>
      <c r="QV159" s="53"/>
      <c r="QW159" s="47"/>
      <c r="QX159" s="45"/>
      <c r="QY159" s="45"/>
      <c r="QZ159" s="45"/>
      <c r="RA159" s="42"/>
      <c r="RB159" s="53"/>
      <c r="RC159" s="47"/>
      <c r="RD159" s="45"/>
      <c r="RE159" s="45"/>
      <c r="RF159" s="45"/>
      <c r="RG159" s="42"/>
      <c r="RH159" s="53"/>
      <c r="RI159" s="47"/>
      <c r="RJ159" s="45"/>
      <c r="RK159" s="45"/>
      <c r="RL159" s="45"/>
      <c r="RM159" s="42"/>
      <c r="RN159" s="53"/>
      <c r="RO159" s="47"/>
      <c r="RP159" s="45"/>
      <c r="RQ159" s="45"/>
      <c r="RR159" s="45"/>
      <c r="RS159" s="42"/>
      <c r="RT159" s="53"/>
      <c r="RU159" s="47"/>
      <c r="RV159" s="45"/>
      <c r="RW159" s="45"/>
      <c r="RX159" s="45"/>
      <c r="RY159" s="42"/>
      <c r="RZ159" s="53"/>
      <c r="SA159" s="47"/>
      <c r="SB159" s="45"/>
      <c r="SC159" s="45"/>
      <c r="SD159" s="45"/>
      <c r="SE159" s="42"/>
      <c r="SF159" s="53"/>
      <c r="SG159" s="47"/>
      <c r="SH159" s="45"/>
      <c r="SI159" s="45"/>
      <c r="SJ159" s="45"/>
      <c r="SK159" s="42"/>
      <c r="SL159" s="53"/>
      <c r="SM159" s="47"/>
      <c r="SN159" s="45"/>
      <c r="SO159" s="45"/>
      <c r="SP159" s="45"/>
      <c r="SQ159" s="42"/>
      <c r="SR159" s="53"/>
      <c r="SS159" s="47"/>
      <c r="ST159" s="45"/>
      <c r="SU159" s="45"/>
      <c r="SV159" s="45"/>
      <c r="SW159" s="42"/>
      <c r="SX159" s="53"/>
      <c r="SY159" s="47"/>
      <c r="SZ159" s="45"/>
      <c r="TA159" s="45"/>
      <c r="TB159" s="45"/>
      <c r="TC159" s="42"/>
      <c r="TD159" s="53"/>
      <c r="TE159" s="47"/>
      <c r="TF159" s="45"/>
      <c r="TG159" s="45"/>
      <c r="TH159" s="45"/>
      <c r="TI159" s="42"/>
      <c r="TJ159" s="53"/>
      <c r="TK159" s="47"/>
      <c r="TL159" s="45"/>
      <c r="TM159" s="45"/>
      <c r="TN159" s="45"/>
      <c r="TO159" s="42"/>
      <c r="TP159" s="53"/>
      <c r="TQ159" s="47"/>
      <c r="TR159" s="45"/>
      <c r="TS159" s="45"/>
      <c r="TT159" s="45"/>
      <c r="TU159" s="42"/>
      <c r="TV159" s="53"/>
      <c r="TW159" s="47"/>
      <c r="TX159" s="45"/>
      <c r="TY159" s="45"/>
      <c r="TZ159" s="45"/>
      <c r="UA159" s="42"/>
      <c r="UB159" s="53"/>
      <c r="UC159" s="47"/>
      <c r="UD159" s="45"/>
      <c r="UE159" s="45"/>
      <c r="UF159" s="45"/>
      <c r="UG159" s="42"/>
      <c r="UH159" s="53"/>
      <c r="UI159" s="47"/>
      <c r="UJ159" s="45"/>
      <c r="UK159" s="45"/>
      <c r="UL159" s="45"/>
      <c r="UM159" s="42"/>
      <c r="UN159" s="53"/>
      <c r="UO159" s="47"/>
      <c r="UP159" s="45"/>
      <c r="UQ159" s="45"/>
      <c r="UR159" s="45"/>
      <c r="US159" s="42"/>
      <c r="UT159" s="53"/>
      <c r="UU159" s="47"/>
      <c r="UV159" s="45"/>
      <c r="UW159" s="45"/>
      <c r="UX159" s="45"/>
      <c r="UY159" s="42"/>
      <c r="UZ159" s="53"/>
      <c r="VA159" s="47"/>
      <c r="VB159" s="45"/>
      <c r="VC159" s="45"/>
      <c r="VD159" s="45"/>
      <c r="VE159" s="42"/>
      <c r="VF159" s="53"/>
      <c r="VG159" s="47"/>
      <c r="VH159" s="45"/>
      <c r="VI159" s="45"/>
      <c r="VJ159" s="45"/>
      <c r="VK159" s="42"/>
      <c r="VL159" s="53"/>
      <c r="VM159" s="47"/>
      <c r="VN159" s="45"/>
      <c r="VO159" s="45"/>
      <c r="VP159" s="45"/>
      <c r="VQ159" s="42"/>
      <c r="VR159" s="53"/>
      <c r="VS159" s="47"/>
      <c r="VT159" s="45"/>
      <c r="VU159" s="45"/>
      <c r="VV159" s="45"/>
      <c r="VW159" s="42"/>
      <c r="VX159" s="53"/>
      <c r="VY159" s="47"/>
      <c r="VZ159" s="45"/>
      <c r="WA159" s="45"/>
      <c r="WB159" s="45"/>
      <c r="WC159" s="42"/>
      <c r="WD159" s="53"/>
      <c r="WE159" s="47"/>
      <c r="WF159" s="45"/>
      <c r="WG159" s="45"/>
      <c r="WH159" s="45"/>
      <c r="WI159" s="42"/>
      <c r="WJ159" s="53"/>
      <c r="WK159" s="47"/>
      <c r="WL159" s="45"/>
      <c r="WM159" s="45"/>
      <c r="WN159" s="45"/>
      <c r="WO159" s="42"/>
      <c r="WP159" s="53"/>
      <c r="WQ159" s="47"/>
      <c r="WR159" s="45"/>
      <c r="WS159" s="45"/>
      <c r="WT159" s="45"/>
      <c r="WU159" s="42"/>
      <c r="WV159" s="53"/>
      <c r="WW159" s="47"/>
      <c r="WX159" s="45"/>
      <c r="WY159" s="45"/>
      <c r="WZ159" s="45"/>
      <c r="XA159" s="42"/>
      <c r="XB159" s="53"/>
      <c r="XC159" s="47"/>
      <c r="XD159" s="45"/>
      <c r="XE159" s="45"/>
      <c r="XF159" s="45"/>
      <c r="XG159" s="42"/>
      <c r="XH159" s="53"/>
      <c r="XI159" s="47"/>
      <c r="XJ159" s="45"/>
      <c r="XK159" s="45"/>
      <c r="XL159" s="45"/>
      <c r="XM159" s="42"/>
      <c r="XN159" s="53"/>
      <c r="XO159" s="47"/>
      <c r="XP159" s="45"/>
      <c r="XQ159" s="45"/>
      <c r="XR159" s="45"/>
      <c r="XS159" s="42"/>
      <c r="XT159" s="53"/>
      <c r="XU159" s="47"/>
      <c r="XV159" s="45"/>
      <c r="XW159" s="45"/>
      <c r="XX159" s="45"/>
      <c r="XY159" s="42"/>
      <c r="XZ159" s="53"/>
      <c r="YA159" s="47"/>
      <c r="YB159" s="45"/>
      <c r="YC159" s="45"/>
      <c r="YD159" s="45"/>
      <c r="YE159" s="42"/>
      <c r="YF159" s="53"/>
      <c r="YG159" s="47"/>
      <c r="YH159" s="45"/>
      <c r="YI159" s="45"/>
      <c r="YJ159" s="45"/>
      <c r="YK159" s="42"/>
      <c r="YL159" s="53"/>
      <c r="YM159" s="47"/>
      <c r="YN159" s="45"/>
      <c r="YO159" s="45"/>
      <c r="YP159" s="45"/>
      <c r="YQ159" s="42"/>
      <c r="YR159" s="53"/>
      <c r="YS159" s="47"/>
      <c r="YT159" s="45"/>
      <c r="YU159" s="45"/>
      <c r="YV159" s="45"/>
      <c r="YW159" s="42"/>
      <c r="YX159" s="53"/>
      <c r="YY159" s="47"/>
      <c r="YZ159" s="45"/>
      <c r="ZA159" s="45"/>
      <c r="ZB159" s="45"/>
      <c r="ZC159" s="42"/>
      <c r="ZD159" s="53"/>
      <c r="ZE159" s="47"/>
      <c r="ZF159" s="45"/>
      <c r="ZG159" s="45"/>
      <c r="ZH159" s="45"/>
      <c r="ZI159" s="42"/>
      <c r="ZJ159" s="53"/>
      <c r="ZK159" s="47"/>
      <c r="ZL159" s="45"/>
      <c r="ZM159" s="45"/>
      <c r="ZN159" s="45"/>
      <c r="ZO159" s="42"/>
      <c r="ZP159" s="53"/>
      <c r="ZQ159" s="47"/>
      <c r="ZR159" s="45"/>
      <c r="ZS159" s="45"/>
      <c r="ZT159" s="45"/>
      <c r="ZU159" s="42"/>
      <c r="ZV159" s="53"/>
      <c r="ZW159" s="47"/>
      <c r="ZX159" s="45"/>
      <c r="ZY159" s="45"/>
      <c r="ZZ159" s="45"/>
      <c r="AAA159" s="42"/>
      <c r="AAB159" s="53"/>
      <c r="AAC159" s="47"/>
      <c r="AAD159" s="45"/>
      <c r="AAE159" s="45"/>
      <c r="AAF159" s="45"/>
      <c r="AAG159" s="42"/>
      <c r="AAH159" s="53"/>
      <c r="AAI159" s="47"/>
      <c r="AAJ159" s="45"/>
      <c r="AAK159" s="45"/>
      <c r="AAL159" s="45"/>
      <c r="AAM159" s="42"/>
      <c r="AAN159" s="53"/>
      <c r="AAO159" s="47"/>
      <c r="AAP159" s="45"/>
      <c r="AAQ159" s="45"/>
      <c r="AAR159" s="45"/>
      <c r="AAS159" s="42"/>
      <c r="AAT159" s="53"/>
      <c r="AAU159" s="47"/>
      <c r="AAV159" s="45"/>
      <c r="AAW159" s="45"/>
      <c r="AAX159" s="45"/>
      <c r="AAY159" s="42"/>
      <c r="AAZ159" s="53"/>
      <c r="ABA159" s="47"/>
      <c r="ABB159" s="45"/>
      <c r="ABC159" s="45"/>
      <c r="ABD159" s="45"/>
      <c r="ABE159" s="42"/>
      <c r="ABF159" s="53"/>
      <c r="ABG159" s="47"/>
      <c r="ABH159" s="45"/>
      <c r="ABI159" s="45"/>
      <c r="ABJ159" s="45"/>
      <c r="ABK159" s="42"/>
      <c r="ABL159" s="53"/>
      <c r="ABM159" s="47"/>
      <c r="ABN159" s="45"/>
      <c r="ABO159" s="45"/>
      <c r="ABP159" s="45"/>
      <c r="ABQ159" s="42"/>
      <c r="ABR159" s="53"/>
      <c r="ABS159" s="47"/>
      <c r="ABT159" s="45"/>
      <c r="ABU159" s="45"/>
      <c r="ABV159" s="45"/>
      <c r="ABW159" s="42"/>
      <c r="ABX159" s="53"/>
      <c r="ABY159" s="47"/>
      <c r="ABZ159" s="45"/>
      <c r="ACA159" s="45"/>
      <c r="ACB159" s="45"/>
      <c r="ACC159" s="42"/>
      <c r="ACD159" s="53"/>
      <c r="ACE159" s="47"/>
      <c r="ACF159" s="45"/>
      <c r="ACG159" s="45"/>
      <c r="ACH159" s="45"/>
      <c r="ACI159" s="42"/>
      <c r="ACJ159" s="53"/>
      <c r="ACK159" s="47"/>
      <c r="ACL159" s="45"/>
      <c r="ACM159" s="45"/>
      <c r="ACN159" s="45"/>
      <c r="ACO159" s="42"/>
      <c r="ACP159" s="53"/>
      <c r="ACQ159" s="47"/>
      <c r="ACR159" s="45"/>
      <c r="ACS159" s="45"/>
      <c r="ACT159" s="45"/>
      <c r="ACU159" s="42"/>
      <c r="ACV159" s="53"/>
      <c r="ACW159" s="47"/>
      <c r="ACX159" s="45"/>
      <c r="ACY159" s="45"/>
      <c r="ACZ159" s="45"/>
      <c r="ADA159" s="42"/>
      <c r="ADB159" s="53"/>
      <c r="ADC159" s="47"/>
      <c r="ADD159" s="45"/>
      <c r="ADE159" s="45"/>
      <c r="ADF159" s="45"/>
      <c r="ADG159" s="42"/>
      <c r="ADH159" s="53"/>
      <c r="ADI159" s="47"/>
      <c r="ADJ159" s="45"/>
      <c r="ADK159" s="45"/>
      <c r="ADL159" s="45"/>
      <c r="ADM159" s="42"/>
      <c r="ADN159" s="53"/>
      <c r="ADO159" s="47"/>
      <c r="ADP159" s="45"/>
      <c r="ADQ159" s="45"/>
      <c r="ADR159" s="45"/>
      <c r="ADS159" s="42"/>
      <c r="ADT159" s="53"/>
      <c r="ADU159" s="47"/>
      <c r="ADV159" s="45"/>
      <c r="ADW159" s="45"/>
      <c r="ADX159" s="45"/>
      <c r="ADY159" s="42"/>
      <c r="ADZ159" s="53"/>
      <c r="AEA159" s="47"/>
      <c r="AEB159" s="45"/>
      <c r="AEC159" s="45"/>
      <c r="AED159" s="45"/>
      <c r="AEE159" s="42"/>
      <c r="AEF159" s="53"/>
      <c r="AEG159" s="47"/>
      <c r="AEH159" s="45"/>
      <c r="AEI159" s="45"/>
      <c r="AEJ159" s="45"/>
      <c r="AEK159" s="42"/>
      <c r="AEL159" s="53"/>
      <c r="AEM159" s="47"/>
      <c r="AEN159" s="45"/>
      <c r="AEO159" s="45"/>
      <c r="AEP159" s="45"/>
      <c r="AEQ159" s="42"/>
      <c r="AER159" s="53"/>
      <c r="AES159" s="47"/>
      <c r="AET159" s="45"/>
      <c r="AEU159" s="45"/>
      <c r="AEV159" s="45"/>
      <c r="AEW159" s="42"/>
      <c r="AEX159" s="53"/>
      <c r="AEY159" s="47"/>
      <c r="AEZ159" s="45"/>
      <c r="AFA159" s="45"/>
      <c r="AFB159" s="45"/>
      <c r="AFC159" s="42"/>
      <c r="AFD159" s="53"/>
      <c r="AFE159" s="47"/>
      <c r="AFF159" s="45"/>
      <c r="AFG159" s="45"/>
      <c r="AFH159" s="45"/>
      <c r="AFI159" s="42"/>
      <c r="AFJ159" s="53"/>
      <c r="AFK159" s="47"/>
      <c r="AFL159" s="45"/>
      <c r="AFM159" s="45"/>
      <c r="AFN159" s="45"/>
      <c r="AFO159" s="42"/>
      <c r="AFP159" s="53"/>
      <c r="AFQ159" s="47"/>
      <c r="AFR159" s="45"/>
      <c r="AFS159" s="45"/>
      <c r="AFT159" s="45"/>
      <c r="AFU159" s="42"/>
      <c r="AFV159" s="53"/>
      <c r="AFW159" s="47"/>
      <c r="AFX159" s="45"/>
      <c r="AFY159" s="45"/>
      <c r="AFZ159" s="45"/>
      <c r="AGA159" s="42"/>
      <c r="AGB159" s="53"/>
      <c r="AGC159" s="47"/>
      <c r="AGD159" s="45"/>
      <c r="AGE159" s="45"/>
      <c r="AGF159" s="45"/>
      <c r="AGG159" s="42"/>
      <c r="AGH159" s="53"/>
      <c r="AGI159" s="47"/>
      <c r="AGJ159" s="45"/>
      <c r="AGK159" s="45"/>
      <c r="AGL159" s="45"/>
      <c r="AGM159" s="42"/>
      <c r="AGN159" s="53"/>
      <c r="AGO159" s="47"/>
      <c r="AGP159" s="45"/>
      <c r="AGQ159" s="45"/>
      <c r="AGR159" s="45"/>
      <c r="AGS159" s="42"/>
      <c r="AGT159" s="53"/>
      <c r="AGU159" s="47"/>
      <c r="AGV159" s="45"/>
      <c r="AGW159" s="45"/>
      <c r="AGX159" s="45"/>
      <c r="AGY159" s="42"/>
      <c r="AGZ159" s="53"/>
      <c r="AHA159" s="47"/>
      <c r="AHB159" s="45"/>
      <c r="AHC159" s="45"/>
      <c r="AHD159" s="45"/>
      <c r="AHE159" s="42"/>
      <c r="AHF159" s="53"/>
      <c r="AHG159" s="47"/>
      <c r="AHH159" s="45"/>
      <c r="AHI159" s="45"/>
      <c r="AHJ159" s="45"/>
      <c r="AHK159" s="42"/>
      <c r="AHL159" s="53"/>
      <c r="AHM159" s="47"/>
      <c r="AHN159" s="45"/>
      <c r="AHO159" s="45"/>
      <c r="AHP159" s="45"/>
      <c r="AHQ159" s="42"/>
      <c r="AHR159" s="53"/>
      <c r="AHS159" s="47"/>
      <c r="AHT159" s="45"/>
      <c r="AHU159" s="45"/>
      <c r="AHV159" s="45"/>
      <c r="AHW159" s="42"/>
      <c r="AHX159" s="53"/>
      <c r="AHY159" s="47"/>
      <c r="AHZ159" s="45"/>
      <c r="AIA159" s="45"/>
      <c r="AIB159" s="45"/>
      <c r="AIC159" s="42"/>
      <c r="AID159" s="53"/>
      <c r="AIE159" s="47"/>
      <c r="AIF159" s="45"/>
      <c r="AIG159" s="45"/>
      <c r="AIH159" s="45"/>
      <c r="AII159" s="42"/>
      <c r="AIJ159" s="53"/>
      <c r="AIK159" s="47"/>
      <c r="AIL159" s="45"/>
      <c r="AIM159" s="45"/>
      <c r="AIN159" s="45"/>
      <c r="AIO159" s="42"/>
      <c r="AIP159" s="53"/>
      <c r="AIQ159" s="47"/>
      <c r="AIR159" s="45"/>
      <c r="AIS159" s="45"/>
      <c r="AIT159" s="45"/>
      <c r="AIU159" s="42"/>
      <c r="AIV159" s="53"/>
      <c r="AIW159" s="47"/>
      <c r="AIX159" s="45"/>
      <c r="AIY159" s="45"/>
      <c r="AIZ159" s="45"/>
      <c r="AJA159" s="42"/>
      <c r="AJB159" s="53"/>
      <c r="AJC159" s="47"/>
      <c r="AJD159" s="45"/>
      <c r="AJE159" s="45"/>
      <c r="AJF159" s="45"/>
      <c r="AJG159" s="42"/>
      <c r="AJH159" s="53"/>
      <c r="AJI159" s="47"/>
      <c r="AJJ159" s="45"/>
      <c r="AJK159" s="45"/>
      <c r="AJL159" s="45"/>
      <c r="AJM159" s="42"/>
      <c r="AJN159" s="53"/>
      <c r="AJO159" s="47"/>
      <c r="AJP159" s="45"/>
      <c r="AJQ159" s="45"/>
      <c r="AJR159" s="45"/>
      <c r="AJS159" s="42"/>
      <c r="AJT159" s="53"/>
      <c r="AJU159" s="47"/>
      <c r="AJV159" s="45"/>
      <c r="AJW159" s="45"/>
      <c r="AJX159" s="45"/>
      <c r="AJY159" s="42"/>
      <c r="AJZ159" s="53"/>
      <c r="AKA159" s="47"/>
      <c r="AKB159" s="45"/>
      <c r="AKC159" s="45"/>
      <c r="AKD159" s="45"/>
      <c r="AKE159" s="42"/>
      <c r="AKF159" s="53"/>
      <c r="AKG159" s="47"/>
      <c r="AKH159" s="45"/>
      <c r="AKI159" s="45"/>
      <c r="AKJ159" s="45"/>
      <c r="AKK159" s="42"/>
      <c r="AKL159" s="53"/>
      <c r="AKM159" s="47"/>
      <c r="AKN159" s="45"/>
      <c r="AKO159" s="45"/>
      <c r="AKP159" s="45"/>
      <c r="AKQ159" s="42"/>
      <c r="AKR159" s="53"/>
      <c r="AKS159" s="47"/>
      <c r="AKT159" s="45"/>
      <c r="AKU159" s="45"/>
      <c r="AKV159" s="45"/>
      <c r="AKW159" s="42"/>
      <c r="AKX159" s="53"/>
      <c r="AKY159" s="47"/>
      <c r="AKZ159" s="45"/>
      <c r="ALA159" s="45"/>
      <c r="ALB159" s="45"/>
      <c r="ALC159" s="42"/>
      <c r="ALD159" s="53"/>
      <c r="ALE159" s="47"/>
      <c r="ALF159" s="45"/>
      <c r="ALG159" s="45"/>
      <c r="ALH159" s="45"/>
      <c r="ALI159" s="42"/>
      <c r="ALJ159" s="53"/>
      <c r="ALK159" s="47"/>
      <c r="ALL159" s="45"/>
      <c r="ALM159" s="45"/>
      <c r="ALN159" s="45"/>
      <c r="ALO159" s="42"/>
      <c r="ALP159" s="53"/>
      <c r="ALQ159" s="47"/>
      <c r="ALR159" s="45"/>
      <c r="ALS159" s="45"/>
      <c r="ALT159" s="45"/>
      <c r="ALU159" s="42"/>
      <c r="ALV159" s="53"/>
      <c r="ALW159" s="47"/>
      <c r="ALX159" s="45"/>
      <c r="ALY159" s="45"/>
      <c r="ALZ159" s="45"/>
      <c r="AMA159" s="42"/>
      <c r="AMB159" s="53"/>
      <c r="AMC159" s="47"/>
      <c r="AMD159" s="45"/>
      <c r="AME159" s="45"/>
      <c r="AMF159" s="45"/>
      <c r="AMG159" s="42"/>
      <c r="AMH159" s="53"/>
      <c r="AMI159" s="47"/>
      <c r="AMJ159" s="45"/>
      <c r="AMK159" s="45"/>
      <c r="AML159" s="45"/>
      <c r="AMM159" s="42"/>
      <c r="AMN159" s="53"/>
      <c r="AMO159" s="47"/>
      <c r="AMP159" s="45"/>
      <c r="AMQ159" s="45"/>
      <c r="AMR159" s="45"/>
      <c r="AMS159" s="42"/>
      <c r="AMT159" s="53"/>
      <c r="AMU159" s="47"/>
      <c r="AMV159" s="45"/>
      <c r="AMW159" s="45"/>
      <c r="AMX159" s="45"/>
      <c r="AMY159" s="42"/>
      <c r="AMZ159" s="53"/>
      <c r="ANA159" s="47"/>
      <c r="ANB159" s="45"/>
      <c r="ANC159" s="45"/>
      <c r="AND159" s="45"/>
      <c r="ANE159" s="42"/>
      <c r="ANF159" s="53"/>
      <c r="ANG159" s="47"/>
      <c r="ANH159" s="45"/>
      <c r="ANI159" s="45"/>
      <c r="ANJ159" s="45"/>
      <c r="ANK159" s="42"/>
      <c r="ANL159" s="53"/>
      <c r="ANM159" s="47"/>
      <c r="ANN159" s="45"/>
      <c r="ANO159" s="45"/>
      <c r="ANP159" s="45"/>
      <c r="ANQ159" s="42"/>
      <c r="ANR159" s="53"/>
      <c r="ANS159" s="47"/>
      <c r="ANT159" s="45"/>
      <c r="ANU159" s="45"/>
      <c r="ANV159" s="45"/>
      <c r="ANW159" s="42"/>
      <c r="ANX159" s="53"/>
      <c r="ANY159" s="47"/>
      <c r="ANZ159" s="45"/>
      <c r="AOA159" s="45"/>
      <c r="AOB159" s="45"/>
      <c r="AOC159" s="42"/>
      <c r="AOD159" s="53"/>
      <c r="AOE159" s="47"/>
      <c r="AOF159" s="45"/>
      <c r="AOG159" s="45"/>
      <c r="AOH159" s="45"/>
      <c r="AOI159" s="42"/>
      <c r="AOJ159" s="53"/>
      <c r="AOK159" s="47"/>
      <c r="AOL159" s="45"/>
      <c r="AOM159" s="45"/>
      <c r="AON159" s="45"/>
      <c r="AOO159" s="42"/>
      <c r="AOP159" s="53"/>
      <c r="AOQ159" s="47"/>
      <c r="AOR159" s="45"/>
      <c r="AOS159" s="45"/>
      <c r="AOT159" s="45"/>
      <c r="AOU159" s="42"/>
      <c r="AOV159" s="53"/>
      <c r="AOW159" s="47"/>
      <c r="AOX159" s="45"/>
      <c r="AOY159" s="45"/>
      <c r="AOZ159" s="45"/>
      <c r="APA159" s="42"/>
      <c r="APB159" s="53"/>
      <c r="APC159" s="47"/>
      <c r="APD159" s="45"/>
      <c r="APE159" s="45"/>
      <c r="APF159" s="45"/>
      <c r="APG159" s="42"/>
      <c r="APH159" s="53"/>
      <c r="API159" s="47"/>
      <c r="APJ159" s="45"/>
      <c r="APK159" s="45"/>
      <c r="APL159" s="45"/>
      <c r="APM159" s="42"/>
      <c r="APN159" s="53"/>
      <c r="APO159" s="47"/>
      <c r="APP159" s="45"/>
      <c r="APQ159" s="45"/>
      <c r="APR159" s="45"/>
      <c r="APS159" s="42"/>
      <c r="APT159" s="53"/>
      <c r="APU159" s="47"/>
      <c r="APV159" s="45"/>
      <c r="APW159" s="45"/>
      <c r="APX159" s="45"/>
      <c r="APY159" s="42"/>
      <c r="APZ159" s="53"/>
      <c r="AQA159" s="47"/>
      <c r="AQB159" s="45"/>
      <c r="AQC159" s="45"/>
      <c r="AQD159" s="45"/>
      <c r="AQE159" s="42"/>
      <c r="AQF159" s="53"/>
      <c r="AQG159" s="47"/>
      <c r="AQH159" s="45"/>
      <c r="AQI159" s="45"/>
      <c r="AQJ159" s="45"/>
      <c r="AQK159" s="42"/>
      <c r="AQL159" s="53"/>
      <c r="AQM159" s="47"/>
      <c r="AQN159" s="45"/>
      <c r="AQO159" s="45"/>
      <c r="AQP159" s="45"/>
      <c r="AQQ159" s="42"/>
      <c r="AQR159" s="53"/>
      <c r="AQS159" s="47"/>
      <c r="AQT159" s="45"/>
      <c r="AQU159" s="45"/>
      <c r="AQV159" s="45"/>
      <c r="AQW159" s="42"/>
      <c r="AQX159" s="53"/>
      <c r="AQY159" s="47"/>
      <c r="AQZ159" s="45"/>
      <c r="ARA159" s="45"/>
      <c r="ARB159" s="45"/>
      <c r="ARC159" s="42"/>
      <c r="ARD159" s="53"/>
      <c r="ARE159" s="47"/>
      <c r="ARF159" s="45"/>
      <c r="ARG159" s="45"/>
      <c r="ARH159" s="45"/>
      <c r="ARI159" s="42"/>
      <c r="ARJ159" s="53"/>
      <c r="ARK159" s="47"/>
      <c r="ARL159" s="45"/>
      <c r="ARM159" s="45"/>
      <c r="ARN159" s="45"/>
      <c r="ARO159" s="42"/>
      <c r="ARP159" s="53"/>
      <c r="ARQ159" s="47"/>
      <c r="ARR159" s="45"/>
      <c r="ARS159" s="45"/>
      <c r="ART159" s="45"/>
      <c r="ARU159" s="42"/>
      <c r="ARV159" s="53"/>
      <c r="ARW159" s="47"/>
      <c r="ARX159" s="45"/>
      <c r="ARY159" s="45"/>
      <c r="ARZ159" s="45"/>
      <c r="ASA159" s="42"/>
      <c r="ASB159" s="53"/>
      <c r="ASC159" s="47"/>
      <c r="ASD159" s="45"/>
      <c r="ASE159" s="45"/>
      <c r="ASF159" s="45"/>
      <c r="ASG159" s="42"/>
      <c r="ASH159" s="53"/>
      <c r="ASI159" s="47"/>
      <c r="ASJ159" s="45"/>
      <c r="ASK159" s="45"/>
      <c r="ASL159" s="45"/>
      <c r="ASM159" s="42"/>
      <c r="ASN159" s="53"/>
      <c r="ASO159" s="47"/>
      <c r="ASP159" s="45"/>
      <c r="ASQ159" s="45"/>
      <c r="ASR159" s="45"/>
      <c r="ASS159" s="42"/>
      <c r="AST159" s="53"/>
      <c r="ASU159" s="47"/>
      <c r="ASV159" s="45"/>
      <c r="ASW159" s="45"/>
      <c r="ASX159" s="45"/>
      <c r="ASY159" s="42"/>
      <c r="ASZ159" s="53"/>
      <c r="ATA159" s="47"/>
      <c r="ATB159" s="45"/>
      <c r="ATC159" s="45"/>
      <c r="ATD159" s="45"/>
      <c r="ATE159" s="42"/>
      <c r="ATF159" s="53"/>
      <c r="ATG159" s="47"/>
      <c r="ATH159" s="45"/>
      <c r="ATI159" s="45"/>
      <c r="ATJ159" s="45"/>
      <c r="ATK159" s="42"/>
      <c r="ATL159" s="53"/>
      <c r="ATM159" s="47"/>
      <c r="ATN159" s="45"/>
      <c r="ATO159" s="45"/>
      <c r="ATP159" s="45"/>
      <c r="ATQ159" s="42"/>
      <c r="ATR159" s="53"/>
      <c r="ATS159" s="47"/>
      <c r="ATT159" s="45"/>
      <c r="ATU159" s="45"/>
      <c r="ATV159" s="45"/>
      <c r="ATW159" s="42"/>
      <c r="ATX159" s="53"/>
      <c r="ATY159" s="47"/>
      <c r="ATZ159" s="45"/>
      <c r="AUA159" s="45"/>
      <c r="AUB159" s="45"/>
      <c r="AUC159" s="42"/>
      <c r="AUD159" s="53"/>
      <c r="AUE159" s="47"/>
      <c r="AUF159" s="45"/>
      <c r="AUG159" s="45"/>
      <c r="AUH159" s="45"/>
      <c r="AUI159" s="42"/>
      <c r="AUJ159" s="53"/>
      <c r="AUK159" s="47"/>
      <c r="AUL159" s="45"/>
      <c r="AUM159" s="45"/>
      <c r="AUN159" s="45"/>
      <c r="AUO159" s="42"/>
      <c r="AUP159" s="53"/>
      <c r="AUQ159" s="47"/>
      <c r="AUR159" s="45"/>
      <c r="AUS159" s="45"/>
      <c r="AUT159" s="45"/>
      <c r="AUU159" s="42"/>
      <c r="AUV159" s="53"/>
      <c r="AUW159" s="47"/>
      <c r="AUX159" s="45"/>
      <c r="AUY159" s="45"/>
      <c r="AUZ159" s="45"/>
      <c r="AVA159" s="42"/>
      <c r="AVB159" s="53"/>
      <c r="AVC159" s="47"/>
      <c r="AVD159" s="45"/>
      <c r="AVE159" s="45"/>
      <c r="AVF159" s="45"/>
      <c r="AVG159" s="42"/>
      <c r="AVH159" s="53"/>
      <c r="AVI159" s="47"/>
      <c r="AVJ159" s="45"/>
      <c r="AVK159" s="45"/>
      <c r="AVL159" s="45"/>
      <c r="AVM159" s="42"/>
      <c r="AVN159" s="53"/>
      <c r="AVO159" s="47"/>
      <c r="AVP159" s="45"/>
      <c r="AVQ159" s="45"/>
      <c r="AVR159" s="45"/>
      <c r="AVS159" s="42"/>
      <c r="AVT159" s="53"/>
      <c r="AVU159" s="47"/>
      <c r="AVV159" s="45"/>
      <c r="AVW159" s="45"/>
      <c r="AVX159" s="45"/>
      <c r="AVY159" s="42"/>
      <c r="AVZ159" s="53"/>
      <c r="AWA159" s="47"/>
      <c r="AWB159" s="45"/>
      <c r="AWC159" s="45"/>
      <c r="AWD159" s="45"/>
      <c r="AWE159" s="42"/>
      <c r="AWF159" s="53"/>
      <c r="AWG159" s="47"/>
      <c r="AWH159" s="45"/>
      <c r="AWI159" s="45"/>
      <c r="AWJ159" s="45"/>
      <c r="AWK159" s="42"/>
      <c r="AWL159" s="53"/>
      <c r="AWM159" s="47"/>
      <c r="AWN159" s="45"/>
      <c r="AWO159" s="45"/>
      <c r="AWP159" s="45"/>
      <c r="AWQ159" s="42"/>
      <c r="AWR159" s="53"/>
      <c r="AWS159" s="47"/>
      <c r="AWT159" s="45"/>
      <c r="AWU159" s="45"/>
      <c r="AWV159" s="45"/>
      <c r="AWW159" s="42"/>
      <c r="AWX159" s="53"/>
      <c r="AWY159" s="47"/>
      <c r="AWZ159" s="45"/>
      <c r="AXA159" s="45"/>
      <c r="AXB159" s="45"/>
      <c r="AXC159" s="42"/>
      <c r="AXD159" s="53"/>
      <c r="AXE159" s="47"/>
      <c r="AXF159" s="45"/>
      <c r="AXG159" s="45"/>
      <c r="AXH159" s="45"/>
      <c r="AXI159" s="42"/>
      <c r="AXJ159" s="53"/>
      <c r="AXK159" s="47"/>
      <c r="AXL159" s="45"/>
      <c r="AXM159" s="45"/>
      <c r="AXN159" s="45"/>
      <c r="AXO159" s="42"/>
      <c r="AXP159" s="53"/>
      <c r="AXQ159" s="47"/>
      <c r="AXR159" s="45"/>
      <c r="AXS159" s="45"/>
      <c r="AXT159" s="45"/>
      <c r="AXU159" s="42"/>
      <c r="AXV159" s="53"/>
      <c r="AXW159" s="47"/>
      <c r="AXX159" s="45"/>
      <c r="AXY159" s="45"/>
      <c r="AXZ159" s="45"/>
      <c r="AYA159" s="42"/>
      <c r="AYB159" s="53"/>
      <c r="AYC159" s="47"/>
      <c r="AYD159" s="45"/>
      <c r="AYE159" s="45"/>
      <c r="AYF159" s="45"/>
      <c r="AYG159" s="42"/>
      <c r="AYH159" s="53"/>
      <c r="AYI159" s="47"/>
      <c r="AYJ159" s="45"/>
      <c r="AYK159" s="45"/>
      <c r="AYL159" s="45"/>
      <c r="AYM159" s="42"/>
      <c r="AYN159" s="53"/>
      <c r="AYO159" s="47"/>
      <c r="AYP159" s="45"/>
      <c r="AYQ159" s="45"/>
      <c r="AYR159" s="45"/>
      <c r="AYS159" s="42"/>
      <c r="AYT159" s="53"/>
      <c r="AYU159" s="47"/>
      <c r="AYV159" s="45"/>
      <c r="AYW159" s="45"/>
      <c r="AYX159" s="45"/>
      <c r="AYY159" s="42"/>
      <c r="AYZ159" s="53"/>
      <c r="AZA159" s="47"/>
      <c r="AZB159" s="45"/>
      <c r="AZC159" s="45"/>
      <c r="AZD159" s="45"/>
      <c r="AZE159" s="42"/>
      <c r="AZF159" s="53"/>
      <c r="AZG159" s="47"/>
      <c r="AZH159" s="45"/>
      <c r="AZI159" s="45"/>
      <c r="AZJ159" s="45"/>
      <c r="AZK159" s="42"/>
      <c r="AZL159" s="53"/>
      <c r="AZM159" s="47"/>
      <c r="AZN159" s="45"/>
      <c r="AZO159" s="45"/>
      <c r="AZP159" s="45"/>
      <c r="AZQ159" s="42"/>
      <c r="AZR159" s="53"/>
      <c r="AZS159" s="47"/>
      <c r="AZT159" s="45"/>
      <c r="AZU159" s="45"/>
      <c r="AZV159" s="45"/>
      <c r="AZW159" s="42"/>
      <c r="AZX159" s="53"/>
      <c r="AZY159" s="47"/>
      <c r="AZZ159" s="45"/>
      <c r="BAA159" s="45"/>
      <c r="BAB159" s="45"/>
      <c r="BAC159" s="42"/>
      <c r="BAD159" s="53"/>
      <c r="BAE159" s="47"/>
      <c r="BAF159" s="45"/>
      <c r="BAG159" s="45"/>
      <c r="BAH159" s="45"/>
      <c r="BAI159" s="42"/>
      <c r="BAJ159" s="53"/>
      <c r="BAK159" s="47"/>
      <c r="BAL159" s="45"/>
      <c r="BAM159" s="45"/>
      <c r="BAN159" s="45"/>
      <c r="BAO159" s="42"/>
      <c r="BAP159" s="53"/>
      <c r="BAQ159" s="47"/>
      <c r="BAR159" s="45"/>
      <c r="BAS159" s="45"/>
      <c r="BAT159" s="45"/>
      <c r="BAU159" s="42"/>
      <c r="BAV159" s="53"/>
      <c r="BAW159" s="47"/>
      <c r="BAX159" s="45"/>
      <c r="BAY159" s="45"/>
      <c r="BAZ159" s="45"/>
      <c r="BBA159" s="42"/>
      <c r="BBB159" s="53"/>
      <c r="BBC159" s="47"/>
      <c r="BBD159" s="45"/>
      <c r="BBE159" s="45"/>
      <c r="BBF159" s="45"/>
      <c r="BBG159" s="42"/>
      <c r="BBH159" s="53"/>
      <c r="BBI159" s="47"/>
      <c r="BBJ159" s="45"/>
      <c r="BBK159" s="45"/>
      <c r="BBL159" s="45"/>
      <c r="BBM159" s="42"/>
      <c r="BBN159" s="53"/>
      <c r="BBO159" s="47"/>
      <c r="BBP159" s="45"/>
      <c r="BBQ159" s="45"/>
      <c r="BBR159" s="45"/>
      <c r="BBS159" s="42"/>
      <c r="BBT159" s="53"/>
      <c r="BBU159" s="47"/>
      <c r="BBV159" s="45"/>
      <c r="BBW159" s="45"/>
      <c r="BBX159" s="45"/>
      <c r="BBY159" s="42"/>
      <c r="BBZ159" s="53"/>
      <c r="BCA159" s="47"/>
      <c r="BCB159" s="45"/>
      <c r="BCC159" s="45"/>
      <c r="BCD159" s="45"/>
      <c r="BCE159" s="42"/>
      <c r="BCF159" s="53"/>
      <c r="BCG159" s="47"/>
      <c r="BCH159" s="45"/>
      <c r="BCI159" s="45"/>
      <c r="BCJ159" s="45"/>
      <c r="BCK159" s="42"/>
      <c r="BCL159" s="53"/>
      <c r="BCM159" s="47"/>
      <c r="BCN159" s="45"/>
      <c r="BCO159" s="45"/>
      <c r="BCP159" s="45"/>
      <c r="BCQ159" s="42"/>
      <c r="BCR159" s="53"/>
      <c r="BCS159" s="47"/>
      <c r="BCT159" s="45"/>
      <c r="BCU159" s="45"/>
      <c r="BCV159" s="45"/>
      <c r="BCW159" s="42"/>
      <c r="BCX159" s="53"/>
      <c r="BCY159" s="47"/>
      <c r="BCZ159" s="45"/>
      <c r="BDA159" s="45"/>
      <c r="BDB159" s="45"/>
      <c r="BDC159" s="42"/>
      <c r="BDD159" s="53"/>
      <c r="BDE159" s="47"/>
      <c r="BDF159" s="45"/>
      <c r="BDG159" s="45"/>
      <c r="BDH159" s="45"/>
      <c r="BDI159" s="42"/>
      <c r="BDJ159" s="53"/>
      <c r="BDK159" s="47"/>
      <c r="BDL159" s="45"/>
      <c r="BDM159" s="45"/>
      <c r="BDN159" s="45"/>
      <c r="BDO159" s="42"/>
      <c r="BDP159" s="53"/>
      <c r="BDQ159" s="47"/>
      <c r="BDR159" s="45"/>
      <c r="BDS159" s="45"/>
      <c r="BDT159" s="45"/>
      <c r="BDU159" s="42"/>
      <c r="BDV159" s="53"/>
      <c r="BDW159" s="47"/>
      <c r="BDX159" s="45"/>
      <c r="BDY159" s="45"/>
      <c r="BDZ159" s="45"/>
      <c r="BEA159" s="42"/>
      <c r="BEB159" s="53"/>
      <c r="BEC159" s="47"/>
      <c r="BED159" s="45"/>
      <c r="BEE159" s="45"/>
      <c r="BEF159" s="45"/>
      <c r="BEG159" s="42"/>
      <c r="BEH159" s="53"/>
      <c r="BEI159" s="47"/>
      <c r="BEJ159" s="45"/>
      <c r="BEK159" s="45"/>
      <c r="BEL159" s="45"/>
      <c r="BEM159" s="42"/>
      <c r="BEN159" s="53"/>
      <c r="BEO159" s="47"/>
      <c r="BEP159" s="45"/>
      <c r="BEQ159" s="45"/>
      <c r="BER159" s="45"/>
      <c r="BES159" s="42"/>
      <c r="BET159" s="53"/>
      <c r="BEU159" s="47"/>
      <c r="BEV159" s="45"/>
      <c r="BEW159" s="45"/>
      <c r="BEX159" s="45"/>
      <c r="BEY159" s="42"/>
      <c r="BEZ159" s="53"/>
      <c r="BFA159" s="47"/>
      <c r="BFB159" s="45"/>
      <c r="BFC159" s="45"/>
      <c r="BFD159" s="45"/>
      <c r="BFE159" s="42"/>
      <c r="BFF159" s="53"/>
      <c r="BFG159" s="47"/>
      <c r="BFH159" s="45"/>
      <c r="BFI159" s="45"/>
      <c r="BFJ159" s="45"/>
      <c r="BFK159" s="42"/>
      <c r="BFL159" s="53"/>
      <c r="BFM159" s="47"/>
      <c r="BFN159" s="45"/>
      <c r="BFO159" s="45"/>
      <c r="BFP159" s="45"/>
      <c r="BFQ159" s="42"/>
      <c r="BFR159" s="53"/>
      <c r="BFS159" s="47"/>
      <c r="BFT159" s="45"/>
      <c r="BFU159" s="45"/>
      <c r="BFV159" s="45"/>
      <c r="BFW159" s="42"/>
      <c r="BFX159" s="53"/>
      <c r="BFY159" s="47"/>
      <c r="BFZ159" s="45"/>
      <c r="BGA159" s="45"/>
      <c r="BGB159" s="45"/>
      <c r="BGC159" s="42"/>
      <c r="BGD159" s="53"/>
      <c r="BGE159" s="47"/>
      <c r="BGF159" s="45"/>
      <c r="BGG159" s="45"/>
      <c r="BGH159" s="45"/>
      <c r="BGI159" s="42"/>
      <c r="BGJ159" s="53"/>
      <c r="BGK159" s="47"/>
      <c r="BGL159" s="45"/>
      <c r="BGM159" s="45"/>
      <c r="BGN159" s="45"/>
      <c r="BGO159" s="42"/>
      <c r="BGP159" s="53"/>
      <c r="BGQ159" s="47"/>
      <c r="BGR159" s="45"/>
      <c r="BGS159" s="45"/>
      <c r="BGT159" s="45"/>
      <c r="BGU159" s="42"/>
      <c r="BGV159" s="53"/>
      <c r="BGW159" s="47"/>
      <c r="BGX159" s="45"/>
      <c r="BGY159" s="45"/>
      <c r="BGZ159" s="45"/>
      <c r="BHA159" s="42"/>
      <c r="BHB159" s="53"/>
      <c r="BHC159" s="47"/>
      <c r="BHD159" s="45"/>
      <c r="BHE159" s="45"/>
      <c r="BHF159" s="45"/>
      <c r="BHG159" s="42"/>
      <c r="BHH159" s="53"/>
      <c r="BHI159" s="47"/>
      <c r="BHJ159" s="45"/>
      <c r="BHK159" s="45"/>
      <c r="BHL159" s="45"/>
      <c r="BHM159" s="42"/>
      <c r="BHN159" s="53"/>
      <c r="BHO159" s="47"/>
      <c r="BHP159" s="45"/>
      <c r="BHQ159" s="45"/>
      <c r="BHR159" s="45"/>
      <c r="BHS159" s="42"/>
      <c r="BHT159" s="53"/>
      <c r="BHU159" s="47"/>
      <c r="BHV159" s="45"/>
      <c r="BHW159" s="45"/>
      <c r="BHX159" s="45"/>
      <c r="BHY159" s="42"/>
      <c r="BHZ159" s="53"/>
      <c r="BIA159" s="47"/>
      <c r="BIB159" s="45"/>
      <c r="BIC159" s="45"/>
      <c r="BID159" s="45"/>
      <c r="BIE159" s="42"/>
      <c r="BIF159" s="53"/>
      <c r="BIG159" s="47"/>
      <c r="BIH159" s="45"/>
      <c r="BII159" s="45"/>
      <c r="BIJ159" s="45"/>
      <c r="BIK159" s="42"/>
      <c r="BIL159" s="53"/>
      <c r="BIM159" s="47"/>
      <c r="BIN159" s="45"/>
      <c r="BIO159" s="45"/>
      <c r="BIP159" s="45"/>
      <c r="BIQ159" s="42"/>
      <c r="BIR159" s="53"/>
      <c r="BIS159" s="47"/>
      <c r="BIT159" s="45"/>
      <c r="BIU159" s="45"/>
      <c r="BIV159" s="45"/>
      <c r="BIW159" s="42"/>
      <c r="BIX159" s="53"/>
      <c r="BIY159" s="47"/>
      <c r="BIZ159" s="45"/>
      <c r="BJA159" s="45"/>
      <c r="BJB159" s="45"/>
      <c r="BJC159" s="42"/>
      <c r="BJD159" s="53"/>
      <c r="BJE159" s="47"/>
      <c r="BJF159" s="45"/>
      <c r="BJG159" s="45"/>
      <c r="BJH159" s="45"/>
      <c r="BJI159" s="42"/>
      <c r="BJJ159" s="53"/>
      <c r="BJK159" s="47"/>
      <c r="BJL159" s="45"/>
      <c r="BJM159" s="45"/>
      <c r="BJN159" s="45"/>
      <c r="BJO159" s="42"/>
      <c r="BJP159" s="53"/>
      <c r="BJQ159" s="47"/>
      <c r="BJR159" s="45"/>
      <c r="BJS159" s="45"/>
      <c r="BJT159" s="45"/>
      <c r="BJU159" s="42"/>
      <c r="BJV159" s="53"/>
      <c r="BJW159" s="47"/>
      <c r="BJX159" s="45"/>
      <c r="BJY159" s="45"/>
      <c r="BJZ159" s="45"/>
      <c r="BKA159" s="42"/>
      <c r="BKB159" s="53"/>
      <c r="BKC159" s="47"/>
      <c r="BKD159" s="45"/>
      <c r="BKE159" s="45"/>
      <c r="BKF159" s="45"/>
      <c r="BKG159" s="42"/>
      <c r="BKH159" s="53"/>
      <c r="BKI159" s="47"/>
      <c r="BKJ159" s="45"/>
      <c r="BKK159" s="45"/>
      <c r="BKL159" s="45"/>
      <c r="BKM159" s="42"/>
      <c r="BKN159" s="53"/>
      <c r="BKO159" s="47"/>
      <c r="BKP159" s="45"/>
      <c r="BKQ159" s="45"/>
      <c r="BKR159" s="45"/>
      <c r="BKS159" s="42"/>
      <c r="BKT159" s="53"/>
      <c r="BKU159" s="47"/>
      <c r="BKV159" s="45"/>
      <c r="BKW159" s="45"/>
      <c r="BKX159" s="45"/>
      <c r="BKY159" s="42"/>
      <c r="BKZ159" s="53"/>
      <c r="BLA159" s="47"/>
      <c r="BLB159" s="45"/>
      <c r="BLC159" s="45"/>
      <c r="BLD159" s="45"/>
      <c r="BLE159" s="42"/>
      <c r="BLF159" s="53"/>
      <c r="BLG159" s="47"/>
      <c r="BLH159" s="45"/>
      <c r="BLI159" s="45"/>
      <c r="BLJ159" s="45"/>
      <c r="BLK159" s="42"/>
      <c r="BLL159" s="53"/>
      <c r="BLM159" s="47"/>
      <c r="BLN159" s="45"/>
      <c r="BLO159" s="45"/>
      <c r="BLP159" s="45"/>
      <c r="BLQ159" s="42"/>
      <c r="BLR159" s="53"/>
      <c r="BLS159" s="47"/>
      <c r="BLT159" s="45"/>
      <c r="BLU159" s="45"/>
      <c r="BLV159" s="45"/>
      <c r="BLW159" s="42"/>
      <c r="BLX159" s="53"/>
      <c r="BLY159" s="47"/>
      <c r="BLZ159" s="45"/>
      <c r="BMA159" s="45"/>
      <c r="BMB159" s="45"/>
      <c r="BMC159" s="42"/>
      <c r="BMD159" s="53"/>
      <c r="BME159" s="47"/>
      <c r="BMF159" s="45"/>
      <c r="BMG159" s="45"/>
      <c r="BMH159" s="45"/>
      <c r="BMI159" s="42"/>
      <c r="BMJ159" s="53"/>
      <c r="BMK159" s="47"/>
      <c r="BML159" s="45"/>
      <c r="BMM159" s="45"/>
      <c r="BMN159" s="45"/>
      <c r="BMO159" s="42"/>
      <c r="BMP159" s="53"/>
      <c r="BMQ159" s="47"/>
      <c r="BMR159" s="45"/>
      <c r="BMS159" s="45"/>
      <c r="BMT159" s="45"/>
      <c r="BMU159" s="42"/>
      <c r="BMV159" s="53"/>
      <c r="BMW159" s="47"/>
      <c r="BMX159" s="45"/>
      <c r="BMY159" s="45"/>
      <c r="BMZ159" s="45"/>
      <c r="BNA159" s="42"/>
      <c r="BNB159" s="53"/>
      <c r="BNC159" s="47"/>
      <c r="BND159" s="45"/>
      <c r="BNE159" s="45"/>
      <c r="BNF159" s="45"/>
      <c r="BNG159" s="42"/>
      <c r="BNH159" s="53"/>
      <c r="BNI159" s="47"/>
      <c r="BNJ159" s="45"/>
      <c r="BNK159" s="45"/>
      <c r="BNL159" s="45"/>
      <c r="BNM159" s="42"/>
      <c r="BNN159" s="53"/>
      <c r="BNO159" s="47"/>
      <c r="BNP159" s="45"/>
      <c r="BNQ159" s="45"/>
      <c r="BNR159" s="45"/>
      <c r="BNS159" s="42"/>
      <c r="BNT159" s="53"/>
      <c r="BNU159" s="47"/>
      <c r="BNV159" s="45"/>
      <c r="BNW159" s="45"/>
      <c r="BNX159" s="45"/>
      <c r="BNY159" s="42"/>
      <c r="BNZ159" s="53"/>
      <c r="BOA159" s="47"/>
      <c r="BOB159" s="45"/>
      <c r="BOC159" s="45"/>
      <c r="BOD159" s="45"/>
      <c r="BOE159" s="42"/>
      <c r="BOF159" s="53"/>
      <c r="BOG159" s="47"/>
      <c r="BOH159" s="45"/>
      <c r="BOI159" s="45"/>
      <c r="BOJ159" s="45"/>
      <c r="BOK159" s="42"/>
      <c r="BOL159" s="53"/>
      <c r="BOM159" s="47"/>
      <c r="BON159" s="45"/>
      <c r="BOO159" s="45"/>
      <c r="BOP159" s="45"/>
      <c r="BOQ159" s="42"/>
      <c r="BOR159" s="53"/>
      <c r="BOS159" s="47"/>
      <c r="BOT159" s="45"/>
      <c r="BOU159" s="45"/>
      <c r="BOV159" s="45"/>
      <c r="BOW159" s="42"/>
      <c r="BOX159" s="53"/>
      <c r="BOY159" s="47"/>
      <c r="BOZ159" s="45"/>
      <c r="BPA159" s="45"/>
      <c r="BPB159" s="45"/>
      <c r="BPC159" s="42"/>
      <c r="BPD159" s="53"/>
      <c r="BPE159" s="47"/>
      <c r="BPF159" s="45"/>
      <c r="BPG159" s="45"/>
      <c r="BPH159" s="45"/>
      <c r="BPI159" s="42"/>
      <c r="BPJ159" s="53"/>
      <c r="BPK159" s="47"/>
      <c r="BPL159" s="45"/>
      <c r="BPM159" s="45"/>
      <c r="BPN159" s="45"/>
      <c r="BPO159" s="42"/>
      <c r="BPP159" s="53"/>
      <c r="BPQ159" s="47"/>
      <c r="BPR159" s="45"/>
      <c r="BPS159" s="45"/>
      <c r="BPT159" s="45"/>
      <c r="BPU159" s="42"/>
      <c r="BPV159" s="53"/>
      <c r="BPW159" s="47"/>
      <c r="BPX159" s="45"/>
      <c r="BPY159" s="45"/>
      <c r="BPZ159" s="45"/>
      <c r="BQA159" s="42"/>
      <c r="BQB159" s="53"/>
      <c r="BQC159" s="47"/>
      <c r="BQD159" s="45"/>
      <c r="BQE159" s="45"/>
      <c r="BQF159" s="45"/>
      <c r="BQG159" s="42"/>
      <c r="BQH159" s="53"/>
      <c r="BQI159" s="47"/>
      <c r="BQJ159" s="45"/>
      <c r="BQK159" s="45"/>
      <c r="BQL159" s="45"/>
      <c r="BQM159" s="42"/>
      <c r="BQN159" s="53"/>
      <c r="BQO159" s="47"/>
      <c r="BQP159" s="45"/>
      <c r="BQQ159" s="45"/>
      <c r="BQR159" s="45"/>
      <c r="BQS159" s="42"/>
      <c r="BQT159" s="53"/>
      <c r="BQU159" s="47"/>
      <c r="BQV159" s="45"/>
      <c r="BQW159" s="45"/>
      <c r="BQX159" s="45"/>
      <c r="BQY159" s="42"/>
      <c r="BQZ159" s="53"/>
      <c r="BRA159" s="47"/>
      <c r="BRB159" s="45"/>
      <c r="BRC159" s="45"/>
      <c r="BRD159" s="45"/>
      <c r="BRE159" s="42"/>
      <c r="BRF159" s="53"/>
      <c r="BRG159" s="47"/>
      <c r="BRH159" s="45"/>
      <c r="BRI159" s="45"/>
      <c r="BRJ159" s="45"/>
      <c r="BRK159" s="42"/>
      <c r="BRL159" s="53"/>
      <c r="BRM159" s="47"/>
      <c r="BRN159" s="45"/>
      <c r="BRO159" s="45"/>
      <c r="BRP159" s="45"/>
      <c r="BRQ159" s="42"/>
      <c r="BRR159" s="53"/>
      <c r="BRS159" s="47"/>
      <c r="BRT159" s="45"/>
      <c r="BRU159" s="45"/>
      <c r="BRV159" s="45"/>
      <c r="BRW159" s="42"/>
      <c r="BRX159" s="53"/>
      <c r="BRY159" s="47"/>
      <c r="BRZ159" s="45"/>
      <c r="BSA159" s="45"/>
      <c r="BSB159" s="45"/>
      <c r="BSC159" s="42"/>
      <c r="BSD159" s="53"/>
      <c r="BSE159" s="47"/>
      <c r="BSF159" s="45"/>
      <c r="BSG159" s="45"/>
      <c r="BSH159" s="45"/>
      <c r="BSI159" s="42"/>
      <c r="BSJ159" s="53"/>
      <c r="BSK159" s="47"/>
      <c r="BSL159" s="45"/>
      <c r="BSM159" s="45"/>
      <c r="BSN159" s="45"/>
      <c r="BSO159" s="42"/>
      <c r="BSP159" s="53"/>
      <c r="BSQ159" s="47"/>
      <c r="BSR159" s="45"/>
      <c r="BSS159" s="45"/>
      <c r="BST159" s="45"/>
      <c r="BSU159" s="42"/>
      <c r="BSV159" s="53"/>
      <c r="BSW159" s="47"/>
      <c r="BSX159" s="45"/>
      <c r="BSY159" s="45"/>
      <c r="BSZ159" s="45"/>
      <c r="BTA159" s="42"/>
      <c r="BTB159" s="53"/>
      <c r="BTC159" s="47"/>
      <c r="BTD159" s="45"/>
      <c r="BTE159" s="45"/>
      <c r="BTF159" s="45"/>
      <c r="BTG159" s="42"/>
      <c r="BTH159" s="53"/>
      <c r="BTI159" s="47"/>
      <c r="BTJ159" s="45"/>
      <c r="BTK159" s="45"/>
      <c r="BTL159" s="45"/>
      <c r="BTM159" s="42"/>
      <c r="BTN159" s="53"/>
      <c r="BTO159" s="47"/>
      <c r="BTP159" s="45"/>
      <c r="BTQ159" s="45"/>
      <c r="BTR159" s="45"/>
      <c r="BTS159" s="42"/>
      <c r="BTT159" s="53"/>
      <c r="BTU159" s="47"/>
      <c r="BTV159" s="45"/>
      <c r="BTW159" s="45"/>
      <c r="BTX159" s="45"/>
      <c r="BTY159" s="42"/>
      <c r="BTZ159" s="53"/>
      <c r="BUA159" s="47"/>
      <c r="BUB159" s="45"/>
      <c r="BUC159" s="45"/>
      <c r="BUD159" s="45"/>
      <c r="BUE159" s="42"/>
      <c r="BUF159" s="53"/>
      <c r="BUG159" s="47"/>
      <c r="BUH159" s="45"/>
      <c r="BUI159" s="45"/>
      <c r="BUJ159" s="45"/>
      <c r="BUK159" s="42"/>
      <c r="BUL159" s="53"/>
      <c r="BUM159" s="47"/>
      <c r="BUN159" s="45"/>
      <c r="BUO159" s="45"/>
      <c r="BUP159" s="45"/>
      <c r="BUQ159" s="42"/>
      <c r="BUR159" s="53"/>
      <c r="BUS159" s="47"/>
      <c r="BUT159" s="45"/>
      <c r="BUU159" s="45"/>
      <c r="BUV159" s="45"/>
      <c r="BUW159" s="42"/>
      <c r="BUX159" s="53"/>
      <c r="BUY159" s="47"/>
      <c r="BUZ159" s="45"/>
      <c r="BVA159" s="45"/>
      <c r="BVB159" s="45"/>
      <c r="BVC159" s="42"/>
      <c r="BVD159" s="53"/>
      <c r="BVE159" s="47"/>
      <c r="BVF159" s="45"/>
      <c r="BVG159" s="45"/>
      <c r="BVH159" s="45"/>
      <c r="BVI159" s="42"/>
      <c r="BVJ159" s="53"/>
      <c r="BVK159" s="47"/>
      <c r="BVL159" s="45"/>
      <c r="BVM159" s="45"/>
      <c r="BVN159" s="45"/>
      <c r="BVO159" s="42"/>
      <c r="BVP159" s="53"/>
      <c r="BVQ159" s="47"/>
      <c r="BVR159" s="45"/>
      <c r="BVS159" s="45"/>
      <c r="BVT159" s="45"/>
      <c r="BVU159" s="42"/>
      <c r="BVV159" s="53"/>
      <c r="BVW159" s="47"/>
      <c r="BVX159" s="45"/>
      <c r="BVY159" s="45"/>
      <c r="BVZ159" s="45"/>
      <c r="BWA159" s="42"/>
      <c r="BWB159" s="53"/>
      <c r="BWC159" s="47"/>
      <c r="BWD159" s="45"/>
      <c r="BWE159" s="45"/>
      <c r="BWF159" s="45"/>
      <c r="BWG159" s="42"/>
      <c r="BWH159" s="53"/>
      <c r="BWI159" s="47"/>
      <c r="BWJ159" s="45"/>
      <c r="BWK159" s="45"/>
      <c r="BWL159" s="45"/>
      <c r="BWM159" s="42"/>
      <c r="BWN159" s="53"/>
      <c r="BWO159" s="47"/>
      <c r="BWP159" s="45"/>
      <c r="BWQ159" s="45"/>
      <c r="BWR159" s="45"/>
      <c r="BWS159" s="42"/>
      <c r="BWT159" s="53"/>
      <c r="BWU159" s="47"/>
      <c r="BWV159" s="45"/>
      <c r="BWW159" s="45"/>
      <c r="BWX159" s="45"/>
      <c r="BWY159" s="42"/>
      <c r="BWZ159" s="53"/>
      <c r="BXA159" s="47"/>
      <c r="BXB159" s="45"/>
      <c r="BXC159" s="45"/>
      <c r="BXD159" s="45"/>
      <c r="BXE159" s="42"/>
      <c r="BXF159" s="53"/>
      <c r="BXG159" s="47"/>
      <c r="BXH159" s="45"/>
      <c r="BXI159" s="45"/>
      <c r="BXJ159" s="45"/>
      <c r="BXK159" s="42"/>
      <c r="BXL159" s="53"/>
      <c r="BXM159" s="47"/>
      <c r="BXN159" s="45"/>
      <c r="BXO159" s="45"/>
      <c r="BXP159" s="45"/>
      <c r="BXQ159" s="42"/>
      <c r="BXR159" s="53"/>
      <c r="BXS159" s="47"/>
      <c r="BXT159" s="45"/>
      <c r="BXU159" s="45"/>
      <c r="BXV159" s="45"/>
      <c r="BXW159" s="42"/>
      <c r="BXX159" s="53"/>
      <c r="BXY159" s="47"/>
      <c r="BXZ159" s="45"/>
      <c r="BYA159" s="45"/>
      <c r="BYB159" s="45"/>
      <c r="BYC159" s="42"/>
      <c r="BYD159" s="53"/>
      <c r="BYE159" s="47"/>
      <c r="BYF159" s="45"/>
      <c r="BYG159" s="45"/>
      <c r="BYH159" s="45"/>
      <c r="BYI159" s="42"/>
      <c r="BYJ159" s="53"/>
      <c r="BYK159" s="47"/>
      <c r="BYL159" s="45"/>
      <c r="BYM159" s="45"/>
      <c r="BYN159" s="45"/>
      <c r="BYO159" s="42"/>
      <c r="BYP159" s="53"/>
      <c r="BYQ159" s="47"/>
      <c r="BYR159" s="45"/>
      <c r="BYS159" s="45"/>
      <c r="BYT159" s="45"/>
      <c r="BYU159" s="42"/>
      <c r="BYV159" s="53"/>
      <c r="BYW159" s="47"/>
      <c r="BYX159" s="45"/>
      <c r="BYY159" s="45"/>
      <c r="BYZ159" s="45"/>
      <c r="BZA159" s="42"/>
      <c r="BZB159" s="53"/>
      <c r="BZC159" s="47"/>
      <c r="BZD159" s="45"/>
      <c r="BZE159" s="45"/>
      <c r="BZF159" s="45"/>
      <c r="BZG159" s="42"/>
      <c r="BZH159" s="53"/>
      <c r="BZI159" s="47"/>
      <c r="BZJ159" s="45"/>
      <c r="BZK159" s="45"/>
      <c r="BZL159" s="45"/>
      <c r="BZM159" s="42"/>
      <c r="BZN159" s="53"/>
      <c r="BZO159" s="47"/>
      <c r="BZP159" s="45"/>
      <c r="BZQ159" s="45"/>
      <c r="BZR159" s="45"/>
      <c r="BZS159" s="42"/>
      <c r="BZT159" s="53"/>
      <c r="BZU159" s="47"/>
      <c r="BZV159" s="45"/>
      <c r="BZW159" s="45"/>
      <c r="BZX159" s="45"/>
      <c r="BZY159" s="42"/>
      <c r="BZZ159" s="53"/>
      <c r="CAA159" s="47"/>
      <c r="CAB159" s="45"/>
      <c r="CAC159" s="45"/>
      <c r="CAD159" s="45"/>
      <c r="CAE159" s="42"/>
      <c r="CAF159" s="53"/>
      <c r="CAG159" s="47"/>
      <c r="CAH159" s="45"/>
      <c r="CAI159" s="45"/>
      <c r="CAJ159" s="45"/>
      <c r="CAK159" s="42"/>
      <c r="CAL159" s="53"/>
      <c r="CAM159" s="47"/>
      <c r="CAN159" s="45"/>
      <c r="CAO159" s="45"/>
      <c r="CAP159" s="45"/>
      <c r="CAQ159" s="42"/>
      <c r="CAR159" s="53"/>
      <c r="CAS159" s="47"/>
      <c r="CAT159" s="45"/>
      <c r="CAU159" s="45"/>
      <c r="CAV159" s="45"/>
      <c r="CAW159" s="42"/>
      <c r="CAX159" s="53"/>
      <c r="CAY159" s="47"/>
      <c r="CAZ159" s="45"/>
      <c r="CBA159" s="45"/>
      <c r="CBB159" s="45"/>
      <c r="CBC159" s="42"/>
      <c r="CBD159" s="53"/>
      <c r="CBE159" s="47"/>
      <c r="CBF159" s="45"/>
      <c r="CBG159" s="45"/>
      <c r="CBH159" s="45"/>
      <c r="CBI159" s="42"/>
      <c r="CBJ159" s="53"/>
      <c r="CBK159" s="47"/>
      <c r="CBL159" s="45"/>
      <c r="CBM159" s="45"/>
      <c r="CBN159" s="45"/>
      <c r="CBO159" s="42"/>
      <c r="CBP159" s="53"/>
      <c r="CBQ159" s="47"/>
      <c r="CBR159" s="45"/>
      <c r="CBS159" s="45"/>
      <c r="CBT159" s="45"/>
      <c r="CBU159" s="42"/>
      <c r="CBV159" s="53"/>
      <c r="CBW159" s="47"/>
      <c r="CBX159" s="45"/>
      <c r="CBY159" s="45"/>
      <c r="CBZ159" s="45"/>
      <c r="CCA159" s="42"/>
      <c r="CCB159" s="53"/>
      <c r="CCC159" s="47"/>
      <c r="CCD159" s="45"/>
      <c r="CCE159" s="45"/>
      <c r="CCF159" s="45"/>
      <c r="CCG159" s="42"/>
      <c r="CCH159" s="53"/>
      <c r="CCI159" s="47"/>
      <c r="CCJ159" s="45"/>
      <c r="CCK159" s="45"/>
      <c r="CCL159" s="45"/>
      <c r="CCM159" s="42"/>
      <c r="CCN159" s="53"/>
      <c r="CCO159" s="47"/>
      <c r="CCP159" s="45"/>
      <c r="CCQ159" s="45"/>
      <c r="CCR159" s="45"/>
      <c r="CCS159" s="42"/>
      <c r="CCT159" s="53"/>
      <c r="CCU159" s="47"/>
      <c r="CCV159" s="45"/>
      <c r="CCW159" s="45"/>
      <c r="CCX159" s="45"/>
      <c r="CCY159" s="42"/>
      <c r="CCZ159" s="53"/>
      <c r="CDA159" s="47"/>
      <c r="CDB159" s="45"/>
      <c r="CDC159" s="45"/>
      <c r="CDD159" s="45"/>
      <c r="CDE159" s="42"/>
      <c r="CDF159" s="53"/>
      <c r="CDG159" s="47"/>
      <c r="CDH159" s="45"/>
      <c r="CDI159" s="45"/>
      <c r="CDJ159" s="45"/>
      <c r="CDK159" s="42"/>
      <c r="CDL159" s="53"/>
      <c r="CDM159" s="47"/>
      <c r="CDN159" s="45"/>
      <c r="CDO159" s="45"/>
      <c r="CDP159" s="45"/>
      <c r="CDQ159" s="42"/>
      <c r="CDR159" s="53"/>
      <c r="CDS159" s="47"/>
      <c r="CDT159" s="45"/>
      <c r="CDU159" s="45"/>
      <c r="CDV159" s="45"/>
      <c r="CDW159" s="42"/>
      <c r="CDX159" s="53"/>
      <c r="CDY159" s="47"/>
      <c r="CDZ159" s="45"/>
      <c r="CEA159" s="45"/>
      <c r="CEB159" s="45"/>
      <c r="CEC159" s="42"/>
      <c r="CED159" s="53"/>
      <c r="CEE159" s="47"/>
      <c r="CEF159" s="45"/>
      <c r="CEG159" s="45"/>
      <c r="CEH159" s="45"/>
      <c r="CEI159" s="42"/>
      <c r="CEJ159" s="53"/>
      <c r="CEK159" s="47"/>
      <c r="CEL159" s="45"/>
      <c r="CEM159" s="45"/>
      <c r="CEN159" s="45"/>
      <c r="CEO159" s="42"/>
      <c r="CEP159" s="53"/>
      <c r="CEQ159" s="47"/>
      <c r="CER159" s="45"/>
      <c r="CES159" s="45"/>
      <c r="CET159" s="45"/>
      <c r="CEU159" s="42"/>
      <c r="CEV159" s="53"/>
      <c r="CEW159" s="47"/>
      <c r="CEX159" s="45"/>
      <c r="CEY159" s="45"/>
      <c r="CEZ159" s="45"/>
      <c r="CFA159" s="42"/>
      <c r="CFB159" s="53"/>
      <c r="CFC159" s="47"/>
      <c r="CFD159" s="45"/>
      <c r="CFE159" s="45"/>
      <c r="CFF159" s="45"/>
      <c r="CFG159" s="42"/>
      <c r="CFH159" s="53"/>
      <c r="CFI159" s="47"/>
      <c r="CFJ159" s="45"/>
      <c r="CFK159" s="45"/>
      <c r="CFL159" s="45"/>
      <c r="CFM159" s="42"/>
      <c r="CFN159" s="53"/>
      <c r="CFO159" s="47"/>
      <c r="CFP159" s="45"/>
      <c r="CFQ159" s="45"/>
      <c r="CFR159" s="45"/>
      <c r="CFS159" s="42"/>
      <c r="CFT159" s="53"/>
      <c r="CFU159" s="47"/>
      <c r="CFV159" s="45"/>
      <c r="CFW159" s="45"/>
      <c r="CFX159" s="45"/>
      <c r="CFY159" s="42"/>
      <c r="CFZ159" s="53"/>
      <c r="CGA159" s="47"/>
      <c r="CGB159" s="45"/>
      <c r="CGC159" s="45"/>
      <c r="CGD159" s="45"/>
      <c r="CGE159" s="42"/>
      <c r="CGF159" s="53"/>
      <c r="CGG159" s="47"/>
      <c r="CGH159" s="45"/>
      <c r="CGI159" s="45"/>
      <c r="CGJ159" s="45"/>
      <c r="CGK159" s="42"/>
      <c r="CGL159" s="53"/>
      <c r="CGM159" s="47"/>
      <c r="CGN159" s="45"/>
      <c r="CGO159" s="45"/>
      <c r="CGP159" s="45"/>
      <c r="CGQ159" s="42"/>
      <c r="CGR159" s="53"/>
      <c r="CGS159" s="47"/>
      <c r="CGT159" s="45"/>
      <c r="CGU159" s="45"/>
      <c r="CGV159" s="45"/>
      <c r="CGW159" s="42"/>
      <c r="CGX159" s="53"/>
      <c r="CGY159" s="47"/>
      <c r="CGZ159" s="45"/>
      <c r="CHA159" s="45"/>
      <c r="CHB159" s="45"/>
      <c r="CHC159" s="42"/>
      <c r="CHD159" s="53"/>
      <c r="CHE159" s="47"/>
      <c r="CHF159" s="45"/>
      <c r="CHG159" s="45"/>
      <c r="CHH159" s="45"/>
      <c r="CHI159" s="42"/>
      <c r="CHJ159" s="53"/>
      <c r="CHK159" s="47"/>
      <c r="CHL159" s="45"/>
      <c r="CHM159" s="45"/>
      <c r="CHN159" s="45"/>
      <c r="CHO159" s="42"/>
      <c r="CHP159" s="53"/>
      <c r="CHQ159" s="47"/>
      <c r="CHR159" s="45"/>
      <c r="CHS159" s="45"/>
      <c r="CHT159" s="45"/>
      <c r="CHU159" s="42"/>
      <c r="CHV159" s="53"/>
      <c r="CHW159" s="47"/>
      <c r="CHX159" s="45"/>
      <c r="CHY159" s="45"/>
      <c r="CHZ159" s="45"/>
      <c r="CIA159" s="42"/>
      <c r="CIB159" s="53"/>
      <c r="CIC159" s="47"/>
      <c r="CID159" s="45"/>
      <c r="CIE159" s="45"/>
      <c r="CIF159" s="45"/>
      <c r="CIG159" s="42"/>
      <c r="CIH159" s="53"/>
      <c r="CII159" s="47"/>
      <c r="CIJ159" s="45"/>
      <c r="CIK159" s="45"/>
      <c r="CIL159" s="45"/>
      <c r="CIM159" s="42"/>
      <c r="CIN159" s="53"/>
      <c r="CIO159" s="47"/>
      <c r="CIP159" s="45"/>
      <c r="CIQ159" s="45"/>
      <c r="CIR159" s="45"/>
      <c r="CIS159" s="42"/>
      <c r="CIT159" s="53"/>
      <c r="CIU159" s="47"/>
      <c r="CIV159" s="45"/>
      <c r="CIW159" s="45"/>
      <c r="CIX159" s="45"/>
      <c r="CIY159" s="42"/>
      <c r="CIZ159" s="53"/>
      <c r="CJA159" s="47"/>
      <c r="CJB159" s="45"/>
      <c r="CJC159" s="45"/>
      <c r="CJD159" s="45"/>
      <c r="CJE159" s="42"/>
      <c r="CJF159" s="53"/>
      <c r="CJG159" s="47"/>
      <c r="CJH159" s="45"/>
      <c r="CJI159" s="45"/>
      <c r="CJJ159" s="45"/>
      <c r="CJK159" s="42"/>
      <c r="CJL159" s="53"/>
      <c r="CJM159" s="47"/>
      <c r="CJN159" s="45"/>
      <c r="CJO159" s="45"/>
      <c r="CJP159" s="45"/>
      <c r="CJQ159" s="42"/>
      <c r="CJR159" s="53"/>
      <c r="CJS159" s="47"/>
      <c r="CJT159" s="45"/>
      <c r="CJU159" s="45"/>
      <c r="CJV159" s="45"/>
      <c r="CJW159" s="42"/>
      <c r="CJX159" s="53"/>
      <c r="CJY159" s="47"/>
      <c r="CJZ159" s="45"/>
      <c r="CKA159" s="45"/>
      <c r="CKB159" s="45"/>
      <c r="CKC159" s="42"/>
      <c r="CKD159" s="53"/>
      <c r="CKE159" s="47"/>
      <c r="CKF159" s="45"/>
      <c r="CKG159" s="45"/>
      <c r="CKH159" s="45"/>
      <c r="CKI159" s="42"/>
      <c r="CKJ159" s="53"/>
      <c r="CKK159" s="47"/>
      <c r="CKL159" s="45"/>
      <c r="CKM159" s="45"/>
      <c r="CKN159" s="45"/>
      <c r="CKO159" s="42"/>
      <c r="CKP159" s="53"/>
      <c r="CKQ159" s="47"/>
      <c r="CKR159" s="45"/>
      <c r="CKS159" s="45"/>
      <c r="CKT159" s="45"/>
      <c r="CKU159" s="42"/>
      <c r="CKV159" s="53"/>
      <c r="CKW159" s="47"/>
      <c r="CKX159" s="45"/>
      <c r="CKY159" s="45"/>
      <c r="CKZ159" s="45"/>
      <c r="CLA159" s="42"/>
      <c r="CLB159" s="53"/>
      <c r="CLC159" s="47"/>
      <c r="CLD159" s="45"/>
      <c r="CLE159" s="45"/>
      <c r="CLF159" s="45"/>
      <c r="CLG159" s="42"/>
      <c r="CLH159" s="53"/>
      <c r="CLI159" s="47"/>
      <c r="CLJ159" s="45"/>
      <c r="CLK159" s="45"/>
      <c r="CLL159" s="45"/>
      <c r="CLM159" s="42"/>
      <c r="CLN159" s="53"/>
      <c r="CLO159" s="47"/>
      <c r="CLP159" s="45"/>
      <c r="CLQ159" s="45"/>
      <c r="CLR159" s="45"/>
      <c r="CLS159" s="42"/>
      <c r="CLT159" s="53"/>
      <c r="CLU159" s="47"/>
      <c r="CLV159" s="45"/>
      <c r="CLW159" s="45"/>
      <c r="CLX159" s="45"/>
      <c r="CLY159" s="42"/>
      <c r="CLZ159" s="53"/>
      <c r="CMA159" s="47"/>
      <c r="CMB159" s="45"/>
      <c r="CMC159" s="45"/>
      <c r="CMD159" s="45"/>
      <c r="CME159" s="42"/>
      <c r="CMF159" s="53"/>
      <c r="CMG159" s="47"/>
      <c r="CMH159" s="45"/>
      <c r="CMI159" s="45"/>
      <c r="CMJ159" s="45"/>
      <c r="CMK159" s="42"/>
      <c r="CML159" s="53"/>
      <c r="CMM159" s="47"/>
      <c r="CMN159" s="45"/>
      <c r="CMO159" s="45"/>
      <c r="CMP159" s="45"/>
      <c r="CMQ159" s="42"/>
      <c r="CMR159" s="53"/>
      <c r="CMS159" s="47"/>
      <c r="CMT159" s="45"/>
      <c r="CMU159" s="45"/>
      <c r="CMV159" s="45"/>
      <c r="CMW159" s="42"/>
      <c r="CMX159" s="53"/>
      <c r="CMY159" s="47"/>
      <c r="CMZ159" s="45"/>
      <c r="CNA159" s="45"/>
      <c r="CNB159" s="45"/>
      <c r="CNC159" s="42"/>
      <c r="CND159" s="53"/>
      <c r="CNE159" s="47"/>
      <c r="CNF159" s="45"/>
      <c r="CNG159" s="45"/>
      <c r="CNH159" s="45"/>
      <c r="CNI159" s="42"/>
      <c r="CNJ159" s="53"/>
      <c r="CNK159" s="47"/>
      <c r="CNL159" s="45"/>
      <c r="CNM159" s="45"/>
      <c r="CNN159" s="45"/>
      <c r="CNO159" s="42"/>
      <c r="CNP159" s="53"/>
      <c r="CNQ159" s="47"/>
      <c r="CNR159" s="45"/>
      <c r="CNS159" s="45"/>
      <c r="CNT159" s="45"/>
      <c r="CNU159" s="42"/>
      <c r="CNV159" s="53"/>
      <c r="CNW159" s="47"/>
      <c r="CNX159" s="45"/>
      <c r="CNY159" s="45"/>
      <c r="CNZ159" s="45"/>
      <c r="COA159" s="42"/>
      <c r="COB159" s="53"/>
      <c r="COC159" s="47"/>
      <c r="COD159" s="45"/>
      <c r="COE159" s="45"/>
      <c r="COF159" s="45"/>
      <c r="COG159" s="42"/>
      <c r="COH159" s="53"/>
      <c r="COI159" s="47"/>
      <c r="COJ159" s="45"/>
      <c r="COK159" s="45"/>
      <c r="COL159" s="45"/>
      <c r="COM159" s="42"/>
      <c r="CON159" s="53"/>
      <c r="COO159" s="47"/>
      <c r="COP159" s="45"/>
      <c r="COQ159" s="45"/>
      <c r="COR159" s="45"/>
      <c r="COS159" s="42"/>
      <c r="COT159" s="53"/>
      <c r="COU159" s="47"/>
      <c r="COV159" s="45"/>
      <c r="COW159" s="45"/>
      <c r="COX159" s="45"/>
      <c r="COY159" s="42"/>
      <c r="COZ159" s="53"/>
      <c r="CPA159" s="47"/>
      <c r="CPB159" s="45"/>
      <c r="CPC159" s="45"/>
      <c r="CPD159" s="45"/>
      <c r="CPE159" s="42"/>
      <c r="CPF159" s="53"/>
      <c r="CPG159" s="47"/>
      <c r="CPH159" s="45"/>
      <c r="CPI159" s="45"/>
      <c r="CPJ159" s="45"/>
      <c r="CPK159" s="42"/>
      <c r="CPL159" s="53"/>
      <c r="CPM159" s="47"/>
      <c r="CPN159" s="45"/>
      <c r="CPO159" s="45"/>
      <c r="CPP159" s="45"/>
      <c r="CPQ159" s="42"/>
      <c r="CPR159" s="53"/>
      <c r="CPS159" s="47"/>
      <c r="CPT159" s="45"/>
      <c r="CPU159" s="45"/>
      <c r="CPV159" s="45"/>
      <c r="CPW159" s="42"/>
      <c r="CPX159" s="53"/>
      <c r="CPY159" s="47"/>
      <c r="CPZ159" s="45"/>
      <c r="CQA159" s="45"/>
      <c r="CQB159" s="45"/>
      <c r="CQC159" s="42"/>
      <c r="CQD159" s="53"/>
      <c r="CQE159" s="47"/>
      <c r="CQF159" s="45"/>
      <c r="CQG159" s="45"/>
      <c r="CQH159" s="45"/>
      <c r="CQI159" s="42"/>
      <c r="CQJ159" s="53"/>
      <c r="CQK159" s="47"/>
      <c r="CQL159" s="45"/>
      <c r="CQM159" s="45"/>
      <c r="CQN159" s="45"/>
      <c r="CQO159" s="42"/>
      <c r="CQP159" s="53"/>
      <c r="CQQ159" s="47"/>
      <c r="CQR159" s="45"/>
      <c r="CQS159" s="45"/>
      <c r="CQT159" s="45"/>
      <c r="CQU159" s="42"/>
      <c r="CQV159" s="53"/>
      <c r="CQW159" s="47"/>
      <c r="CQX159" s="45"/>
      <c r="CQY159" s="45"/>
      <c r="CQZ159" s="45"/>
      <c r="CRA159" s="42"/>
      <c r="CRB159" s="53"/>
      <c r="CRC159" s="47"/>
      <c r="CRD159" s="45"/>
      <c r="CRE159" s="45"/>
      <c r="CRF159" s="45"/>
      <c r="CRG159" s="42"/>
      <c r="CRH159" s="53"/>
      <c r="CRI159" s="47"/>
      <c r="CRJ159" s="45"/>
      <c r="CRK159" s="45"/>
      <c r="CRL159" s="45"/>
      <c r="CRM159" s="42"/>
      <c r="CRN159" s="53"/>
      <c r="CRO159" s="47"/>
      <c r="CRP159" s="45"/>
      <c r="CRQ159" s="45"/>
      <c r="CRR159" s="45"/>
      <c r="CRS159" s="42"/>
      <c r="CRT159" s="53"/>
      <c r="CRU159" s="47"/>
      <c r="CRV159" s="45"/>
      <c r="CRW159" s="45"/>
      <c r="CRX159" s="45"/>
      <c r="CRY159" s="42"/>
      <c r="CRZ159" s="53"/>
      <c r="CSA159" s="47"/>
      <c r="CSB159" s="45"/>
      <c r="CSC159" s="45"/>
      <c r="CSD159" s="45"/>
      <c r="CSE159" s="42"/>
      <c r="CSF159" s="53"/>
      <c r="CSG159" s="47"/>
      <c r="CSH159" s="45"/>
      <c r="CSI159" s="45"/>
      <c r="CSJ159" s="45"/>
      <c r="CSK159" s="42"/>
      <c r="CSL159" s="53"/>
      <c r="CSM159" s="47"/>
      <c r="CSN159" s="45"/>
      <c r="CSO159" s="45"/>
      <c r="CSP159" s="45"/>
      <c r="CSQ159" s="42"/>
      <c r="CSR159" s="53"/>
      <c r="CSS159" s="47"/>
      <c r="CST159" s="45"/>
      <c r="CSU159" s="45"/>
      <c r="CSV159" s="45"/>
      <c r="CSW159" s="42"/>
      <c r="CSX159" s="53"/>
      <c r="CSY159" s="47"/>
      <c r="CSZ159" s="45"/>
      <c r="CTA159" s="45"/>
      <c r="CTB159" s="45"/>
      <c r="CTC159" s="42"/>
      <c r="CTD159" s="53"/>
      <c r="CTE159" s="47"/>
      <c r="CTF159" s="45"/>
      <c r="CTG159" s="45"/>
      <c r="CTH159" s="45"/>
      <c r="CTI159" s="42"/>
      <c r="CTJ159" s="53"/>
      <c r="CTK159" s="47"/>
      <c r="CTL159" s="45"/>
      <c r="CTM159" s="45"/>
      <c r="CTN159" s="45"/>
      <c r="CTO159" s="42"/>
      <c r="CTP159" s="53"/>
      <c r="CTQ159" s="47"/>
      <c r="CTR159" s="45"/>
      <c r="CTS159" s="45"/>
      <c r="CTT159" s="45"/>
      <c r="CTU159" s="42"/>
      <c r="CTV159" s="53"/>
      <c r="CTW159" s="47"/>
      <c r="CTX159" s="45"/>
      <c r="CTY159" s="45"/>
      <c r="CTZ159" s="45"/>
      <c r="CUA159" s="42"/>
      <c r="CUB159" s="53"/>
      <c r="CUC159" s="47"/>
      <c r="CUD159" s="45"/>
      <c r="CUE159" s="45"/>
      <c r="CUF159" s="45"/>
      <c r="CUG159" s="42"/>
      <c r="CUH159" s="53"/>
      <c r="CUI159" s="47"/>
      <c r="CUJ159" s="45"/>
      <c r="CUK159" s="45"/>
      <c r="CUL159" s="45"/>
      <c r="CUM159" s="42"/>
      <c r="CUN159" s="53"/>
      <c r="CUO159" s="47"/>
      <c r="CUP159" s="45"/>
      <c r="CUQ159" s="45"/>
      <c r="CUR159" s="45"/>
      <c r="CUS159" s="42"/>
      <c r="CUT159" s="53"/>
      <c r="CUU159" s="47"/>
      <c r="CUV159" s="45"/>
      <c r="CUW159" s="45"/>
      <c r="CUX159" s="45"/>
      <c r="CUY159" s="42"/>
      <c r="CUZ159" s="53"/>
      <c r="CVA159" s="47"/>
      <c r="CVB159" s="45"/>
      <c r="CVC159" s="45"/>
      <c r="CVD159" s="45"/>
      <c r="CVE159" s="42"/>
      <c r="CVF159" s="53"/>
      <c r="CVG159" s="47"/>
      <c r="CVH159" s="45"/>
      <c r="CVI159" s="45"/>
      <c r="CVJ159" s="45"/>
      <c r="CVK159" s="42"/>
      <c r="CVL159" s="53"/>
      <c r="CVM159" s="47"/>
      <c r="CVN159" s="45"/>
      <c r="CVO159" s="45"/>
      <c r="CVP159" s="45"/>
      <c r="CVQ159" s="42"/>
      <c r="CVR159" s="53"/>
      <c r="CVS159" s="47"/>
      <c r="CVT159" s="45"/>
      <c r="CVU159" s="45"/>
      <c r="CVV159" s="45"/>
      <c r="CVW159" s="42"/>
      <c r="CVX159" s="53"/>
      <c r="CVY159" s="47"/>
      <c r="CVZ159" s="45"/>
      <c r="CWA159" s="45"/>
      <c r="CWB159" s="45"/>
      <c r="CWC159" s="42"/>
      <c r="CWD159" s="53"/>
      <c r="CWE159" s="47"/>
      <c r="CWF159" s="45"/>
      <c r="CWG159" s="45"/>
      <c r="CWH159" s="45"/>
      <c r="CWI159" s="42"/>
      <c r="CWJ159" s="53"/>
      <c r="CWK159" s="47"/>
      <c r="CWL159" s="45"/>
      <c r="CWM159" s="45"/>
      <c r="CWN159" s="45"/>
      <c r="CWO159" s="42"/>
      <c r="CWP159" s="53"/>
      <c r="CWQ159" s="47"/>
      <c r="CWR159" s="45"/>
      <c r="CWS159" s="45"/>
      <c r="CWT159" s="45"/>
      <c r="CWU159" s="42"/>
      <c r="CWV159" s="53"/>
      <c r="CWW159" s="47"/>
      <c r="CWX159" s="45"/>
      <c r="CWY159" s="45"/>
      <c r="CWZ159" s="45"/>
      <c r="CXA159" s="42"/>
      <c r="CXB159" s="53"/>
      <c r="CXC159" s="47"/>
      <c r="CXD159" s="45"/>
      <c r="CXE159" s="45"/>
      <c r="CXF159" s="45"/>
      <c r="CXG159" s="42"/>
      <c r="CXH159" s="53"/>
      <c r="CXI159" s="47"/>
      <c r="CXJ159" s="45"/>
      <c r="CXK159" s="45"/>
      <c r="CXL159" s="45"/>
      <c r="CXM159" s="42"/>
      <c r="CXN159" s="53"/>
      <c r="CXO159" s="47"/>
      <c r="CXP159" s="45"/>
      <c r="CXQ159" s="45"/>
      <c r="CXR159" s="45"/>
      <c r="CXS159" s="42"/>
      <c r="CXT159" s="53"/>
      <c r="CXU159" s="47"/>
      <c r="CXV159" s="45"/>
      <c r="CXW159" s="45"/>
      <c r="CXX159" s="45"/>
      <c r="CXY159" s="42"/>
      <c r="CXZ159" s="53"/>
      <c r="CYA159" s="47"/>
      <c r="CYB159" s="45"/>
      <c r="CYC159" s="45"/>
      <c r="CYD159" s="45"/>
      <c r="CYE159" s="42"/>
      <c r="CYF159" s="53"/>
      <c r="CYG159" s="47"/>
      <c r="CYH159" s="45"/>
      <c r="CYI159" s="45"/>
      <c r="CYJ159" s="45"/>
      <c r="CYK159" s="42"/>
      <c r="CYL159" s="53"/>
      <c r="CYM159" s="47"/>
      <c r="CYN159" s="45"/>
      <c r="CYO159" s="45"/>
      <c r="CYP159" s="45"/>
      <c r="CYQ159" s="42"/>
      <c r="CYR159" s="53"/>
      <c r="CYS159" s="47"/>
      <c r="CYT159" s="45"/>
      <c r="CYU159" s="45"/>
      <c r="CYV159" s="45"/>
      <c r="CYW159" s="42"/>
      <c r="CYX159" s="53"/>
      <c r="CYY159" s="47"/>
      <c r="CYZ159" s="45"/>
      <c r="CZA159" s="45"/>
      <c r="CZB159" s="45"/>
      <c r="CZC159" s="42"/>
      <c r="CZD159" s="53"/>
      <c r="CZE159" s="47"/>
      <c r="CZF159" s="45"/>
      <c r="CZG159" s="45"/>
      <c r="CZH159" s="45"/>
      <c r="CZI159" s="42"/>
      <c r="CZJ159" s="53"/>
      <c r="CZK159" s="47"/>
      <c r="CZL159" s="45"/>
      <c r="CZM159" s="45"/>
      <c r="CZN159" s="45"/>
      <c r="CZO159" s="42"/>
      <c r="CZP159" s="53"/>
      <c r="CZQ159" s="47"/>
      <c r="CZR159" s="45"/>
      <c r="CZS159" s="45"/>
      <c r="CZT159" s="45"/>
      <c r="CZU159" s="42"/>
      <c r="CZV159" s="53"/>
      <c r="CZW159" s="47"/>
      <c r="CZX159" s="45"/>
      <c r="CZY159" s="45"/>
      <c r="CZZ159" s="45"/>
      <c r="DAA159" s="42"/>
      <c r="DAB159" s="53"/>
      <c r="DAC159" s="47"/>
      <c r="DAD159" s="45"/>
      <c r="DAE159" s="45"/>
      <c r="DAF159" s="45"/>
      <c r="DAG159" s="42"/>
      <c r="DAH159" s="53"/>
      <c r="DAI159" s="47"/>
      <c r="DAJ159" s="45"/>
      <c r="DAK159" s="45"/>
      <c r="DAL159" s="45"/>
      <c r="DAM159" s="42"/>
      <c r="DAN159" s="53"/>
      <c r="DAO159" s="47"/>
      <c r="DAP159" s="45"/>
      <c r="DAQ159" s="45"/>
      <c r="DAR159" s="45"/>
      <c r="DAS159" s="42"/>
      <c r="DAT159" s="53"/>
      <c r="DAU159" s="47"/>
      <c r="DAV159" s="45"/>
      <c r="DAW159" s="45"/>
      <c r="DAX159" s="45"/>
      <c r="DAY159" s="42"/>
      <c r="DAZ159" s="53"/>
      <c r="DBA159" s="47"/>
      <c r="DBB159" s="45"/>
      <c r="DBC159" s="45"/>
      <c r="DBD159" s="45"/>
      <c r="DBE159" s="42"/>
      <c r="DBF159" s="53"/>
      <c r="DBG159" s="47"/>
      <c r="DBH159" s="45"/>
      <c r="DBI159" s="45"/>
      <c r="DBJ159" s="45"/>
      <c r="DBK159" s="42"/>
      <c r="DBL159" s="53"/>
      <c r="DBM159" s="47"/>
      <c r="DBN159" s="45"/>
      <c r="DBO159" s="45"/>
      <c r="DBP159" s="45"/>
      <c r="DBQ159" s="42"/>
      <c r="DBR159" s="53"/>
      <c r="DBS159" s="47"/>
      <c r="DBT159" s="45"/>
      <c r="DBU159" s="45"/>
      <c r="DBV159" s="45"/>
      <c r="DBW159" s="42"/>
      <c r="DBX159" s="53"/>
      <c r="DBY159" s="47"/>
      <c r="DBZ159" s="45"/>
      <c r="DCA159" s="45"/>
      <c r="DCB159" s="45"/>
      <c r="DCC159" s="42"/>
      <c r="DCD159" s="53"/>
      <c r="DCE159" s="47"/>
      <c r="DCF159" s="45"/>
      <c r="DCG159" s="45"/>
      <c r="DCH159" s="45"/>
      <c r="DCI159" s="42"/>
      <c r="DCJ159" s="53"/>
      <c r="DCK159" s="47"/>
      <c r="DCL159" s="45"/>
      <c r="DCM159" s="45"/>
      <c r="DCN159" s="45"/>
      <c r="DCO159" s="42"/>
      <c r="DCP159" s="53"/>
      <c r="DCQ159" s="47"/>
      <c r="DCR159" s="45"/>
      <c r="DCS159" s="45"/>
      <c r="DCT159" s="45"/>
      <c r="DCU159" s="42"/>
      <c r="DCV159" s="53"/>
      <c r="DCW159" s="47"/>
      <c r="DCX159" s="45"/>
      <c r="DCY159" s="45"/>
      <c r="DCZ159" s="45"/>
      <c r="DDA159" s="42"/>
      <c r="DDB159" s="53"/>
      <c r="DDC159" s="47"/>
      <c r="DDD159" s="45"/>
      <c r="DDE159" s="45"/>
      <c r="DDF159" s="45"/>
      <c r="DDG159" s="42"/>
      <c r="DDH159" s="53"/>
      <c r="DDI159" s="47"/>
      <c r="DDJ159" s="45"/>
      <c r="DDK159" s="45"/>
      <c r="DDL159" s="45"/>
      <c r="DDM159" s="42"/>
      <c r="DDN159" s="53"/>
      <c r="DDO159" s="47"/>
      <c r="DDP159" s="45"/>
      <c r="DDQ159" s="45"/>
      <c r="DDR159" s="45"/>
      <c r="DDS159" s="42"/>
      <c r="DDT159" s="53"/>
      <c r="DDU159" s="47"/>
      <c r="DDV159" s="45"/>
      <c r="DDW159" s="45"/>
      <c r="DDX159" s="45"/>
      <c r="DDY159" s="42"/>
      <c r="DDZ159" s="53"/>
      <c r="DEA159" s="47"/>
      <c r="DEB159" s="45"/>
      <c r="DEC159" s="45"/>
      <c r="DED159" s="45"/>
      <c r="DEE159" s="42"/>
      <c r="DEF159" s="53"/>
      <c r="DEG159" s="47"/>
      <c r="DEH159" s="45"/>
      <c r="DEI159" s="45"/>
      <c r="DEJ159" s="45"/>
      <c r="DEK159" s="42"/>
      <c r="DEL159" s="53"/>
      <c r="DEM159" s="47"/>
      <c r="DEN159" s="45"/>
      <c r="DEO159" s="45"/>
      <c r="DEP159" s="45"/>
      <c r="DEQ159" s="42"/>
      <c r="DER159" s="53"/>
      <c r="DES159" s="47"/>
      <c r="DET159" s="45"/>
      <c r="DEU159" s="45"/>
      <c r="DEV159" s="45"/>
      <c r="DEW159" s="42"/>
      <c r="DEX159" s="53"/>
      <c r="DEY159" s="47"/>
      <c r="DEZ159" s="45"/>
      <c r="DFA159" s="45"/>
      <c r="DFB159" s="45"/>
      <c r="DFC159" s="42"/>
      <c r="DFD159" s="53"/>
      <c r="DFE159" s="47"/>
      <c r="DFF159" s="45"/>
      <c r="DFG159" s="45"/>
      <c r="DFH159" s="45"/>
      <c r="DFI159" s="42"/>
      <c r="DFJ159" s="53"/>
      <c r="DFK159" s="47"/>
      <c r="DFL159" s="45"/>
      <c r="DFM159" s="45"/>
      <c r="DFN159" s="45"/>
      <c r="DFO159" s="42"/>
      <c r="DFP159" s="53"/>
      <c r="DFQ159" s="47"/>
      <c r="DFR159" s="45"/>
      <c r="DFS159" s="45"/>
      <c r="DFT159" s="45"/>
      <c r="DFU159" s="42"/>
      <c r="DFV159" s="53"/>
      <c r="DFW159" s="47"/>
      <c r="DFX159" s="45"/>
      <c r="DFY159" s="45"/>
      <c r="DFZ159" s="45"/>
      <c r="DGA159" s="42"/>
      <c r="DGB159" s="53"/>
      <c r="DGC159" s="47"/>
      <c r="DGD159" s="45"/>
      <c r="DGE159" s="45"/>
      <c r="DGF159" s="45"/>
      <c r="DGG159" s="42"/>
      <c r="DGH159" s="53"/>
      <c r="DGI159" s="47"/>
      <c r="DGJ159" s="45"/>
      <c r="DGK159" s="45"/>
      <c r="DGL159" s="45"/>
      <c r="DGM159" s="42"/>
      <c r="DGN159" s="53"/>
      <c r="DGO159" s="47"/>
      <c r="DGP159" s="45"/>
      <c r="DGQ159" s="45"/>
      <c r="DGR159" s="45"/>
      <c r="DGS159" s="42"/>
      <c r="DGT159" s="53"/>
      <c r="DGU159" s="47"/>
      <c r="DGV159" s="45"/>
      <c r="DGW159" s="45"/>
      <c r="DGX159" s="45"/>
      <c r="DGY159" s="42"/>
      <c r="DGZ159" s="53"/>
      <c r="DHA159" s="47"/>
      <c r="DHB159" s="45"/>
      <c r="DHC159" s="45"/>
      <c r="DHD159" s="45"/>
      <c r="DHE159" s="42"/>
      <c r="DHF159" s="53"/>
      <c r="DHG159" s="47"/>
      <c r="DHH159" s="45"/>
      <c r="DHI159" s="45"/>
      <c r="DHJ159" s="45"/>
      <c r="DHK159" s="42"/>
      <c r="DHL159" s="53"/>
      <c r="DHM159" s="47"/>
      <c r="DHN159" s="45"/>
      <c r="DHO159" s="45"/>
      <c r="DHP159" s="45"/>
      <c r="DHQ159" s="42"/>
      <c r="DHR159" s="53"/>
      <c r="DHS159" s="47"/>
      <c r="DHT159" s="45"/>
      <c r="DHU159" s="45"/>
      <c r="DHV159" s="45"/>
      <c r="DHW159" s="42"/>
      <c r="DHX159" s="53"/>
      <c r="DHY159" s="47"/>
      <c r="DHZ159" s="45"/>
      <c r="DIA159" s="45"/>
      <c r="DIB159" s="45"/>
      <c r="DIC159" s="42"/>
      <c r="DID159" s="53"/>
      <c r="DIE159" s="47"/>
      <c r="DIF159" s="45"/>
      <c r="DIG159" s="45"/>
      <c r="DIH159" s="45"/>
      <c r="DII159" s="42"/>
      <c r="DIJ159" s="53"/>
      <c r="DIK159" s="47"/>
      <c r="DIL159" s="45"/>
      <c r="DIM159" s="45"/>
      <c r="DIN159" s="45"/>
      <c r="DIO159" s="42"/>
      <c r="DIP159" s="53"/>
      <c r="DIQ159" s="47"/>
      <c r="DIR159" s="45"/>
      <c r="DIS159" s="45"/>
      <c r="DIT159" s="45"/>
      <c r="DIU159" s="42"/>
      <c r="DIV159" s="53"/>
      <c r="DIW159" s="47"/>
      <c r="DIX159" s="45"/>
      <c r="DIY159" s="45"/>
      <c r="DIZ159" s="45"/>
      <c r="DJA159" s="42"/>
      <c r="DJB159" s="53"/>
      <c r="DJC159" s="47"/>
      <c r="DJD159" s="45"/>
      <c r="DJE159" s="45"/>
      <c r="DJF159" s="45"/>
      <c r="DJG159" s="42"/>
      <c r="DJH159" s="53"/>
      <c r="DJI159" s="47"/>
      <c r="DJJ159" s="45"/>
      <c r="DJK159" s="45"/>
      <c r="DJL159" s="45"/>
      <c r="DJM159" s="42"/>
      <c r="DJN159" s="53"/>
      <c r="DJO159" s="47"/>
      <c r="DJP159" s="45"/>
      <c r="DJQ159" s="45"/>
      <c r="DJR159" s="45"/>
      <c r="DJS159" s="42"/>
      <c r="DJT159" s="53"/>
      <c r="DJU159" s="47"/>
      <c r="DJV159" s="45"/>
      <c r="DJW159" s="45"/>
      <c r="DJX159" s="45"/>
      <c r="DJY159" s="42"/>
      <c r="DJZ159" s="53"/>
      <c r="DKA159" s="47"/>
      <c r="DKB159" s="45"/>
      <c r="DKC159" s="45"/>
      <c r="DKD159" s="45"/>
      <c r="DKE159" s="42"/>
      <c r="DKF159" s="53"/>
      <c r="DKG159" s="47"/>
      <c r="DKH159" s="45"/>
      <c r="DKI159" s="45"/>
      <c r="DKJ159" s="45"/>
      <c r="DKK159" s="42"/>
      <c r="DKL159" s="53"/>
      <c r="DKM159" s="47"/>
      <c r="DKN159" s="45"/>
      <c r="DKO159" s="45"/>
      <c r="DKP159" s="45"/>
      <c r="DKQ159" s="42"/>
      <c r="DKR159" s="53"/>
      <c r="DKS159" s="47"/>
      <c r="DKT159" s="45"/>
      <c r="DKU159" s="45"/>
      <c r="DKV159" s="45"/>
      <c r="DKW159" s="42"/>
      <c r="DKX159" s="53"/>
      <c r="DKY159" s="47"/>
      <c r="DKZ159" s="45"/>
      <c r="DLA159" s="45"/>
      <c r="DLB159" s="45"/>
      <c r="DLC159" s="42"/>
      <c r="DLD159" s="53"/>
      <c r="DLE159" s="47"/>
      <c r="DLF159" s="45"/>
      <c r="DLG159" s="45"/>
      <c r="DLH159" s="45"/>
      <c r="DLI159" s="42"/>
      <c r="DLJ159" s="53"/>
      <c r="DLK159" s="47"/>
      <c r="DLL159" s="45"/>
      <c r="DLM159" s="45"/>
      <c r="DLN159" s="45"/>
      <c r="DLO159" s="42"/>
      <c r="DLP159" s="53"/>
      <c r="DLQ159" s="47"/>
      <c r="DLR159" s="45"/>
      <c r="DLS159" s="45"/>
      <c r="DLT159" s="45"/>
      <c r="DLU159" s="42"/>
      <c r="DLV159" s="53"/>
      <c r="DLW159" s="47"/>
      <c r="DLX159" s="45"/>
      <c r="DLY159" s="45"/>
      <c r="DLZ159" s="45"/>
      <c r="DMA159" s="42"/>
      <c r="DMB159" s="53"/>
      <c r="DMC159" s="47"/>
      <c r="DMD159" s="45"/>
      <c r="DME159" s="45"/>
      <c r="DMF159" s="45"/>
      <c r="DMG159" s="42"/>
      <c r="DMH159" s="53"/>
      <c r="DMI159" s="47"/>
      <c r="DMJ159" s="45"/>
      <c r="DMK159" s="45"/>
      <c r="DML159" s="45"/>
      <c r="DMM159" s="42"/>
      <c r="DMN159" s="53"/>
      <c r="DMO159" s="47"/>
      <c r="DMP159" s="45"/>
      <c r="DMQ159" s="45"/>
      <c r="DMR159" s="45"/>
      <c r="DMS159" s="42"/>
      <c r="DMT159" s="53"/>
      <c r="DMU159" s="47"/>
      <c r="DMV159" s="45"/>
      <c r="DMW159" s="45"/>
      <c r="DMX159" s="45"/>
      <c r="DMY159" s="42"/>
      <c r="DMZ159" s="53"/>
      <c r="DNA159" s="47"/>
      <c r="DNB159" s="45"/>
      <c r="DNC159" s="45"/>
      <c r="DND159" s="45"/>
      <c r="DNE159" s="42"/>
      <c r="DNF159" s="53"/>
      <c r="DNG159" s="47"/>
      <c r="DNH159" s="45"/>
      <c r="DNI159" s="45"/>
      <c r="DNJ159" s="45"/>
      <c r="DNK159" s="42"/>
      <c r="DNL159" s="53"/>
      <c r="DNM159" s="47"/>
      <c r="DNN159" s="45"/>
      <c r="DNO159" s="45"/>
      <c r="DNP159" s="45"/>
      <c r="DNQ159" s="42"/>
      <c r="DNR159" s="53"/>
      <c r="DNS159" s="47"/>
      <c r="DNT159" s="45"/>
      <c r="DNU159" s="45"/>
      <c r="DNV159" s="45"/>
      <c r="DNW159" s="42"/>
      <c r="DNX159" s="53"/>
      <c r="DNY159" s="47"/>
      <c r="DNZ159" s="45"/>
      <c r="DOA159" s="45"/>
      <c r="DOB159" s="45"/>
      <c r="DOC159" s="42"/>
      <c r="DOD159" s="53"/>
      <c r="DOE159" s="47"/>
      <c r="DOF159" s="45"/>
      <c r="DOG159" s="45"/>
      <c r="DOH159" s="45"/>
      <c r="DOI159" s="42"/>
      <c r="DOJ159" s="53"/>
      <c r="DOK159" s="47"/>
      <c r="DOL159" s="45"/>
      <c r="DOM159" s="45"/>
      <c r="DON159" s="45"/>
      <c r="DOO159" s="42"/>
      <c r="DOP159" s="53"/>
      <c r="DOQ159" s="47"/>
      <c r="DOR159" s="45"/>
      <c r="DOS159" s="45"/>
      <c r="DOT159" s="45"/>
      <c r="DOU159" s="42"/>
      <c r="DOV159" s="53"/>
      <c r="DOW159" s="47"/>
      <c r="DOX159" s="45"/>
      <c r="DOY159" s="45"/>
      <c r="DOZ159" s="45"/>
      <c r="DPA159" s="42"/>
      <c r="DPB159" s="53"/>
      <c r="DPC159" s="47"/>
      <c r="DPD159" s="45"/>
      <c r="DPE159" s="45"/>
      <c r="DPF159" s="45"/>
      <c r="DPG159" s="42"/>
      <c r="DPH159" s="53"/>
      <c r="DPI159" s="47"/>
      <c r="DPJ159" s="45"/>
      <c r="DPK159" s="45"/>
      <c r="DPL159" s="45"/>
      <c r="DPM159" s="42"/>
      <c r="DPN159" s="53"/>
      <c r="DPO159" s="47"/>
      <c r="DPP159" s="45"/>
      <c r="DPQ159" s="45"/>
      <c r="DPR159" s="45"/>
      <c r="DPS159" s="42"/>
      <c r="DPT159" s="53"/>
      <c r="DPU159" s="47"/>
      <c r="DPV159" s="45"/>
      <c r="DPW159" s="45"/>
      <c r="DPX159" s="45"/>
      <c r="DPY159" s="42"/>
      <c r="DPZ159" s="53"/>
      <c r="DQA159" s="47"/>
      <c r="DQB159" s="45"/>
      <c r="DQC159" s="45"/>
      <c r="DQD159" s="45"/>
      <c r="DQE159" s="42"/>
      <c r="DQF159" s="53"/>
      <c r="DQG159" s="47"/>
      <c r="DQH159" s="45"/>
      <c r="DQI159" s="45"/>
      <c r="DQJ159" s="45"/>
      <c r="DQK159" s="42"/>
      <c r="DQL159" s="53"/>
      <c r="DQM159" s="47"/>
      <c r="DQN159" s="45"/>
      <c r="DQO159" s="45"/>
      <c r="DQP159" s="45"/>
      <c r="DQQ159" s="42"/>
      <c r="DQR159" s="53"/>
      <c r="DQS159" s="47"/>
      <c r="DQT159" s="45"/>
      <c r="DQU159" s="45"/>
      <c r="DQV159" s="45"/>
      <c r="DQW159" s="42"/>
      <c r="DQX159" s="53"/>
      <c r="DQY159" s="47"/>
      <c r="DQZ159" s="45"/>
      <c r="DRA159" s="45"/>
      <c r="DRB159" s="45"/>
      <c r="DRC159" s="42"/>
      <c r="DRD159" s="53"/>
      <c r="DRE159" s="47"/>
      <c r="DRF159" s="45"/>
      <c r="DRG159" s="45"/>
      <c r="DRH159" s="45"/>
      <c r="DRI159" s="42"/>
      <c r="DRJ159" s="53"/>
      <c r="DRK159" s="47"/>
      <c r="DRL159" s="45"/>
      <c r="DRM159" s="45"/>
      <c r="DRN159" s="45"/>
      <c r="DRO159" s="42"/>
      <c r="DRP159" s="53"/>
      <c r="DRQ159" s="47"/>
      <c r="DRR159" s="45"/>
      <c r="DRS159" s="45"/>
      <c r="DRT159" s="45"/>
      <c r="DRU159" s="42"/>
      <c r="DRV159" s="53"/>
      <c r="DRW159" s="47"/>
      <c r="DRX159" s="45"/>
      <c r="DRY159" s="45"/>
      <c r="DRZ159" s="45"/>
      <c r="DSA159" s="42"/>
      <c r="DSB159" s="53"/>
      <c r="DSC159" s="47"/>
      <c r="DSD159" s="45"/>
      <c r="DSE159" s="45"/>
      <c r="DSF159" s="45"/>
      <c r="DSG159" s="42"/>
      <c r="DSH159" s="53"/>
      <c r="DSI159" s="47"/>
      <c r="DSJ159" s="45"/>
      <c r="DSK159" s="45"/>
      <c r="DSL159" s="45"/>
      <c r="DSM159" s="42"/>
      <c r="DSN159" s="53"/>
      <c r="DSO159" s="47"/>
      <c r="DSP159" s="45"/>
      <c r="DSQ159" s="45"/>
      <c r="DSR159" s="45"/>
      <c r="DSS159" s="42"/>
      <c r="DST159" s="53"/>
      <c r="DSU159" s="47"/>
      <c r="DSV159" s="45"/>
      <c r="DSW159" s="45"/>
      <c r="DSX159" s="45"/>
      <c r="DSY159" s="42"/>
      <c r="DSZ159" s="53"/>
      <c r="DTA159" s="47"/>
      <c r="DTB159" s="45"/>
      <c r="DTC159" s="45"/>
      <c r="DTD159" s="45"/>
      <c r="DTE159" s="42"/>
      <c r="DTF159" s="53"/>
      <c r="DTG159" s="47"/>
      <c r="DTH159" s="45"/>
      <c r="DTI159" s="45"/>
      <c r="DTJ159" s="45"/>
      <c r="DTK159" s="42"/>
      <c r="DTL159" s="53"/>
      <c r="DTM159" s="47"/>
      <c r="DTN159" s="45"/>
      <c r="DTO159" s="45"/>
      <c r="DTP159" s="45"/>
      <c r="DTQ159" s="42"/>
      <c r="DTR159" s="53"/>
      <c r="DTS159" s="47"/>
      <c r="DTT159" s="45"/>
      <c r="DTU159" s="45"/>
      <c r="DTV159" s="45"/>
      <c r="DTW159" s="42"/>
      <c r="DTX159" s="53"/>
      <c r="DTY159" s="47"/>
      <c r="DTZ159" s="45"/>
      <c r="DUA159" s="45"/>
      <c r="DUB159" s="45"/>
      <c r="DUC159" s="42"/>
      <c r="DUD159" s="53"/>
      <c r="DUE159" s="47"/>
      <c r="DUF159" s="45"/>
      <c r="DUG159" s="45"/>
      <c r="DUH159" s="45"/>
      <c r="DUI159" s="42"/>
      <c r="DUJ159" s="53"/>
      <c r="DUK159" s="47"/>
      <c r="DUL159" s="45"/>
      <c r="DUM159" s="45"/>
      <c r="DUN159" s="45"/>
      <c r="DUO159" s="42"/>
      <c r="DUP159" s="53"/>
      <c r="DUQ159" s="47"/>
      <c r="DUR159" s="45"/>
      <c r="DUS159" s="45"/>
      <c r="DUT159" s="45"/>
      <c r="DUU159" s="42"/>
      <c r="DUV159" s="53"/>
      <c r="DUW159" s="47"/>
      <c r="DUX159" s="45"/>
      <c r="DUY159" s="45"/>
      <c r="DUZ159" s="45"/>
      <c r="DVA159" s="42"/>
      <c r="DVB159" s="53"/>
      <c r="DVC159" s="47"/>
      <c r="DVD159" s="45"/>
      <c r="DVE159" s="45"/>
      <c r="DVF159" s="45"/>
      <c r="DVG159" s="42"/>
      <c r="DVH159" s="53"/>
      <c r="DVI159" s="47"/>
      <c r="DVJ159" s="45"/>
      <c r="DVK159" s="45"/>
      <c r="DVL159" s="45"/>
      <c r="DVM159" s="42"/>
      <c r="DVN159" s="53"/>
      <c r="DVO159" s="47"/>
      <c r="DVP159" s="45"/>
      <c r="DVQ159" s="45"/>
      <c r="DVR159" s="45"/>
      <c r="DVS159" s="42"/>
      <c r="DVT159" s="53"/>
      <c r="DVU159" s="47"/>
      <c r="DVV159" s="45"/>
      <c r="DVW159" s="45"/>
      <c r="DVX159" s="45"/>
      <c r="DVY159" s="42"/>
      <c r="DVZ159" s="53"/>
      <c r="DWA159" s="47"/>
      <c r="DWB159" s="45"/>
      <c r="DWC159" s="45"/>
      <c r="DWD159" s="45"/>
      <c r="DWE159" s="42"/>
      <c r="DWF159" s="53"/>
      <c r="DWG159" s="47"/>
      <c r="DWH159" s="45"/>
      <c r="DWI159" s="45"/>
      <c r="DWJ159" s="45"/>
      <c r="DWK159" s="42"/>
      <c r="DWL159" s="53"/>
      <c r="DWM159" s="47"/>
      <c r="DWN159" s="45"/>
      <c r="DWO159" s="45"/>
      <c r="DWP159" s="45"/>
      <c r="DWQ159" s="42"/>
      <c r="DWR159" s="53"/>
      <c r="DWS159" s="47"/>
      <c r="DWT159" s="45"/>
      <c r="DWU159" s="45"/>
      <c r="DWV159" s="45"/>
      <c r="DWW159" s="42"/>
      <c r="DWX159" s="53"/>
      <c r="DWY159" s="47"/>
      <c r="DWZ159" s="45"/>
      <c r="DXA159" s="45"/>
      <c r="DXB159" s="45"/>
      <c r="DXC159" s="42"/>
      <c r="DXD159" s="53"/>
      <c r="DXE159" s="47"/>
      <c r="DXF159" s="45"/>
      <c r="DXG159" s="45"/>
      <c r="DXH159" s="45"/>
      <c r="DXI159" s="42"/>
      <c r="DXJ159" s="53"/>
      <c r="DXK159" s="47"/>
      <c r="DXL159" s="45"/>
      <c r="DXM159" s="45"/>
      <c r="DXN159" s="45"/>
      <c r="DXO159" s="42"/>
      <c r="DXP159" s="53"/>
      <c r="DXQ159" s="47"/>
      <c r="DXR159" s="45"/>
      <c r="DXS159" s="45"/>
      <c r="DXT159" s="45"/>
      <c r="DXU159" s="42"/>
      <c r="DXV159" s="53"/>
      <c r="DXW159" s="47"/>
      <c r="DXX159" s="45"/>
      <c r="DXY159" s="45"/>
      <c r="DXZ159" s="45"/>
      <c r="DYA159" s="42"/>
      <c r="DYB159" s="53"/>
      <c r="DYC159" s="47"/>
      <c r="DYD159" s="45"/>
      <c r="DYE159" s="45"/>
      <c r="DYF159" s="45"/>
      <c r="DYG159" s="42"/>
      <c r="DYH159" s="53"/>
      <c r="DYI159" s="47"/>
      <c r="DYJ159" s="45"/>
      <c r="DYK159" s="45"/>
      <c r="DYL159" s="45"/>
      <c r="DYM159" s="42"/>
      <c r="DYN159" s="53"/>
      <c r="DYO159" s="47"/>
      <c r="DYP159" s="45"/>
      <c r="DYQ159" s="45"/>
      <c r="DYR159" s="45"/>
      <c r="DYS159" s="42"/>
      <c r="DYT159" s="53"/>
      <c r="DYU159" s="47"/>
      <c r="DYV159" s="45"/>
      <c r="DYW159" s="45"/>
      <c r="DYX159" s="45"/>
      <c r="DYY159" s="42"/>
      <c r="DYZ159" s="53"/>
      <c r="DZA159" s="47"/>
      <c r="DZB159" s="45"/>
      <c r="DZC159" s="45"/>
      <c r="DZD159" s="45"/>
      <c r="DZE159" s="42"/>
      <c r="DZF159" s="53"/>
      <c r="DZG159" s="47"/>
      <c r="DZH159" s="45"/>
      <c r="DZI159" s="45"/>
      <c r="DZJ159" s="45"/>
      <c r="DZK159" s="42"/>
      <c r="DZL159" s="53"/>
      <c r="DZM159" s="47"/>
      <c r="DZN159" s="45"/>
      <c r="DZO159" s="45"/>
      <c r="DZP159" s="45"/>
      <c r="DZQ159" s="42"/>
      <c r="DZR159" s="53"/>
      <c r="DZS159" s="47"/>
      <c r="DZT159" s="45"/>
      <c r="DZU159" s="45"/>
      <c r="DZV159" s="45"/>
      <c r="DZW159" s="42"/>
      <c r="DZX159" s="53"/>
      <c r="DZY159" s="47"/>
      <c r="DZZ159" s="45"/>
      <c r="EAA159" s="45"/>
      <c r="EAB159" s="45"/>
      <c r="EAC159" s="42"/>
      <c r="EAD159" s="53"/>
      <c r="EAE159" s="47"/>
      <c r="EAF159" s="45"/>
      <c r="EAG159" s="45"/>
      <c r="EAH159" s="45"/>
      <c r="EAI159" s="42"/>
      <c r="EAJ159" s="53"/>
      <c r="EAK159" s="47"/>
      <c r="EAL159" s="45"/>
      <c r="EAM159" s="45"/>
      <c r="EAN159" s="45"/>
      <c r="EAO159" s="42"/>
      <c r="EAP159" s="53"/>
      <c r="EAQ159" s="47"/>
      <c r="EAR159" s="45"/>
      <c r="EAS159" s="45"/>
      <c r="EAT159" s="45"/>
      <c r="EAU159" s="42"/>
      <c r="EAV159" s="53"/>
      <c r="EAW159" s="47"/>
      <c r="EAX159" s="45"/>
      <c r="EAY159" s="45"/>
      <c r="EAZ159" s="45"/>
      <c r="EBA159" s="42"/>
      <c r="EBB159" s="53"/>
      <c r="EBC159" s="47"/>
      <c r="EBD159" s="45"/>
      <c r="EBE159" s="45"/>
      <c r="EBF159" s="45"/>
      <c r="EBG159" s="42"/>
      <c r="EBH159" s="53"/>
      <c r="EBI159" s="47"/>
      <c r="EBJ159" s="45"/>
      <c r="EBK159" s="45"/>
      <c r="EBL159" s="45"/>
      <c r="EBM159" s="42"/>
      <c r="EBN159" s="53"/>
      <c r="EBO159" s="47"/>
      <c r="EBP159" s="45"/>
      <c r="EBQ159" s="45"/>
      <c r="EBR159" s="45"/>
      <c r="EBS159" s="42"/>
      <c r="EBT159" s="53"/>
      <c r="EBU159" s="47"/>
      <c r="EBV159" s="45"/>
      <c r="EBW159" s="45"/>
      <c r="EBX159" s="45"/>
      <c r="EBY159" s="42"/>
      <c r="EBZ159" s="53"/>
      <c r="ECA159" s="47"/>
      <c r="ECB159" s="45"/>
      <c r="ECC159" s="45"/>
      <c r="ECD159" s="45"/>
      <c r="ECE159" s="42"/>
      <c r="ECF159" s="53"/>
      <c r="ECG159" s="47"/>
      <c r="ECH159" s="45"/>
      <c r="ECI159" s="45"/>
      <c r="ECJ159" s="45"/>
      <c r="ECK159" s="42"/>
      <c r="ECL159" s="53"/>
      <c r="ECM159" s="47"/>
      <c r="ECN159" s="45"/>
      <c r="ECO159" s="45"/>
      <c r="ECP159" s="45"/>
      <c r="ECQ159" s="42"/>
      <c r="ECR159" s="53"/>
      <c r="ECS159" s="47"/>
      <c r="ECT159" s="45"/>
      <c r="ECU159" s="45"/>
      <c r="ECV159" s="45"/>
      <c r="ECW159" s="42"/>
      <c r="ECX159" s="53"/>
      <c r="ECY159" s="47"/>
      <c r="ECZ159" s="45"/>
      <c r="EDA159" s="45"/>
      <c r="EDB159" s="45"/>
      <c r="EDC159" s="42"/>
      <c r="EDD159" s="53"/>
      <c r="EDE159" s="47"/>
      <c r="EDF159" s="45"/>
      <c r="EDG159" s="45"/>
      <c r="EDH159" s="45"/>
      <c r="EDI159" s="42"/>
      <c r="EDJ159" s="53"/>
      <c r="EDK159" s="47"/>
      <c r="EDL159" s="45"/>
      <c r="EDM159" s="45"/>
      <c r="EDN159" s="45"/>
      <c r="EDO159" s="42"/>
      <c r="EDP159" s="53"/>
      <c r="EDQ159" s="47"/>
      <c r="EDR159" s="45"/>
      <c r="EDS159" s="45"/>
      <c r="EDT159" s="45"/>
      <c r="EDU159" s="42"/>
      <c r="EDV159" s="53"/>
      <c r="EDW159" s="47"/>
      <c r="EDX159" s="45"/>
      <c r="EDY159" s="45"/>
      <c r="EDZ159" s="45"/>
      <c r="EEA159" s="42"/>
      <c r="EEB159" s="53"/>
      <c r="EEC159" s="47"/>
      <c r="EED159" s="45"/>
      <c r="EEE159" s="45"/>
      <c r="EEF159" s="45"/>
      <c r="EEG159" s="42"/>
      <c r="EEH159" s="53"/>
      <c r="EEI159" s="47"/>
      <c r="EEJ159" s="45"/>
      <c r="EEK159" s="45"/>
      <c r="EEL159" s="45"/>
      <c r="EEM159" s="42"/>
      <c r="EEN159" s="53"/>
      <c r="EEO159" s="47"/>
      <c r="EEP159" s="45"/>
      <c r="EEQ159" s="45"/>
      <c r="EER159" s="45"/>
      <c r="EES159" s="42"/>
      <c r="EET159" s="53"/>
      <c r="EEU159" s="47"/>
      <c r="EEV159" s="45"/>
      <c r="EEW159" s="45"/>
      <c r="EEX159" s="45"/>
      <c r="EEY159" s="42"/>
      <c r="EEZ159" s="53"/>
      <c r="EFA159" s="47"/>
      <c r="EFB159" s="45"/>
      <c r="EFC159" s="45"/>
      <c r="EFD159" s="45"/>
      <c r="EFE159" s="42"/>
      <c r="EFF159" s="53"/>
      <c r="EFG159" s="47"/>
      <c r="EFH159" s="45"/>
      <c r="EFI159" s="45"/>
      <c r="EFJ159" s="45"/>
      <c r="EFK159" s="42"/>
      <c r="EFL159" s="53"/>
      <c r="EFM159" s="47"/>
      <c r="EFN159" s="45"/>
      <c r="EFO159" s="45"/>
      <c r="EFP159" s="45"/>
      <c r="EFQ159" s="42"/>
      <c r="EFR159" s="53"/>
      <c r="EFS159" s="47"/>
      <c r="EFT159" s="45"/>
      <c r="EFU159" s="45"/>
      <c r="EFV159" s="45"/>
      <c r="EFW159" s="42"/>
      <c r="EFX159" s="53"/>
      <c r="EFY159" s="47"/>
      <c r="EFZ159" s="45"/>
      <c r="EGA159" s="45"/>
      <c r="EGB159" s="45"/>
      <c r="EGC159" s="42"/>
      <c r="EGD159" s="53"/>
      <c r="EGE159" s="47"/>
      <c r="EGF159" s="45"/>
      <c r="EGG159" s="45"/>
      <c r="EGH159" s="45"/>
      <c r="EGI159" s="42"/>
      <c r="EGJ159" s="53"/>
      <c r="EGK159" s="47"/>
      <c r="EGL159" s="45"/>
      <c r="EGM159" s="45"/>
      <c r="EGN159" s="45"/>
      <c r="EGO159" s="42"/>
      <c r="EGP159" s="53"/>
      <c r="EGQ159" s="47"/>
      <c r="EGR159" s="45"/>
      <c r="EGS159" s="45"/>
      <c r="EGT159" s="45"/>
      <c r="EGU159" s="42"/>
      <c r="EGV159" s="53"/>
      <c r="EGW159" s="47"/>
      <c r="EGX159" s="45"/>
      <c r="EGY159" s="45"/>
      <c r="EGZ159" s="45"/>
      <c r="EHA159" s="42"/>
      <c r="EHB159" s="53"/>
      <c r="EHC159" s="47"/>
      <c r="EHD159" s="45"/>
      <c r="EHE159" s="45"/>
      <c r="EHF159" s="45"/>
      <c r="EHG159" s="42"/>
      <c r="EHH159" s="53"/>
      <c r="EHI159" s="47"/>
      <c r="EHJ159" s="45"/>
      <c r="EHK159" s="45"/>
      <c r="EHL159" s="45"/>
      <c r="EHM159" s="42"/>
      <c r="EHN159" s="53"/>
      <c r="EHO159" s="47"/>
      <c r="EHP159" s="45"/>
      <c r="EHQ159" s="45"/>
      <c r="EHR159" s="45"/>
      <c r="EHS159" s="42"/>
      <c r="EHT159" s="53"/>
      <c r="EHU159" s="47"/>
      <c r="EHV159" s="45"/>
      <c r="EHW159" s="45"/>
      <c r="EHX159" s="45"/>
      <c r="EHY159" s="42"/>
      <c r="EHZ159" s="53"/>
      <c r="EIA159" s="47"/>
      <c r="EIB159" s="45"/>
      <c r="EIC159" s="45"/>
      <c r="EID159" s="45"/>
      <c r="EIE159" s="42"/>
      <c r="EIF159" s="53"/>
      <c r="EIG159" s="47"/>
      <c r="EIH159" s="45"/>
      <c r="EII159" s="45"/>
      <c r="EIJ159" s="45"/>
      <c r="EIK159" s="42"/>
      <c r="EIL159" s="53"/>
      <c r="EIM159" s="47"/>
      <c r="EIN159" s="45"/>
      <c r="EIO159" s="45"/>
      <c r="EIP159" s="45"/>
      <c r="EIQ159" s="42"/>
      <c r="EIR159" s="53"/>
      <c r="EIS159" s="47"/>
      <c r="EIT159" s="45"/>
      <c r="EIU159" s="45"/>
      <c r="EIV159" s="45"/>
      <c r="EIW159" s="42"/>
      <c r="EIX159" s="53"/>
      <c r="EIY159" s="47"/>
      <c r="EIZ159" s="45"/>
      <c r="EJA159" s="45"/>
      <c r="EJB159" s="45"/>
      <c r="EJC159" s="42"/>
      <c r="EJD159" s="53"/>
      <c r="EJE159" s="47"/>
      <c r="EJF159" s="45"/>
      <c r="EJG159" s="45"/>
      <c r="EJH159" s="45"/>
      <c r="EJI159" s="42"/>
      <c r="EJJ159" s="53"/>
      <c r="EJK159" s="47"/>
      <c r="EJL159" s="45"/>
      <c r="EJM159" s="45"/>
      <c r="EJN159" s="45"/>
      <c r="EJO159" s="42"/>
      <c r="EJP159" s="53"/>
      <c r="EJQ159" s="47"/>
      <c r="EJR159" s="45"/>
      <c r="EJS159" s="45"/>
      <c r="EJT159" s="45"/>
      <c r="EJU159" s="42"/>
      <c r="EJV159" s="53"/>
      <c r="EJW159" s="47"/>
      <c r="EJX159" s="45"/>
      <c r="EJY159" s="45"/>
      <c r="EJZ159" s="45"/>
      <c r="EKA159" s="42"/>
      <c r="EKB159" s="53"/>
      <c r="EKC159" s="47"/>
      <c r="EKD159" s="45"/>
      <c r="EKE159" s="45"/>
      <c r="EKF159" s="45"/>
      <c r="EKG159" s="42"/>
      <c r="EKH159" s="53"/>
      <c r="EKI159" s="47"/>
      <c r="EKJ159" s="45"/>
      <c r="EKK159" s="45"/>
      <c r="EKL159" s="45"/>
      <c r="EKM159" s="42"/>
      <c r="EKN159" s="53"/>
      <c r="EKO159" s="47"/>
      <c r="EKP159" s="45"/>
      <c r="EKQ159" s="45"/>
      <c r="EKR159" s="45"/>
      <c r="EKS159" s="42"/>
      <c r="EKT159" s="53"/>
      <c r="EKU159" s="47"/>
      <c r="EKV159" s="45"/>
      <c r="EKW159" s="45"/>
      <c r="EKX159" s="45"/>
      <c r="EKY159" s="42"/>
      <c r="EKZ159" s="53"/>
      <c r="ELA159" s="47"/>
      <c r="ELB159" s="45"/>
      <c r="ELC159" s="45"/>
      <c r="ELD159" s="45"/>
      <c r="ELE159" s="42"/>
      <c r="ELF159" s="53"/>
      <c r="ELG159" s="47"/>
      <c r="ELH159" s="45"/>
      <c r="ELI159" s="45"/>
      <c r="ELJ159" s="45"/>
      <c r="ELK159" s="42"/>
      <c r="ELL159" s="53"/>
      <c r="ELM159" s="47"/>
      <c r="ELN159" s="45"/>
      <c r="ELO159" s="45"/>
      <c r="ELP159" s="45"/>
      <c r="ELQ159" s="42"/>
      <c r="ELR159" s="53"/>
      <c r="ELS159" s="47"/>
      <c r="ELT159" s="45"/>
      <c r="ELU159" s="45"/>
      <c r="ELV159" s="45"/>
      <c r="ELW159" s="42"/>
      <c r="ELX159" s="53"/>
      <c r="ELY159" s="47"/>
      <c r="ELZ159" s="45"/>
      <c r="EMA159" s="45"/>
      <c r="EMB159" s="45"/>
      <c r="EMC159" s="42"/>
      <c r="EMD159" s="53"/>
      <c r="EME159" s="47"/>
      <c r="EMF159" s="45"/>
      <c r="EMG159" s="45"/>
      <c r="EMH159" s="45"/>
      <c r="EMI159" s="42"/>
      <c r="EMJ159" s="53"/>
      <c r="EMK159" s="47"/>
      <c r="EML159" s="45"/>
      <c r="EMM159" s="45"/>
      <c r="EMN159" s="45"/>
      <c r="EMO159" s="42"/>
      <c r="EMP159" s="53"/>
      <c r="EMQ159" s="47"/>
      <c r="EMR159" s="45"/>
      <c r="EMS159" s="45"/>
      <c r="EMT159" s="45"/>
      <c r="EMU159" s="42"/>
      <c r="EMV159" s="53"/>
      <c r="EMW159" s="47"/>
      <c r="EMX159" s="45"/>
      <c r="EMY159" s="45"/>
      <c r="EMZ159" s="45"/>
      <c r="ENA159" s="42"/>
      <c r="ENB159" s="53"/>
      <c r="ENC159" s="47"/>
      <c r="END159" s="45"/>
      <c r="ENE159" s="45"/>
      <c r="ENF159" s="45"/>
      <c r="ENG159" s="42"/>
      <c r="ENH159" s="53"/>
      <c r="ENI159" s="47"/>
      <c r="ENJ159" s="45"/>
      <c r="ENK159" s="45"/>
      <c r="ENL159" s="45"/>
      <c r="ENM159" s="42"/>
      <c r="ENN159" s="53"/>
      <c r="ENO159" s="47"/>
      <c r="ENP159" s="45"/>
      <c r="ENQ159" s="45"/>
      <c r="ENR159" s="45"/>
      <c r="ENS159" s="42"/>
      <c r="ENT159" s="53"/>
      <c r="ENU159" s="47"/>
      <c r="ENV159" s="45"/>
      <c r="ENW159" s="45"/>
      <c r="ENX159" s="45"/>
      <c r="ENY159" s="42"/>
      <c r="ENZ159" s="53"/>
      <c r="EOA159" s="47"/>
      <c r="EOB159" s="45"/>
      <c r="EOC159" s="45"/>
      <c r="EOD159" s="45"/>
      <c r="EOE159" s="42"/>
      <c r="EOF159" s="53"/>
      <c r="EOG159" s="47"/>
      <c r="EOH159" s="45"/>
      <c r="EOI159" s="45"/>
      <c r="EOJ159" s="45"/>
      <c r="EOK159" s="42"/>
      <c r="EOL159" s="53"/>
      <c r="EOM159" s="47"/>
      <c r="EON159" s="45"/>
      <c r="EOO159" s="45"/>
      <c r="EOP159" s="45"/>
      <c r="EOQ159" s="42"/>
      <c r="EOR159" s="53"/>
      <c r="EOS159" s="47"/>
      <c r="EOT159" s="45"/>
      <c r="EOU159" s="45"/>
      <c r="EOV159" s="45"/>
      <c r="EOW159" s="42"/>
      <c r="EOX159" s="53"/>
      <c r="EOY159" s="47"/>
      <c r="EOZ159" s="45"/>
      <c r="EPA159" s="45"/>
      <c r="EPB159" s="45"/>
      <c r="EPC159" s="42"/>
      <c r="EPD159" s="53"/>
      <c r="EPE159" s="47"/>
      <c r="EPF159" s="45"/>
      <c r="EPG159" s="45"/>
      <c r="EPH159" s="45"/>
      <c r="EPI159" s="42"/>
      <c r="EPJ159" s="53"/>
      <c r="EPK159" s="47"/>
      <c r="EPL159" s="45"/>
      <c r="EPM159" s="45"/>
      <c r="EPN159" s="45"/>
      <c r="EPO159" s="42"/>
      <c r="EPP159" s="53"/>
      <c r="EPQ159" s="47"/>
      <c r="EPR159" s="45"/>
      <c r="EPS159" s="45"/>
      <c r="EPT159" s="45"/>
      <c r="EPU159" s="42"/>
      <c r="EPV159" s="53"/>
      <c r="EPW159" s="47"/>
      <c r="EPX159" s="45"/>
      <c r="EPY159" s="45"/>
      <c r="EPZ159" s="45"/>
      <c r="EQA159" s="42"/>
      <c r="EQB159" s="53"/>
      <c r="EQC159" s="47"/>
      <c r="EQD159" s="45"/>
      <c r="EQE159" s="45"/>
      <c r="EQF159" s="45"/>
      <c r="EQG159" s="42"/>
      <c r="EQH159" s="53"/>
      <c r="EQI159" s="47"/>
      <c r="EQJ159" s="45"/>
      <c r="EQK159" s="45"/>
      <c r="EQL159" s="45"/>
      <c r="EQM159" s="42"/>
      <c r="EQN159" s="53"/>
      <c r="EQO159" s="47"/>
      <c r="EQP159" s="45"/>
      <c r="EQQ159" s="45"/>
      <c r="EQR159" s="45"/>
      <c r="EQS159" s="42"/>
      <c r="EQT159" s="53"/>
      <c r="EQU159" s="47"/>
      <c r="EQV159" s="45"/>
      <c r="EQW159" s="45"/>
      <c r="EQX159" s="45"/>
      <c r="EQY159" s="42"/>
      <c r="EQZ159" s="53"/>
      <c r="ERA159" s="47"/>
      <c r="ERB159" s="45"/>
      <c r="ERC159" s="45"/>
      <c r="ERD159" s="45"/>
      <c r="ERE159" s="42"/>
      <c r="ERF159" s="53"/>
      <c r="ERG159" s="47"/>
      <c r="ERH159" s="45"/>
      <c r="ERI159" s="45"/>
      <c r="ERJ159" s="45"/>
      <c r="ERK159" s="42"/>
      <c r="ERL159" s="53"/>
      <c r="ERM159" s="47"/>
      <c r="ERN159" s="45"/>
      <c r="ERO159" s="45"/>
      <c r="ERP159" s="45"/>
      <c r="ERQ159" s="42"/>
      <c r="ERR159" s="53"/>
      <c r="ERS159" s="47"/>
      <c r="ERT159" s="45"/>
      <c r="ERU159" s="45"/>
      <c r="ERV159" s="45"/>
      <c r="ERW159" s="42"/>
      <c r="ERX159" s="53"/>
      <c r="ERY159" s="47"/>
      <c r="ERZ159" s="45"/>
      <c r="ESA159" s="45"/>
      <c r="ESB159" s="45"/>
      <c r="ESC159" s="42"/>
      <c r="ESD159" s="53"/>
      <c r="ESE159" s="47"/>
      <c r="ESF159" s="45"/>
      <c r="ESG159" s="45"/>
      <c r="ESH159" s="45"/>
      <c r="ESI159" s="42"/>
      <c r="ESJ159" s="53"/>
      <c r="ESK159" s="47"/>
      <c r="ESL159" s="45"/>
      <c r="ESM159" s="45"/>
      <c r="ESN159" s="45"/>
      <c r="ESO159" s="42"/>
      <c r="ESP159" s="53"/>
      <c r="ESQ159" s="47"/>
      <c r="ESR159" s="45"/>
      <c r="ESS159" s="45"/>
      <c r="EST159" s="45"/>
      <c r="ESU159" s="42"/>
      <c r="ESV159" s="53"/>
      <c r="ESW159" s="47"/>
      <c r="ESX159" s="45"/>
      <c r="ESY159" s="45"/>
      <c r="ESZ159" s="45"/>
      <c r="ETA159" s="42"/>
      <c r="ETB159" s="53"/>
      <c r="ETC159" s="47"/>
      <c r="ETD159" s="45"/>
      <c r="ETE159" s="45"/>
      <c r="ETF159" s="45"/>
      <c r="ETG159" s="42"/>
      <c r="ETH159" s="53"/>
      <c r="ETI159" s="47"/>
      <c r="ETJ159" s="45"/>
      <c r="ETK159" s="45"/>
      <c r="ETL159" s="45"/>
      <c r="ETM159" s="42"/>
      <c r="ETN159" s="53"/>
      <c r="ETO159" s="47"/>
      <c r="ETP159" s="45"/>
      <c r="ETQ159" s="45"/>
      <c r="ETR159" s="45"/>
      <c r="ETS159" s="42"/>
      <c r="ETT159" s="53"/>
      <c r="ETU159" s="47"/>
      <c r="ETV159" s="45"/>
      <c r="ETW159" s="45"/>
      <c r="ETX159" s="45"/>
      <c r="ETY159" s="42"/>
      <c r="ETZ159" s="53"/>
      <c r="EUA159" s="47"/>
      <c r="EUB159" s="45"/>
      <c r="EUC159" s="45"/>
      <c r="EUD159" s="45"/>
      <c r="EUE159" s="42"/>
      <c r="EUF159" s="53"/>
      <c r="EUG159" s="47"/>
      <c r="EUH159" s="45"/>
      <c r="EUI159" s="45"/>
      <c r="EUJ159" s="45"/>
      <c r="EUK159" s="42"/>
      <c r="EUL159" s="53"/>
      <c r="EUM159" s="47"/>
      <c r="EUN159" s="45"/>
      <c r="EUO159" s="45"/>
      <c r="EUP159" s="45"/>
      <c r="EUQ159" s="42"/>
      <c r="EUR159" s="53"/>
      <c r="EUS159" s="47"/>
      <c r="EUT159" s="45"/>
      <c r="EUU159" s="45"/>
      <c r="EUV159" s="45"/>
      <c r="EUW159" s="42"/>
      <c r="EUX159" s="53"/>
      <c r="EUY159" s="47"/>
      <c r="EUZ159" s="45"/>
      <c r="EVA159" s="45"/>
      <c r="EVB159" s="45"/>
      <c r="EVC159" s="42"/>
      <c r="EVD159" s="53"/>
      <c r="EVE159" s="47"/>
      <c r="EVF159" s="45"/>
      <c r="EVG159" s="45"/>
      <c r="EVH159" s="45"/>
      <c r="EVI159" s="42"/>
      <c r="EVJ159" s="53"/>
      <c r="EVK159" s="47"/>
      <c r="EVL159" s="45"/>
      <c r="EVM159" s="45"/>
      <c r="EVN159" s="45"/>
      <c r="EVO159" s="42"/>
      <c r="EVP159" s="53"/>
      <c r="EVQ159" s="47"/>
      <c r="EVR159" s="45"/>
      <c r="EVS159" s="45"/>
      <c r="EVT159" s="45"/>
      <c r="EVU159" s="42"/>
      <c r="EVV159" s="53"/>
      <c r="EVW159" s="47"/>
      <c r="EVX159" s="45"/>
      <c r="EVY159" s="45"/>
      <c r="EVZ159" s="45"/>
      <c r="EWA159" s="42"/>
      <c r="EWB159" s="53"/>
      <c r="EWC159" s="47"/>
      <c r="EWD159" s="45"/>
      <c r="EWE159" s="45"/>
      <c r="EWF159" s="45"/>
      <c r="EWG159" s="42"/>
      <c r="EWH159" s="53"/>
      <c r="EWI159" s="47"/>
      <c r="EWJ159" s="45"/>
      <c r="EWK159" s="45"/>
      <c r="EWL159" s="45"/>
      <c r="EWM159" s="42"/>
      <c r="EWN159" s="53"/>
      <c r="EWO159" s="47"/>
      <c r="EWP159" s="45"/>
      <c r="EWQ159" s="45"/>
      <c r="EWR159" s="45"/>
      <c r="EWS159" s="42"/>
      <c r="EWT159" s="53"/>
      <c r="EWU159" s="47"/>
      <c r="EWV159" s="45"/>
      <c r="EWW159" s="45"/>
      <c r="EWX159" s="45"/>
      <c r="EWY159" s="42"/>
      <c r="EWZ159" s="53"/>
      <c r="EXA159" s="47"/>
      <c r="EXB159" s="45"/>
      <c r="EXC159" s="45"/>
      <c r="EXD159" s="45"/>
      <c r="EXE159" s="42"/>
      <c r="EXF159" s="53"/>
      <c r="EXG159" s="47"/>
      <c r="EXH159" s="45"/>
      <c r="EXI159" s="45"/>
      <c r="EXJ159" s="45"/>
      <c r="EXK159" s="42"/>
      <c r="EXL159" s="53"/>
      <c r="EXM159" s="47"/>
      <c r="EXN159" s="45"/>
      <c r="EXO159" s="45"/>
      <c r="EXP159" s="45"/>
      <c r="EXQ159" s="42"/>
      <c r="EXR159" s="53"/>
      <c r="EXS159" s="47"/>
      <c r="EXT159" s="45"/>
      <c r="EXU159" s="45"/>
      <c r="EXV159" s="45"/>
      <c r="EXW159" s="42"/>
      <c r="EXX159" s="53"/>
      <c r="EXY159" s="47"/>
      <c r="EXZ159" s="45"/>
      <c r="EYA159" s="45"/>
      <c r="EYB159" s="45"/>
      <c r="EYC159" s="42"/>
      <c r="EYD159" s="53"/>
      <c r="EYE159" s="47"/>
      <c r="EYF159" s="45"/>
      <c r="EYG159" s="45"/>
      <c r="EYH159" s="45"/>
      <c r="EYI159" s="42"/>
      <c r="EYJ159" s="53"/>
      <c r="EYK159" s="47"/>
      <c r="EYL159" s="45"/>
      <c r="EYM159" s="45"/>
      <c r="EYN159" s="45"/>
      <c r="EYO159" s="42"/>
      <c r="EYP159" s="53"/>
      <c r="EYQ159" s="47"/>
      <c r="EYR159" s="45"/>
      <c r="EYS159" s="45"/>
      <c r="EYT159" s="45"/>
      <c r="EYU159" s="42"/>
      <c r="EYV159" s="53"/>
      <c r="EYW159" s="47"/>
      <c r="EYX159" s="45"/>
      <c r="EYY159" s="45"/>
      <c r="EYZ159" s="45"/>
      <c r="EZA159" s="42"/>
      <c r="EZB159" s="53"/>
      <c r="EZC159" s="47"/>
      <c r="EZD159" s="45"/>
      <c r="EZE159" s="45"/>
      <c r="EZF159" s="45"/>
      <c r="EZG159" s="42"/>
      <c r="EZH159" s="53"/>
      <c r="EZI159" s="47"/>
      <c r="EZJ159" s="45"/>
      <c r="EZK159" s="45"/>
      <c r="EZL159" s="45"/>
      <c r="EZM159" s="42"/>
      <c r="EZN159" s="53"/>
      <c r="EZO159" s="47"/>
      <c r="EZP159" s="45"/>
      <c r="EZQ159" s="45"/>
      <c r="EZR159" s="45"/>
      <c r="EZS159" s="42"/>
      <c r="EZT159" s="53"/>
      <c r="EZU159" s="47"/>
      <c r="EZV159" s="45"/>
      <c r="EZW159" s="45"/>
      <c r="EZX159" s="45"/>
      <c r="EZY159" s="42"/>
      <c r="EZZ159" s="53"/>
      <c r="FAA159" s="47"/>
      <c r="FAB159" s="45"/>
      <c r="FAC159" s="45"/>
      <c r="FAD159" s="45"/>
      <c r="FAE159" s="42"/>
      <c r="FAF159" s="53"/>
      <c r="FAG159" s="47"/>
      <c r="FAH159" s="45"/>
      <c r="FAI159" s="45"/>
      <c r="FAJ159" s="45"/>
      <c r="FAK159" s="42"/>
      <c r="FAL159" s="53"/>
      <c r="FAM159" s="47"/>
      <c r="FAN159" s="45"/>
      <c r="FAO159" s="45"/>
      <c r="FAP159" s="45"/>
      <c r="FAQ159" s="42"/>
      <c r="FAR159" s="53"/>
      <c r="FAS159" s="47"/>
      <c r="FAT159" s="45"/>
      <c r="FAU159" s="45"/>
      <c r="FAV159" s="45"/>
      <c r="FAW159" s="42"/>
      <c r="FAX159" s="53"/>
      <c r="FAY159" s="47"/>
      <c r="FAZ159" s="45"/>
      <c r="FBA159" s="45"/>
      <c r="FBB159" s="45"/>
      <c r="FBC159" s="42"/>
      <c r="FBD159" s="53"/>
      <c r="FBE159" s="47"/>
      <c r="FBF159" s="45"/>
      <c r="FBG159" s="45"/>
      <c r="FBH159" s="45"/>
      <c r="FBI159" s="42"/>
      <c r="FBJ159" s="53"/>
      <c r="FBK159" s="47"/>
      <c r="FBL159" s="45"/>
      <c r="FBM159" s="45"/>
      <c r="FBN159" s="45"/>
      <c r="FBO159" s="42"/>
      <c r="FBP159" s="53"/>
      <c r="FBQ159" s="47"/>
      <c r="FBR159" s="45"/>
      <c r="FBS159" s="45"/>
      <c r="FBT159" s="45"/>
      <c r="FBU159" s="42"/>
      <c r="FBV159" s="53"/>
      <c r="FBW159" s="47"/>
      <c r="FBX159" s="45"/>
      <c r="FBY159" s="45"/>
      <c r="FBZ159" s="45"/>
      <c r="FCA159" s="42"/>
      <c r="FCB159" s="53"/>
      <c r="FCC159" s="47"/>
      <c r="FCD159" s="45"/>
      <c r="FCE159" s="45"/>
      <c r="FCF159" s="45"/>
      <c r="FCG159" s="42"/>
      <c r="FCH159" s="53"/>
      <c r="FCI159" s="47"/>
      <c r="FCJ159" s="45"/>
      <c r="FCK159" s="45"/>
      <c r="FCL159" s="45"/>
      <c r="FCM159" s="42"/>
      <c r="FCN159" s="53"/>
      <c r="FCO159" s="47"/>
      <c r="FCP159" s="45"/>
      <c r="FCQ159" s="45"/>
      <c r="FCR159" s="45"/>
      <c r="FCS159" s="42"/>
      <c r="FCT159" s="53"/>
      <c r="FCU159" s="47"/>
      <c r="FCV159" s="45"/>
      <c r="FCW159" s="45"/>
      <c r="FCX159" s="45"/>
      <c r="FCY159" s="42"/>
      <c r="FCZ159" s="53"/>
      <c r="FDA159" s="47"/>
      <c r="FDB159" s="45"/>
      <c r="FDC159" s="45"/>
      <c r="FDD159" s="45"/>
      <c r="FDE159" s="42"/>
      <c r="FDF159" s="53"/>
      <c r="FDG159" s="47"/>
      <c r="FDH159" s="45"/>
      <c r="FDI159" s="45"/>
      <c r="FDJ159" s="45"/>
      <c r="FDK159" s="42"/>
      <c r="FDL159" s="53"/>
      <c r="FDM159" s="47"/>
      <c r="FDN159" s="45"/>
      <c r="FDO159" s="45"/>
      <c r="FDP159" s="45"/>
      <c r="FDQ159" s="42"/>
      <c r="FDR159" s="53"/>
      <c r="FDS159" s="47"/>
      <c r="FDT159" s="45"/>
      <c r="FDU159" s="45"/>
      <c r="FDV159" s="45"/>
      <c r="FDW159" s="42"/>
      <c r="FDX159" s="53"/>
      <c r="FDY159" s="47"/>
      <c r="FDZ159" s="45"/>
      <c r="FEA159" s="45"/>
      <c r="FEB159" s="45"/>
      <c r="FEC159" s="42"/>
      <c r="FED159" s="53"/>
      <c r="FEE159" s="47"/>
      <c r="FEF159" s="45"/>
      <c r="FEG159" s="45"/>
      <c r="FEH159" s="45"/>
      <c r="FEI159" s="42"/>
      <c r="FEJ159" s="53"/>
      <c r="FEK159" s="47"/>
      <c r="FEL159" s="45"/>
      <c r="FEM159" s="45"/>
      <c r="FEN159" s="45"/>
      <c r="FEO159" s="42"/>
      <c r="FEP159" s="53"/>
      <c r="FEQ159" s="47"/>
      <c r="FER159" s="45"/>
      <c r="FES159" s="45"/>
      <c r="FET159" s="45"/>
      <c r="FEU159" s="42"/>
      <c r="FEV159" s="53"/>
      <c r="FEW159" s="47"/>
      <c r="FEX159" s="45"/>
      <c r="FEY159" s="45"/>
      <c r="FEZ159" s="45"/>
      <c r="FFA159" s="42"/>
      <c r="FFB159" s="53"/>
      <c r="FFC159" s="47"/>
      <c r="FFD159" s="45"/>
      <c r="FFE159" s="45"/>
      <c r="FFF159" s="45"/>
      <c r="FFG159" s="42"/>
      <c r="FFH159" s="53"/>
      <c r="FFI159" s="47"/>
      <c r="FFJ159" s="45"/>
      <c r="FFK159" s="45"/>
      <c r="FFL159" s="45"/>
      <c r="FFM159" s="42"/>
      <c r="FFN159" s="53"/>
      <c r="FFO159" s="47"/>
      <c r="FFP159" s="45"/>
      <c r="FFQ159" s="45"/>
      <c r="FFR159" s="45"/>
      <c r="FFS159" s="42"/>
      <c r="FFT159" s="53"/>
      <c r="FFU159" s="47"/>
      <c r="FFV159" s="45"/>
      <c r="FFW159" s="45"/>
      <c r="FFX159" s="45"/>
      <c r="FFY159" s="42"/>
      <c r="FFZ159" s="53"/>
      <c r="FGA159" s="47"/>
      <c r="FGB159" s="45"/>
      <c r="FGC159" s="45"/>
      <c r="FGD159" s="45"/>
      <c r="FGE159" s="42"/>
      <c r="FGF159" s="53"/>
      <c r="FGG159" s="47"/>
      <c r="FGH159" s="45"/>
      <c r="FGI159" s="45"/>
      <c r="FGJ159" s="45"/>
      <c r="FGK159" s="42"/>
      <c r="FGL159" s="53"/>
      <c r="FGM159" s="47"/>
      <c r="FGN159" s="45"/>
      <c r="FGO159" s="45"/>
      <c r="FGP159" s="45"/>
      <c r="FGQ159" s="42"/>
      <c r="FGR159" s="53"/>
      <c r="FGS159" s="47"/>
      <c r="FGT159" s="45"/>
      <c r="FGU159" s="45"/>
      <c r="FGV159" s="45"/>
      <c r="FGW159" s="42"/>
      <c r="FGX159" s="53"/>
      <c r="FGY159" s="47"/>
      <c r="FGZ159" s="45"/>
      <c r="FHA159" s="45"/>
      <c r="FHB159" s="45"/>
      <c r="FHC159" s="42"/>
      <c r="FHD159" s="53"/>
      <c r="FHE159" s="47"/>
      <c r="FHF159" s="45"/>
      <c r="FHG159" s="45"/>
      <c r="FHH159" s="45"/>
      <c r="FHI159" s="42"/>
      <c r="FHJ159" s="53"/>
      <c r="FHK159" s="47"/>
      <c r="FHL159" s="45"/>
      <c r="FHM159" s="45"/>
      <c r="FHN159" s="45"/>
      <c r="FHO159" s="42"/>
      <c r="FHP159" s="53"/>
      <c r="FHQ159" s="47"/>
      <c r="FHR159" s="45"/>
      <c r="FHS159" s="45"/>
      <c r="FHT159" s="45"/>
      <c r="FHU159" s="42"/>
      <c r="FHV159" s="53"/>
      <c r="FHW159" s="47"/>
      <c r="FHX159" s="45"/>
      <c r="FHY159" s="45"/>
      <c r="FHZ159" s="45"/>
      <c r="FIA159" s="42"/>
      <c r="FIB159" s="53"/>
      <c r="FIC159" s="47"/>
      <c r="FID159" s="45"/>
      <c r="FIE159" s="45"/>
      <c r="FIF159" s="45"/>
      <c r="FIG159" s="42"/>
      <c r="FIH159" s="53"/>
      <c r="FII159" s="47"/>
      <c r="FIJ159" s="45"/>
      <c r="FIK159" s="45"/>
      <c r="FIL159" s="45"/>
      <c r="FIM159" s="42"/>
      <c r="FIN159" s="53"/>
      <c r="FIO159" s="47"/>
      <c r="FIP159" s="45"/>
      <c r="FIQ159" s="45"/>
      <c r="FIR159" s="45"/>
      <c r="FIS159" s="42"/>
      <c r="FIT159" s="53"/>
      <c r="FIU159" s="47"/>
      <c r="FIV159" s="45"/>
      <c r="FIW159" s="45"/>
      <c r="FIX159" s="45"/>
      <c r="FIY159" s="42"/>
      <c r="FIZ159" s="53"/>
      <c r="FJA159" s="47"/>
      <c r="FJB159" s="45"/>
      <c r="FJC159" s="45"/>
      <c r="FJD159" s="45"/>
      <c r="FJE159" s="42"/>
      <c r="FJF159" s="53"/>
      <c r="FJG159" s="47"/>
      <c r="FJH159" s="45"/>
      <c r="FJI159" s="45"/>
      <c r="FJJ159" s="45"/>
      <c r="FJK159" s="42"/>
      <c r="FJL159" s="53"/>
      <c r="FJM159" s="47"/>
      <c r="FJN159" s="45"/>
      <c r="FJO159" s="45"/>
      <c r="FJP159" s="45"/>
      <c r="FJQ159" s="42"/>
      <c r="FJR159" s="53"/>
      <c r="FJS159" s="47"/>
      <c r="FJT159" s="45"/>
      <c r="FJU159" s="45"/>
      <c r="FJV159" s="45"/>
      <c r="FJW159" s="42"/>
      <c r="FJX159" s="53"/>
      <c r="FJY159" s="47"/>
      <c r="FJZ159" s="45"/>
      <c r="FKA159" s="45"/>
      <c r="FKB159" s="45"/>
      <c r="FKC159" s="42"/>
      <c r="FKD159" s="53"/>
      <c r="FKE159" s="47"/>
      <c r="FKF159" s="45"/>
      <c r="FKG159" s="45"/>
      <c r="FKH159" s="45"/>
      <c r="FKI159" s="42"/>
      <c r="FKJ159" s="53"/>
      <c r="FKK159" s="47"/>
      <c r="FKL159" s="45"/>
      <c r="FKM159" s="45"/>
      <c r="FKN159" s="45"/>
      <c r="FKO159" s="42"/>
      <c r="FKP159" s="53"/>
      <c r="FKQ159" s="47"/>
      <c r="FKR159" s="45"/>
      <c r="FKS159" s="45"/>
      <c r="FKT159" s="45"/>
      <c r="FKU159" s="42"/>
      <c r="FKV159" s="53"/>
      <c r="FKW159" s="47"/>
      <c r="FKX159" s="45"/>
      <c r="FKY159" s="45"/>
      <c r="FKZ159" s="45"/>
      <c r="FLA159" s="42"/>
      <c r="FLB159" s="53"/>
      <c r="FLC159" s="47"/>
      <c r="FLD159" s="45"/>
      <c r="FLE159" s="45"/>
      <c r="FLF159" s="45"/>
      <c r="FLG159" s="42"/>
      <c r="FLH159" s="53"/>
      <c r="FLI159" s="47"/>
      <c r="FLJ159" s="45"/>
      <c r="FLK159" s="45"/>
      <c r="FLL159" s="45"/>
      <c r="FLM159" s="42"/>
      <c r="FLN159" s="53"/>
      <c r="FLO159" s="47"/>
      <c r="FLP159" s="45"/>
      <c r="FLQ159" s="45"/>
      <c r="FLR159" s="45"/>
      <c r="FLS159" s="42"/>
      <c r="FLT159" s="53"/>
      <c r="FLU159" s="47"/>
      <c r="FLV159" s="45"/>
      <c r="FLW159" s="45"/>
      <c r="FLX159" s="45"/>
      <c r="FLY159" s="42"/>
      <c r="FLZ159" s="53"/>
      <c r="FMA159" s="47"/>
      <c r="FMB159" s="45"/>
      <c r="FMC159" s="45"/>
      <c r="FMD159" s="45"/>
      <c r="FME159" s="42"/>
      <c r="FMF159" s="53"/>
      <c r="FMG159" s="47"/>
      <c r="FMH159" s="45"/>
      <c r="FMI159" s="45"/>
      <c r="FMJ159" s="45"/>
      <c r="FMK159" s="42"/>
      <c r="FML159" s="53"/>
      <c r="FMM159" s="47"/>
      <c r="FMN159" s="45"/>
      <c r="FMO159" s="45"/>
      <c r="FMP159" s="45"/>
      <c r="FMQ159" s="42"/>
      <c r="FMR159" s="53"/>
      <c r="FMS159" s="47"/>
      <c r="FMT159" s="45"/>
      <c r="FMU159" s="45"/>
      <c r="FMV159" s="45"/>
      <c r="FMW159" s="42"/>
      <c r="FMX159" s="53"/>
      <c r="FMY159" s="47"/>
      <c r="FMZ159" s="45"/>
      <c r="FNA159" s="45"/>
      <c r="FNB159" s="45"/>
      <c r="FNC159" s="42"/>
      <c r="FND159" s="53"/>
      <c r="FNE159" s="47"/>
      <c r="FNF159" s="45"/>
      <c r="FNG159" s="45"/>
      <c r="FNH159" s="45"/>
      <c r="FNI159" s="42"/>
      <c r="FNJ159" s="53"/>
      <c r="FNK159" s="47"/>
      <c r="FNL159" s="45"/>
      <c r="FNM159" s="45"/>
      <c r="FNN159" s="45"/>
      <c r="FNO159" s="42"/>
      <c r="FNP159" s="53"/>
      <c r="FNQ159" s="47"/>
      <c r="FNR159" s="45"/>
      <c r="FNS159" s="45"/>
      <c r="FNT159" s="45"/>
      <c r="FNU159" s="42"/>
      <c r="FNV159" s="53"/>
      <c r="FNW159" s="47"/>
      <c r="FNX159" s="45"/>
      <c r="FNY159" s="45"/>
      <c r="FNZ159" s="45"/>
      <c r="FOA159" s="42"/>
      <c r="FOB159" s="53"/>
      <c r="FOC159" s="47"/>
      <c r="FOD159" s="45"/>
      <c r="FOE159" s="45"/>
      <c r="FOF159" s="45"/>
      <c r="FOG159" s="42"/>
      <c r="FOH159" s="53"/>
      <c r="FOI159" s="47"/>
      <c r="FOJ159" s="45"/>
      <c r="FOK159" s="45"/>
      <c r="FOL159" s="45"/>
      <c r="FOM159" s="42"/>
      <c r="FON159" s="53"/>
      <c r="FOO159" s="47"/>
      <c r="FOP159" s="45"/>
      <c r="FOQ159" s="45"/>
      <c r="FOR159" s="45"/>
      <c r="FOS159" s="42"/>
      <c r="FOT159" s="53"/>
      <c r="FOU159" s="47"/>
      <c r="FOV159" s="45"/>
      <c r="FOW159" s="45"/>
      <c r="FOX159" s="45"/>
      <c r="FOY159" s="42"/>
      <c r="FOZ159" s="53"/>
      <c r="FPA159" s="47"/>
      <c r="FPB159" s="45"/>
      <c r="FPC159" s="45"/>
      <c r="FPD159" s="45"/>
      <c r="FPE159" s="42"/>
      <c r="FPF159" s="53"/>
      <c r="FPG159" s="47"/>
      <c r="FPH159" s="45"/>
      <c r="FPI159" s="45"/>
      <c r="FPJ159" s="45"/>
      <c r="FPK159" s="42"/>
      <c r="FPL159" s="53"/>
      <c r="FPM159" s="47"/>
      <c r="FPN159" s="45"/>
      <c r="FPO159" s="45"/>
      <c r="FPP159" s="45"/>
      <c r="FPQ159" s="42"/>
      <c r="FPR159" s="53"/>
      <c r="FPS159" s="47"/>
      <c r="FPT159" s="45"/>
      <c r="FPU159" s="45"/>
      <c r="FPV159" s="45"/>
      <c r="FPW159" s="42"/>
      <c r="FPX159" s="53"/>
      <c r="FPY159" s="47"/>
      <c r="FPZ159" s="45"/>
      <c r="FQA159" s="45"/>
      <c r="FQB159" s="45"/>
      <c r="FQC159" s="42"/>
      <c r="FQD159" s="53"/>
      <c r="FQE159" s="47"/>
      <c r="FQF159" s="45"/>
      <c r="FQG159" s="45"/>
      <c r="FQH159" s="45"/>
      <c r="FQI159" s="42"/>
      <c r="FQJ159" s="53"/>
      <c r="FQK159" s="47"/>
      <c r="FQL159" s="45"/>
      <c r="FQM159" s="45"/>
      <c r="FQN159" s="45"/>
      <c r="FQO159" s="42"/>
      <c r="FQP159" s="53"/>
      <c r="FQQ159" s="47"/>
      <c r="FQR159" s="45"/>
      <c r="FQS159" s="45"/>
      <c r="FQT159" s="45"/>
      <c r="FQU159" s="42"/>
      <c r="FQV159" s="53"/>
      <c r="FQW159" s="47"/>
      <c r="FQX159" s="45"/>
      <c r="FQY159" s="45"/>
      <c r="FQZ159" s="45"/>
      <c r="FRA159" s="42"/>
      <c r="FRB159" s="53"/>
      <c r="FRC159" s="47"/>
      <c r="FRD159" s="45"/>
      <c r="FRE159" s="45"/>
      <c r="FRF159" s="45"/>
      <c r="FRG159" s="42"/>
      <c r="FRH159" s="53"/>
      <c r="FRI159" s="47"/>
      <c r="FRJ159" s="45"/>
      <c r="FRK159" s="45"/>
      <c r="FRL159" s="45"/>
      <c r="FRM159" s="42"/>
      <c r="FRN159" s="53"/>
      <c r="FRO159" s="47"/>
      <c r="FRP159" s="45"/>
      <c r="FRQ159" s="45"/>
      <c r="FRR159" s="45"/>
      <c r="FRS159" s="42"/>
      <c r="FRT159" s="53"/>
      <c r="FRU159" s="47"/>
      <c r="FRV159" s="45"/>
      <c r="FRW159" s="45"/>
      <c r="FRX159" s="45"/>
      <c r="FRY159" s="42"/>
      <c r="FRZ159" s="53"/>
      <c r="FSA159" s="47"/>
      <c r="FSB159" s="45"/>
      <c r="FSC159" s="45"/>
      <c r="FSD159" s="45"/>
      <c r="FSE159" s="42"/>
      <c r="FSF159" s="53"/>
      <c r="FSG159" s="47"/>
      <c r="FSH159" s="45"/>
      <c r="FSI159" s="45"/>
      <c r="FSJ159" s="45"/>
      <c r="FSK159" s="42"/>
      <c r="FSL159" s="53"/>
      <c r="FSM159" s="47"/>
      <c r="FSN159" s="45"/>
      <c r="FSO159" s="45"/>
      <c r="FSP159" s="45"/>
      <c r="FSQ159" s="42"/>
      <c r="FSR159" s="53"/>
      <c r="FSS159" s="47"/>
      <c r="FST159" s="45"/>
      <c r="FSU159" s="45"/>
      <c r="FSV159" s="45"/>
      <c r="FSW159" s="42"/>
      <c r="FSX159" s="53"/>
      <c r="FSY159" s="47"/>
      <c r="FSZ159" s="45"/>
      <c r="FTA159" s="45"/>
      <c r="FTB159" s="45"/>
      <c r="FTC159" s="42"/>
      <c r="FTD159" s="53"/>
      <c r="FTE159" s="47"/>
      <c r="FTF159" s="45"/>
      <c r="FTG159" s="45"/>
      <c r="FTH159" s="45"/>
      <c r="FTI159" s="42"/>
      <c r="FTJ159" s="53"/>
      <c r="FTK159" s="47"/>
      <c r="FTL159" s="45"/>
      <c r="FTM159" s="45"/>
      <c r="FTN159" s="45"/>
      <c r="FTO159" s="42"/>
      <c r="FTP159" s="53"/>
      <c r="FTQ159" s="47"/>
      <c r="FTR159" s="45"/>
      <c r="FTS159" s="45"/>
      <c r="FTT159" s="45"/>
      <c r="FTU159" s="42"/>
      <c r="FTV159" s="53"/>
      <c r="FTW159" s="47"/>
      <c r="FTX159" s="45"/>
      <c r="FTY159" s="45"/>
      <c r="FTZ159" s="45"/>
      <c r="FUA159" s="42"/>
      <c r="FUB159" s="53"/>
      <c r="FUC159" s="47"/>
      <c r="FUD159" s="45"/>
      <c r="FUE159" s="45"/>
      <c r="FUF159" s="45"/>
      <c r="FUG159" s="42"/>
      <c r="FUH159" s="53"/>
      <c r="FUI159" s="47"/>
      <c r="FUJ159" s="45"/>
      <c r="FUK159" s="45"/>
      <c r="FUL159" s="45"/>
      <c r="FUM159" s="42"/>
      <c r="FUN159" s="53"/>
      <c r="FUO159" s="47"/>
      <c r="FUP159" s="45"/>
      <c r="FUQ159" s="45"/>
      <c r="FUR159" s="45"/>
      <c r="FUS159" s="42"/>
      <c r="FUT159" s="53"/>
      <c r="FUU159" s="47"/>
      <c r="FUV159" s="45"/>
      <c r="FUW159" s="45"/>
      <c r="FUX159" s="45"/>
      <c r="FUY159" s="42"/>
      <c r="FUZ159" s="53"/>
      <c r="FVA159" s="47"/>
      <c r="FVB159" s="45"/>
      <c r="FVC159" s="45"/>
      <c r="FVD159" s="45"/>
      <c r="FVE159" s="42"/>
      <c r="FVF159" s="53"/>
      <c r="FVG159" s="47"/>
      <c r="FVH159" s="45"/>
      <c r="FVI159" s="45"/>
      <c r="FVJ159" s="45"/>
      <c r="FVK159" s="42"/>
      <c r="FVL159" s="53"/>
      <c r="FVM159" s="47"/>
      <c r="FVN159" s="45"/>
      <c r="FVO159" s="45"/>
      <c r="FVP159" s="45"/>
      <c r="FVQ159" s="42"/>
      <c r="FVR159" s="53"/>
      <c r="FVS159" s="47"/>
      <c r="FVT159" s="45"/>
      <c r="FVU159" s="45"/>
      <c r="FVV159" s="45"/>
      <c r="FVW159" s="42"/>
      <c r="FVX159" s="53"/>
      <c r="FVY159" s="47"/>
      <c r="FVZ159" s="45"/>
      <c r="FWA159" s="45"/>
      <c r="FWB159" s="45"/>
      <c r="FWC159" s="42"/>
      <c r="FWD159" s="53"/>
      <c r="FWE159" s="47"/>
      <c r="FWF159" s="45"/>
      <c r="FWG159" s="45"/>
      <c r="FWH159" s="45"/>
      <c r="FWI159" s="42"/>
      <c r="FWJ159" s="53"/>
      <c r="FWK159" s="47"/>
      <c r="FWL159" s="45"/>
      <c r="FWM159" s="45"/>
      <c r="FWN159" s="45"/>
      <c r="FWO159" s="42"/>
      <c r="FWP159" s="53"/>
      <c r="FWQ159" s="47"/>
      <c r="FWR159" s="45"/>
      <c r="FWS159" s="45"/>
      <c r="FWT159" s="45"/>
      <c r="FWU159" s="42"/>
      <c r="FWV159" s="53"/>
      <c r="FWW159" s="47"/>
      <c r="FWX159" s="45"/>
      <c r="FWY159" s="45"/>
      <c r="FWZ159" s="45"/>
      <c r="FXA159" s="42"/>
      <c r="FXB159" s="53"/>
      <c r="FXC159" s="47"/>
      <c r="FXD159" s="45"/>
      <c r="FXE159" s="45"/>
      <c r="FXF159" s="45"/>
      <c r="FXG159" s="42"/>
      <c r="FXH159" s="53"/>
      <c r="FXI159" s="47"/>
      <c r="FXJ159" s="45"/>
      <c r="FXK159" s="45"/>
      <c r="FXL159" s="45"/>
      <c r="FXM159" s="42"/>
      <c r="FXN159" s="53"/>
      <c r="FXO159" s="47"/>
      <c r="FXP159" s="45"/>
      <c r="FXQ159" s="45"/>
      <c r="FXR159" s="45"/>
      <c r="FXS159" s="42"/>
      <c r="FXT159" s="53"/>
      <c r="FXU159" s="47"/>
      <c r="FXV159" s="45"/>
      <c r="FXW159" s="45"/>
      <c r="FXX159" s="45"/>
      <c r="FXY159" s="42"/>
      <c r="FXZ159" s="53"/>
      <c r="FYA159" s="47"/>
      <c r="FYB159" s="45"/>
      <c r="FYC159" s="45"/>
      <c r="FYD159" s="45"/>
      <c r="FYE159" s="42"/>
      <c r="FYF159" s="53"/>
      <c r="FYG159" s="47"/>
      <c r="FYH159" s="45"/>
      <c r="FYI159" s="45"/>
      <c r="FYJ159" s="45"/>
      <c r="FYK159" s="42"/>
      <c r="FYL159" s="53"/>
      <c r="FYM159" s="47"/>
      <c r="FYN159" s="45"/>
      <c r="FYO159" s="45"/>
      <c r="FYP159" s="45"/>
      <c r="FYQ159" s="42"/>
      <c r="FYR159" s="53"/>
      <c r="FYS159" s="47"/>
      <c r="FYT159" s="45"/>
      <c r="FYU159" s="45"/>
      <c r="FYV159" s="45"/>
      <c r="FYW159" s="42"/>
      <c r="FYX159" s="53"/>
      <c r="FYY159" s="47"/>
      <c r="FYZ159" s="45"/>
      <c r="FZA159" s="45"/>
      <c r="FZB159" s="45"/>
      <c r="FZC159" s="42"/>
      <c r="FZD159" s="53"/>
      <c r="FZE159" s="47"/>
      <c r="FZF159" s="45"/>
      <c r="FZG159" s="45"/>
      <c r="FZH159" s="45"/>
      <c r="FZI159" s="42"/>
      <c r="FZJ159" s="53"/>
      <c r="FZK159" s="47"/>
      <c r="FZL159" s="45"/>
      <c r="FZM159" s="45"/>
      <c r="FZN159" s="45"/>
      <c r="FZO159" s="42"/>
      <c r="FZP159" s="53"/>
      <c r="FZQ159" s="47"/>
      <c r="FZR159" s="45"/>
      <c r="FZS159" s="45"/>
      <c r="FZT159" s="45"/>
      <c r="FZU159" s="42"/>
      <c r="FZV159" s="53"/>
      <c r="FZW159" s="47"/>
      <c r="FZX159" s="45"/>
      <c r="FZY159" s="45"/>
      <c r="FZZ159" s="45"/>
      <c r="GAA159" s="42"/>
      <c r="GAB159" s="53"/>
      <c r="GAC159" s="47"/>
      <c r="GAD159" s="45"/>
      <c r="GAE159" s="45"/>
      <c r="GAF159" s="45"/>
      <c r="GAG159" s="42"/>
      <c r="GAH159" s="53"/>
      <c r="GAI159" s="47"/>
      <c r="GAJ159" s="45"/>
      <c r="GAK159" s="45"/>
      <c r="GAL159" s="45"/>
      <c r="GAM159" s="42"/>
      <c r="GAN159" s="53"/>
      <c r="GAO159" s="47"/>
      <c r="GAP159" s="45"/>
      <c r="GAQ159" s="45"/>
      <c r="GAR159" s="45"/>
      <c r="GAS159" s="42"/>
      <c r="GAT159" s="53"/>
      <c r="GAU159" s="47"/>
      <c r="GAV159" s="45"/>
      <c r="GAW159" s="45"/>
      <c r="GAX159" s="45"/>
      <c r="GAY159" s="42"/>
      <c r="GAZ159" s="53"/>
      <c r="GBA159" s="47"/>
      <c r="GBB159" s="45"/>
      <c r="GBC159" s="45"/>
      <c r="GBD159" s="45"/>
      <c r="GBE159" s="42"/>
      <c r="GBF159" s="53"/>
      <c r="GBG159" s="47"/>
      <c r="GBH159" s="45"/>
      <c r="GBI159" s="45"/>
      <c r="GBJ159" s="45"/>
      <c r="GBK159" s="42"/>
      <c r="GBL159" s="53"/>
      <c r="GBM159" s="47"/>
      <c r="GBN159" s="45"/>
      <c r="GBO159" s="45"/>
      <c r="GBP159" s="45"/>
      <c r="GBQ159" s="42"/>
      <c r="GBR159" s="53"/>
      <c r="GBS159" s="47"/>
      <c r="GBT159" s="45"/>
      <c r="GBU159" s="45"/>
      <c r="GBV159" s="45"/>
      <c r="GBW159" s="42"/>
      <c r="GBX159" s="53"/>
      <c r="GBY159" s="47"/>
      <c r="GBZ159" s="45"/>
      <c r="GCA159" s="45"/>
      <c r="GCB159" s="45"/>
      <c r="GCC159" s="42"/>
      <c r="GCD159" s="53"/>
      <c r="GCE159" s="47"/>
      <c r="GCF159" s="45"/>
      <c r="GCG159" s="45"/>
      <c r="GCH159" s="45"/>
      <c r="GCI159" s="42"/>
      <c r="GCJ159" s="53"/>
      <c r="GCK159" s="47"/>
      <c r="GCL159" s="45"/>
      <c r="GCM159" s="45"/>
      <c r="GCN159" s="45"/>
      <c r="GCO159" s="42"/>
      <c r="GCP159" s="53"/>
      <c r="GCQ159" s="47"/>
      <c r="GCR159" s="45"/>
      <c r="GCS159" s="45"/>
      <c r="GCT159" s="45"/>
      <c r="GCU159" s="42"/>
      <c r="GCV159" s="53"/>
      <c r="GCW159" s="47"/>
      <c r="GCX159" s="45"/>
      <c r="GCY159" s="45"/>
      <c r="GCZ159" s="45"/>
      <c r="GDA159" s="42"/>
      <c r="GDB159" s="53"/>
      <c r="GDC159" s="47"/>
      <c r="GDD159" s="45"/>
      <c r="GDE159" s="45"/>
      <c r="GDF159" s="45"/>
      <c r="GDG159" s="42"/>
      <c r="GDH159" s="53"/>
      <c r="GDI159" s="47"/>
      <c r="GDJ159" s="45"/>
      <c r="GDK159" s="45"/>
      <c r="GDL159" s="45"/>
      <c r="GDM159" s="42"/>
      <c r="GDN159" s="53"/>
      <c r="GDO159" s="47"/>
      <c r="GDP159" s="45"/>
      <c r="GDQ159" s="45"/>
      <c r="GDR159" s="45"/>
      <c r="GDS159" s="42"/>
      <c r="GDT159" s="53"/>
      <c r="GDU159" s="47"/>
      <c r="GDV159" s="45"/>
      <c r="GDW159" s="45"/>
      <c r="GDX159" s="45"/>
      <c r="GDY159" s="42"/>
      <c r="GDZ159" s="53"/>
      <c r="GEA159" s="47"/>
      <c r="GEB159" s="45"/>
      <c r="GEC159" s="45"/>
      <c r="GED159" s="45"/>
      <c r="GEE159" s="42"/>
      <c r="GEF159" s="53"/>
      <c r="GEG159" s="47"/>
      <c r="GEH159" s="45"/>
      <c r="GEI159" s="45"/>
      <c r="GEJ159" s="45"/>
      <c r="GEK159" s="42"/>
      <c r="GEL159" s="53"/>
      <c r="GEM159" s="47"/>
      <c r="GEN159" s="45"/>
      <c r="GEO159" s="45"/>
      <c r="GEP159" s="45"/>
      <c r="GEQ159" s="42"/>
      <c r="GER159" s="53"/>
      <c r="GES159" s="47"/>
      <c r="GET159" s="45"/>
      <c r="GEU159" s="45"/>
      <c r="GEV159" s="45"/>
      <c r="GEW159" s="42"/>
      <c r="GEX159" s="53"/>
      <c r="GEY159" s="47"/>
      <c r="GEZ159" s="45"/>
      <c r="GFA159" s="45"/>
      <c r="GFB159" s="45"/>
      <c r="GFC159" s="42"/>
      <c r="GFD159" s="53"/>
      <c r="GFE159" s="47"/>
      <c r="GFF159" s="45"/>
      <c r="GFG159" s="45"/>
      <c r="GFH159" s="45"/>
      <c r="GFI159" s="42"/>
      <c r="GFJ159" s="53"/>
      <c r="GFK159" s="47"/>
      <c r="GFL159" s="45"/>
      <c r="GFM159" s="45"/>
      <c r="GFN159" s="45"/>
      <c r="GFO159" s="42"/>
      <c r="GFP159" s="53"/>
      <c r="GFQ159" s="47"/>
      <c r="GFR159" s="45"/>
      <c r="GFS159" s="45"/>
      <c r="GFT159" s="45"/>
      <c r="GFU159" s="42"/>
      <c r="GFV159" s="53"/>
      <c r="GFW159" s="47"/>
      <c r="GFX159" s="45"/>
      <c r="GFY159" s="45"/>
      <c r="GFZ159" s="45"/>
      <c r="GGA159" s="42"/>
      <c r="GGB159" s="53"/>
      <c r="GGC159" s="47"/>
      <c r="GGD159" s="45"/>
      <c r="GGE159" s="45"/>
      <c r="GGF159" s="45"/>
      <c r="GGG159" s="42"/>
      <c r="GGH159" s="53"/>
      <c r="GGI159" s="47"/>
      <c r="GGJ159" s="45"/>
      <c r="GGK159" s="45"/>
      <c r="GGL159" s="45"/>
      <c r="GGM159" s="42"/>
      <c r="GGN159" s="53"/>
      <c r="GGO159" s="47"/>
      <c r="GGP159" s="45"/>
      <c r="GGQ159" s="45"/>
      <c r="GGR159" s="45"/>
      <c r="GGS159" s="42"/>
      <c r="GGT159" s="53"/>
      <c r="GGU159" s="47"/>
      <c r="GGV159" s="45"/>
      <c r="GGW159" s="45"/>
      <c r="GGX159" s="45"/>
      <c r="GGY159" s="42"/>
      <c r="GGZ159" s="53"/>
      <c r="GHA159" s="47"/>
      <c r="GHB159" s="45"/>
      <c r="GHC159" s="45"/>
      <c r="GHD159" s="45"/>
      <c r="GHE159" s="42"/>
      <c r="GHF159" s="53"/>
      <c r="GHG159" s="47"/>
      <c r="GHH159" s="45"/>
      <c r="GHI159" s="45"/>
      <c r="GHJ159" s="45"/>
      <c r="GHK159" s="42"/>
      <c r="GHL159" s="53"/>
      <c r="GHM159" s="47"/>
      <c r="GHN159" s="45"/>
      <c r="GHO159" s="45"/>
      <c r="GHP159" s="45"/>
      <c r="GHQ159" s="42"/>
      <c r="GHR159" s="53"/>
      <c r="GHS159" s="47"/>
      <c r="GHT159" s="45"/>
      <c r="GHU159" s="45"/>
      <c r="GHV159" s="45"/>
      <c r="GHW159" s="42"/>
      <c r="GHX159" s="53"/>
      <c r="GHY159" s="47"/>
      <c r="GHZ159" s="45"/>
      <c r="GIA159" s="45"/>
      <c r="GIB159" s="45"/>
      <c r="GIC159" s="42"/>
      <c r="GID159" s="53"/>
      <c r="GIE159" s="47"/>
      <c r="GIF159" s="45"/>
      <c r="GIG159" s="45"/>
      <c r="GIH159" s="45"/>
      <c r="GII159" s="42"/>
      <c r="GIJ159" s="53"/>
      <c r="GIK159" s="47"/>
      <c r="GIL159" s="45"/>
      <c r="GIM159" s="45"/>
      <c r="GIN159" s="45"/>
      <c r="GIO159" s="42"/>
      <c r="GIP159" s="53"/>
      <c r="GIQ159" s="47"/>
      <c r="GIR159" s="45"/>
      <c r="GIS159" s="45"/>
      <c r="GIT159" s="45"/>
      <c r="GIU159" s="42"/>
      <c r="GIV159" s="53"/>
      <c r="GIW159" s="47"/>
      <c r="GIX159" s="45"/>
      <c r="GIY159" s="45"/>
      <c r="GIZ159" s="45"/>
      <c r="GJA159" s="42"/>
      <c r="GJB159" s="53"/>
      <c r="GJC159" s="47"/>
      <c r="GJD159" s="45"/>
      <c r="GJE159" s="45"/>
      <c r="GJF159" s="45"/>
      <c r="GJG159" s="42"/>
      <c r="GJH159" s="53"/>
      <c r="GJI159" s="47"/>
      <c r="GJJ159" s="45"/>
      <c r="GJK159" s="45"/>
      <c r="GJL159" s="45"/>
      <c r="GJM159" s="42"/>
      <c r="GJN159" s="53"/>
      <c r="GJO159" s="47"/>
      <c r="GJP159" s="45"/>
      <c r="GJQ159" s="45"/>
      <c r="GJR159" s="45"/>
      <c r="GJS159" s="42"/>
      <c r="GJT159" s="53"/>
      <c r="GJU159" s="47"/>
      <c r="GJV159" s="45"/>
      <c r="GJW159" s="45"/>
      <c r="GJX159" s="45"/>
      <c r="GJY159" s="42"/>
      <c r="GJZ159" s="53"/>
      <c r="GKA159" s="47"/>
      <c r="GKB159" s="45"/>
      <c r="GKC159" s="45"/>
      <c r="GKD159" s="45"/>
      <c r="GKE159" s="42"/>
      <c r="GKF159" s="53"/>
      <c r="GKG159" s="47"/>
      <c r="GKH159" s="45"/>
      <c r="GKI159" s="45"/>
      <c r="GKJ159" s="45"/>
      <c r="GKK159" s="42"/>
      <c r="GKL159" s="53"/>
      <c r="GKM159" s="47"/>
      <c r="GKN159" s="45"/>
      <c r="GKO159" s="45"/>
      <c r="GKP159" s="45"/>
      <c r="GKQ159" s="42"/>
      <c r="GKR159" s="53"/>
      <c r="GKS159" s="47"/>
      <c r="GKT159" s="45"/>
      <c r="GKU159" s="45"/>
      <c r="GKV159" s="45"/>
      <c r="GKW159" s="42"/>
      <c r="GKX159" s="53"/>
      <c r="GKY159" s="47"/>
      <c r="GKZ159" s="45"/>
      <c r="GLA159" s="45"/>
      <c r="GLB159" s="45"/>
      <c r="GLC159" s="42"/>
      <c r="GLD159" s="53"/>
      <c r="GLE159" s="47"/>
      <c r="GLF159" s="45"/>
      <c r="GLG159" s="45"/>
      <c r="GLH159" s="45"/>
      <c r="GLI159" s="42"/>
      <c r="GLJ159" s="53"/>
      <c r="GLK159" s="47"/>
      <c r="GLL159" s="45"/>
      <c r="GLM159" s="45"/>
      <c r="GLN159" s="45"/>
      <c r="GLO159" s="42"/>
      <c r="GLP159" s="53"/>
      <c r="GLQ159" s="47"/>
      <c r="GLR159" s="45"/>
      <c r="GLS159" s="45"/>
      <c r="GLT159" s="45"/>
      <c r="GLU159" s="42"/>
      <c r="GLV159" s="53"/>
      <c r="GLW159" s="47"/>
      <c r="GLX159" s="45"/>
      <c r="GLY159" s="45"/>
      <c r="GLZ159" s="45"/>
      <c r="GMA159" s="42"/>
      <c r="GMB159" s="53"/>
      <c r="GMC159" s="47"/>
      <c r="GMD159" s="45"/>
      <c r="GME159" s="45"/>
      <c r="GMF159" s="45"/>
      <c r="GMG159" s="42"/>
      <c r="GMH159" s="53"/>
      <c r="GMI159" s="47"/>
      <c r="GMJ159" s="45"/>
      <c r="GMK159" s="45"/>
      <c r="GML159" s="45"/>
      <c r="GMM159" s="42"/>
      <c r="GMN159" s="53"/>
      <c r="GMO159" s="47"/>
      <c r="GMP159" s="45"/>
      <c r="GMQ159" s="45"/>
      <c r="GMR159" s="45"/>
      <c r="GMS159" s="42"/>
      <c r="GMT159" s="53"/>
      <c r="GMU159" s="47"/>
      <c r="GMV159" s="45"/>
      <c r="GMW159" s="45"/>
      <c r="GMX159" s="45"/>
      <c r="GMY159" s="42"/>
      <c r="GMZ159" s="53"/>
      <c r="GNA159" s="47"/>
      <c r="GNB159" s="45"/>
      <c r="GNC159" s="45"/>
      <c r="GND159" s="45"/>
      <c r="GNE159" s="42"/>
      <c r="GNF159" s="53"/>
      <c r="GNG159" s="47"/>
      <c r="GNH159" s="45"/>
      <c r="GNI159" s="45"/>
      <c r="GNJ159" s="45"/>
      <c r="GNK159" s="42"/>
      <c r="GNL159" s="53"/>
      <c r="GNM159" s="47"/>
      <c r="GNN159" s="45"/>
      <c r="GNO159" s="45"/>
      <c r="GNP159" s="45"/>
      <c r="GNQ159" s="42"/>
      <c r="GNR159" s="53"/>
      <c r="GNS159" s="47"/>
      <c r="GNT159" s="45"/>
      <c r="GNU159" s="45"/>
      <c r="GNV159" s="45"/>
      <c r="GNW159" s="42"/>
      <c r="GNX159" s="53"/>
      <c r="GNY159" s="47"/>
      <c r="GNZ159" s="45"/>
      <c r="GOA159" s="45"/>
      <c r="GOB159" s="45"/>
      <c r="GOC159" s="42"/>
      <c r="GOD159" s="53"/>
      <c r="GOE159" s="47"/>
      <c r="GOF159" s="45"/>
      <c r="GOG159" s="45"/>
      <c r="GOH159" s="45"/>
      <c r="GOI159" s="42"/>
      <c r="GOJ159" s="53"/>
      <c r="GOK159" s="47"/>
      <c r="GOL159" s="45"/>
      <c r="GOM159" s="45"/>
      <c r="GON159" s="45"/>
      <c r="GOO159" s="42"/>
      <c r="GOP159" s="53"/>
      <c r="GOQ159" s="47"/>
      <c r="GOR159" s="45"/>
      <c r="GOS159" s="45"/>
      <c r="GOT159" s="45"/>
      <c r="GOU159" s="42"/>
      <c r="GOV159" s="53"/>
      <c r="GOW159" s="47"/>
      <c r="GOX159" s="45"/>
      <c r="GOY159" s="45"/>
      <c r="GOZ159" s="45"/>
      <c r="GPA159" s="42"/>
      <c r="GPB159" s="53"/>
      <c r="GPC159" s="47"/>
      <c r="GPD159" s="45"/>
      <c r="GPE159" s="45"/>
      <c r="GPF159" s="45"/>
      <c r="GPG159" s="42"/>
      <c r="GPH159" s="53"/>
      <c r="GPI159" s="47"/>
      <c r="GPJ159" s="45"/>
      <c r="GPK159" s="45"/>
      <c r="GPL159" s="45"/>
      <c r="GPM159" s="42"/>
      <c r="GPN159" s="53"/>
      <c r="GPO159" s="47"/>
      <c r="GPP159" s="45"/>
      <c r="GPQ159" s="45"/>
      <c r="GPR159" s="45"/>
      <c r="GPS159" s="42"/>
      <c r="GPT159" s="53"/>
      <c r="GPU159" s="47"/>
      <c r="GPV159" s="45"/>
      <c r="GPW159" s="45"/>
      <c r="GPX159" s="45"/>
      <c r="GPY159" s="42"/>
      <c r="GPZ159" s="53"/>
      <c r="GQA159" s="47"/>
      <c r="GQB159" s="45"/>
      <c r="GQC159" s="45"/>
      <c r="GQD159" s="45"/>
      <c r="GQE159" s="42"/>
      <c r="GQF159" s="53"/>
      <c r="GQG159" s="47"/>
      <c r="GQH159" s="45"/>
      <c r="GQI159" s="45"/>
      <c r="GQJ159" s="45"/>
      <c r="GQK159" s="42"/>
      <c r="GQL159" s="53"/>
      <c r="GQM159" s="47"/>
      <c r="GQN159" s="45"/>
      <c r="GQO159" s="45"/>
      <c r="GQP159" s="45"/>
      <c r="GQQ159" s="42"/>
      <c r="GQR159" s="53"/>
      <c r="GQS159" s="47"/>
      <c r="GQT159" s="45"/>
      <c r="GQU159" s="45"/>
      <c r="GQV159" s="45"/>
      <c r="GQW159" s="42"/>
      <c r="GQX159" s="53"/>
      <c r="GQY159" s="47"/>
      <c r="GQZ159" s="45"/>
      <c r="GRA159" s="45"/>
      <c r="GRB159" s="45"/>
      <c r="GRC159" s="42"/>
      <c r="GRD159" s="53"/>
      <c r="GRE159" s="47"/>
      <c r="GRF159" s="45"/>
      <c r="GRG159" s="45"/>
      <c r="GRH159" s="45"/>
      <c r="GRI159" s="42"/>
      <c r="GRJ159" s="53"/>
      <c r="GRK159" s="47"/>
      <c r="GRL159" s="45"/>
      <c r="GRM159" s="45"/>
      <c r="GRN159" s="45"/>
      <c r="GRO159" s="42"/>
      <c r="GRP159" s="53"/>
      <c r="GRQ159" s="47"/>
      <c r="GRR159" s="45"/>
      <c r="GRS159" s="45"/>
      <c r="GRT159" s="45"/>
      <c r="GRU159" s="42"/>
      <c r="GRV159" s="53"/>
      <c r="GRW159" s="47"/>
      <c r="GRX159" s="45"/>
      <c r="GRY159" s="45"/>
      <c r="GRZ159" s="45"/>
      <c r="GSA159" s="42"/>
      <c r="GSB159" s="53"/>
      <c r="GSC159" s="47"/>
      <c r="GSD159" s="45"/>
      <c r="GSE159" s="45"/>
      <c r="GSF159" s="45"/>
      <c r="GSG159" s="42"/>
      <c r="GSH159" s="53"/>
      <c r="GSI159" s="47"/>
      <c r="GSJ159" s="45"/>
      <c r="GSK159" s="45"/>
      <c r="GSL159" s="45"/>
      <c r="GSM159" s="42"/>
      <c r="GSN159" s="53"/>
      <c r="GSO159" s="47"/>
      <c r="GSP159" s="45"/>
      <c r="GSQ159" s="45"/>
      <c r="GSR159" s="45"/>
      <c r="GSS159" s="42"/>
      <c r="GST159" s="53"/>
      <c r="GSU159" s="47"/>
      <c r="GSV159" s="45"/>
      <c r="GSW159" s="45"/>
      <c r="GSX159" s="45"/>
      <c r="GSY159" s="42"/>
      <c r="GSZ159" s="53"/>
      <c r="GTA159" s="47"/>
      <c r="GTB159" s="45"/>
      <c r="GTC159" s="45"/>
      <c r="GTD159" s="45"/>
      <c r="GTE159" s="42"/>
      <c r="GTF159" s="53"/>
      <c r="GTG159" s="47"/>
      <c r="GTH159" s="45"/>
      <c r="GTI159" s="45"/>
      <c r="GTJ159" s="45"/>
      <c r="GTK159" s="42"/>
      <c r="GTL159" s="53"/>
      <c r="GTM159" s="47"/>
      <c r="GTN159" s="45"/>
      <c r="GTO159" s="45"/>
      <c r="GTP159" s="45"/>
      <c r="GTQ159" s="42"/>
      <c r="GTR159" s="53"/>
      <c r="GTS159" s="47"/>
      <c r="GTT159" s="45"/>
      <c r="GTU159" s="45"/>
      <c r="GTV159" s="45"/>
      <c r="GTW159" s="42"/>
      <c r="GTX159" s="53"/>
      <c r="GTY159" s="47"/>
      <c r="GTZ159" s="45"/>
      <c r="GUA159" s="45"/>
      <c r="GUB159" s="45"/>
      <c r="GUC159" s="42"/>
      <c r="GUD159" s="53"/>
      <c r="GUE159" s="47"/>
      <c r="GUF159" s="45"/>
      <c r="GUG159" s="45"/>
      <c r="GUH159" s="45"/>
      <c r="GUI159" s="42"/>
      <c r="GUJ159" s="53"/>
      <c r="GUK159" s="47"/>
      <c r="GUL159" s="45"/>
      <c r="GUM159" s="45"/>
      <c r="GUN159" s="45"/>
      <c r="GUO159" s="42"/>
      <c r="GUP159" s="53"/>
      <c r="GUQ159" s="47"/>
      <c r="GUR159" s="45"/>
      <c r="GUS159" s="45"/>
      <c r="GUT159" s="45"/>
      <c r="GUU159" s="42"/>
      <c r="GUV159" s="53"/>
      <c r="GUW159" s="47"/>
      <c r="GUX159" s="45"/>
      <c r="GUY159" s="45"/>
      <c r="GUZ159" s="45"/>
      <c r="GVA159" s="42"/>
      <c r="GVB159" s="53"/>
      <c r="GVC159" s="47"/>
      <c r="GVD159" s="45"/>
      <c r="GVE159" s="45"/>
      <c r="GVF159" s="45"/>
      <c r="GVG159" s="42"/>
      <c r="GVH159" s="53"/>
      <c r="GVI159" s="47"/>
      <c r="GVJ159" s="45"/>
      <c r="GVK159" s="45"/>
      <c r="GVL159" s="45"/>
      <c r="GVM159" s="42"/>
      <c r="GVN159" s="53"/>
      <c r="GVO159" s="47"/>
      <c r="GVP159" s="45"/>
      <c r="GVQ159" s="45"/>
      <c r="GVR159" s="45"/>
      <c r="GVS159" s="42"/>
      <c r="GVT159" s="53"/>
      <c r="GVU159" s="47"/>
      <c r="GVV159" s="45"/>
      <c r="GVW159" s="45"/>
      <c r="GVX159" s="45"/>
      <c r="GVY159" s="42"/>
      <c r="GVZ159" s="53"/>
      <c r="GWA159" s="47"/>
      <c r="GWB159" s="45"/>
      <c r="GWC159" s="45"/>
      <c r="GWD159" s="45"/>
      <c r="GWE159" s="42"/>
      <c r="GWF159" s="53"/>
      <c r="GWG159" s="47"/>
      <c r="GWH159" s="45"/>
      <c r="GWI159" s="45"/>
      <c r="GWJ159" s="45"/>
      <c r="GWK159" s="42"/>
      <c r="GWL159" s="53"/>
      <c r="GWM159" s="47"/>
      <c r="GWN159" s="45"/>
      <c r="GWO159" s="45"/>
      <c r="GWP159" s="45"/>
      <c r="GWQ159" s="42"/>
      <c r="GWR159" s="53"/>
      <c r="GWS159" s="47"/>
      <c r="GWT159" s="45"/>
      <c r="GWU159" s="45"/>
      <c r="GWV159" s="45"/>
      <c r="GWW159" s="42"/>
      <c r="GWX159" s="53"/>
      <c r="GWY159" s="47"/>
      <c r="GWZ159" s="45"/>
      <c r="GXA159" s="45"/>
      <c r="GXB159" s="45"/>
      <c r="GXC159" s="42"/>
      <c r="GXD159" s="53"/>
      <c r="GXE159" s="47"/>
      <c r="GXF159" s="45"/>
      <c r="GXG159" s="45"/>
      <c r="GXH159" s="45"/>
      <c r="GXI159" s="42"/>
      <c r="GXJ159" s="53"/>
      <c r="GXK159" s="47"/>
      <c r="GXL159" s="45"/>
      <c r="GXM159" s="45"/>
      <c r="GXN159" s="45"/>
      <c r="GXO159" s="42"/>
      <c r="GXP159" s="53"/>
      <c r="GXQ159" s="47"/>
      <c r="GXR159" s="45"/>
      <c r="GXS159" s="45"/>
      <c r="GXT159" s="45"/>
      <c r="GXU159" s="42"/>
      <c r="GXV159" s="53"/>
      <c r="GXW159" s="47"/>
      <c r="GXX159" s="45"/>
      <c r="GXY159" s="45"/>
      <c r="GXZ159" s="45"/>
      <c r="GYA159" s="42"/>
      <c r="GYB159" s="53"/>
      <c r="GYC159" s="47"/>
      <c r="GYD159" s="45"/>
      <c r="GYE159" s="45"/>
      <c r="GYF159" s="45"/>
      <c r="GYG159" s="42"/>
      <c r="GYH159" s="53"/>
      <c r="GYI159" s="47"/>
      <c r="GYJ159" s="45"/>
      <c r="GYK159" s="45"/>
      <c r="GYL159" s="45"/>
      <c r="GYM159" s="42"/>
      <c r="GYN159" s="53"/>
      <c r="GYO159" s="47"/>
      <c r="GYP159" s="45"/>
      <c r="GYQ159" s="45"/>
      <c r="GYR159" s="45"/>
      <c r="GYS159" s="42"/>
      <c r="GYT159" s="53"/>
      <c r="GYU159" s="47"/>
      <c r="GYV159" s="45"/>
      <c r="GYW159" s="45"/>
      <c r="GYX159" s="45"/>
      <c r="GYY159" s="42"/>
      <c r="GYZ159" s="53"/>
      <c r="GZA159" s="47"/>
      <c r="GZB159" s="45"/>
      <c r="GZC159" s="45"/>
      <c r="GZD159" s="45"/>
      <c r="GZE159" s="42"/>
      <c r="GZF159" s="53"/>
      <c r="GZG159" s="47"/>
      <c r="GZH159" s="45"/>
      <c r="GZI159" s="45"/>
      <c r="GZJ159" s="45"/>
      <c r="GZK159" s="42"/>
      <c r="GZL159" s="53"/>
      <c r="GZM159" s="47"/>
      <c r="GZN159" s="45"/>
      <c r="GZO159" s="45"/>
      <c r="GZP159" s="45"/>
      <c r="GZQ159" s="42"/>
      <c r="GZR159" s="53"/>
      <c r="GZS159" s="47"/>
      <c r="GZT159" s="45"/>
      <c r="GZU159" s="45"/>
      <c r="GZV159" s="45"/>
      <c r="GZW159" s="42"/>
      <c r="GZX159" s="53"/>
      <c r="GZY159" s="47"/>
      <c r="GZZ159" s="45"/>
      <c r="HAA159" s="45"/>
      <c r="HAB159" s="45"/>
      <c r="HAC159" s="42"/>
      <c r="HAD159" s="53"/>
      <c r="HAE159" s="47"/>
      <c r="HAF159" s="45"/>
      <c r="HAG159" s="45"/>
      <c r="HAH159" s="45"/>
      <c r="HAI159" s="42"/>
      <c r="HAJ159" s="53"/>
      <c r="HAK159" s="47"/>
      <c r="HAL159" s="45"/>
      <c r="HAM159" s="45"/>
      <c r="HAN159" s="45"/>
      <c r="HAO159" s="42"/>
      <c r="HAP159" s="53"/>
      <c r="HAQ159" s="47"/>
      <c r="HAR159" s="45"/>
      <c r="HAS159" s="45"/>
      <c r="HAT159" s="45"/>
      <c r="HAU159" s="42"/>
      <c r="HAV159" s="53"/>
      <c r="HAW159" s="47"/>
      <c r="HAX159" s="45"/>
      <c r="HAY159" s="45"/>
      <c r="HAZ159" s="45"/>
      <c r="HBA159" s="42"/>
      <c r="HBB159" s="53"/>
      <c r="HBC159" s="47"/>
      <c r="HBD159" s="45"/>
      <c r="HBE159" s="45"/>
      <c r="HBF159" s="45"/>
      <c r="HBG159" s="42"/>
      <c r="HBH159" s="53"/>
      <c r="HBI159" s="47"/>
      <c r="HBJ159" s="45"/>
      <c r="HBK159" s="45"/>
      <c r="HBL159" s="45"/>
      <c r="HBM159" s="42"/>
      <c r="HBN159" s="53"/>
      <c r="HBO159" s="47"/>
      <c r="HBP159" s="45"/>
      <c r="HBQ159" s="45"/>
      <c r="HBR159" s="45"/>
      <c r="HBS159" s="42"/>
      <c r="HBT159" s="53"/>
      <c r="HBU159" s="47"/>
      <c r="HBV159" s="45"/>
      <c r="HBW159" s="45"/>
      <c r="HBX159" s="45"/>
      <c r="HBY159" s="42"/>
      <c r="HBZ159" s="53"/>
      <c r="HCA159" s="47"/>
      <c r="HCB159" s="45"/>
      <c r="HCC159" s="45"/>
      <c r="HCD159" s="45"/>
      <c r="HCE159" s="42"/>
      <c r="HCF159" s="53"/>
      <c r="HCG159" s="47"/>
      <c r="HCH159" s="45"/>
      <c r="HCI159" s="45"/>
      <c r="HCJ159" s="45"/>
      <c r="HCK159" s="42"/>
      <c r="HCL159" s="53"/>
      <c r="HCM159" s="47"/>
      <c r="HCN159" s="45"/>
      <c r="HCO159" s="45"/>
      <c r="HCP159" s="45"/>
      <c r="HCQ159" s="42"/>
      <c r="HCR159" s="53"/>
      <c r="HCS159" s="47"/>
      <c r="HCT159" s="45"/>
      <c r="HCU159" s="45"/>
      <c r="HCV159" s="45"/>
      <c r="HCW159" s="42"/>
      <c r="HCX159" s="53"/>
      <c r="HCY159" s="47"/>
      <c r="HCZ159" s="45"/>
      <c r="HDA159" s="45"/>
      <c r="HDB159" s="45"/>
      <c r="HDC159" s="42"/>
      <c r="HDD159" s="53"/>
      <c r="HDE159" s="47"/>
      <c r="HDF159" s="45"/>
      <c r="HDG159" s="45"/>
      <c r="HDH159" s="45"/>
      <c r="HDI159" s="42"/>
      <c r="HDJ159" s="53"/>
      <c r="HDK159" s="47"/>
      <c r="HDL159" s="45"/>
      <c r="HDM159" s="45"/>
      <c r="HDN159" s="45"/>
      <c r="HDO159" s="42"/>
      <c r="HDP159" s="53"/>
      <c r="HDQ159" s="47"/>
      <c r="HDR159" s="45"/>
      <c r="HDS159" s="45"/>
      <c r="HDT159" s="45"/>
      <c r="HDU159" s="42"/>
      <c r="HDV159" s="53"/>
      <c r="HDW159" s="47"/>
      <c r="HDX159" s="45"/>
      <c r="HDY159" s="45"/>
      <c r="HDZ159" s="45"/>
      <c r="HEA159" s="42"/>
      <c r="HEB159" s="53"/>
      <c r="HEC159" s="47"/>
      <c r="HED159" s="45"/>
      <c r="HEE159" s="45"/>
      <c r="HEF159" s="45"/>
      <c r="HEG159" s="42"/>
      <c r="HEH159" s="53"/>
      <c r="HEI159" s="47"/>
      <c r="HEJ159" s="45"/>
      <c r="HEK159" s="45"/>
      <c r="HEL159" s="45"/>
      <c r="HEM159" s="42"/>
      <c r="HEN159" s="53"/>
      <c r="HEO159" s="47"/>
      <c r="HEP159" s="45"/>
      <c r="HEQ159" s="45"/>
      <c r="HER159" s="45"/>
      <c r="HES159" s="42"/>
      <c r="HET159" s="53"/>
      <c r="HEU159" s="47"/>
      <c r="HEV159" s="45"/>
      <c r="HEW159" s="45"/>
      <c r="HEX159" s="45"/>
      <c r="HEY159" s="42"/>
      <c r="HEZ159" s="53"/>
      <c r="HFA159" s="47"/>
      <c r="HFB159" s="45"/>
      <c r="HFC159" s="45"/>
      <c r="HFD159" s="45"/>
      <c r="HFE159" s="42"/>
      <c r="HFF159" s="53"/>
      <c r="HFG159" s="47"/>
      <c r="HFH159" s="45"/>
      <c r="HFI159" s="45"/>
      <c r="HFJ159" s="45"/>
      <c r="HFK159" s="42"/>
      <c r="HFL159" s="53"/>
      <c r="HFM159" s="47"/>
      <c r="HFN159" s="45"/>
      <c r="HFO159" s="45"/>
      <c r="HFP159" s="45"/>
      <c r="HFQ159" s="42"/>
      <c r="HFR159" s="53"/>
      <c r="HFS159" s="47"/>
      <c r="HFT159" s="45"/>
      <c r="HFU159" s="45"/>
      <c r="HFV159" s="45"/>
      <c r="HFW159" s="42"/>
      <c r="HFX159" s="53"/>
      <c r="HFY159" s="47"/>
      <c r="HFZ159" s="45"/>
      <c r="HGA159" s="45"/>
      <c r="HGB159" s="45"/>
      <c r="HGC159" s="42"/>
      <c r="HGD159" s="53"/>
      <c r="HGE159" s="47"/>
      <c r="HGF159" s="45"/>
      <c r="HGG159" s="45"/>
      <c r="HGH159" s="45"/>
      <c r="HGI159" s="42"/>
      <c r="HGJ159" s="53"/>
      <c r="HGK159" s="47"/>
      <c r="HGL159" s="45"/>
      <c r="HGM159" s="45"/>
      <c r="HGN159" s="45"/>
      <c r="HGO159" s="42"/>
      <c r="HGP159" s="53"/>
      <c r="HGQ159" s="47"/>
      <c r="HGR159" s="45"/>
      <c r="HGS159" s="45"/>
      <c r="HGT159" s="45"/>
      <c r="HGU159" s="42"/>
      <c r="HGV159" s="53"/>
      <c r="HGW159" s="47"/>
      <c r="HGX159" s="45"/>
      <c r="HGY159" s="45"/>
      <c r="HGZ159" s="45"/>
      <c r="HHA159" s="42"/>
      <c r="HHB159" s="53"/>
      <c r="HHC159" s="47"/>
      <c r="HHD159" s="45"/>
      <c r="HHE159" s="45"/>
      <c r="HHF159" s="45"/>
      <c r="HHG159" s="42"/>
      <c r="HHH159" s="53"/>
      <c r="HHI159" s="47"/>
      <c r="HHJ159" s="45"/>
      <c r="HHK159" s="45"/>
      <c r="HHL159" s="45"/>
      <c r="HHM159" s="42"/>
      <c r="HHN159" s="53"/>
      <c r="HHO159" s="47"/>
      <c r="HHP159" s="45"/>
      <c r="HHQ159" s="45"/>
      <c r="HHR159" s="45"/>
      <c r="HHS159" s="42"/>
      <c r="HHT159" s="53"/>
      <c r="HHU159" s="47"/>
      <c r="HHV159" s="45"/>
      <c r="HHW159" s="45"/>
      <c r="HHX159" s="45"/>
      <c r="HHY159" s="42"/>
      <c r="HHZ159" s="53"/>
      <c r="HIA159" s="47"/>
      <c r="HIB159" s="45"/>
      <c r="HIC159" s="45"/>
      <c r="HID159" s="45"/>
      <c r="HIE159" s="42"/>
      <c r="HIF159" s="53"/>
      <c r="HIG159" s="47"/>
      <c r="HIH159" s="45"/>
      <c r="HII159" s="45"/>
      <c r="HIJ159" s="45"/>
      <c r="HIK159" s="42"/>
      <c r="HIL159" s="53"/>
      <c r="HIM159" s="47"/>
      <c r="HIN159" s="45"/>
      <c r="HIO159" s="45"/>
      <c r="HIP159" s="45"/>
      <c r="HIQ159" s="42"/>
      <c r="HIR159" s="53"/>
      <c r="HIS159" s="47"/>
      <c r="HIT159" s="45"/>
      <c r="HIU159" s="45"/>
      <c r="HIV159" s="45"/>
      <c r="HIW159" s="42"/>
      <c r="HIX159" s="53"/>
      <c r="HIY159" s="47"/>
      <c r="HIZ159" s="45"/>
      <c r="HJA159" s="45"/>
      <c r="HJB159" s="45"/>
      <c r="HJC159" s="42"/>
      <c r="HJD159" s="53"/>
      <c r="HJE159" s="47"/>
      <c r="HJF159" s="45"/>
      <c r="HJG159" s="45"/>
      <c r="HJH159" s="45"/>
      <c r="HJI159" s="42"/>
      <c r="HJJ159" s="53"/>
      <c r="HJK159" s="47"/>
      <c r="HJL159" s="45"/>
      <c r="HJM159" s="45"/>
      <c r="HJN159" s="45"/>
      <c r="HJO159" s="42"/>
      <c r="HJP159" s="53"/>
      <c r="HJQ159" s="47"/>
      <c r="HJR159" s="45"/>
      <c r="HJS159" s="45"/>
      <c r="HJT159" s="45"/>
      <c r="HJU159" s="42"/>
      <c r="HJV159" s="53"/>
      <c r="HJW159" s="47"/>
      <c r="HJX159" s="45"/>
      <c r="HJY159" s="45"/>
      <c r="HJZ159" s="45"/>
      <c r="HKA159" s="42"/>
      <c r="HKB159" s="53"/>
      <c r="HKC159" s="47"/>
      <c r="HKD159" s="45"/>
      <c r="HKE159" s="45"/>
      <c r="HKF159" s="45"/>
      <c r="HKG159" s="42"/>
      <c r="HKH159" s="53"/>
      <c r="HKI159" s="47"/>
      <c r="HKJ159" s="45"/>
      <c r="HKK159" s="45"/>
      <c r="HKL159" s="45"/>
      <c r="HKM159" s="42"/>
      <c r="HKN159" s="53"/>
      <c r="HKO159" s="47"/>
      <c r="HKP159" s="45"/>
      <c r="HKQ159" s="45"/>
      <c r="HKR159" s="45"/>
      <c r="HKS159" s="42"/>
      <c r="HKT159" s="53"/>
      <c r="HKU159" s="47"/>
      <c r="HKV159" s="45"/>
      <c r="HKW159" s="45"/>
      <c r="HKX159" s="45"/>
      <c r="HKY159" s="42"/>
      <c r="HKZ159" s="53"/>
      <c r="HLA159" s="47"/>
      <c r="HLB159" s="45"/>
      <c r="HLC159" s="45"/>
      <c r="HLD159" s="45"/>
      <c r="HLE159" s="42"/>
      <c r="HLF159" s="53"/>
      <c r="HLG159" s="47"/>
      <c r="HLH159" s="45"/>
      <c r="HLI159" s="45"/>
      <c r="HLJ159" s="45"/>
      <c r="HLK159" s="42"/>
      <c r="HLL159" s="53"/>
      <c r="HLM159" s="47"/>
      <c r="HLN159" s="45"/>
      <c r="HLO159" s="45"/>
      <c r="HLP159" s="45"/>
      <c r="HLQ159" s="42"/>
      <c r="HLR159" s="53"/>
      <c r="HLS159" s="47"/>
      <c r="HLT159" s="45"/>
      <c r="HLU159" s="45"/>
      <c r="HLV159" s="45"/>
      <c r="HLW159" s="42"/>
      <c r="HLX159" s="53"/>
      <c r="HLY159" s="47"/>
      <c r="HLZ159" s="45"/>
      <c r="HMA159" s="45"/>
      <c r="HMB159" s="45"/>
      <c r="HMC159" s="42"/>
      <c r="HMD159" s="53"/>
      <c r="HME159" s="47"/>
      <c r="HMF159" s="45"/>
      <c r="HMG159" s="45"/>
      <c r="HMH159" s="45"/>
      <c r="HMI159" s="42"/>
      <c r="HMJ159" s="53"/>
      <c r="HMK159" s="47"/>
      <c r="HML159" s="45"/>
      <c r="HMM159" s="45"/>
      <c r="HMN159" s="45"/>
      <c r="HMO159" s="42"/>
      <c r="HMP159" s="53"/>
      <c r="HMQ159" s="47"/>
      <c r="HMR159" s="45"/>
      <c r="HMS159" s="45"/>
      <c r="HMT159" s="45"/>
      <c r="HMU159" s="42"/>
      <c r="HMV159" s="53"/>
      <c r="HMW159" s="47"/>
      <c r="HMX159" s="45"/>
      <c r="HMY159" s="45"/>
      <c r="HMZ159" s="45"/>
      <c r="HNA159" s="42"/>
      <c r="HNB159" s="53"/>
      <c r="HNC159" s="47"/>
      <c r="HND159" s="45"/>
      <c r="HNE159" s="45"/>
      <c r="HNF159" s="45"/>
      <c r="HNG159" s="42"/>
      <c r="HNH159" s="53"/>
      <c r="HNI159" s="47"/>
      <c r="HNJ159" s="45"/>
      <c r="HNK159" s="45"/>
      <c r="HNL159" s="45"/>
      <c r="HNM159" s="42"/>
      <c r="HNN159" s="53"/>
      <c r="HNO159" s="47"/>
      <c r="HNP159" s="45"/>
      <c r="HNQ159" s="45"/>
      <c r="HNR159" s="45"/>
      <c r="HNS159" s="42"/>
      <c r="HNT159" s="53"/>
      <c r="HNU159" s="47"/>
      <c r="HNV159" s="45"/>
      <c r="HNW159" s="45"/>
      <c r="HNX159" s="45"/>
      <c r="HNY159" s="42"/>
      <c r="HNZ159" s="53"/>
      <c r="HOA159" s="47"/>
      <c r="HOB159" s="45"/>
      <c r="HOC159" s="45"/>
      <c r="HOD159" s="45"/>
      <c r="HOE159" s="42"/>
      <c r="HOF159" s="53"/>
      <c r="HOG159" s="47"/>
      <c r="HOH159" s="45"/>
      <c r="HOI159" s="45"/>
      <c r="HOJ159" s="45"/>
      <c r="HOK159" s="42"/>
      <c r="HOL159" s="53"/>
      <c r="HOM159" s="47"/>
      <c r="HON159" s="45"/>
      <c r="HOO159" s="45"/>
      <c r="HOP159" s="45"/>
      <c r="HOQ159" s="42"/>
      <c r="HOR159" s="53"/>
      <c r="HOS159" s="47"/>
      <c r="HOT159" s="45"/>
      <c r="HOU159" s="45"/>
      <c r="HOV159" s="45"/>
      <c r="HOW159" s="42"/>
      <c r="HOX159" s="53"/>
      <c r="HOY159" s="47"/>
      <c r="HOZ159" s="45"/>
      <c r="HPA159" s="45"/>
      <c r="HPB159" s="45"/>
      <c r="HPC159" s="42"/>
      <c r="HPD159" s="53"/>
      <c r="HPE159" s="47"/>
      <c r="HPF159" s="45"/>
      <c r="HPG159" s="45"/>
      <c r="HPH159" s="45"/>
      <c r="HPI159" s="42"/>
      <c r="HPJ159" s="53"/>
      <c r="HPK159" s="47"/>
      <c r="HPL159" s="45"/>
      <c r="HPM159" s="45"/>
      <c r="HPN159" s="45"/>
      <c r="HPO159" s="42"/>
      <c r="HPP159" s="53"/>
      <c r="HPQ159" s="47"/>
      <c r="HPR159" s="45"/>
      <c r="HPS159" s="45"/>
      <c r="HPT159" s="45"/>
      <c r="HPU159" s="42"/>
      <c r="HPV159" s="53"/>
      <c r="HPW159" s="47"/>
      <c r="HPX159" s="45"/>
      <c r="HPY159" s="45"/>
      <c r="HPZ159" s="45"/>
      <c r="HQA159" s="42"/>
      <c r="HQB159" s="53"/>
      <c r="HQC159" s="47"/>
      <c r="HQD159" s="45"/>
      <c r="HQE159" s="45"/>
      <c r="HQF159" s="45"/>
      <c r="HQG159" s="42"/>
      <c r="HQH159" s="53"/>
      <c r="HQI159" s="47"/>
      <c r="HQJ159" s="45"/>
      <c r="HQK159" s="45"/>
      <c r="HQL159" s="45"/>
      <c r="HQM159" s="42"/>
      <c r="HQN159" s="53"/>
      <c r="HQO159" s="47"/>
      <c r="HQP159" s="45"/>
      <c r="HQQ159" s="45"/>
      <c r="HQR159" s="45"/>
      <c r="HQS159" s="42"/>
      <c r="HQT159" s="53"/>
      <c r="HQU159" s="47"/>
      <c r="HQV159" s="45"/>
      <c r="HQW159" s="45"/>
      <c r="HQX159" s="45"/>
      <c r="HQY159" s="42"/>
      <c r="HQZ159" s="53"/>
      <c r="HRA159" s="47"/>
      <c r="HRB159" s="45"/>
      <c r="HRC159" s="45"/>
      <c r="HRD159" s="45"/>
      <c r="HRE159" s="42"/>
      <c r="HRF159" s="53"/>
      <c r="HRG159" s="47"/>
      <c r="HRH159" s="45"/>
      <c r="HRI159" s="45"/>
      <c r="HRJ159" s="45"/>
      <c r="HRK159" s="42"/>
      <c r="HRL159" s="53"/>
      <c r="HRM159" s="47"/>
      <c r="HRN159" s="45"/>
      <c r="HRO159" s="45"/>
      <c r="HRP159" s="45"/>
      <c r="HRQ159" s="42"/>
      <c r="HRR159" s="53"/>
      <c r="HRS159" s="47"/>
      <c r="HRT159" s="45"/>
      <c r="HRU159" s="45"/>
      <c r="HRV159" s="45"/>
      <c r="HRW159" s="42"/>
      <c r="HRX159" s="53"/>
      <c r="HRY159" s="47"/>
      <c r="HRZ159" s="45"/>
      <c r="HSA159" s="45"/>
      <c r="HSB159" s="45"/>
      <c r="HSC159" s="42"/>
      <c r="HSD159" s="53"/>
      <c r="HSE159" s="47"/>
      <c r="HSF159" s="45"/>
      <c r="HSG159" s="45"/>
      <c r="HSH159" s="45"/>
      <c r="HSI159" s="42"/>
      <c r="HSJ159" s="53"/>
      <c r="HSK159" s="47"/>
      <c r="HSL159" s="45"/>
      <c r="HSM159" s="45"/>
      <c r="HSN159" s="45"/>
      <c r="HSO159" s="42"/>
      <c r="HSP159" s="53"/>
      <c r="HSQ159" s="47"/>
      <c r="HSR159" s="45"/>
      <c r="HSS159" s="45"/>
      <c r="HST159" s="45"/>
      <c r="HSU159" s="42"/>
      <c r="HSV159" s="53"/>
      <c r="HSW159" s="47"/>
      <c r="HSX159" s="45"/>
      <c r="HSY159" s="45"/>
      <c r="HSZ159" s="45"/>
      <c r="HTA159" s="42"/>
      <c r="HTB159" s="53"/>
      <c r="HTC159" s="47"/>
      <c r="HTD159" s="45"/>
      <c r="HTE159" s="45"/>
      <c r="HTF159" s="45"/>
      <c r="HTG159" s="42"/>
      <c r="HTH159" s="53"/>
      <c r="HTI159" s="47"/>
      <c r="HTJ159" s="45"/>
      <c r="HTK159" s="45"/>
      <c r="HTL159" s="45"/>
      <c r="HTM159" s="42"/>
      <c r="HTN159" s="53"/>
      <c r="HTO159" s="47"/>
      <c r="HTP159" s="45"/>
      <c r="HTQ159" s="45"/>
      <c r="HTR159" s="45"/>
      <c r="HTS159" s="42"/>
      <c r="HTT159" s="53"/>
      <c r="HTU159" s="47"/>
      <c r="HTV159" s="45"/>
      <c r="HTW159" s="45"/>
      <c r="HTX159" s="45"/>
      <c r="HTY159" s="42"/>
      <c r="HTZ159" s="53"/>
      <c r="HUA159" s="47"/>
      <c r="HUB159" s="45"/>
      <c r="HUC159" s="45"/>
      <c r="HUD159" s="45"/>
      <c r="HUE159" s="42"/>
      <c r="HUF159" s="53"/>
      <c r="HUG159" s="47"/>
      <c r="HUH159" s="45"/>
      <c r="HUI159" s="45"/>
      <c r="HUJ159" s="45"/>
      <c r="HUK159" s="42"/>
      <c r="HUL159" s="53"/>
      <c r="HUM159" s="47"/>
      <c r="HUN159" s="45"/>
      <c r="HUO159" s="45"/>
      <c r="HUP159" s="45"/>
      <c r="HUQ159" s="42"/>
      <c r="HUR159" s="53"/>
      <c r="HUS159" s="47"/>
      <c r="HUT159" s="45"/>
      <c r="HUU159" s="45"/>
      <c r="HUV159" s="45"/>
      <c r="HUW159" s="42"/>
      <c r="HUX159" s="53"/>
      <c r="HUY159" s="47"/>
      <c r="HUZ159" s="45"/>
      <c r="HVA159" s="45"/>
      <c r="HVB159" s="45"/>
      <c r="HVC159" s="42"/>
      <c r="HVD159" s="53"/>
      <c r="HVE159" s="47"/>
      <c r="HVF159" s="45"/>
      <c r="HVG159" s="45"/>
      <c r="HVH159" s="45"/>
      <c r="HVI159" s="42"/>
      <c r="HVJ159" s="53"/>
      <c r="HVK159" s="47"/>
      <c r="HVL159" s="45"/>
      <c r="HVM159" s="45"/>
      <c r="HVN159" s="45"/>
      <c r="HVO159" s="42"/>
      <c r="HVP159" s="53"/>
      <c r="HVQ159" s="47"/>
      <c r="HVR159" s="45"/>
      <c r="HVS159" s="45"/>
      <c r="HVT159" s="45"/>
      <c r="HVU159" s="42"/>
      <c r="HVV159" s="53"/>
      <c r="HVW159" s="47"/>
      <c r="HVX159" s="45"/>
      <c r="HVY159" s="45"/>
      <c r="HVZ159" s="45"/>
      <c r="HWA159" s="42"/>
      <c r="HWB159" s="53"/>
      <c r="HWC159" s="47"/>
      <c r="HWD159" s="45"/>
      <c r="HWE159" s="45"/>
      <c r="HWF159" s="45"/>
      <c r="HWG159" s="42"/>
      <c r="HWH159" s="53"/>
      <c r="HWI159" s="47"/>
      <c r="HWJ159" s="45"/>
      <c r="HWK159" s="45"/>
      <c r="HWL159" s="45"/>
      <c r="HWM159" s="42"/>
      <c r="HWN159" s="53"/>
      <c r="HWO159" s="47"/>
      <c r="HWP159" s="45"/>
      <c r="HWQ159" s="45"/>
      <c r="HWR159" s="45"/>
      <c r="HWS159" s="42"/>
      <c r="HWT159" s="53"/>
      <c r="HWU159" s="47"/>
      <c r="HWV159" s="45"/>
      <c r="HWW159" s="45"/>
      <c r="HWX159" s="45"/>
      <c r="HWY159" s="42"/>
      <c r="HWZ159" s="53"/>
      <c r="HXA159" s="47"/>
      <c r="HXB159" s="45"/>
      <c r="HXC159" s="45"/>
      <c r="HXD159" s="45"/>
      <c r="HXE159" s="42"/>
      <c r="HXF159" s="53"/>
      <c r="HXG159" s="47"/>
      <c r="HXH159" s="45"/>
      <c r="HXI159" s="45"/>
      <c r="HXJ159" s="45"/>
      <c r="HXK159" s="42"/>
      <c r="HXL159" s="53"/>
      <c r="HXM159" s="47"/>
      <c r="HXN159" s="45"/>
      <c r="HXO159" s="45"/>
      <c r="HXP159" s="45"/>
      <c r="HXQ159" s="42"/>
      <c r="HXR159" s="53"/>
      <c r="HXS159" s="47"/>
      <c r="HXT159" s="45"/>
      <c r="HXU159" s="45"/>
      <c r="HXV159" s="45"/>
      <c r="HXW159" s="42"/>
      <c r="HXX159" s="53"/>
      <c r="HXY159" s="47"/>
      <c r="HXZ159" s="45"/>
      <c r="HYA159" s="45"/>
      <c r="HYB159" s="45"/>
      <c r="HYC159" s="42"/>
      <c r="HYD159" s="53"/>
      <c r="HYE159" s="47"/>
      <c r="HYF159" s="45"/>
      <c r="HYG159" s="45"/>
      <c r="HYH159" s="45"/>
      <c r="HYI159" s="42"/>
      <c r="HYJ159" s="53"/>
      <c r="HYK159" s="47"/>
      <c r="HYL159" s="45"/>
      <c r="HYM159" s="45"/>
      <c r="HYN159" s="45"/>
      <c r="HYO159" s="42"/>
      <c r="HYP159" s="53"/>
      <c r="HYQ159" s="47"/>
      <c r="HYR159" s="45"/>
      <c r="HYS159" s="45"/>
      <c r="HYT159" s="45"/>
      <c r="HYU159" s="42"/>
      <c r="HYV159" s="53"/>
      <c r="HYW159" s="47"/>
      <c r="HYX159" s="45"/>
      <c r="HYY159" s="45"/>
      <c r="HYZ159" s="45"/>
      <c r="HZA159" s="42"/>
      <c r="HZB159" s="53"/>
      <c r="HZC159" s="47"/>
      <c r="HZD159" s="45"/>
      <c r="HZE159" s="45"/>
      <c r="HZF159" s="45"/>
      <c r="HZG159" s="42"/>
      <c r="HZH159" s="53"/>
      <c r="HZI159" s="47"/>
      <c r="HZJ159" s="45"/>
      <c r="HZK159" s="45"/>
      <c r="HZL159" s="45"/>
      <c r="HZM159" s="42"/>
      <c r="HZN159" s="53"/>
      <c r="HZO159" s="47"/>
      <c r="HZP159" s="45"/>
      <c r="HZQ159" s="45"/>
      <c r="HZR159" s="45"/>
      <c r="HZS159" s="42"/>
      <c r="HZT159" s="53"/>
      <c r="HZU159" s="47"/>
      <c r="HZV159" s="45"/>
      <c r="HZW159" s="45"/>
      <c r="HZX159" s="45"/>
      <c r="HZY159" s="42"/>
      <c r="HZZ159" s="53"/>
      <c r="IAA159" s="47"/>
      <c r="IAB159" s="45"/>
      <c r="IAC159" s="45"/>
      <c r="IAD159" s="45"/>
      <c r="IAE159" s="42"/>
      <c r="IAF159" s="53"/>
      <c r="IAG159" s="47"/>
      <c r="IAH159" s="45"/>
      <c r="IAI159" s="45"/>
      <c r="IAJ159" s="45"/>
      <c r="IAK159" s="42"/>
      <c r="IAL159" s="53"/>
      <c r="IAM159" s="47"/>
      <c r="IAN159" s="45"/>
      <c r="IAO159" s="45"/>
      <c r="IAP159" s="45"/>
      <c r="IAQ159" s="42"/>
      <c r="IAR159" s="53"/>
      <c r="IAS159" s="47"/>
      <c r="IAT159" s="45"/>
      <c r="IAU159" s="45"/>
      <c r="IAV159" s="45"/>
      <c r="IAW159" s="42"/>
      <c r="IAX159" s="53"/>
      <c r="IAY159" s="47"/>
      <c r="IAZ159" s="45"/>
      <c r="IBA159" s="45"/>
      <c r="IBB159" s="45"/>
      <c r="IBC159" s="42"/>
      <c r="IBD159" s="53"/>
      <c r="IBE159" s="47"/>
      <c r="IBF159" s="45"/>
      <c r="IBG159" s="45"/>
      <c r="IBH159" s="45"/>
      <c r="IBI159" s="42"/>
      <c r="IBJ159" s="53"/>
      <c r="IBK159" s="47"/>
      <c r="IBL159" s="45"/>
      <c r="IBM159" s="45"/>
      <c r="IBN159" s="45"/>
      <c r="IBO159" s="42"/>
      <c r="IBP159" s="53"/>
      <c r="IBQ159" s="47"/>
      <c r="IBR159" s="45"/>
      <c r="IBS159" s="45"/>
      <c r="IBT159" s="45"/>
      <c r="IBU159" s="42"/>
      <c r="IBV159" s="53"/>
      <c r="IBW159" s="47"/>
      <c r="IBX159" s="45"/>
      <c r="IBY159" s="45"/>
      <c r="IBZ159" s="45"/>
      <c r="ICA159" s="42"/>
      <c r="ICB159" s="53"/>
      <c r="ICC159" s="47"/>
      <c r="ICD159" s="45"/>
      <c r="ICE159" s="45"/>
      <c r="ICF159" s="45"/>
      <c r="ICG159" s="42"/>
      <c r="ICH159" s="53"/>
      <c r="ICI159" s="47"/>
      <c r="ICJ159" s="45"/>
      <c r="ICK159" s="45"/>
      <c r="ICL159" s="45"/>
      <c r="ICM159" s="42"/>
      <c r="ICN159" s="53"/>
      <c r="ICO159" s="47"/>
      <c r="ICP159" s="45"/>
      <c r="ICQ159" s="45"/>
      <c r="ICR159" s="45"/>
      <c r="ICS159" s="42"/>
      <c r="ICT159" s="53"/>
      <c r="ICU159" s="47"/>
      <c r="ICV159" s="45"/>
      <c r="ICW159" s="45"/>
      <c r="ICX159" s="45"/>
      <c r="ICY159" s="42"/>
      <c r="ICZ159" s="53"/>
      <c r="IDA159" s="47"/>
      <c r="IDB159" s="45"/>
      <c r="IDC159" s="45"/>
      <c r="IDD159" s="45"/>
      <c r="IDE159" s="42"/>
      <c r="IDF159" s="53"/>
      <c r="IDG159" s="47"/>
      <c r="IDH159" s="45"/>
      <c r="IDI159" s="45"/>
      <c r="IDJ159" s="45"/>
      <c r="IDK159" s="42"/>
      <c r="IDL159" s="53"/>
      <c r="IDM159" s="47"/>
      <c r="IDN159" s="45"/>
      <c r="IDO159" s="45"/>
      <c r="IDP159" s="45"/>
      <c r="IDQ159" s="42"/>
      <c r="IDR159" s="53"/>
      <c r="IDS159" s="47"/>
      <c r="IDT159" s="45"/>
      <c r="IDU159" s="45"/>
      <c r="IDV159" s="45"/>
      <c r="IDW159" s="42"/>
      <c r="IDX159" s="53"/>
      <c r="IDY159" s="47"/>
      <c r="IDZ159" s="45"/>
      <c r="IEA159" s="45"/>
      <c r="IEB159" s="45"/>
      <c r="IEC159" s="42"/>
      <c r="IED159" s="53"/>
      <c r="IEE159" s="47"/>
      <c r="IEF159" s="45"/>
      <c r="IEG159" s="45"/>
      <c r="IEH159" s="45"/>
      <c r="IEI159" s="42"/>
      <c r="IEJ159" s="53"/>
      <c r="IEK159" s="47"/>
      <c r="IEL159" s="45"/>
      <c r="IEM159" s="45"/>
      <c r="IEN159" s="45"/>
      <c r="IEO159" s="42"/>
      <c r="IEP159" s="53"/>
      <c r="IEQ159" s="47"/>
      <c r="IER159" s="45"/>
      <c r="IES159" s="45"/>
      <c r="IET159" s="45"/>
      <c r="IEU159" s="42"/>
      <c r="IEV159" s="53"/>
      <c r="IEW159" s="47"/>
      <c r="IEX159" s="45"/>
      <c r="IEY159" s="45"/>
      <c r="IEZ159" s="45"/>
      <c r="IFA159" s="42"/>
      <c r="IFB159" s="53"/>
      <c r="IFC159" s="47"/>
      <c r="IFD159" s="45"/>
      <c r="IFE159" s="45"/>
      <c r="IFF159" s="45"/>
      <c r="IFG159" s="42"/>
      <c r="IFH159" s="53"/>
      <c r="IFI159" s="47"/>
      <c r="IFJ159" s="45"/>
      <c r="IFK159" s="45"/>
      <c r="IFL159" s="45"/>
      <c r="IFM159" s="42"/>
      <c r="IFN159" s="53"/>
      <c r="IFO159" s="47"/>
      <c r="IFP159" s="45"/>
      <c r="IFQ159" s="45"/>
      <c r="IFR159" s="45"/>
      <c r="IFS159" s="42"/>
      <c r="IFT159" s="53"/>
      <c r="IFU159" s="47"/>
      <c r="IFV159" s="45"/>
      <c r="IFW159" s="45"/>
      <c r="IFX159" s="45"/>
      <c r="IFY159" s="42"/>
      <c r="IFZ159" s="53"/>
      <c r="IGA159" s="47"/>
      <c r="IGB159" s="45"/>
      <c r="IGC159" s="45"/>
      <c r="IGD159" s="45"/>
      <c r="IGE159" s="42"/>
      <c r="IGF159" s="53"/>
      <c r="IGG159" s="47"/>
      <c r="IGH159" s="45"/>
      <c r="IGI159" s="45"/>
      <c r="IGJ159" s="45"/>
      <c r="IGK159" s="42"/>
      <c r="IGL159" s="53"/>
      <c r="IGM159" s="47"/>
      <c r="IGN159" s="45"/>
      <c r="IGO159" s="45"/>
      <c r="IGP159" s="45"/>
      <c r="IGQ159" s="42"/>
      <c r="IGR159" s="53"/>
      <c r="IGS159" s="47"/>
      <c r="IGT159" s="45"/>
      <c r="IGU159" s="45"/>
      <c r="IGV159" s="45"/>
      <c r="IGW159" s="42"/>
      <c r="IGX159" s="53"/>
      <c r="IGY159" s="47"/>
      <c r="IGZ159" s="45"/>
      <c r="IHA159" s="45"/>
      <c r="IHB159" s="45"/>
      <c r="IHC159" s="42"/>
      <c r="IHD159" s="53"/>
      <c r="IHE159" s="47"/>
      <c r="IHF159" s="45"/>
      <c r="IHG159" s="45"/>
      <c r="IHH159" s="45"/>
      <c r="IHI159" s="42"/>
      <c r="IHJ159" s="53"/>
      <c r="IHK159" s="47"/>
      <c r="IHL159" s="45"/>
      <c r="IHM159" s="45"/>
      <c r="IHN159" s="45"/>
      <c r="IHO159" s="42"/>
      <c r="IHP159" s="53"/>
      <c r="IHQ159" s="47"/>
      <c r="IHR159" s="45"/>
      <c r="IHS159" s="45"/>
      <c r="IHT159" s="45"/>
      <c r="IHU159" s="42"/>
      <c r="IHV159" s="53"/>
      <c r="IHW159" s="47"/>
      <c r="IHX159" s="45"/>
      <c r="IHY159" s="45"/>
      <c r="IHZ159" s="45"/>
      <c r="IIA159" s="42"/>
      <c r="IIB159" s="53"/>
      <c r="IIC159" s="47"/>
      <c r="IID159" s="45"/>
      <c r="IIE159" s="45"/>
      <c r="IIF159" s="45"/>
      <c r="IIG159" s="42"/>
      <c r="IIH159" s="53"/>
      <c r="III159" s="47"/>
      <c r="IIJ159" s="45"/>
      <c r="IIK159" s="45"/>
      <c r="IIL159" s="45"/>
      <c r="IIM159" s="42"/>
      <c r="IIN159" s="53"/>
      <c r="IIO159" s="47"/>
      <c r="IIP159" s="45"/>
      <c r="IIQ159" s="45"/>
      <c r="IIR159" s="45"/>
      <c r="IIS159" s="42"/>
      <c r="IIT159" s="53"/>
      <c r="IIU159" s="47"/>
      <c r="IIV159" s="45"/>
      <c r="IIW159" s="45"/>
      <c r="IIX159" s="45"/>
      <c r="IIY159" s="42"/>
      <c r="IIZ159" s="53"/>
      <c r="IJA159" s="47"/>
      <c r="IJB159" s="45"/>
      <c r="IJC159" s="45"/>
      <c r="IJD159" s="45"/>
      <c r="IJE159" s="42"/>
      <c r="IJF159" s="53"/>
      <c r="IJG159" s="47"/>
      <c r="IJH159" s="45"/>
      <c r="IJI159" s="45"/>
      <c r="IJJ159" s="45"/>
      <c r="IJK159" s="42"/>
      <c r="IJL159" s="53"/>
      <c r="IJM159" s="47"/>
      <c r="IJN159" s="45"/>
      <c r="IJO159" s="45"/>
      <c r="IJP159" s="45"/>
      <c r="IJQ159" s="42"/>
      <c r="IJR159" s="53"/>
      <c r="IJS159" s="47"/>
      <c r="IJT159" s="45"/>
      <c r="IJU159" s="45"/>
      <c r="IJV159" s="45"/>
      <c r="IJW159" s="42"/>
      <c r="IJX159" s="53"/>
      <c r="IJY159" s="47"/>
      <c r="IJZ159" s="45"/>
      <c r="IKA159" s="45"/>
      <c r="IKB159" s="45"/>
      <c r="IKC159" s="42"/>
      <c r="IKD159" s="53"/>
      <c r="IKE159" s="47"/>
      <c r="IKF159" s="45"/>
      <c r="IKG159" s="45"/>
      <c r="IKH159" s="45"/>
      <c r="IKI159" s="42"/>
      <c r="IKJ159" s="53"/>
      <c r="IKK159" s="47"/>
      <c r="IKL159" s="45"/>
      <c r="IKM159" s="45"/>
      <c r="IKN159" s="45"/>
      <c r="IKO159" s="42"/>
      <c r="IKP159" s="53"/>
      <c r="IKQ159" s="47"/>
      <c r="IKR159" s="45"/>
      <c r="IKS159" s="45"/>
      <c r="IKT159" s="45"/>
      <c r="IKU159" s="42"/>
      <c r="IKV159" s="53"/>
      <c r="IKW159" s="47"/>
      <c r="IKX159" s="45"/>
      <c r="IKY159" s="45"/>
      <c r="IKZ159" s="45"/>
      <c r="ILA159" s="42"/>
      <c r="ILB159" s="53"/>
      <c r="ILC159" s="47"/>
      <c r="ILD159" s="45"/>
      <c r="ILE159" s="45"/>
      <c r="ILF159" s="45"/>
      <c r="ILG159" s="42"/>
      <c r="ILH159" s="53"/>
      <c r="ILI159" s="47"/>
      <c r="ILJ159" s="45"/>
      <c r="ILK159" s="45"/>
      <c r="ILL159" s="45"/>
      <c r="ILM159" s="42"/>
      <c r="ILN159" s="53"/>
      <c r="ILO159" s="47"/>
      <c r="ILP159" s="45"/>
      <c r="ILQ159" s="45"/>
      <c r="ILR159" s="45"/>
      <c r="ILS159" s="42"/>
      <c r="ILT159" s="53"/>
      <c r="ILU159" s="47"/>
      <c r="ILV159" s="45"/>
      <c r="ILW159" s="45"/>
      <c r="ILX159" s="45"/>
      <c r="ILY159" s="42"/>
      <c r="ILZ159" s="53"/>
      <c r="IMA159" s="47"/>
      <c r="IMB159" s="45"/>
      <c r="IMC159" s="45"/>
      <c r="IMD159" s="45"/>
      <c r="IME159" s="42"/>
      <c r="IMF159" s="53"/>
      <c r="IMG159" s="47"/>
      <c r="IMH159" s="45"/>
      <c r="IMI159" s="45"/>
      <c r="IMJ159" s="45"/>
      <c r="IMK159" s="42"/>
      <c r="IML159" s="53"/>
      <c r="IMM159" s="47"/>
      <c r="IMN159" s="45"/>
      <c r="IMO159" s="45"/>
      <c r="IMP159" s="45"/>
      <c r="IMQ159" s="42"/>
      <c r="IMR159" s="53"/>
      <c r="IMS159" s="47"/>
      <c r="IMT159" s="45"/>
      <c r="IMU159" s="45"/>
      <c r="IMV159" s="45"/>
      <c r="IMW159" s="42"/>
      <c r="IMX159" s="53"/>
      <c r="IMY159" s="47"/>
      <c r="IMZ159" s="45"/>
      <c r="INA159" s="45"/>
      <c r="INB159" s="45"/>
      <c r="INC159" s="42"/>
      <c r="IND159" s="53"/>
      <c r="INE159" s="47"/>
      <c r="INF159" s="45"/>
      <c r="ING159" s="45"/>
      <c r="INH159" s="45"/>
      <c r="INI159" s="42"/>
      <c r="INJ159" s="53"/>
      <c r="INK159" s="47"/>
      <c r="INL159" s="45"/>
      <c r="INM159" s="45"/>
      <c r="INN159" s="45"/>
      <c r="INO159" s="42"/>
      <c r="INP159" s="53"/>
      <c r="INQ159" s="47"/>
      <c r="INR159" s="45"/>
      <c r="INS159" s="45"/>
      <c r="INT159" s="45"/>
      <c r="INU159" s="42"/>
      <c r="INV159" s="53"/>
      <c r="INW159" s="47"/>
      <c r="INX159" s="45"/>
      <c r="INY159" s="45"/>
      <c r="INZ159" s="45"/>
      <c r="IOA159" s="42"/>
      <c r="IOB159" s="53"/>
      <c r="IOC159" s="47"/>
      <c r="IOD159" s="45"/>
      <c r="IOE159" s="45"/>
      <c r="IOF159" s="45"/>
      <c r="IOG159" s="42"/>
      <c r="IOH159" s="53"/>
      <c r="IOI159" s="47"/>
      <c r="IOJ159" s="45"/>
      <c r="IOK159" s="45"/>
      <c r="IOL159" s="45"/>
      <c r="IOM159" s="42"/>
      <c r="ION159" s="53"/>
      <c r="IOO159" s="47"/>
      <c r="IOP159" s="45"/>
      <c r="IOQ159" s="45"/>
      <c r="IOR159" s="45"/>
      <c r="IOS159" s="42"/>
      <c r="IOT159" s="53"/>
      <c r="IOU159" s="47"/>
      <c r="IOV159" s="45"/>
      <c r="IOW159" s="45"/>
      <c r="IOX159" s="45"/>
      <c r="IOY159" s="42"/>
      <c r="IOZ159" s="53"/>
      <c r="IPA159" s="47"/>
      <c r="IPB159" s="45"/>
      <c r="IPC159" s="45"/>
      <c r="IPD159" s="45"/>
      <c r="IPE159" s="42"/>
      <c r="IPF159" s="53"/>
      <c r="IPG159" s="47"/>
      <c r="IPH159" s="45"/>
      <c r="IPI159" s="45"/>
      <c r="IPJ159" s="45"/>
      <c r="IPK159" s="42"/>
      <c r="IPL159" s="53"/>
      <c r="IPM159" s="47"/>
      <c r="IPN159" s="45"/>
      <c r="IPO159" s="45"/>
      <c r="IPP159" s="45"/>
      <c r="IPQ159" s="42"/>
      <c r="IPR159" s="53"/>
      <c r="IPS159" s="47"/>
      <c r="IPT159" s="45"/>
      <c r="IPU159" s="45"/>
      <c r="IPV159" s="45"/>
      <c r="IPW159" s="42"/>
      <c r="IPX159" s="53"/>
      <c r="IPY159" s="47"/>
      <c r="IPZ159" s="45"/>
      <c r="IQA159" s="45"/>
      <c r="IQB159" s="45"/>
      <c r="IQC159" s="42"/>
      <c r="IQD159" s="53"/>
      <c r="IQE159" s="47"/>
      <c r="IQF159" s="45"/>
      <c r="IQG159" s="45"/>
      <c r="IQH159" s="45"/>
      <c r="IQI159" s="42"/>
      <c r="IQJ159" s="53"/>
      <c r="IQK159" s="47"/>
      <c r="IQL159" s="45"/>
      <c r="IQM159" s="45"/>
      <c r="IQN159" s="45"/>
      <c r="IQO159" s="42"/>
      <c r="IQP159" s="53"/>
      <c r="IQQ159" s="47"/>
      <c r="IQR159" s="45"/>
      <c r="IQS159" s="45"/>
      <c r="IQT159" s="45"/>
      <c r="IQU159" s="42"/>
      <c r="IQV159" s="53"/>
      <c r="IQW159" s="47"/>
      <c r="IQX159" s="45"/>
      <c r="IQY159" s="45"/>
      <c r="IQZ159" s="45"/>
      <c r="IRA159" s="42"/>
      <c r="IRB159" s="53"/>
      <c r="IRC159" s="47"/>
      <c r="IRD159" s="45"/>
      <c r="IRE159" s="45"/>
      <c r="IRF159" s="45"/>
      <c r="IRG159" s="42"/>
      <c r="IRH159" s="53"/>
      <c r="IRI159" s="47"/>
      <c r="IRJ159" s="45"/>
      <c r="IRK159" s="45"/>
      <c r="IRL159" s="45"/>
      <c r="IRM159" s="42"/>
      <c r="IRN159" s="53"/>
      <c r="IRO159" s="47"/>
      <c r="IRP159" s="45"/>
      <c r="IRQ159" s="45"/>
      <c r="IRR159" s="45"/>
      <c r="IRS159" s="42"/>
      <c r="IRT159" s="53"/>
      <c r="IRU159" s="47"/>
      <c r="IRV159" s="45"/>
      <c r="IRW159" s="45"/>
      <c r="IRX159" s="45"/>
      <c r="IRY159" s="42"/>
      <c r="IRZ159" s="53"/>
      <c r="ISA159" s="47"/>
      <c r="ISB159" s="45"/>
      <c r="ISC159" s="45"/>
      <c r="ISD159" s="45"/>
      <c r="ISE159" s="42"/>
      <c r="ISF159" s="53"/>
      <c r="ISG159" s="47"/>
      <c r="ISH159" s="45"/>
      <c r="ISI159" s="45"/>
      <c r="ISJ159" s="45"/>
      <c r="ISK159" s="42"/>
      <c r="ISL159" s="53"/>
      <c r="ISM159" s="47"/>
      <c r="ISN159" s="45"/>
      <c r="ISO159" s="45"/>
      <c r="ISP159" s="45"/>
      <c r="ISQ159" s="42"/>
      <c r="ISR159" s="53"/>
      <c r="ISS159" s="47"/>
      <c r="IST159" s="45"/>
      <c r="ISU159" s="45"/>
      <c r="ISV159" s="45"/>
      <c r="ISW159" s="42"/>
      <c r="ISX159" s="53"/>
      <c r="ISY159" s="47"/>
      <c r="ISZ159" s="45"/>
      <c r="ITA159" s="45"/>
      <c r="ITB159" s="45"/>
      <c r="ITC159" s="42"/>
      <c r="ITD159" s="53"/>
      <c r="ITE159" s="47"/>
      <c r="ITF159" s="45"/>
      <c r="ITG159" s="45"/>
      <c r="ITH159" s="45"/>
      <c r="ITI159" s="42"/>
      <c r="ITJ159" s="53"/>
      <c r="ITK159" s="47"/>
      <c r="ITL159" s="45"/>
      <c r="ITM159" s="45"/>
      <c r="ITN159" s="45"/>
      <c r="ITO159" s="42"/>
      <c r="ITP159" s="53"/>
      <c r="ITQ159" s="47"/>
      <c r="ITR159" s="45"/>
      <c r="ITS159" s="45"/>
      <c r="ITT159" s="45"/>
      <c r="ITU159" s="42"/>
      <c r="ITV159" s="53"/>
      <c r="ITW159" s="47"/>
      <c r="ITX159" s="45"/>
      <c r="ITY159" s="45"/>
      <c r="ITZ159" s="45"/>
      <c r="IUA159" s="42"/>
      <c r="IUB159" s="53"/>
      <c r="IUC159" s="47"/>
      <c r="IUD159" s="45"/>
      <c r="IUE159" s="45"/>
      <c r="IUF159" s="45"/>
      <c r="IUG159" s="42"/>
      <c r="IUH159" s="53"/>
      <c r="IUI159" s="47"/>
      <c r="IUJ159" s="45"/>
      <c r="IUK159" s="45"/>
      <c r="IUL159" s="45"/>
      <c r="IUM159" s="42"/>
      <c r="IUN159" s="53"/>
      <c r="IUO159" s="47"/>
      <c r="IUP159" s="45"/>
      <c r="IUQ159" s="45"/>
      <c r="IUR159" s="45"/>
      <c r="IUS159" s="42"/>
      <c r="IUT159" s="53"/>
      <c r="IUU159" s="47"/>
      <c r="IUV159" s="45"/>
      <c r="IUW159" s="45"/>
      <c r="IUX159" s="45"/>
      <c r="IUY159" s="42"/>
      <c r="IUZ159" s="53"/>
      <c r="IVA159" s="47"/>
      <c r="IVB159" s="45"/>
      <c r="IVC159" s="45"/>
      <c r="IVD159" s="45"/>
      <c r="IVE159" s="42"/>
      <c r="IVF159" s="53"/>
      <c r="IVG159" s="47"/>
      <c r="IVH159" s="45"/>
      <c r="IVI159" s="45"/>
      <c r="IVJ159" s="45"/>
      <c r="IVK159" s="42"/>
      <c r="IVL159" s="53"/>
      <c r="IVM159" s="47"/>
      <c r="IVN159" s="45"/>
      <c r="IVO159" s="45"/>
      <c r="IVP159" s="45"/>
      <c r="IVQ159" s="42"/>
      <c r="IVR159" s="53"/>
      <c r="IVS159" s="47"/>
      <c r="IVT159" s="45"/>
      <c r="IVU159" s="45"/>
      <c r="IVV159" s="45"/>
      <c r="IVW159" s="42"/>
      <c r="IVX159" s="53"/>
      <c r="IVY159" s="47"/>
      <c r="IVZ159" s="45"/>
      <c r="IWA159" s="45"/>
      <c r="IWB159" s="45"/>
      <c r="IWC159" s="42"/>
      <c r="IWD159" s="53"/>
      <c r="IWE159" s="47"/>
      <c r="IWF159" s="45"/>
      <c r="IWG159" s="45"/>
      <c r="IWH159" s="45"/>
      <c r="IWI159" s="42"/>
      <c r="IWJ159" s="53"/>
      <c r="IWK159" s="47"/>
      <c r="IWL159" s="45"/>
      <c r="IWM159" s="45"/>
      <c r="IWN159" s="45"/>
      <c r="IWO159" s="42"/>
      <c r="IWP159" s="53"/>
      <c r="IWQ159" s="47"/>
      <c r="IWR159" s="45"/>
      <c r="IWS159" s="45"/>
      <c r="IWT159" s="45"/>
      <c r="IWU159" s="42"/>
      <c r="IWV159" s="53"/>
      <c r="IWW159" s="47"/>
      <c r="IWX159" s="45"/>
      <c r="IWY159" s="45"/>
      <c r="IWZ159" s="45"/>
      <c r="IXA159" s="42"/>
      <c r="IXB159" s="53"/>
      <c r="IXC159" s="47"/>
      <c r="IXD159" s="45"/>
      <c r="IXE159" s="45"/>
      <c r="IXF159" s="45"/>
      <c r="IXG159" s="42"/>
      <c r="IXH159" s="53"/>
      <c r="IXI159" s="47"/>
      <c r="IXJ159" s="45"/>
      <c r="IXK159" s="45"/>
      <c r="IXL159" s="45"/>
      <c r="IXM159" s="42"/>
      <c r="IXN159" s="53"/>
      <c r="IXO159" s="47"/>
      <c r="IXP159" s="45"/>
      <c r="IXQ159" s="45"/>
      <c r="IXR159" s="45"/>
      <c r="IXS159" s="42"/>
      <c r="IXT159" s="53"/>
      <c r="IXU159" s="47"/>
      <c r="IXV159" s="45"/>
      <c r="IXW159" s="45"/>
      <c r="IXX159" s="45"/>
      <c r="IXY159" s="42"/>
      <c r="IXZ159" s="53"/>
      <c r="IYA159" s="47"/>
      <c r="IYB159" s="45"/>
      <c r="IYC159" s="45"/>
      <c r="IYD159" s="45"/>
      <c r="IYE159" s="42"/>
      <c r="IYF159" s="53"/>
      <c r="IYG159" s="47"/>
      <c r="IYH159" s="45"/>
      <c r="IYI159" s="45"/>
      <c r="IYJ159" s="45"/>
      <c r="IYK159" s="42"/>
      <c r="IYL159" s="53"/>
      <c r="IYM159" s="47"/>
      <c r="IYN159" s="45"/>
      <c r="IYO159" s="45"/>
      <c r="IYP159" s="45"/>
      <c r="IYQ159" s="42"/>
      <c r="IYR159" s="53"/>
      <c r="IYS159" s="47"/>
      <c r="IYT159" s="45"/>
      <c r="IYU159" s="45"/>
      <c r="IYV159" s="45"/>
      <c r="IYW159" s="42"/>
      <c r="IYX159" s="53"/>
      <c r="IYY159" s="47"/>
      <c r="IYZ159" s="45"/>
      <c r="IZA159" s="45"/>
      <c r="IZB159" s="45"/>
      <c r="IZC159" s="42"/>
      <c r="IZD159" s="53"/>
      <c r="IZE159" s="47"/>
      <c r="IZF159" s="45"/>
      <c r="IZG159" s="45"/>
      <c r="IZH159" s="45"/>
      <c r="IZI159" s="42"/>
      <c r="IZJ159" s="53"/>
      <c r="IZK159" s="47"/>
      <c r="IZL159" s="45"/>
      <c r="IZM159" s="45"/>
      <c r="IZN159" s="45"/>
      <c r="IZO159" s="42"/>
      <c r="IZP159" s="53"/>
      <c r="IZQ159" s="47"/>
      <c r="IZR159" s="45"/>
      <c r="IZS159" s="45"/>
      <c r="IZT159" s="45"/>
      <c r="IZU159" s="42"/>
      <c r="IZV159" s="53"/>
      <c r="IZW159" s="47"/>
      <c r="IZX159" s="45"/>
      <c r="IZY159" s="45"/>
      <c r="IZZ159" s="45"/>
      <c r="JAA159" s="42"/>
      <c r="JAB159" s="53"/>
      <c r="JAC159" s="47"/>
      <c r="JAD159" s="45"/>
      <c r="JAE159" s="45"/>
      <c r="JAF159" s="45"/>
      <c r="JAG159" s="42"/>
      <c r="JAH159" s="53"/>
      <c r="JAI159" s="47"/>
      <c r="JAJ159" s="45"/>
      <c r="JAK159" s="45"/>
      <c r="JAL159" s="45"/>
      <c r="JAM159" s="42"/>
      <c r="JAN159" s="53"/>
      <c r="JAO159" s="47"/>
      <c r="JAP159" s="45"/>
      <c r="JAQ159" s="45"/>
      <c r="JAR159" s="45"/>
      <c r="JAS159" s="42"/>
      <c r="JAT159" s="53"/>
      <c r="JAU159" s="47"/>
      <c r="JAV159" s="45"/>
      <c r="JAW159" s="45"/>
      <c r="JAX159" s="45"/>
      <c r="JAY159" s="42"/>
      <c r="JAZ159" s="53"/>
      <c r="JBA159" s="47"/>
      <c r="JBB159" s="45"/>
      <c r="JBC159" s="45"/>
      <c r="JBD159" s="45"/>
      <c r="JBE159" s="42"/>
      <c r="JBF159" s="53"/>
      <c r="JBG159" s="47"/>
      <c r="JBH159" s="45"/>
      <c r="JBI159" s="45"/>
      <c r="JBJ159" s="45"/>
      <c r="JBK159" s="42"/>
      <c r="JBL159" s="53"/>
      <c r="JBM159" s="47"/>
      <c r="JBN159" s="45"/>
      <c r="JBO159" s="45"/>
      <c r="JBP159" s="45"/>
      <c r="JBQ159" s="42"/>
      <c r="JBR159" s="53"/>
      <c r="JBS159" s="47"/>
      <c r="JBT159" s="45"/>
      <c r="JBU159" s="45"/>
      <c r="JBV159" s="45"/>
      <c r="JBW159" s="42"/>
      <c r="JBX159" s="53"/>
      <c r="JBY159" s="47"/>
      <c r="JBZ159" s="45"/>
      <c r="JCA159" s="45"/>
      <c r="JCB159" s="45"/>
      <c r="JCC159" s="42"/>
      <c r="JCD159" s="53"/>
      <c r="JCE159" s="47"/>
      <c r="JCF159" s="45"/>
      <c r="JCG159" s="45"/>
      <c r="JCH159" s="45"/>
      <c r="JCI159" s="42"/>
      <c r="JCJ159" s="53"/>
      <c r="JCK159" s="47"/>
      <c r="JCL159" s="45"/>
      <c r="JCM159" s="45"/>
      <c r="JCN159" s="45"/>
      <c r="JCO159" s="42"/>
      <c r="JCP159" s="53"/>
      <c r="JCQ159" s="47"/>
      <c r="JCR159" s="45"/>
      <c r="JCS159" s="45"/>
      <c r="JCT159" s="45"/>
      <c r="JCU159" s="42"/>
      <c r="JCV159" s="53"/>
      <c r="JCW159" s="47"/>
      <c r="JCX159" s="45"/>
      <c r="JCY159" s="45"/>
      <c r="JCZ159" s="45"/>
      <c r="JDA159" s="42"/>
      <c r="JDB159" s="53"/>
      <c r="JDC159" s="47"/>
      <c r="JDD159" s="45"/>
      <c r="JDE159" s="45"/>
      <c r="JDF159" s="45"/>
      <c r="JDG159" s="42"/>
      <c r="JDH159" s="53"/>
      <c r="JDI159" s="47"/>
      <c r="JDJ159" s="45"/>
      <c r="JDK159" s="45"/>
      <c r="JDL159" s="45"/>
      <c r="JDM159" s="42"/>
      <c r="JDN159" s="53"/>
      <c r="JDO159" s="47"/>
      <c r="JDP159" s="45"/>
      <c r="JDQ159" s="45"/>
      <c r="JDR159" s="45"/>
      <c r="JDS159" s="42"/>
      <c r="JDT159" s="53"/>
      <c r="JDU159" s="47"/>
      <c r="JDV159" s="45"/>
      <c r="JDW159" s="45"/>
      <c r="JDX159" s="45"/>
      <c r="JDY159" s="42"/>
      <c r="JDZ159" s="53"/>
      <c r="JEA159" s="47"/>
      <c r="JEB159" s="45"/>
      <c r="JEC159" s="45"/>
      <c r="JED159" s="45"/>
      <c r="JEE159" s="42"/>
      <c r="JEF159" s="53"/>
      <c r="JEG159" s="47"/>
      <c r="JEH159" s="45"/>
      <c r="JEI159" s="45"/>
      <c r="JEJ159" s="45"/>
      <c r="JEK159" s="42"/>
      <c r="JEL159" s="53"/>
      <c r="JEM159" s="47"/>
      <c r="JEN159" s="45"/>
      <c r="JEO159" s="45"/>
      <c r="JEP159" s="45"/>
      <c r="JEQ159" s="42"/>
      <c r="JER159" s="53"/>
      <c r="JES159" s="47"/>
      <c r="JET159" s="45"/>
      <c r="JEU159" s="45"/>
      <c r="JEV159" s="45"/>
      <c r="JEW159" s="42"/>
      <c r="JEX159" s="53"/>
      <c r="JEY159" s="47"/>
      <c r="JEZ159" s="45"/>
      <c r="JFA159" s="45"/>
      <c r="JFB159" s="45"/>
      <c r="JFC159" s="42"/>
      <c r="JFD159" s="53"/>
      <c r="JFE159" s="47"/>
      <c r="JFF159" s="45"/>
      <c r="JFG159" s="45"/>
      <c r="JFH159" s="45"/>
      <c r="JFI159" s="42"/>
      <c r="JFJ159" s="53"/>
      <c r="JFK159" s="47"/>
      <c r="JFL159" s="45"/>
      <c r="JFM159" s="45"/>
      <c r="JFN159" s="45"/>
      <c r="JFO159" s="42"/>
      <c r="JFP159" s="53"/>
      <c r="JFQ159" s="47"/>
      <c r="JFR159" s="45"/>
      <c r="JFS159" s="45"/>
      <c r="JFT159" s="45"/>
      <c r="JFU159" s="42"/>
      <c r="JFV159" s="53"/>
      <c r="JFW159" s="47"/>
      <c r="JFX159" s="45"/>
      <c r="JFY159" s="45"/>
      <c r="JFZ159" s="45"/>
      <c r="JGA159" s="42"/>
      <c r="JGB159" s="53"/>
      <c r="JGC159" s="47"/>
      <c r="JGD159" s="45"/>
      <c r="JGE159" s="45"/>
      <c r="JGF159" s="45"/>
      <c r="JGG159" s="42"/>
      <c r="JGH159" s="53"/>
      <c r="JGI159" s="47"/>
      <c r="JGJ159" s="45"/>
      <c r="JGK159" s="45"/>
      <c r="JGL159" s="45"/>
      <c r="JGM159" s="42"/>
      <c r="JGN159" s="53"/>
      <c r="JGO159" s="47"/>
      <c r="JGP159" s="45"/>
      <c r="JGQ159" s="45"/>
      <c r="JGR159" s="45"/>
      <c r="JGS159" s="42"/>
      <c r="JGT159" s="53"/>
      <c r="JGU159" s="47"/>
      <c r="JGV159" s="45"/>
      <c r="JGW159" s="45"/>
      <c r="JGX159" s="45"/>
      <c r="JGY159" s="42"/>
      <c r="JGZ159" s="53"/>
      <c r="JHA159" s="47"/>
      <c r="JHB159" s="45"/>
      <c r="JHC159" s="45"/>
      <c r="JHD159" s="45"/>
      <c r="JHE159" s="42"/>
      <c r="JHF159" s="53"/>
      <c r="JHG159" s="47"/>
      <c r="JHH159" s="45"/>
      <c r="JHI159" s="45"/>
      <c r="JHJ159" s="45"/>
      <c r="JHK159" s="42"/>
      <c r="JHL159" s="53"/>
      <c r="JHM159" s="47"/>
      <c r="JHN159" s="45"/>
      <c r="JHO159" s="45"/>
      <c r="JHP159" s="45"/>
      <c r="JHQ159" s="42"/>
      <c r="JHR159" s="53"/>
      <c r="JHS159" s="47"/>
      <c r="JHT159" s="45"/>
      <c r="JHU159" s="45"/>
      <c r="JHV159" s="45"/>
      <c r="JHW159" s="42"/>
      <c r="JHX159" s="53"/>
      <c r="JHY159" s="47"/>
      <c r="JHZ159" s="45"/>
      <c r="JIA159" s="45"/>
      <c r="JIB159" s="45"/>
      <c r="JIC159" s="42"/>
      <c r="JID159" s="53"/>
      <c r="JIE159" s="47"/>
      <c r="JIF159" s="45"/>
      <c r="JIG159" s="45"/>
      <c r="JIH159" s="45"/>
      <c r="JII159" s="42"/>
      <c r="JIJ159" s="53"/>
      <c r="JIK159" s="47"/>
      <c r="JIL159" s="45"/>
      <c r="JIM159" s="45"/>
      <c r="JIN159" s="45"/>
      <c r="JIO159" s="42"/>
      <c r="JIP159" s="53"/>
      <c r="JIQ159" s="47"/>
      <c r="JIR159" s="45"/>
      <c r="JIS159" s="45"/>
      <c r="JIT159" s="45"/>
      <c r="JIU159" s="42"/>
      <c r="JIV159" s="53"/>
      <c r="JIW159" s="47"/>
      <c r="JIX159" s="45"/>
      <c r="JIY159" s="45"/>
      <c r="JIZ159" s="45"/>
      <c r="JJA159" s="42"/>
      <c r="JJB159" s="53"/>
      <c r="JJC159" s="47"/>
      <c r="JJD159" s="45"/>
      <c r="JJE159" s="45"/>
      <c r="JJF159" s="45"/>
      <c r="JJG159" s="42"/>
      <c r="JJH159" s="53"/>
      <c r="JJI159" s="47"/>
      <c r="JJJ159" s="45"/>
      <c r="JJK159" s="45"/>
      <c r="JJL159" s="45"/>
      <c r="JJM159" s="42"/>
      <c r="JJN159" s="53"/>
      <c r="JJO159" s="47"/>
      <c r="JJP159" s="45"/>
      <c r="JJQ159" s="45"/>
      <c r="JJR159" s="45"/>
      <c r="JJS159" s="42"/>
      <c r="JJT159" s="53"/>
      <c r="JJU159" s="47"/>
      <c r="JJV159" s="45"/>
      <c r="JJW159" s="45"/>
      <c r="JJX159" s="45"/>
      <c r="JJY159" s="42"/>
      <c r="JJZ159" s="53"/>
      <c r="JKA159" s="47"/>
      <c r="JKB159" s="45"/>
      <c r="JKC159" s="45"/>
      <c r="JKD159" s="45"/>
      <c r="JKE159" s="42"/>
      <c r="JKF159" s="53"/>
      <c r="JKG159" s="47"/>
      <c r="JKH159" s="45"/>
      <c r="JKI159" s="45"/>
      <c r="JKJ159" s="45"/>
      <c r="JKK159" s="42"/>
      <c r="JKL159" s="53"/>
      <c r="JKM159" s="47"/>
      <c r="JKN159" s="45"/>
      <c r="JKO159" s="45"/>
      <c r="JKP159" s="45"/>
      <c r="JKQ159" s="42"/>
      <c r="JKR159" s="53"/>
      <c r="JKS159" s="47"/>
      <c r="JKT159" s="45"/>
      <c r="JKU159" s="45"/>
      <c r="JKV159" s="45"/>
      <c r="JKW159" s="42"/>
      <c r="JKX159" s="53"/>
      <c r="JKY159" s="47"/>
      <c r="JKZ159" s="45"/>
      <c r="JLA159" s="45"/>
      <c r="JLB159" s="45"/>
      <c r="JLC159" s="42"/>
      <c r="JLD159" s="53"/>
      <c r="JLE159" s="47"/>
      <c r="JLF159" s="45"/>
      <c r="JLG159" s="45"/>
      <c r="JLH159" s="45"/>
      <c r="JLI159" s="42"/>
      <c r="JLJ159" s="53"/>
      <c r="JLK159" s="47"/>
      <c r="JLL159" s="45"/>
      <c r="JLM159" s="45"/>
      <c r="JLN159" s="45"/>
      <c r="JLO159" s="42"/>
      <c r="JLP159" s="53"/>
      <c r="JLQ159" s="47"/>
      <c r="JLR159" s="45"/>
      <c r="JLS159" s="45"/>
      <c r="JLT159" s="45"/>
      <c r="JLU159" s="42"/>
      <c r="JLV159" s="53"/>
      <c r="JLW159" s="47"/>
      <c r="JLX159" s="45"/>
      <c r="JLY159" s="45"/>
      <c r="JLZ159" s="45"/>
      <c r="JMA159" s="42"/>
      <c r="JMB159" s="53"/>
      <c r="JMC159" s="47"/>
      <c r="JMD159" s="45"/>
      <c r="JME159" s="45"/>
      <c r="JMF159" s="45"/>
      <c r="JMG159" s="42"/>
      <c r="JMH159" s="53"/>
      <c r="JMI159" s="47"/>
      <c r="JMJ159" s="45"/>
      <c r="JMK159" s="45"/>
      <c r="JML159" s="45"/>
      <c r="JMM159" s="42"/>
      <c r="JMN159" s="53"/>
      <c r="JMO159" s="47"/>
      <c r="JMP159" s="45"/>
      <c r="JMQ159" s="45"/>
      <c r="JMR159" s="45"/>
      <c r="JMS159" s="42"/>
      <c r="JMT159" s="53"/>
      <c r="JMU159" s="47"/>
      <c r="JMV159" s="45"/>
      <c r="JMW159" s="45"/>
      <c r="JMX159" s="45"/>
      <c r="JMY159" s="42"/>
      <c r="JMZ159" s="53"/>
      <c r="JNA159" s="47"/>
      <c r="JNB159" s="45"/>
      <c r="JNC159" s="45"/>
      <c r="JND159" s="45"/>
      <c r="JNE159" s="42"/>
      <c r="JNF159" s="53"/>
      <c r="JNG159" s="47"/>
      <c r="JNH159" s="45"/>
      <c r="JNI159" s="45"/>
      <c r="JNJ159" s="45"/>
      <c r="JNK159" s="42"/>
      <c r="JNL159" s="53"/>
      <c r="JNM159" s="47"/>
      <c r="JNN159" s="45"/>
      <c r="JNO159" s="45"/>
      <c r="JNP159" s="45"/>
      <c r="JNQ159" s="42"/>
      <c r="JNR159" s="53"/>
      <c r="JNS159" s="47"/>
      <c r="JNT159" s="45"/>
      <c r="JNU159" s="45"/>
      <c r="JNV159" s="45"/>
      <c r="JNW159" s="42"/>
      <c r="JNX159" s="53"/>
      <c r="JNY159" s="47"/>
      <c r="JNZ159" s="45"/>
      <c r="JOA159" s="45"/>
      <c r="JOB159" s="45"/>
      <c r="JOC159" s="42"/>
      <c r="JOD159" s="53"/>
      <c r="JOE159" s="47"/>
      <c r="JOF159" s="45"/>
      <c r="JOG159" s="45"/>
      <c r="JOH159" s="45"/>
      <c r="JOI159" s="42"/>
      <c r="JOJ159" s="53"/>
      <c r="JOK159" s="47"/>
      <c r="JOL159" s="45"/>
      <c r="JOM159" s="45"/>
      <c r="JON159" s="45"/>
      <c r="JOO159" s="42"/>
      <c r="JOP159" s="53"/>
      <c r="JOQ159" s="47"/>
      <c r="JOR159" s="45"/>
      <c r="JOS159" s="45"/>
      <c r="JOT159" s="45"/>
      <c r="JOU159" s="42"/>
      <c r="JOV159" s="53"/>
      <c r="JOW159" s="47"/>
      <c r="JOX159" s="45"/>
      <c r="JOY159" s="45"/>
      <c r="JOZ159" s="45"/>
      <c r="JPA159" s="42"/>
      <c r="JPB159" s="53"/>
      <c r="JPC159" s="47"/>
      <c r="JPD159" s="45"/>
      <c r="JPE159" s="45"/>
      <c r="JPF159" s="45"/>
      <c r="JPG159" s="42"/>
      <c r="JPH159" s="53"/>
      <c r="JPI159" s="47"/>
      <c r="JPJ159" s="45"/>
      <c r="JPK159" s="45"/>
      <c r="JPL159" s="45"/>
      <c r="JPM159" s="42"/>
      <c r="JPN159" s="53"/>
      <c r="JPO159" s="47"/>
      <c r="JPP159" s="45"/>
      <c r="JPQ159" s="45"/>
      <c r="JPR159" s="45"/>
      <c r="JPS159" s="42"/>
      <c r="JPT159" s="53"/>
      <c r="JPU159" s="47"/>
      <c r="JPV159" s="45"/>
      <c r="JPW159" s="45"/>
      <c r="JPX159" s="45"/>
      <c r="JPY159" s="42"/>
      <c r="JPZ159" s="53"/>
      <c r="JQA159" s="47"/>
      <c r="JQB159" s="45"/>
      <c r="JQC159" s="45"/>
      <c r="JQD159" s="45"/>
      <c r="JQE159" s="42"/>
      <c r="JQF159" s="53"/>
      <c r="JQG159" s="47"/>
      <c r="JQH159" s="45"/>
      <c r="JQI159" s="45"/>
      <c r="JQJ159" s="45"/>
      <c r="JQK159" s="42"/>
      <c r="JQL159" s="53"/>
      <c r="JQM159" s="47"/>
      <c r="JQN159" s="45"/>
      <c r="JQO159" s="45"/>
      <c r="JQP159" s="45"/>
      <c r="JQQ159" s="42"/>
      <c r="JQR159" s="53"/>
      <c r="JQS159" s="47"/>
      <c r="JQT159" s="45"/>
      <c r="JQU159" s="45"/>
      <c r="JQV159" s="45"/>
      <c r="JQW159" s="42"/>
      <c r="JQX159" s="53"/>
      <c r="JQY159" s="47"/>
      <c r="JQZ159" s="45"/>
      <c r="JRA159" s="45"/>
      <c r="JRB159" s="45"/>
      <c r="JRC159" s="42"/>
      <c r="JRD159" s="53"/>
      <c r="JRE159" s="47"/>
      <c r="JRF159" s="45"/>
      <c r="JRG159" s="45"/>
      <c r="JRH159" s="45"/>
      <c r="JRI159" s="42"/>
      <c r="JRJ159" s="53"/>
      <c r="JRK159" s="47"/>
      <c r="JRL159" s="45"/>
      <c r="JRM159" s="45"/>
      <c r="JRN159" s="45"/>
      <c r="JRO159" s="42"/>
      <c r="JRP159" s="53"/>
      <c r="JRQ159" s="47"/>
      <c r="JRR159" s="45"/>
      <c r="JRS159" s="45"/>
      <c r="JRT159" s="45"/>
      <c r="JRU159" s="42"/>
      <c r="JRV159" s="53"/>
      <c r="JRW159" s="47"/>
      <c r="JRX159" s="45"/>
      <c r="JRY159" s="45"/>
      <c r="JRZ159" s="45"/>
      <c r="JSA159" s="42"/>
      <c r="JSB159" s="53"/>
      <c r="JSC159" s="47"/>
      <c r="JSD159" s="45"/>
      <c r="JSE159" s="45"/>
      <c r="JSF159" s="45"/>
      <c r="JSG159" s="42"/>
      <c r="JSH159" s="53"/>
      <c r="JSI159" s="47"/>
      <c r="JSJ159" s="45"/>
      <c r="JSK159" s="45"/>
      <c r="JSL159" s="45"/>
      <c r="JSM159" s="42"/>
      <c r="JSN159" s="53"/>
      <c r="JSO159" s="47"/>
      <c r="JSP159" s="45"/>
      <c r="JSQ159" s="45"/>
      <c r="JSR159" s="45"/>
      <c r="JSS159" s="42"/>
      <c r="JST159" s="53"/>
      <c r="JSU159" s="47"/>
      <c r="JSV159" s="45"/>
      <c r="JSW159" s="45"/>
      <c r="JSX159" s="45"/>
      <c r="JSY159" s="42"/>
      <c r="JSZ159" s="53"/>
      <c r="JTA159" s="47"/>
      <c r="JTB159" s="45"/>
      <c r="JTC159" s="45"/>
      <c r="JTD159" s="45"/>
      <c r="JTE159" s="42"/>
      <c r="JTF159" s="53"/>
      <c r="JTG159" s="47"/>
      <c r="JTH159" s="45"/>
      <c r="JTI159" s="45"/>
      <c r="JTJ159" s="45"/>
      <c r="JTK159" s="42"/>
      <c r="JTL159" s="53"/>
      <c r="JTM159" s="47"/>
      <c r="JTN159" s="45"/>
      <c r="JTO159" s="45"/>
      <c r="JTP159" s="45"/>
      <c r="JTQ159" s="42"/>
      <c r="JTR159" s="53"/>
      <c r="JTS159" s="47"/>
      <c r="JTT159" s="45"/>
      <c r="JTU159" s="45"/>
      <c r="JTV159" s="45"/>
      <c r="JTW159" s="42"/>
      <c r="JTX159" s="53"/>
      <c r="JTY159" s="47"/>
      <c r="JTZ159" s="45"/>
      <c r="JUA159" s="45"/>
      <c r="JUB159" s="45"/>
      <c r="JUC159" s="42"/>
      <c r="JUD159" s="53"/>
      <c r="JUE159" s="47"/>
      <c r="JUF159" s="45"/>
      <c r="JUG159" s="45"/>
      <c r="JUH159" s="45"/>
      <c r="JUI159" s="42"/>
      <c r="JUJ159" s="53"/>
      <c r="JUK159" s="47"/>
      <c r="JUL159" s="45"/>
      <c r="JUM159" s="45"/>
      <c r="JUN159" s="45"/>
      <c r="JUO159" s="42"/>
      <c r="JUP159" s="53"/>
      <c r="JUQ159" s="47"/>
      <c r="JUR159" s="45"/>
      <c r="JUS159" s="45"/>
      <c r="JUT159" s="45"/>
      <c r="JUU159" s="42"/>
      <c r="JUV159" s="53"/>
      <c r="JUW159" s="47"/>
      <c r="JUX159" s="45"/>
      <c r="JUY159" s="45"/>
      <c r="JUZ159" s="45"/>
      <c r="JVA159" s="42"/>
      <c r="JVB159" s="53"/>
      <c r="JVC159" s="47"/>
      <c r="JVD159" s="45"/>
      <c r="JVE159" s="45"/>
      <c r="JVF159" s="45"/>
      <c r="JVG159" s="42"/>
      <c r="JVH159" s="53"/>
      <c r="JVI159" s="47"/>
      <c r="JVJ159" s="45"/>
      <c r="JVK159" s="45"/>
      <c r="JVL159" s="45"/>
      <c r="JVM159" s="42"/>
      <c r="JVN159" s="53"/>
      <c r="JVO159" s="47"/>
      <c r="JVP159" s="45"/>
      <c r="JVQ159" s="45"/>
      <c r="JVR159" s="45"/>
      <c r="JVS159" s="42"/>
      <c r="JVT159" s="53"/>
      <c r="JVU159" s="47"/>
      <c r="JVV159" s="45"/>
      <c r="JVW159" s="45"/>
      <c r="JVX159" s="45"/>
      <c r="JVY159" s="42"/>
      <c r="JVZ159" s="53"/>
      <c r="JWA159" s="47"/>
      <c r="JWB159" s="45"/>
      <c r="JWC159" s="45"/>
      <c r="JWD159" s="45"/>
      <c r="JWE159" s="42"/>
      <c r="JWF159" s="53"/>
      <c r="JWG159" s="47"/>
      <c r="JWH159" s="45"/>
      <c r="JWI159" s="45"/>
      <c r="JWJ159" s="45"/>
      <c r="JWK159" s="42"/>
      <c r="JWL159" s="53"/>
      <c r="JWM159" s="47"/>
      <c r="JWN159" s="45"/>
      <c r="JWO159" s="45"/>
      <c r="JWP159" s="45"/>
      <c r="JWQ159" s="42"/>
      <c r="JWR159" s="53"/>
      <c r="JWS159" s="47"/>
      <c r="JWT159" s="45"/>
      <c r="JWU159" s="45"/>
      <c r="JWV159" s="45"/>
      <c r="JWW159" s="42"/>
      <c r="JWX159" s="53"/>
      <c r="JWY159" s="47"/>
      <c r="JWZ159" s="45"/>
      <c r="JXA159" s="45"/>
      <c r="JXB159" s="45"/>
      <c r="JXC159" s="42"/>
      <c r="JXD159" s="53"/>
      <c r="JXE159" s="47"/>
      <c r="JXF159" s="45"/>
      <c r="JXG159" s="45"/>
      <c r="JXH159" s="45"/>
      <c r="JXI159" s="42"/>
      <c r="JXJ159" s="53"/>
      <c r="JXK159" s="47"/>
      <c r="JXL159" s="45"/>
      <c r="JXM159" s="45"/>
      <c r="JXN159" s="45"/>
      <c r="JXO159" s="42"/>
      <c r="JXP159" s="53"/>
      <c r="JXQ159" s="47"/>
      <c r="JXR159" s="45"/>
      <c r="JXS159" s="45"/>
      <c r="JXT159" s="45"/>
      <c r="JXU159" s="42"/>
      <c r="JXV159" s="53"/>
      <c r="JXW159" s="47"/>
      <c r="JXX159" s="45"/>
      <c r="JXY159" s="45"/>
      <c r="JXZ159" s="45"/>
      <c r="JYA159" s="42"/>
      <c r="JYB159" s="53"/>
      <c r="JYC159" s="47"/>
      <c r="JYD159" s="45"/>
      <c r="JYE159" s="45"/>
      <c r="JYF159" s="45"/>
      <c r="JYG159" s="42"/>
      <c r="JYH159" s="53"/>
      <c r="JYI159" s="47"/>
      <c r="JYJ159" s="45"/>
      <c r="JYK159" s="45"/>
      <c r="JYL159" s="45"/>
      <c r="JYM159" s="42"/>
      <c r="JYN159" s="53"/>
      <c r="JYO159" s="47"/>
      <c r="JYP159" s="45"/>
      <c r="JYQ159" s="45"/>
      <c r="JYR159" s="45"/>
      <c r="JYS159" s="42"/>
      <c r="JYT159" s="53"/>
      <c r="JYU159" s="47"/>
      <c r="JYV159" s="45"/>
      <c r="JYW159" s="45"/>
      <c r="JYX159" s="45"/>
      <c r="JYY159" s="42"/>
      <c r="JYZ159" s="53"/>
      <c r="JZA159" s="47"/>
      <c r="JZB159" s="45"/>
      <c r="JZC159" s="45"/>
      <c r="JZD159" s="45"/>
      <c r="JZE159" s="42"/>
      <c r="JZF159" s="53"/>
      <c r="JZG159" s="47"/>
      <c r="JZH159" s="45"/>
      <c r="JZI159" s="45"/>
      <c r="JZJ159" s="45"/>
      <c r="JZK159" s="42"/>
      <c r="JZL159" s="53"/>
      <c r="JZM159" s="47"/>
      <c r="JZN159" s="45"/>
      <c r="JZO159" s="45"/>
      <c r="JZP159" s="45"/>
      <c r="JZQ159" s="42"/>
      <c r="JZR159" s="53"/>
      <c r="JZS159" s="47"/>
      <c r="JZT159" s="45"/>
      <c r="JZU159" s="45"/>
      <c r="JZV159" s="45"/>
      <c r="JZW159" s="42"/>
      <c r="JZX159" s="53"/>
      <c r="JZY159" s="47"/>
      <c r="JZZ159" s="45"/>
      <c r="KAA159" s="45"/>
      <c r="KAB159" s="45"/>
      <c r="KAC159" s="42"/>
      <c r="KAD159" s="53"/>
      <c r="KAE159" s="47"/>
      <c r="KAF159" s="45"/>
      <c r="KAG159" s="45"/>
      <c r="KAH159" s="45"/>
      <c r="KAI159" s="42"/>
      <c r="KAJ159" s="53"/>
      <c r="KAK159" s="47"/>
      <c r="KAL159" s="45"/>
      <c r="KAM159" s="45"/>
      <c r="KAN159" s="45"/>
      <c r="KAO159" s="42"/>
      <c r="KAP159" s="53"/>
      <c r="KAQ159" s="47"/>
      <c r="KAR159" s="45"/>
      <c r="KAS159" s="45"/>
      <c r="KAT159" s="45"/>
      <c r="KAU159" s="42"/>
      <c r="KAV159" s="53"/>
      <c r="KAW159" s="47"/>
      <c r="KAX159" s="45"/>
      <c r="KAY159" s="45"/>
      <c r="KAZ159" s="45"/>
      <c r="KBA159" s="42"/>
      <c r="KBB159" s="53"/>
      <c r="KBC159" s="47"/>
      <c r="KBD159" s="45"/>
      <c r="KBE159" s="45"/>
      <c r="KBF159" s="45"/>
      <c r="KBG159" s="42"/>
      <c r="KBH159" s="53"/>
      <c r="KBI159" s="47"/>
      <c r="KBJ159" s="45"/>
      <c r="KBK159" s="45"/>
      <c r="KBL159" s="45"/>
      <c r="KBM159" s="42"/>
      <c r="KBN159" s="53"/>
      <c r="KBO159" s="47"/>
      <c r="KBP159" s="45"/>
      <c r="KBQ159" s="45"/>
      <c r="KBR159" s="45"/>
      <c r="KBS159" s="42"/>
      <c r="KBT159" s="53"/>
      <c r="KBU159" s="47"/>
      <c r="KBV159" s="45"/>
      <c r="KBW159" s="45"/>
      <c r="KBX159" s="45"/>
      <c r="KBY159" s="42"/>
      <c r="KBZ159" s="53"/>
      <c r="KCA159" s="47"/>
      <c r="KCB159" s="45"/>
      <c r="KCC159" s="45"/>
      <c r="KCD159" s="45"/>
      <c r="KCE159" s="42"/>
      <c r="KCF159" s="53"/>
      <c r="KCG159" s="47"/>
      <c r="KCH159" s="45"/>
      <c r="KCI159" s="45"/>
      <c r="KCJ159" s="45"/>
      <c r="KCK159" s="42"/>
      <c r="KCL159" s="53"/>
      <c r="KCM159" s="47"/>
      <c r="KCN159" s="45"/>
      <c r="KCO159" s="45"/>
      <c r="KCP159" s="45"/>
      <c r="KCQ159" s="42"/>
      <c r="KCR159" s="53"/>
      <c r="KCS159" s="47"/>
      <c r="KCT159" s="45"/>
      <c r="KCU159" s="45"/>
      <c r="KCV159" s="45"/>
      <c r="KCW159" s="42"/>
      <c r="KCX159" s="53"/>
      <c r="KCY159" s="47"/>
      <c r="KCZ159" s="45"/>
      <c r="KDA159" s="45"/>
      <c r="KDB159" s="45"/>
      <c r="KDC159" s="42"/>
      <c r="KDD159" s="53"/>
      <c r="KDE159" s="47"/>
      <c r="KDF159" s="45"/>
      <c r="KDG159" s="45"/>
      <c r="KDH159" s="45"/>
      <c r="KDI159" s="42"/>
      <c r="KDJ159" s="53"/>
      <c r="KDK159" s="47"/>
      <c r="KDL159" s="45"/>
      <c r="KDM159" s="45"/>
      <c r="KDN159" s="45"/>
      <c r="KDO159" s="42"/>
      <c r="KDP159" s="53"/>
      <c r="KDQ159" s="47"/>
      <c r="KDR159" s="45"/>
      <c r="KDS159" s="45"/>
      <c r="KDT159" s="45"/>
      <c r="KDU159" s="42"/>
      <c r="KDV159" s="53"/>
      <c r="KDW159" s="47"/>
      <c r="KDX159" s="45"/>
      <c r="KDY159" s="45"/>
      <c r="KDZ159" s="45"/>
      <c r="KEA159" s="42"/>
      <c r="KEB159" s="53"/>
      <c r="KEC159" s="47"/>
      <c r="KED159" s="45"/>
      <c r="KEE159" s="45"/>
      <c r="KEF159" s="45"/>
      <c r="KEG159" s="42"/>
      <c r="KEH159" s="53"/>
      <c r="KEI159" s="47"/>
      <c r="KEJ159" s="45"/>
      <c r="KEK159" s="45"/>
      <c r="KEL159" s="45"/>
      <c r="KEM159" s="42"/>
      <c r="KEN159" s="53"/>
      <c r="KEO159" s="47"/>
      <c r="KEP159" s="45"/>
      <c r="KEQ159" s="45"/>
      <c r="KER159" s="45"/>
      <c r="KES159" s="42"/>
      <c r="KET159" s="53"/>
      <c r="KEU159" s="47"/>
      <c r="KEV159" s="45"/>
      <c r="KEW159" s="45"/>
      <c r="KEX159" s="45"/>
      <c r="KEY159" s="42"/>
      <c r="KEZ159" s="53"/>
      <c r="KFA159" s="47"/>
      <c r="KFB159" s="45"/>
      <c r="KFC159" s="45"/>
      <c r="KFD159" s="45"/>
      <c r="KFE159" s="42"/>
      <c r="KFF159" s="53"/>
      <c r="KFG159" s="47"/>
      <c r="KFH159" s="45"/>
      <c r="KFI159" s="45"/>
      <c r="KFJ159" s="45"/>
      <c r="KFK159" s="42"/>
      <c r="KFL159" s="53"/>
      <c r="KFM159" s="47"/>
      <c r="KFN159" s="45"/>
      <c r="KFO159" s="45"/>
      <c r="KFP159" s="45"/>
      <c r="KFQ159" s="42"/>
      <c r="KFR159" s="53"/>
      <c r="KFS159" s="47"/>
      <c r="KFT159" s="45"/>
      <c r="KFU159" s="45"/>
      <c r="KFV159" s="45"/>
      <c r="KFW159" s="42"/>
      <c r="KFX159" s="53"/>
      <c r="KFY159" s="47"/>
      <c r="KFZ159" s="45"/>
      <c r="KGA159" s="45"/>
      <c r="KGB159" s="45"/>
      <c r="KGC159" s="42"/>
      <c r="KGD159" s="53"/>
      <c r="KGE159" s="47"/>
      <c r="KGF159" s="45"/>
      <c r="KGG159" s="45"/>
      <c r="KGH159" s="45"/>
      <c r="KGI159" s="42"/>
      <c r="KGJ159" s="53"/>
      <c r="KGK159" s="47"/>
      <c r="KGL159" s="45"/>
      <c r="KGM159" s="45"/>
      <c r="KGN159" s="45"/>
      <c r="KGO159" s="42"/>
      <c r="KGP159" s="53"/>
      <c r="KGQ159" s="47"/>
      <c r="KGR159" s="45"/>
      <c r="KGS159" s="45"/>
      <c r="KGT159" s="45"/>
      <c r="KGU159" s="42"/>
      <c r="KGV159" s="53"/>
      <c r="KGW159" s="47"/>
      <c r="KGX159" s="45"/>
      <c r="KGY159" s="45"/>
      <c r="KGZ159" s="45"/>
      <c r="KHA159" s="42"/>
      <c r="KHB159" s="53"/>
      <c r="KHC159" s="47"/>
      <c r="KHD159" s="45"/>
      <c r="KHE159" s="45"/>
      <c r="KHF159" s="45"/>
      <c r="KHG159" s="42"/>
      <c r="KHH159" s="53"/>
      <c r="KHI159" s="47"/>
      <c r="KHJ159" s="45"/>
      <c r="KHK159" s="45"/>
      <c r="KHL159" s="45"/>
      <c r="KHM159" s="42"/>
      <c r="KHN159" s="53"/>
      <c r="KHO159" s="47"/>
      <c r="KHP159" s="45"/>
      <c r="KHQ159" s="45"/>
      <c r="KHR159" s="45"/>
      <c r="KHS159" s="42"/>
      <c r="KHT159" s="53"/>
      <c r="KHU159" s="47"/>
      <c r="KHV159" s="45"/>
      <c r="KHW159" s="45"/>
      <c r="KHX159" s="45"/>
      <c r="KHY159" s="42"/>
      <c r="KHZ159" s="53"/>
      <c r="KIA159" s="47"/>
      <c r="KIB159" s="45"/>
      <c r="KIC159" s="45"/>
      <c r="KID159" s="45"/>
      <c r="KIE159" s="42"/>
      <c r="KIF159" s="53"/>
      <c r="KIG159" s="47"/>
      <c r="KIH159" s="45"/>
      <c r="KII159" s="45"/>
      <c r="KIJ159" s="45"/>
      <c r="KIK159" s="42"/>
      <c r="KIL159" s="53"/>
      <c r="KIM159" s="47"/>
      <c r="KIN159" s="45"/>
      <c r="KIO159" s="45"/>
      <c r="KIP159" s="45"/>
      <c r="KIQ159" s="42"/>
      <c r="KIR159" s="53"/>
      <c r="KIS159" s="47"/>
      <c r="KIT159" s="45"/>
      <c r="KIU159" s="45"/>
      <c r="KIV159" s="45"/>
      <c r="KIW159" s="42"/>
      <c r="KIX159" s="53"/>
      <c r="KIY159" s="47"/>
      <c r="KIZ159" s="45"/>
      <c r="KJA159" s="45"/>
      <c r="KJB159" s="45"/>
      <c r="KJC159" s="42"/>
      <c r="KJD159" s="53"/>
      <c r="KJE159" s="47"/>
      <c r="KJF159" s="45"/>
      <c r="KJG159" s="45"/>
      <c r="KJH159" s="45"/>
      <c r="KJI159" s="42"/>
      <c r="KJJ159" s="53"/>
      <c r="KJK159" s="47"/>
      <c r="KJL159" s="45"/>
      <c r="KJM159" s="45"/>
      <c r="KJN159" s="45"/>
      <c r="KJO159" s="42"/>
      <c r="KJP159" s="53"/>
      <c r="KJQ159" s="47"/>
      <c r="KJR159" s="45"/>
      <c r="KJS159" s="45"/>
      <c r="KJT159" s="45"/>
      <c r="KJU159" s="42"/>
      <c r="KJV159" s="53"/>
      <c r="KJW159" s="47"/>
      <c r="KJX159" s="45"/>
      <c r="KJY159" s="45"/>
      <c r="KJZ159" s="45"/>
      <c r="KKA159" s="42"/>
      <c r="KKB159" s="53"/>
      <c r="KKC159" s="47"/>
      <c r="KKD159" s="45"/>
      <c r="KKE159" s="45"/>
      <c r="KKF159" s="45"/>
      <c r="KKG159" s="42"/>
      <c r="KKH159" s="53"/>
      <c r="KKI159" s="47"/>
      <c r="KKJ159" s="45"/>
      <c r="KKK159" s="45"/>
      <c r="KKL159" s="45"/>
      <c r="KKM159" s="42"/>
      <c r="KKN159" s="53"/>
      <c r="KKO159" s="47"/>
      <c r="KKP159" s="45"/>
      <c r="KKQ159" s="45"/>
      <c r="KKR159" s="45"/>
      <c r="KKS159" s="42"/>
      <c r="KKT159" s="53"/>
      <c r="KKU159" s="47"/>
      <c r="KKV159" s="45"/>
      <c r="KKW159" s="45"/>
      <c r="KKX159" s="45"/>
      <c r="KKY159" s="42"/>
      <c r="KKZ159" s="53"/>
      <c r="KLA159" s="47"/>
      <c r="KLB159" s="45"/>
      <c r="KLC159" s="45"/>
      <c r="KLD159" s="45"/>
      <c r="KLE159" s="42"/>
      <c r="KLF159" s="53"/>
      <c r="KLG159" s="47"/>
      <c r="KLH159" s="45"/>
      <c r="KLI159" s="45"/>
      <c r="KLJ159" s="45"/>
      <c r="KLK159" s="42"/>
      <c r="KLL159" s="53"/>
      <c r="KLM159" s="47"/>
      <c r="KLN159" s="45"/>
      <c r="KLO159" s="45"/>
      <c r="KLP159" s="45"/>
      <c r="KLQ159" s="42"/>
      <c r="KLR159" s="53"/>
      <c r="KLS159" s="47"/>
      <c r="KLT159" s="45"/>
      <c r="KLU159" s="45"/>
      <c r="KLV159" s="45"/>
      <c r="KLW159" s="42"/>
      <c r="KLX159" s="53"/>
      <c r="KLY159" s="47"/>
      <c r="KLZ159" s="45"/>
      <c r="KMA159" s="45"/>
      <c r="KMB159" s="45"/>
      <c r="KMC159" s="42"/>
      <c r="KMD159" s="53"/>
      <c r="KME159" s="47"/>
      <c r="KMF159" s="45"/>
      <c r="KMG159" s="45"/>
      <c r="KMH159" s="45"/>
      <c r="KMI159" s="42"/>
      <c r="KMJ159" s="53"/>
      <c r="KMK159" s="47"/>
      <c r="KML159" s="45"/>
      <c r="KMM159" s="45"/>
      <c r="KMN159" s="45"/>
      <c r="KMO159" s="42"/>
      <c r="KMP159" s="53"/>
      <c r="KMQ159" s="47"/>
      <c r="KMR159" s="45"/>
      <c r="KMS159" s="45"/>
      <c r="KMT159" s="45"/>
      <c r="KMU159" s="42"/>
      <c r="KMV159" s="53"/>
      <c r="KMW159" s="47"/>
      <c r="KMX159" s="45"/>
      <c r="KMY159" s="45"/>
      <c r="KMZ159" s="45"/>
      <c r="KNA159" s="42"/>
      <c r="KNB159" s="53"/>
      <c r="KNC159" s="47"/>
      <c r="KND159" s="45"/>
      <c r="KNE159" s="45"/>
      <c r="KNF159" s="45"/>
      <c r="KNG159" s="42"/>
      <c r="KNH159" s="53"/>
      <c r="KNI159" s="47"/>
      <c r="KNJ159" s="45"/>
      <c r="KNK159" s="45"/>
      <c r="KNL159" s="45"/>
      <c r="KNM159" s="42"/>
      <c r="KNN159" s="53"/>
      <c r="KNO159" s="47"/>
      <c r="KNP159" s="45"/>
      <c r="KNQ159" s="45"/>
      <c r="KNR159" s="45"/>
      <c r="KNS159" s="42"/>
      <c r="KNT159" s="53"/>
      <c r="KNU159" s="47"/>
      <c r="KNV159" s="45"/>
      <c r="KNW159" s="45"/>
      <c r="KNX159" s="45"/>
      <c r="KNY159" s="42"/>
      <c r="KNZ159" s="53"/>
      <c r="KOA159" s="47"/>
      <c r="KOB159" s="45"/>
      <c r="KOC159" s="45"/>
      <c r="KOD159" s="45"/>
      <c r="KOE159" s="42"/>
      <c r="KOF159" s="53"/>
      <c r="KOG159" s="47"/>
      <c r="KOH159" s="45"/>
      <c r="KOI159" s="45"/>
      <c r="KOJ159" s="45"/>
      <c r="KOK159" s="42"/>
      <c r="KOL159" s="53"/>
      <c r="KOM159" s="47"/>
      <c r="KON159" s="45"/>
      <c r="KOO159" s="45"/>
      <c r="KOP159" s="45"/>
      <c r="KOQ159" s="42"/>
      <c r="KOR159" s="53"/>
      <c r="KOS159" s="47"/>
      <c r="KOT159" s="45"/>
      <c r="KOU159" s="45"/>
      <c r="KOV159" s="45"/>
      <c r="KOW159" s="42"/>
      <c r="KOX159" s="53"/>
      <c r="KOY159" s="47"/>
      <c r="KOZ159" s="45"/>
      <c r="KPA159" s="45"/>
      <c r="KPB159" s="45"/>
      <c r="KPC159" s="42"/>
      <c r="KPD159" s="53"/>
      <c r="KPE159" s="47"/>
      <c r="KPF159" s="45"/>
      <c r="KPG159" s="45"/>
      <c r="KPH159" s="45"/>
      <c r="KPI159" s="42"/>
      <c r="KPJ159" s="53"/>
      <c r="KPK159" s="47"/>
      <c r="KPL159" s="45"/>
      <c r="KPM159" s="45"/>
      <c r="KPN159" s="45"/>
      <c r="KPO159" s="42"/>
      <c r="KPP159" s="53"/>
      <c r="KPQ159" s="47"/>
      <c r="KPR159" s="45"/>
      <c r="KPS159" s="45"/>
      <c r="KPT159" s="45"/>
      <c r="KPU159" s="42"/>
      <c r="KPV159" s="53"/>
      <c r="KPW159" s="47"/>
      <c r="KPX159" s="45"/>
      <c r="KPY159" s="45"/>
      <c r="KPZ159" s="45"/>
      <c r="KQA159" s="42"/>
      <c r="KQB159" s="53"/>
      <c r="KQC159" s="47"/>
      <c r="KQD159" s="45"/>
      <c r="KQE159" s="45"/>
      <c r="KQF159" s="45"/>
      <c r="KQG159" s="42"/>
      <c r="KQH159" s="53"/>
      <c r="KQI159" s="47"/>
      <c r="KQJ159" s="45"/>
      <c r="KQK159" s="45"/>
      <c r="KQL159" s="45"/>
      <c r="KQM159" s="42"/>
      <c r="KQN159" s="53"/>
      <c r="KQO159" s="47"/>
      <c r="KQP159" s="45"/>
      <c r="KQQ159" s="45"/>
      <c r="KQR159" s="45"/>
      <c r="KQS159" s="42"/>
      <c r="KQT159" s="53"/>
      <c r="KQU159" s="47"/>
      <c r="KQV159" s="45"/>
      <c r="KQW159" s="45"/>
      <c r="KQX159" s="45"/>
      <c r="KQY159" s="42"/>
      <c r="KQZ159" s="53"/>
      <c r="KRA159" s="47"/>
      <c r="KRB159" s="45"/>
      <c r="KRC159" s="45"/>
      <c r="KRD159" s="45"/>
      <c r="KRE159" s="42"/>
      <c r="KRF159" s="53"/>
      <c r="KRG159" s="47"/>
      <c r="KRH159" s="45"/>
      <c r="KRI159" s="45"/>
      <c r="KRJ159" s="45"/>
      <c r="KRK159" s="42"/>
      <c r="KRL159" s="53"/>
      <c r="KRM159" s="47"/>
      <c r="KRN159" s="45"/>
      <c r="KRO159" s="45"/>
      <c r="KRP159" s="45"/>
      <c r="KRQ159" s="42"/>
      <c r="KRR159" s="53"/>
      <c r="KRS159" s="47"/>
      <c r="KRT159" s="45"/>
      <c r="KRU159" s="45"/>
      <c r="KRV159" s="45"/>
      <c r="KRW159" s="42"/>
      <c r="KRX159" s="53"/>
      <c r="KRY159" s="47"/>
      <c r="KRZ159" s="45"/>
      <c r="KSA159" s="45"/>
      <c r="KSB159" s="45"/>
      <c r="KSC159" s="42"/>
      <c r="KSD159" s="53"/>
      <c r="KSE159" s="47"/>
      <c r="KSF159" s="45"/>
      <c r="KSG159" s="45"/>
      <c r="KSH159" s="45"/>
      <c r="KSI159" s="42"/>
      <c r="KSJ159" s="53"/>
      <c r="KSK159" s="47"/>
      <c r="KSL159" s="45"/>
      <c r="KSM159" s="45"/>
      <c r="KSN159" s="45"/>
      <c r="KSO159" s="42"/>
      <c r="KSP159" s="53"/>
      <c r="KSQ159" s="47"/>
      <c r="KSR159" s="45"/>
      <c r="KSS159" s="45"/>
      <c r="KST159" s="45"/>
      <c r="KSU159" s="42"/>
      <c r="KSV159" s="53"/>
      <c r="KSW159" s="47"/>
      <c r="KSX159" s="45"/>
      <c r="KSY159" s="45"/>
      <c r="KSZ159" s="45"/>
      <c r="KTA159" s="42"/>
      <c r="KTB159" s="53"/>
      <c r="KTC159" s="47"/>
      <c r="KTD159" s="45"/>
      <c r="KTE159" s="45"/>
      <c r="KTF159" s="45"/>
      <c r="KTG159" s="42"/>
      <c r="KTH159" s="53"/>
      <c r="KTI159" s="47"/>
      <c r="KTJ159" s="45"/>
      <c r="KTK159" s="45"/>
      <c r="KTL159" s="45"/>
      <c r="KTM159" s="42"/>
      <c r="KTN159" s="53"/>
      <c r="KTO159" s="47"/>
      <c r="KTP159" s="45"/>
      <c r="KTQ159" s="45"/>
      <c r="KTR159" s="45"/>
      <c r="KTS159" s="42"/>
      <c r="KTT159" s="53"/>
      <c r="KTU159" s="47"/>
      <c r="KTV159" s="45"/>
      <c r="KTW159" s="45"/>
      <c r="KTX159" s="45"/>
      <c r="KTY159" s="42"/>
      <c r="KTZ159" s="53"/>
      <c r="KUA159" s="47"/>
      <c r="KUB159" s="45"/>
      <c r="KUC159" s="45"/>
      <c r="KUD159" s="45"/>
      <c r="KUE159" s="42"/>
      <c r="KUF159" s="53"/>
      <c r="KUG159" s="47"/>
      <c r="KUH159" s="45"/>
      <c r="KUI159" s="45"/>
      <c r="KUJ159" s="45"/>
      <c r="KUK159" s="42"/>
      <c r="KUL159" s="53"/>
      <c r="KUM159" s="47"/>
      <c r="KUN159" s="45"/>
      <c r="KUO159" s="45"/>
      <c r="KUP159" s="45"/>
      <c r="KUQ159" s="42"/>
      <c r="KUR159" s="53"/>
      <c r="KUS159" s="47"/>
      <c r="KUT159" s="45"/>
      <c r="KUU159" s="45"/>
      <c r="KUV159" s="45"/>
      <c r="KUW159" s="42"/>
      <c r="KUX159" s="53"/>
      <c r="KUY159" s="47"/>
      <c r="KUZ159" s="45"/>
      <c r="KVA159" s="45"/>
      <c r="KVB159" s="45"/>
      <c r="KVC159" s="42"/>
      <c r="KVD159" s="53"/>
      <c r="KVE159" s="47"/>
      <c r="KVF159" s="45"/>
      <c r="KVG159" s="45"/>
      <c r="KVH159" s="45"/>
      <c r="KVI159" s="42"/>
      <c r="KVJ159" s="53"/>
      <c r="KVK159" s="47"/>
      <c r="KVL159" s="45"/>
      <c r="KVM159" s="45"/>
      <c r="KVN159" s="45"/>
      <c r="KVO159" s="42"/>
      <c r="KVP159" s="53"/>
      <c r="KVQ159" s="47"/>
      <c r="KVR159" s="45"/>
      <c r="KVS159" s="45"/>
      <c r="KVT159" s="45"/>
      <c r="KVU159" s="42"/>
      <c r="KVV159" s="53"/>
      <c r="KVW159" s="47"/>
      <c r="KVX159" s="45"/>
      <c r="KVY159" s="45"/>
      <c r="KVZ159" s="45"/>
      <c r="KWA159" s="42"/>
      <c r="KWB159" s="53"/>
      <c r="KWC159" s="47"/>
      <c r="KWD159" s="45"/>
      <c r="KWE159" s="45"/>
      <c r="KWF159" s="45"/>
      <c r="KWG159" s="42"/>
      <c r="KWH159" s="53"/>
      <c r="KWI159" s="47"/>
      <c r="KWJ159" s="45"/>
      <c r="KWK159" s="45"/>
      <c r="KWL159" s="45"/>
      <c r="KWM159" s="42"/>
      <c r="KWN159" s="53"/>
      <c r="KWO159" s="47"/>
      <c r="KWP159" s="45"/>
      <c r="KWQ159" s="45"/>
      <c r="KWR159" s="45"/>
      <c r="KWS159" s="42"/>
      <c r="KWT159" s="53"/>
      <c r="KWU159" s="47"/>
      <c r="KWV159" s="45"/>
      <c r="KWW159" s="45"/>
      <c r="KWX159" s="45"/>
      <c r="KWY159" s="42"/>
      <c r="KWZ159" s="53"/>
      <c r="KXA159" s="47"/>
      <c r="KXB159" s="45"/>
      <c r="KXC159" s="45"/>
      <c r="KXD159" s="45"/>
      <c r="KXE159" s="42"/>
      <c r="KXF159" s="53"/>
      <c r="KXG159" s="47"/>
      <c r="KXH159" s="45"/>
      <c r="KXI159" s="45"/>
      <c r="KXJ159" s="45"/>
      <c r="KXK159" s="42"/>
      <c r="KXL159" s="53"/>
      <c r="KXM159" s="47"/>
      <c r="KXN159" s="45"/>
      <c r="KXO159" s="45"/>
      <c r="KXP159" s="45"/>
      <c r="KXQ159" s="42"/>
      <c r="KXR159" s="53"/>
      <c r="KXS159" s="47"/>
      <c r="KXT159" s="45"/>
      <c r="KXU159" s="45"/>
      <c r="KXV159" s="45"/>
      <c r="KXW159" s="42"/>
      <c r="KXX159" s="53"/>
      <c r="KXY159" s="47"/>
      <c r="KXZ159" s="45"/>
      <c r="KYA159" s="45"/>
      <c r="KYB159" s="45"/>
      <c r="KYC159" s="42"/>
      <c r="KYD159" s="53"/>
      <c r="KYE159" s="47"/>
      <c r="KYF159" s="45"/>
      <c r="KYG159" s="45"/>
      <c r="KYH159" s="45"/>
      <c r="KYI159" s="42"/>
      <c r="KYJ159" s="53"/>
      <c r="KYK159" s="47"/>
      <c r="KYL159" s="45"/>
      <c r="KYM159" s="45"/>
      <c r="KYN159" s="45"/>
      <c r="KYO159" s="42"/>
      <c r="KYP159" s="53"/>
      <c r="KYQ159" s="47"/>
      <c r="KYR159" s="45"/>
      <c r="KYS159" s="45"/>
      <c r="KYT159" s="45"/>
      <c r="KYU159" s="42"/>
      <c r="KYV159" s="53"/>
      <c r="KYW159" s="47"/>
      <c r="KYX159" s="45"/>
      <c r="KYY159" s="45"/>
      <c r="KYZ159" s="45"/>
      <c r="KZA159" s="42"/>
      <c r="KZB159" s="53"/>
      <c r="KZC159" s="47"/>
      <c r="KZD159" s="45"/>
      <c r="KZE159" s="45"/>
      <c r="KZF159" s="45"/>
      <c r="KZG159" s="42"/>
      <c r="KZH159" s="53"/>
      <c r="KZI159" s="47"/>
      <c r="KZJ159" s="45"/>
      <c r="KZK159" s="45"/>
      <c r="KZL159" s="45"/>
      <c r="KZM159" s="42"/>
      <c r="KZN159" s="53"/>
      <c r="KZO159" s="47"/>
      <c r="KZP159" s="45"/>
      <c r="KZQ159" s="45"/>
      <c r="KZR159" s="45"/>
      <c r="KZS159" s="42"/>
      <c r="KZT159" s="53"/>
      <c r="KZU159" s="47"/>
      <c r="KZV159" s="45"/>
      <c r="KZW159" s="45"/>
      <c r="KZX159" s="45"/>
      <c r="KZY159" s="42"/>
      <c r="KZZ159" s="53"/>
      <c r="LAA159" s="47"/>
      <c r="LAB159" s="45"/>
      <c r="LAC159" s="45"/>
      <c r="LAD159" s="45"/>
      <c r="LAE159" s="42"/>
      <c r="LAF159" s="53"/>
      <c r="LAG159" s="47"/>
      <c r="LAH159" s="45"/>
      <c r="LAI159" s="45"/>
      <c r="LAJ159" s="45"/>
      <c r="LAK159" s="42"/>
      <c r="LAL159" s="53"/>
      <c r="LAM159" s="47"/>
      <c r="LAN159" s="45"/>
      <c r="LAO159" s="45"/>
      <c r="LAP159" s="45"/>
      <c r="LAQ159" s="42"/>
      <c r="LAR159" s="53"/>
      <c r="LAS159" s="47"/>
      <c r="LAT159" s="45"/>
      <c r="LAU159" s="45"/>
      <c r="LAV159" s="45"/>
      <c r="LAW159" s="42"/>
      <c r="LAX159" s="53"/>
      <c r="LAY159" s="47"/>
      <c r="LAZ159" s="45"/>
      <c r="LBA159" s="45"/>
      <c r="LBB159" s="45"/>
      <c r="LBC159" s="42"/>
      <c r="LBD159" s="53"/>
      <c r="LBE159" s="47"/>
      <c r="LBF159" s="45"/>
      <c r="LBG159" s="45"/>
      <c r="LBH159" s="45"/>
      <c r="LBI159" s="42"/>
      <c r="LBJ159" s="53"/>
      <c r="LBK159" s="47"/>
      <c r="LBL159" s="45"/>
      <c r="LBM159" s="45"/>
      <c r="LBN159" s="45"/>
      <c r="LBO159" s="42"/>
      <c r="LBP159" s="53"/>
      <c r="LBQ159" s="47"/>
      <c r="LBR159" s="45"/>
      <c r="LBS159" s="45"/>
      <c r="LBT159" s="45"/>
      <c r="LBU159" s="42"/>
      <c r="LBV159" s="53"/>
      <c r="LBW159" s="47"/>
      <c r="LBX159" s="45"/>
      <c r="LBY159" s="45"/>
      <c r="LBZ159" s="45"/>
      <c r="LCA159" s="42"/>
      <c r="LCB159" s="53"/>
      <c r="LCC159" s="47"/>
      <c r="LCD159" s="45"/>
      <c r="LCE159" s="45"/>
      <c r="LCF159" s="45"/>
      <c r="LCG159" s="42"/>
      <c r="LCH159" s="53"/>
      <c r="LCI159" s="47"/>
      <c r="LCJ159" s="45"/>
      <c r="LCK159" s="45"/>
      <c r="LCL159" s="45"/>
      <c r="LCM159" s="42"/>
      <c r="LCN159" s="53"/>
      <c r="LCO159" s="47"/>
      <c r="LCP159" s="45"/>
      <c r="LCQ159" s="45"/>
      <c r="LCR159" s="45"/>
      <c r="LCS159" s="42"/>
      <c r="LCT159" s="53"/>
      <c r="LCU159" s="47"/>
      <c r="LCV159" s="45"/>
      <c r="LCW159" s="45"/>
      <c r="LCX159" s="45"/>
      <c r="LCY159" s="42"/>
      <c r="LCZ159" s="53"/>
      <c r="LDA159" s="47"/>
      <c r="LDB159" s="45"/>
      <c r="LDC159" s="45"/>
      <c r="LDD159" s="45"/>
      <c r="LDE159" s="42"/>
      <c r="LDF159" s="53"/>
      <c r="LDG159" s="47"/>
      <c r="LDH159" s="45"/>
      <c r="LDI159" s="45"/>
      <c r="LDJ159" s="45"/>
      <c r="LDK159" s="42"/>
      <c r="LDL159" s="53"/>
      <c r="LDM159" s="47"/>
      <c r="LDN159" s="45"/>
      <c r="LDO159" s="45"/>
      <c r="LDP159" s="45"/>
      <c r="LDQ159" s="42"/>
      <c r="LDR159" s="53"/>
      <c r="LDS159" s="47"/>
      <c r="LDT159" s="45"/>
      <c r="LDU159" s="45"/>
      <c r="LDV159" s="45"/>
      <c r="LDW159" s="42"/>
      <c r="LDX159" s="53"/>
      <c r="LDY159" s="47"/>
      <c r="LDZ159" s="45"/>
      <c r="LEA159" s="45"/>
      <c r="LEB159" s="45"/>
      <c r="LEC159" s="42"/>
      <c r="LED159" s="53"/>
      <c r="LEE159" s="47"/>
      <c r="LEF159" s="45"/>
      <c r="LEG159" s="45"/>
      <c r="LEH159" s="45"/>
      <c r="LEI159" s="42"/>
      <c r="LEJ159" s="53"/>
      <c r="LEK159" s="47"/>
      <c r="LEL159" s="45"/>
      <c r="LEM159" s="45"/>
      <c r="LEN159" s="45"/>
      <c r="LEO159" s="42"/>
      <c r="LEP159" s="53"/>
      <c r="LEQ159" s="47"/>
      <c r="LER159" s="45"/>
      <c r="LES159" s="45"/>
      <c r="LET159" s="45"/>
      <c r="LEU159" s="42"/>
      <c r="LEV159" s="53"/>
      <c r="LEW159" s="47"/>
      <c r="LEX159" s="45"/>
      <c r="LEY159" s="45"/>
      <c r="LEZ159" s="45"/>
      <c r="LFA159" s="42"/>
      <c r="LFB159" s="53"/>
      <c r="LFC159" s="47"/>
      <c r="LFD159" s="45"/>
      <c r="LFE159" s="45"/>
      <c r="LFF159" s="45"/>
      <c r="LFG159" s="42"/>
      <c r="LFH159" s="53"/>
      <c r="LFI159" s="47"/>
      <c r="LFJ159" s="45"/>
      <c r="LFK159" s="45"/>
      <c r="LFL159" s="45"/>
      <c r="LFM159" s="42"/>
      <c r="LFN159" s="53"/>
      <c r="LFO159" s="47"/>
      <c r="LFP159" s="45"/>
      <c r="LFQ159" s="45"/>
      <c r="LFR159" s="45"/>
      <c r="LFS159" s="42"/>
      <c r="LFT159" s="53"/>
      <c r="LFU159" s="47"/>
      <c r="LFV159" s="45"/>
      <c r="LFW159" s="45"/>
      <c r="LFX159" s="45"/>
      <c r="LFY159" s="42"/>
      <c r="LFZ159" s="53"/>
      <c r="LGA159" s="47"/>
      <c r="LGB159" s="45"/>
      <c r="LGC159" s="45"/>
      <c r="LGD159" s="45"/>
      <c r="LGE159" s="42"/>
      <c r="LGF159" s="53"/>
      <c r="LGG159" s="47"/>
      <c r="LGH159" s="45"/>
      <c r="LGI159" s="45"/>
      <c r="LGJ159" s="45"/>
      <c r="LGK159" s="42"/>
      <c r="LGL159" s="53"/>
      <c r="LGM159" s="47"/>
      <c r="LGN159" s="45"/>
      <c r="LGO159" s="45"/>
      <c r="LGP159" s="45"/>
      <c r="LGQ159" s="42"/>
      <c r="LGR159" s="53"/>
      <c r="LGS159" s="47"/>
      <c r="LGT159" s="45"/>
      <c r="LGU159" s="45"/>
      <c r="LGV159" s="45"/>
      <c r="LGW159" s="42"/>
      <c r="LGX159" s="53"/>
      <c r="LGY159" s="47"/>
      <c r="LGZ159" s="45"/>
      <c r="LHA159" s="45"/>
      <c r="LHB159" s="45"/>
      <c r="LHC159" s="42"/>
      <c r="LHD159" s="53"/>
      <c r="LHE159" s="47"/>
      <c r="LHF159" s="45"/>
      <c r="LHG159" s="45"/>
      <c r="LHH159" s="45"/>
      <c r="LHI159" s="42"/>
      <c r="LHJ159" s="53"/>
      <c r="LHK159" s="47"/>
      <c r="LHL159" s="45"/>
      <c r="LHM159" s="45"/>
      <c r="LHN159" s="45"/>
      <c r="LHO159" s="42"/>
      <c r="LHP159" s="53"/>
      <c r="LHQ159" s="47"/>
      <c r="LHR159" s="45"/>
      <c r="LHS159" s="45"/>
      <c r="LHT159" s="45"/>
      <c r="LHU159" s="42"/>
      <c r="LHV159" s="53"/>
      <c r="LHW159" s="47"/>
      <c r="LHX159" s="45"/>
      <c r="LHY159" s="45"/>
      <c r="LHZ159" s="45"/>
      <c r="LIA159" s="42"/>
      <c r="LIB159" s="53"/>
      <c r="LIC159" s="47"/>
      <c r="LID159" s="45"/>
      <c r="LIE159" s="45"/>
      <c r="LIF159" s="45"/>
      <c r="LIG159" s="42"/>
      <c r="LIH159" s="53"/>
      <c r="LII159" s="47"/>
      <c r="LIJ159" s="45"/>
      <c r="LIK159" s="45"/>
      <c r="LIL159" s="45"/>
      <c r="LIM159" s="42"/>
      <c r="LIN159" s="53"/>
      <c r="LIO159" s="47"/>
      <c r="LIP159" s="45"/>
      <c r="LIQ159" s="45"/>
      <c r="LIR159" s="45"/>
      <c r="LIS159" s="42"/>
      <c r="LIT159" s="53"/>
      <c r="LIU159" s="47"/>
      <c r="LIV159" s="45"/>
      <c r="LIW159" s="45"/>
      <c r="LIX159" s="45"/>
      <c r="LIY159" s="42"/>
      <c r="LIZ159" s="53"/>
      <c r="LJA159" s="47"/>
      <c r="LJB159" s="45"/>
      <c r="LJC159" s="45"/>
      <c r="LJD159" s="45"/>
      <c r="LJE159" s="42"/>
      <c r="LJF159" s="53"/>
      <c r="LJG159" s="47"/>
      <c r="LJH159" s="45"/>
      <c r="LJI159" s="45"/>
      <c r="LJJ159" s="45"/>
      <c r="LJK159" s="42"/>
      <c r="LJL159" s="53"/>
      <c r="LJM159" s="47"/>
      <c r="LJN159" s="45"/>
      <c r="LJO159" s="45"/>
      <c r="LJP159" s="45"/>
      <c r="LJQ159" s="42"/>
      <c r="LJR159" s="53"/>
      <c r="LJS159" s="47"/>
      <c r="LJT159" s="45"/>
      <c r="LJU159" s="45"/>
      <c r="LJV159" s="45"/>
      <c r="LJW159" s="42"/>
      <c r="LJX159" s="53"/>
      <c r="LJY159" s="47"/>
      <c r="LJZ159" s="45"/>
      <c r="LKA159" s="45"/>
      <c r="LKB159" s="45"/>
      <c r="LKC159" s="42"/>
      <c r="LKD159" s="53"/>
      <c r="LKE159" s="47"/>
      <c r="LKF159" s="45"/>
      <c r="LKG159" s="45"/>
      <c r="LKH159" s="45"/>
      <c r="LKI159" s="42"/>
      <c r="LKJ159" s="53"/>
      <c r="LKK159" s="47"/>
      <c r="LKL159" s="45"/>
      <c r="LKM159" s="45"/>
      <c r="LKN159" s="45"/>
      <c r="LKO159" s="42"/>
      <c r="LKP159" s="53"/>
      <c r="LKQ159" s="47"/>
      <c r="LKR159" s="45"/>
      <c r="LKS159" s="45"/>
      <c r="LKT159" s="45"/>
      <c r="LKU159" s="42"/>
      <c r="LKV159" s="53"/>
      <c r="LKW159" s="47"/>
      <c r="LKX159" s="45"/>
      <c r="LKY159" s="45"/>
      <c r="LKZ159" s="45"/>
      <c r="LLA159" s="42"/>
      <c r="LLB159" s="53"/>
      <c r="LLC159" s="47"/>
      <c r="LLD159" s="45"/>
      <c r="LLE159" s="45"/>
      <c r="LLF159" s="45"/>
      <c r="LLG159" s="42"/>
      <c r="LLH159" s="53"/>
      <c r="LLI159" s="47"/>
      <c r="LLJ159" s="45"/>
      <c r="LLK159" s="45"/>
      <c r="LLL159" s="45"/>
      <c r="LLM159" s="42"/>
      <c r="LLN159" s="53"/>
      <c r="LLO159" s="47"/>
      <c r="LLP159" s="45"/>
      <c r="LLQ159" s="45"/>
      <c r="LLR159" s="45"/>
      <c r="LLS159" s="42"/>
      <c r="LLT159" s="53"/>
      <c r="LLU159" s="47"/>
      <c r="LLV159" s="45"/>
      <c r="LLW159" s="45"/>
      <c r="LLX159" s="45"/>
      <c r="LLY159" s="42"/>
      <c r="LLZ159" s="53"/>
      <c r="LMA159" s="47"/>
      <c r="LMB159" s="45"/>
      <c r="LMC159" s="45"/>
      <c r="LMD159" s="45"/>
      <c r="LME159" s="42"/>
      <c r="LMF159" s="53"/>
      <c r="LMG159" s="47"/>
      <c r="LMH159" s="45"/>
      <c r="LMI159" s="45"/>
      <c r="LMJ159" s="45"/>
      <c r="LMK159" s="42"/>
      <c r="LML159" s="53"/>
      <c r="LMM159" s="47"/>
      <c r="LMN159" s="45"/>
      <c r="LMO159" s="45"/>
      <c r="LMP159" s="45"/>
      <c r="LMQ159" s="42"/>
      <c r="LMR159" s="53"/>
      <c r="LMS159" s="47"/>
      <c r="LMT159" s="45"/>
      <c r="LMU159" s="45"/>
      <c r="LMV159" s="45"/>
      <c r="LMW159" s="42"/>
      <c r="LMX159" s="53"/>
      <c r="LMY159" s="47"/>
      <c r="LMZ159" s="45"/>
      <c r="LNA159" s="45"/>
      <c r="LNB159" s="45"/>
      <c r="LNC159" s="42"/>
      <c r="LND159" s="53"/>
      <c r="LNE159" s="47"/>
      <c r="LNF159" s="45"/>
      <c r="LNG159" s="45"/>
      <c r="LNH159" s="45"/>
      <c r="LNI159" s="42"/>
      <c r="LNJ159" s="53"/>
      <c r="LNK159" s="47"/>
      <c r="LNL159" s="45"/>
      <c r="LNM159" s="45"/>
      <c r="LNN159" s="45"/>
      <c r="LNO159" s="42"/>
      <c r="LNP159" s="53"/>
      <c r="LNQ159" s="47"/>
      <c r="LNR159" s="45"/>
      <c r="LNS159" s="45"/>
      <c r="LNT159" s="45"/>
      <c r="LNU159" s="42"/>
      <c r="LNV159" s="53"/>
      <c r="LNW159" s="47"/>
      <c r="LNX159" s="45"/>
      <c r="LNY159" s="45"/>
      <c r="LNZ159" s="45"/>
      <c r="LOA159" s="42"/>
      <c r="LOB159" s="53"/>
      <c r="LOC159" s="47"/>
      <c r="LOD159" s="45"/>
      <c r="LOE159" s="45"/>
      <c r="LOF159" s="45"/>
      <c r="LOG159" s="42"/>
      <c r="LOH159" s="53"/>
      <c r="LOI159" s="47"/>
      <c r="LOJ159" s="45"/>
      <c r="LOK159" s="45"/>
      <c r="LOL159" s="45"/>
      <c r="LOM159" s="42"/>
      <c r="LON159" s="53"/>
      <c r="LOO159" s="47"/>
      <c r="LOP159" s="45"/>
      <c r="LOQ159" s="45"/>
      <c r="LOR159" s="45"/>
      <c r="LOS159" s="42"/>
      <c r="LOT159" s="53"/>
      <c r="LOU159" s="47"/>
      <c r="LOV159" s="45"/>
      <c r="LOW159" s="45"/>
      <c r="LOX159" s="45"/>
      <c r="LOY159" s="42"/>
      <c r="LOZ159" s="53"/>
      <c r="LPA159" s="47"/>
      <c r="LPB159" s="45"/>
      <c r="LPC159" s="45"/>
      <c r="LPD159" s="45"/>
      <c r="LPE159" s="42"/>
      <c r="LPF159" s="53"/>
      <c r="LPG159" s="47"/>
      <c r="LPH159" s="45"/>
      <c r="LPI159" s="45"/>
      <c r="LPJ159" s="45"/>
      <c r="LPK159" s="42"/>
      <c r="LPL159" s="53"/>
      <c r="LPM159" s="47"/>
      <c r="LPN159" s="45"/>
      <c r="LPO159" s="45"/>
      <c r="LPP159" s="45"/>
      <c r="LPQ159" s="42"/>
      <c r="LPR159" s="53"/>
      <c r="LPS159" s="47"/>
      <c r="LPT159" s="45"/>
      <c r="LPU159" s="45"/>
      <c r="LPV159" s="45"/>
      <c r="LPW159" s="42"/>
      <c r="LPX159" s="53"/>
      <c r="LPY159" s="47"/>
      <c r="LPZ159" s="45"/>
      <c r="LQA159" s="45"/>
      <c r="LQB159" s="45"/>
      <c r="LQC159" s="42"/>
      <c r="LQD159" s="53"/>
      <c r="LQE159" s="47"/>
      <c r="LQF159" s="45"/>
      <c r="LQG159" s="45"/>
      <c r="LQH159" s="45"/>
      <c r="LQI159" s="42"/>
      <c r="LQJ159" s="53"/>
      <c r="LQK159" s="47"/>
      <c r="LQL159" s="45"/>
      <c r="LQM159" s="45"/>
      <c r="LQN159" s="45"/>
      <c r="LQO159" s="42"/>
      <c r="LQP159" s="53"/>
      <c r="LQQ159" s="47"/>
      <c r="LQR159" s="45"/>
      <c r="LQS159" s="45"/>
      <c r="LQT159" s="45"/>
      <c r="LQU159" s="42"/>
      <c r="LQV159" s="53"/>
      <c r="LQW159" s="47"/>
      <c r="LQX159" s="45"/>
      <c r="LQY159" s="45"/>
      <c r="LQZ159" s="45"/>
      <c r="LRA159" s="42"/>
      <c r="LRB159" s="53"/>
      <c r="LRC159" s="47"/>
      <c r="LRD159" s="45"/>
      <c r="LRE159" s="45"/>
      <c r="LRF159" s="45"/>
      <c r="LRG159" s="42"/>
      <c r="LRH159" s="53"/>
      <c r="LRI159" s="47"/>
      <c r="LRJ159" s="45"/>
      <c r="LRK159" s="45"/>
      <c r="LRL159" s="45"/>
      <c r="LRM159" s="42"/>
      <c r="LRN159" s="53"/>
      <c r="LRO159" s="47"/>
      <c r="LRP159" s="45"/>
      <c r="LRQ159" s="45"/>
      <c r="LRR159" s="45"/>
      <c r="LRS159" s="42"/>
      <c r="LRT159" s="53"/>
      <c r="LRU159" s="47"/>
      <c r="LRV159" s="45"/>
      <c r="LRW159" s="45"/>
      <c r="LRX159" s="45"/>
      <c r="LRY159" s="42"/>
      <c r="LRZ159" s="53"/>
      <c r="LSA159" s="47"/>
      <c r="LSB159" s="45"/>
      <c r="LSC159" s="45"/>
      <c r="LSD159" s="45"/>
      <c r="LSE159" s="42"/>
      <c r="LSF159" s="53"/>
      <c r="LSG159" s="47"/>
      <c r="LSH159" s="45"/>
      <c r="LSI159" s="45"/>
      <c r="LSJ159" s="45"/>
      <c r="LSK159" s="42"/>
      <c r="LSL159" s="53"/>
      <c r="LSM159" s="47"/>
      <c r="LSN159" s="45"/>
      <c r="LSO159" s="45"/>
      <c r="LSP159" s="45"/>
      <c r="LSQ159" s="42"/>
      <c r="LSR159" s="53"/>
      <c r="LSS159" s="47"/>
      <c r="LST159" s="45"/>
      <c r="LSU159" s="45"/>
      <c r="LSV159" s="45"/>
      <c r="LSW159" s="42"/>
      <c r="LSX159" s="53"/>
      <c r="LSY159" s="47"/>
      <c r="LSZ159" s="45"/>
      <c r="LTA159" s="45"/>
      <c r="LTB159" s="45"/>
      <c r="LTC159" s="42"/>
      <c r="LTD159" s="53"/>
      <c r="LTE159" s="47"/>
      <c r="LTF159" s="45"/>
      <c r="LTG159" s="45"/>
      <c r="LTH159" s="45"/>
      <c r="LTI159" s="42"/>
      <c r="LTJ159" s="53"/>
      <c r="LTK159" s="47"/>
      <c r="LTL159" s="45"/>
      <c r="LTM159" s="45"/>
      <c r="LTN159" s="45"/>
      <c r="LTO159" s="42"/>
      <c r="LTP159" s="53"/>
      <c r="LTQ159" s="47"/>
      <c r="LTR159" s="45"/>
      <c r="LTS159" s="45"/>
      <c r="LTT159" s="45"/>
      <c r="LTU159" s="42"/>
      <c r="LTV159" s="53"/>
      <c r="LTW159" s="47"/>
      <c r="LTX159" s="45"/>
      <c r="LTY159" s="45"/>
      <c r="LTZ159" s="45"/>
      <c r="LUA159" s="42"/>
      <c r="LUB159" s="53"/>
      <c r="LUC159" s="47"/>
      <c r="LUD159" s="45"/>
      <c r="LUE159" s="45"/>
      <c r="LUF159" s="45"/>
      <c r="LUG159" s="42"/>
      <c r="LUH159" s="53"/>
      <c r="LUI159" s="47"/>
      <c r="LUJ159" s="45"/>
      <c r="LUK159" s="45"/>
      <c r="LUL159" s="45"/>
      <c r="LUM159" s="42"/>
      <c r="LUN159" s="53"/>
      <c r="LUO159" s="47"/>
      <c r="LUP159" s="45"/>
      <c r="LUQ159" s="45"/>
      <c r="LUR159" s="45"/>
      <c r="LUS159" s="42"/>
      <c r="LUT159" s="53"/>
      <c r="LUU159" s="47"/>
      <c r="LUV159" s="45"/>
      <c r="LUW159" s="45"/>
      <c r="LUX159" s="45"/>
      <c r="LUY159" s="42"/>
      <c r="LUZ159" s="53"/>
      <c r="LVA159" s="47"/>
      <c r="LVB159" s="45"/>
      <c r="LVC159" s="45"/>
      <c r="LVD159" s="45"/>
      <c r="LVE159" s="42"/>
      <c r="LVF159" s="53"/>
      <c r="LVG159" s="47"/>
      <c r="LVH159" s="45"/>
      <c r="LVI159" s="45"/>
      <c r="LVJ159" s="45"/>
      <c r="LVK159" s="42"/>
      <c r="LVL159" s="53"/>
      <c r="LVM159" s="47"/>
      <c r="LVN159" s="45"/>
      <c r="LVO159" s="45"/>
      <c r="LVP159" s="45"/>
      <c r="LVQ159" s="42"/>
      <c r="LVR159" s="53"/>
      <c r="LVS159" s="47"/>
      <c r="LVT159" s="45"/>
      <c r="LVU159" s="45"/>
      <c r="LVV159" s="45"/>
      <c r="LVW159" s="42"/>
      <c r="LVX159" s="53"/>
      <c r="LVY159" s="47"/>
      <c r="LVZ159" s="45"/>
      <c r="LWA159" s="45"/>
      <c r="LWB159" s="45"/>
      <c r="LWC159" s="42"/>
      <c r="LWD159" s="53"/>
      <c r="LWE159" s="47"/>
      <c r="LWF159" s="45"/>
      <c r="LWG159" s="45"/>
      <c r="LWH159" s="45"/>
      <c r="LWI159" s="42"/>
      <c r="LWJ159" s="53"/>
      <c r="LWK159" s="47"/>
      <c r="LWL159" s="45"/>
      <c r="LWM159" s="45"/>
      <c r="LWN159" s="45"/>
      <c r="LWO159" s="42"/>
      <c r="LWP159" s="53"/>
      <c r="LWQ159" s="47"/>
      <c r="LWR159" s="45"/>
      <c r="LWS159" s="45"/>
      <c r="LWT159" s="45"/>
      <c r="LWU159" s="42"/>
      <c r="LWV159" s="53"/>
      <c r="LWW159" s="47"/>
      <c r="LWX159" s="45"/>
      <c r="LWY159" s="45"/>
      <c r="LWZ159" s="45"/>
      <c r="LXA159" s="42"/>
      <c r="LXB159" s="53"/>
      <c r="LXC159" s="47"/>
      <c r="LXD159" s="45"/>
      <c r="LXE159" s="45"/>
      <c r="LXF159" s="45"/>
      <c r="LXG159" s="42"/>
      <c r="LXH159" s="53"/>
      <c r="LXI159" s="47"/>
      <c r="LXJ159" s="45"/>
      <c r="LXK159" s="45"/>
      <c r="LXL159" s="45"/>
      <c r="LXM159" s="42"/>
      <c r="LXN159" s="53"/>
      <c r="LXO159" s="47"/>
      <c r="LXP159" s="45"/>
      <c r="LXQ159" s="45"/>
      <c r="LXR159" s="45"/>
      <c r="LXS159" s="42"/>
      <c r="LXT159" s="53"/>
      <c r="LXU159" s="47"/>
      <c r="LXV159" s="45"/>
      <c r="LXW159" s="45"/>
      <c r="LXX159" s="45"/>
      <c r="LXY159" s="42"/>
      <c r="LXZ159" s="53"/>
      <c r="LYA159" s="47"/>
      <c r="LYB159" s="45"/>
      <c r="LYC159" s="45"/>
      <c r="LYD159" s="45"/>
      <c r="LYE159" s="42"/>
      <c r="LYF159" s="53"/>
      <c r="LYG159" s="47"/>
      <c r="LYH159" s="45"/>
      <c r="LYI159" s="45"/>
      <c r="LYJ159" s="45"/>
      <c r="LYK159" s="42"/>
      <c r="LYL159" s="53"/>
      <c r="LYM159" s="47"/>
      <c r="LYN159" s="45"/>
      <c r="LYO159" s="45"/>
      <c r="LYP159" s="45"/>
      <c r="LYQ159" s="42"/>
      <c r="LYR159" s="53"/>
      <c r="LYS159" s="47"/>
      <c r="LYT159" s="45"/>
      <c r="LYU159" s="45"/>
      <c r="LYV159" s="45"/>
      <c r="LYW159" s="42"/>
      <c r="LYX159" s="53"/>
      <c r="LYY159" s="47"/>
      <c r="LYZ159" s="45"/>
      <c r="LZA159" s="45"/>
      <c r="LZB159" s="45"/>
      <c r="LZC159" s="42"/>
      <c r="LZD159" s="53"/>
      <c r="LZE159" s="47"/>
      <c r="LZF159" s="45"/>
      <c r="LZG159" s="45"/>
      <c r="LZH159" s="45"/>
      <c r="LZI159" s="42"/>
      <c r="LZJ159" s="53"/>
      <c r="LZK159" s="47"/>
      <c r="LZL159" s="45"/>
      <c r="LZM159" s="45"/>
      <c r="LZN159" s="45"/>
      <c r="LZO159" s="42"/>
      <c r="LZP159" s="53"/>
      <c r="LZQ159" s="47"/>
      <c r="LZR159" s="45"/>
      <c r="LZS159" s="45"/>
      <c r="LZT159" s="45"/>
      <c r="LZU159" s="42"/>
      <c r="LZV159" s="53"/>
      <c r="LZW159" s="47"/>
      <c r="LZX159" s="45"/>
      <c r="LZY159" s="45"/>
      <c r="LZZ159" s="45"/>
      <c r="MAA159" s="42"/>
      <c r="MAB159" s="53"/>
      <c r="MAC159" s="47"/>
      <c r="MAD159" s="45"/>
      <c r="MAE159" s="45"/>
      <c r="MAF159" s="45"/>
      <c r="MAG159" s="42"/>
      <c r="MAH159" s="53"/>
      <c r="MAI159" s="47"/>
      <c r="MAJ159" s="45"/>
      <c r="MAK159" s="45"/>
      <c r="MAL159" s="45"/>
      <c r="MAM159" s="42"/>
      <c r="MAN159" s="53"/>
      <c r="MAO159" s="47"/>
      <c r="MAP159" s="45"/>
      <c r="MAQ159" s="45"/>
      <c r="MAR159" s="45"/>
      <c r="MAS159" s="42"/>
      <c r="MAT159" s="53"/>
      <c r="MAU159" s="47"/>
      <c r="MAV159" s="45"/>
      <c r="MAW159" s="45"/>
      <c r="MAX159" s="45"/>
      <c r="MAY159" s="42"/>
      <c r="MAZ159" s="53"/>
      <c r="MBA159" s="47"/>
      <c r="MBB159" s="45"/>
      <c r="MBC159" s="45"/>
      <c r="MBD159" s="45"/>
      <c r="MBE159" s="42"/>
      <c r="MBF159" s="53"/>
      <c r="MBG159" s="47"/>
      <c r="MBH159" s="45"/>
      <c r="MBI159" s="45"/>
      <c r="MBJ159" s="45"/>
      <c r="MBK159" s="42"/>
      <c r="MBL159" s="53"/>
      <c r="MBM159" s="47"/>
      <c r="MBN159" s="45"/>
      <c r="MBO159" s="45"/>
      <c r="MBP159" s="45"/>
      <c r="MBQ159" s="42"/>
      <c r="MBR159" s="53"/>
      <c r="MBS159" s="47"/>
      <c r="MBT159" s="45"/>
      <c r="MBU159" s="45"/>
      <c r="MBV159" s="45"/>
      <c r="MBW159" s="42"/>
      <c r="MBX159" s="53"/>
      <c r="MBY159" s="47"/>
      <c r="MBZ159" s="45"/>
      <c r="MCA159" s="45"/>
      <c r="MCB159" s="45"/>
      <c r="MCC159" s="42"/>
      <c r="MCD159" s="53"/>
      <c r="MCE159" s="47"/>
      <c r="MCF159" s="45"/>
      <c r="MCG159" s="45"/>
      <c r="MCH159" s="45"/>
      <c r="MCI159" s="42"/>
      <c r="MCJ159" s="53"/>
      <c r="MCK159" s="47"/>
      <c r="MCL159" s="45"/>
      <c r="MCM159" s="45"/>
      <c r="MCN159" s="45"/>
      <c r="MCO159" s="42"/>
      <c r="MCP159" s="53"/>
      <c r="MCQ159" s="47"/>
      <c r="MCR159" s="45"/>
      <c r="MCS159" s="45"/>
      <c r="MCT159" s="45"/>
      <c r="MCU159" s="42"/>
      <c r="MCV159" s="53"/>
      <c r="MCW159" s="47"/>
      <c r="MCX159" s="45"/>
      <c r="MCY159" s="45"/>
      <c r="MCZ159" s="45"/>
      <c r="MDA159" s="42"/>
      <c r="MDB159" s="53"/>
      <c r="MDC159" s="47"/>
      <c r="MDD159" s="45"/>
      <c r="MDE159" s="45"/>
      <c r="MDF159" s="45"/>
      <c r="MDG159" s="42"/>
      <c r="MDH159" s="53"/>
      <c r="MDI159" s="47"/>
      <c r="MDJ159" s="45"/>
      <c r="MDK159" s="45"/>
      <c r="MDL159" s="45"/>
      <c r="MDM159" s="42"/>
      <c r="MDN159" s="53"/>
      <c r="MDO159" s="47"/>
      <c r="MDP159" s="45"/>
      <c r="MDQ159" s="45"/>
      <c r="MDR159" s="45"/>
      <c r="MDS159" s="42"/>
      <c r="MDT159" s="53"/>
      <c r="MDU159" s="47"/>
      <c r="MDV159" s="45"/>
      <c r="MDW159" s="45"/>
      <c r="MDX159" s="45"/>
      <c r="MDY159" s="42"/>
      <c r="MDZ159" s="53"/>
      <c r="MEA159" s="47"/>
      <c r="MEB159" s="45"/>
      <c r="MEC159" s="45"/>
      <c r="MED159" s="45"/>
      <c r="MEE159" s="42"/>
      <c r="MEF159" s="53"/>
      <c r="MEG159" s="47"/>
      <c r="MEH159" s="45"/>
      <c r="MEI159" s="45"/>
      <c r="MEJ159" s="45"/>
      <c r="MEK159" s="42"/>
      <c r="MEL159" s="53"/>
      <c r="MEM159" s="47"/>
      <c r="MEN159" s="45"/>
      <c r="MEO159" s="45"/>
      <c r="MEP159" s="45"/>
      <c r="MEQ159" s="42"/>
      <c r="MER159" s="53"/>
      <c r="MES159" s="47"/>
      <c r="MET159" s="45"/>
      <c r="MEU159" s="45"/>
      <c r="MEV159" s="45"/>
      <c r="MEW159" s="42"/>
      <c r="MEX159" s="53"/>
      <c r="MEY159" s="47"/>
      <c r="MEZ159" s="45"/>
      <c r="MFA159" s="45"/>
      <c r="MFB159" s="45"/>
      <c r="MFC159" s="42"/>
      <c r="MFD159" s="53"/>
      <c r="MFE159" s="47"/>
      <c r="MFF159" s="45"/>
      <c r="MFG159" s="45"/>
      <c r="MFH159" s="45"/>
      <c r="MFI159" s="42"/>
      <c r="MFJ159" s="53"/>
      <c r="MFK159" s="47"/>
      <c r="MFL159" s="45"/>
      <c r="MFM159" s="45"/>
      <c r="MFN159" s="45"/>
      <c r="MFO159" s="42"/>
      <c r="MFP159" s="53"/>
      <c r="MFQ159" s="47"/>
      <c r="MFR159" s="45"/>
      <c r="MFS159" s="45"/>
      <c r="MFT159" s="45"/>
      <c r="MFU159" s="42"/>
      <c r="MFV159" s="53"/>
      <c r="MFW159" s="47"/>
      <c r="MFX159" s="45"/>
      <c r="MFY159" s="45"/>
      <c r="MFZ159" s="45"/>
      <c r="MGA159" s="42"/>
      <c r="MGB159" s="53"/>
      <c r="MGC159" s="47"/>
      <c r="MGD159" s="45"/>
      <c r="MGE159" s="45"/>
      <c r="MGF159" s="45"/>
      <c r="MGG159" s="42"/>
      <c r="MGH159" s="53"/>
      <c r="MGI159" s="47"/>
      <c r="MGJ159" s="45"/>
      <c r="MGK159" s="45"/>
      <c r="MGL159" s="45"/>
      <c r="MGM159" s="42"/>
      <c r="MGN159" s="53"/>
      <c r="MGO159" s="47"/>
      <c r="MGP159" s="45"/>
      <c r="MGQ159" s="45"/>
      <c r="MGR159" s="45"/>
      <c r="MGS159" s="42"/>
      <c r="MGT159" s="53"/>
      <c r="MGU159" s="47"/>
      <c r="MGV159" s="45"/>
      <c r="MGW159" s="45"/>
      <c r="MGX159" s="45"/>
      <c r="MGY159" s="42"/>
      <c r="MGZ159" s="53"/>
      <c r="MHA159" s="47"/>
      <c r="MHB159" s="45"/>
      <c r="MHC159" s="45"/>
      <c r="MHD159" s="45"/>
      <c r="MHE159" s="42"/>
      <c r="MHF159" s="53"/>
      <c r="MHG159" s="47"/>
      <c r="MHH159" s="45"/>
      <c r="MHI159" s="45"/>
      <c r="MHJ159" s="45"/>
      <c r="MHK159" s="42"/>
      <c r="MHL159" s="53"/>
      <c r="MHM159" s="47"/>
      <c r="MHN159" s="45"/>
      <c r="MHO159" s="45"/>
      <c r="MHP159" s="45"/>
      <c r="MHQ159" s="42"/>
      <c r="MHR159" s="53"/>
      <c r="MHS159" s="47"/>
      <c r="MHT159" s="45"/>
      <c r="MHU159" s="45"/>
      <c r="MHV159" s="45"/>
      <c r="MHW159" s="42"/>
      <c r="MHX159" s="53"/>
      <c r="MHY159" s="47"/>
      <c r="MHZ159" s="45"/>
      <c r="MIA159" s="45"/>
      <c r="MIB159" s="45"/>
      <c r="MIC159" s="42"/>
      <c r="MID159" s="53"/>
      <c r="MIE159" s="47"/>
      <c r="MIF159" s="45"/>
      <c r="MIG159" s="45"/>
      <c r="MIH159" s="45"/>
      <c r="MII159" s="42"/>
      <c r="MIJ159" s="53"/>
      <c r="MIK159" s="47"/>
      <c r="MIL159" s="45"/>
      <c r="MIM159" s="45"/>
      <c r="MIN159" s="45"/>
      <c r="MIO159" s="42"/>
      <c r="MIP159" s="53"/>
      <c r="MIQ159" s="47"/>
      <c r="MIR159" s="45"/>
      <c r="MIS159" s="45"/>
      <c r="MIT159" s="45"/>
      <c r="MIU159" s="42"/>
      <c r="MIV159" s="53"/>
      <c r="MIW159" s="47"/>
      <c r="MIX159" s="45"/>
      <c r="MIY159" s="45"/>
      <c r="MIZ159" s="45"/>
      <c r="MJA159" s="42"/>
      <c r="MJB159" s="53"/>
      <c r="MJC159" s="47"/>
      <c r="MJD159" s="45"/>
      <c r="MJE159" s="45"/>
      <c r="MJF159" s="45"/>
      <c r="MJG159" s="42"/>
      <c r="MJH159" s="53"/>
      <c r="MJI159" s="47"/>
      <c r="MJJ159" s="45"/>
      <c r="MJK159" s="45"/>
      <c r="MJL159" s="45"/>
      <c r="MJM159" s="42"/>
      <c r="MJN159" s="53"/>
      <c r="MJO159" s="47"/>
      <c r="MJP159" s="45"/>
      <c r="MJQ159" s="45"/>
      <c r="MJR159" s="45"/>
      <c r="MJS159" s="42"/>
      <c r="MJT159" s="53"/>
      <c r="MJU159" s="47"/>
      <c r="MJV159" s="45"/>
      <c r="MJW159" s="45"/>
      <c r="MJX159" s="45"/>
      <c r="MJY159" s="42"/>
      <c r="MJZ159" s="53"/>
      <c r="MKA159" s="47"/>
      <c r="MKB159" s="45"/>
      <c r="MKC159" s="45"/>
      <c r="MKD159" s="45"/>
      <c r="MKE159" s="42"/>
      <c r="MKF159" s="53"/>
      <c r="MKG159" s="47"/>
      <c r="MKH159" s="45"/>
      <c r="MKI159" s="45"/>
      <c r="MKJ159" s="45"/>
      <c r="MKK159" s="42"/>
      <c r="MKL159" s="53"/>
      <c r="MKM159" s="47"/>
      <c r="MKN159" s="45"/>
      <c r="MKO159" s="45"/>
      <c r="MKP159" s="45"/>
      <c r="MKQ159" s="42"/>
      <c r="MKR159" s="53"/>
      <c r="MKS159" s="47"/>
      <c r="MKT159" s="45"/>
      <c r="MKU159" s="45"/>
      <c r="MKV159" s="45"/>
      <c r="MKW159" s="42"/>
      <c r="MKX159" s="53"/>
      <c r="MKY159" s="47"/>
      <c r="MKZ159" s="45"/>
      <c r="MLA159" s="45"/>
      <c r="MLB159" s="45"/>
      <c r="MLC159" s="42"/>
      <c r="MLD159" s="53"/>
      <c r="MLE159" s="47"/>
      <c r="MLF159" s="45"/>
      <c r="MLG159" s="45"/>
      <c r="MLH159" s="45"/>
      <c r="MLI159" s="42"/>
      <c r="MLJ159" s="53"/>
      <c r="MLK159" s="47"/>
      <c r="MLL159" s="45"/>
      <c r="MLM159" s="45"/>
      <c r="MLN159" s="45"/>
      <c r="MLO159" s="42"/>
      <c r="MLP159" s="53"/>
      <c r="MLQ159" s="47"/>
      <c r="MLR159" s="45"/>
      <c r="MLS159" s="45"/>
      <c r="MLT159" s="45"/>
      <c r="MLU159" s="42"/>
      <c r="MLV159" s="53"/>
      <c r="MLW159" s="47"/>
      <c r="MLX159" s="45"/>
      <c r="MLY159" s="45"/>
      <c r="MLZ159" s="45"/>
      <c r="MMA159" s="42"/>
      <c r="MMB159" s="53"/>
      <c r="MMC159" s="47"/>
      <c r="MMD159" s="45"/>
      <c r="MME159" s="45"/>
      <c r="MMF159" s="45"/>
      <c r="MMG159" s="42"/>
      <c r="MMH159" s="53"/>
      <c r="MMI159" s="47"/>
      <c r="MMJ159" s="45"/>
      <c r="MMK159" s="45"/>
      <c r="MML159" s="45"/>
      <c r="MMM159" s="42"/>
      <c r="MMN159" s="53"/>
      <c r="MMO159" s="47"/>
      <c r="MMP159" s="45"/>
      <c r="MMQ159" s="45"/>
      <c r="MMR159" s="45"/>
      <c r="MMS159" s="42"/>
      <c r="MMT159" s="53"/>
      <c r="MMU159" s="47"/>
      <c r="MMV159" s="45"/>
      <c r="MMW159" s="45"/>
      <c r="MMX159" s="45"/>
      <c r="MMY159" s="42"/>
      <c r="MMZ159" s="53"/>
      <c r="MNA159" s="47"/>
      <c r="MNB159" s="45"/>
      <c r="MNC159" s="45"/>
      <c r="MND159" s="45"/>
      <c r="MNE159" s="42"/>
      <c r="MNF159" s="53"/>
      <c r="MNG159" s="47"/>
      <c r="MNH159" s="45"/>
      <c r="MNI159" s="45"/>
      <c r="MNJ159" s="45"/>
      <c r="MNK159" s="42"/>
      <c r="MNL159" s="53"/>
      <c r="MNM159" s="47"/>
      <c r="MNN159" s="45"/>
      <c r="MNO159" s="45"/>
      <c r="MNP159" s="45"/>
      <c r="MNQ159" s="42"/>
      <c r="MNR159" s="53"/>
      <c r="MNS159" s="47"/>
      <c r="MNT159" s="45"/>
      <c r="MNU159" s="45"/>
      <c r="MNV159" s="45"/>
      <c r="MNW159" s="42"/>
      <c r="MNX159" s="53"/>
      <c r="MNY159" s="47"/>
      <c r="MNZ159" s="45"/>
      <c r="MOA159" s="45"/>
      <c r="MOB159" s="45"/>
      <c r="MOC159" s="42"/>
      <c r="MOD159" s="53"/>
      <c r="MOE159" s="47"/>
      <c r="MOF159" s="45"/>
      <c r="MOG159" s="45"/>
      <c r="MOH159" s="45"/>
      <c r="MOI159" s="42"/>
      <c r="MOJ159" s="53"/>
      <c r="MOK159" s="47"/>
      <c r="MOL159" s="45"/>
      <c r="MOM159" s="45"/>
      <c r="MON159" s="45"/>
      <c r="MOO159" s="42"/>
      <c r="MOP159" s="53"/>
      <c r="MOQ159" s="47"/>
      <c r="MOR159" s="45"/>
      <c r="MOS159" s="45"/>
      <c r="MOT159" s="45"/>
      <c r="MOU159" s="42"/>
      <c r="MOV159" s="53"/>
      <c r="MOW159" s="47"/>
      <c r="MOX159" s="45"/>
      <c r="MOY159" s="45"/>
      <c r="MOZ159" s="45"/>
      <c r="MPA159" s="42"/>
      <c r="MPB159" s="53"/>
      <c r="MPC159" s="47"/>
      <c r="MPD159" s="45"/>
      <c r="MPE159" s="45"/>
      <c r="MPF159" s="45"/>
      <c r="MPG159" s="42"/>
      <c r="MPH159" s="53"/>
      <c r="MPI159" s="47"/>
      <c r="MPJ159" s="45"/>
      <c r="MPK159" s="45"/>
      <c r="MPL159" s="45"/>
      <c r="MPM159" s="42"/>
      <c r="MPN159" s="53"/>
      <c r="MPO159" s="47"/>
      <c r="MPP159" s="45"/>
      <c r="MPQ159" s="45"/>
      <c r="MPR159" s="45"/>
      <c r="MPS159" s="42"/>
      <c r="MPT159" s="53"/>
      <c r="MPU159" s="47"/>
      <c r="MPV159" s="45"/>
      <c r="MPW159" s="45"/>
      <c r="MPX159" s="45"/>
      <c r="MPY159" s="42"/>
      <c r="MPZ159" s="53"/>
      <c r="MQA159" s="47"/>
      <c r="MQB159" s="45"/>
      <c r="MQC159" s="45"/>
      <c r="MQD159" s="45"/>
      <c r="MQE159" s="42"/>
      <c r="MQF159" s="53"/>
      <c r="MQG159" s="47"/>
      <c r="MQH159" s="45"/>
      <c r="MQI159" s="45"/>
      <c r="MQJ159" s="45"/>
      <c r="MQK159" s="42"/>
      <c r="MQL159" s="53"/>
      <c r="MQM159" s="47"/>
      <c r="MQN159" s="45"/>
      <c r="MQO159" s="45"/>
      <c r="MQP159" s="45"/>
      <c r="MQQ159" s="42"/>
      <c r="MQR159" s="53"/>
      <c r="MQS159" s="47"/>
      <c r="MQT159" s="45"/>
      <c r="MQU159" s="45"/>
      <c r="MQV159" s="45"/>
      <c r="MQW159" s="42"/>
      <c r="MQX159" s="53"/>
      <c r="MQY159" s="47"/>
      <c r="MQZ159" s="45"/>
      <c r="MRA159" s="45"/>
      <c r="MRB159" s="45"/>
      <c r="MRC159" s="42"/>
      <c r="MRD159" s="53"/>
      <c r="MRE159" s="47"/>
      <c r="MRF159" s="45"/>
      <c r="MRG159" s="45"/>
      <c r="MRH159" s="45"/>
      <c r="MRI159" s="42"/>
      <c r="MRJ159" s="53"/>
      <c r="MRK159" s="47"/>
      <c r="MRL159" s="45"/>
      <c r="MRM159" s="45"/>
      <c r="MRN159" s="45"/>
      <c r="MRO159" s="42"/>
      <c r="MRP159" s="53"/>
      <c r="MRQ159" s="47"/>
      <c r="MRR159" s="45"/>
      <c r="MRS159" s="45"/>
      <c r="MRT159" s="45"/>
      <c r="MRU159" s="42"/>
      <c r="MRV159" s="53"/>
      <c r="MRW159" s="47"/>
      <c r="MRX159" s="45"/>
      <c r="MRY159" s="45"/>
      <c r="MRZ159" s="45"/>
      <c r="MSA159" s="42"/>
      <c r="MSB159" s="53"/>
      <c r="MSC159" s="47"/>
      <c r="MSD159" s="45"/>
      <c r="MSE159" s="45"/>
      <c r="MSF159" s="45"/>
      <c r="MSG159" s="42"/>
      <c r="MSH159" s="53"/>
      <c r="MSI159" s="47"/>
      <c r="MSJ159" s="45"/>
      <c r="MSK159" s="45"/>
      <c r="MSL159" s="45"/>
      <c r="MSM159" s="42"/>
      <c r="MSN159" s="53"/>
      <c r="MSO159" s="47"/>
      <c r="MSP159" s="45"/>
      <c r="MSQ159" s="45"/>
      <c r="MSR159" s="45"/>
      <c r="MSS159" s="42"/>
      <c r="MST159" s="53"/>
      <c r="MSU159" s="47"/>
      <c r="MSV159" s="45"/>
      <c r="MSW159" s="45"/>
      <c r="MSX159" s="45"/>
      <c r="MSY159" s="42"/>
      <c r="MSZ159" s="53"/>
      <c r="MTA159" s="47"/>
      <c r="MTB159" s="45"/>
      <c r="MTC159" s="45"/>
      <c r="MTD159" s="45"/>
      <c r="MTE159" s="42"/>
      <c r="MTF159" s="53"/>
      <c r="MTG159" s="47"/>
      <c r="MTH159" s="45"/>
      <c r="MTI159" s="45"/>
      <c r="MTJ159" s="45"/>
      <c r="MTK159" s="42"/>
      <c r="MTL159" s="53"/>
      <c r="MTM159" s="47"/>
      <c r="MTN159" s="45"/>
      <c r="MTO159" s="45"/>
      <c r="MTP159" s="45"/>
      <c r="MTQ159" s="42"/>
      <c r="MTR159" s="53"/>
      <c r="MTS159" s="47"/>
      <c r="MTT159" s="45"/>
      <c r="MTU159" s="45"/>
      <c r="MTV159" s="45"/>
      <c r="MTW159" s="42"/>
      <c r="MTX159" s="53"/>
      <c r="MTY159" s="47"/>
      <c r="MTZ159" s="45"/>
      <c r="MUA159" s="45"/>
      <c r="MUB159" s="45"/>
      <c r="MUC159" s="42"/>
      <c r="MUD159" s="53"/>
      <c r="MUE159" s="47"/>
      <c r="MUF159" s="45"/>
      <c r="MUG159" s="45"/>
      <c r="MUH159" s="45"/>
      <c r="MUI159" s="42"/>
      <c r="MUJ159" s="53"/>
      <c r="MUK159" s="47"/>
      <c r="MUL159" s="45"/>
      <c r="MUM159" s="45"/>
      <c r="MUN159" s="45"/>
      <c r="MUO159" s="42"/>
      <c r="MUP159" s="53"/>
      <c r="MUQ159" s="47"/>
      <c r="MUR159" s="45"/>
      <c r="MUS159" s="45"/>
      <c r="MUT159" s="45"/>
      <c r="MUU159" s="42"/>
      <c r="MUV159" s="53"/>
      <c r="MUW159" s="47"/>
      <c r="MUX159" s="45"/>
      <c r="MUY159" s="45"/>
      <c r="MUZ159" s="45"/>
      <c r="MVA159" s="42"/>
      <c r="MVB159" s="53"/>
      <c r="MVC159" s="47"/>
      <c r="MVD159" s="45"/>
      <c r="MVE159" s="45"/>
      <c r="MVF159" s="45"/>
      <c r="MVG159" s="42"/>
      <c r="MVH159" s="53"/>
      <c r="MVI159" s="47"/>
      <c r="MVJ159" s="45"/>
      <c r="MVK159" s="45"/>
      <c r="MVL159" s="45"/>
      <c r="MVM159" s="42"/>
      <c r="MVN159" s="53"/>
      <c r="MVO159" s="47"/>
      <c r="MVP159" s="45"/>
      <c r="MVQ159" s="45"/>
      <c r="MVR159" s="45"/>
      <c r="MVS159" s="42"/>
      <c r="MVT159" s="53"/>
      <c r="MVU159" s="47"/>
      <c r="MVV159" s="45"/>
      <c r="MVW159" s="45"/>
      <c r="MVX159" s="45"/>
      <c r="MVY159" s="42"/>
      <c r="MVZ159" s="53"/>
      <c r="MWA159" s="47"/>
      <c r="MWB159" s="45"/>
      <c r="MWC159" s="45"/>
      <c r="MWD159" s="45"/>
      <c r="MWE159" s="42"/>
      <c r="MWF159" s="53"/>
      <c r="MWG159" s="47"/>
      <c r="MWH159" s="45"/>
      <c r="MWI159" s="45"/>
      <c r="MWJ159" s="45"/>
      <c r="MWK159" s="42"/>
      <c r="MWL159" s="53"/>
      <c r="MWM159" s="47"/>
      <c r="MWN159" s="45"/>
      <c r="MWO159" s="45"/>
      <c r="MWP159" s="45"/>
      <c r="MWQ159" s="42"/>
      <c r="MWR159" s="53"/>
      <c r="MWS159" s="47"/>
      <c r="MWT159" s="45"/>
      <c r="MWU159" s="45"/>
      <c r="MWV159" s="45"/>
      <c r="MWW159" s="42"/>
      <c r="MWX159" s="53"/>
      <c r="MWY159" s="47"/>
      <c r="MWZ159" s="45"/>
      <c r="MXA159" s="45"/>
      <c r="MXB159" s="45"/>
      <c r="MXC159" s="42"/>
      <c r="MXD159" s="53"/>
      <c r="MXE159" s="47"/>
      <c r="MXF159" s="45"/>
      <c r="MXG159" s="45"/>
      <c r="MXH159" s="45"/>
      <c r="MXI159" s="42"/>
      <c r="MXJ159" s="53"/>
      <c r="MXK159" s="47"/>
      <c r="MXL159" s="45"/>
      <c r="MXM159" s="45"/>
      <c r="MXN159" s="45"/>
      <c r="MXO159" s="42"/>
      <c r="MXP159" s="53"/>
      <c r="MXQ159" s="47"/>
      <c r="MXR159" s="45"/>
      <c r="MXS159" s="45"/>
      <c r="MXT159" s="45"/>
      <c r="MXU159" s="42"/>
      <c r="MXV159" s="53"/>
      <c r="MXW159" s="47"/>
      <c r="MXX159" s="45"/>
      <c r="MXY159" s="45"/>
      <c r="MXZ159" s="45"/>
      <c r="MYA159" s="42"/>
      <c r="MYB159" s="53"/>
      <c r="MYC159" s="47"/>
      <c r="MYD159" s="45"/>
      <c r="MYE159" s="45"/>
      <c r="MYF159" s="45"/>
      <c r="MYG159" s="42"/>
      <c r="MYH159" s="53"/>
      <c r="MYI159" s="47"/>
      <c r="MYJ159" s="45"/>
      <c r="MYK159" s="45"/>
      <c r="MYL159" s="45"/>
      <c r="MYM159" s="42"/>
      <c r="MYN159" s="53"/>
      <c r="MYO159" s="47"/>
      <c r="MYP159" s="45"/>
      <c r="MYQ159" s="45"/>
      <c r="MYR159" s="45"/>
      <c r="MYS159" s="42"/>
      <c r="MYT159" s="53"/>
      <c r="MYU159" s="47"/>
      <c r="MYV159" s="45"/>
      <c r="MYW159" s="45"/>
      <c r="MYX159" s="45"/>
      <c r="MYY159" s="42"/>
      <c r="MYZ159" s="53"/>
      <c r="MZA159" s="47"/>
      <c r="MZB159" s="45"/>
      <c r="MZC159" s="45"/>
      <c r="MZD159" s="45"/>
      <c r="MZE159" s="42"/>
      <c r="MZF159" s="53"/>
      <c r="MZG159" s="47"/>
      <c r="MZH159" s="45"/>
      <c r="MZI159" s="45"/>
      <c r="MZJ159" s="45"/>
      <c r="MZK159" s="42"/>
      <c r="MZL159" s="53"/>
      <c r="MZM159" s="47"/>
      <c r="MZN159" s="45"/>
      <c r="MZO159" s="45"/>
      <c r="MZP159" s="45"/>
      <c r="MZQ159" s="42"/>
      <c r="MZR159" s="53"/>
      <c r="MZS159" s="47"/>
      <c r="MZT159" s="45"/>
      <c r="MZU159" s="45"/>
      <c r="MZV159" s="45"/>
      <c r="MZW159" s="42"/>
      <c r="MZX159" s="53"/>
      <c r="MZY159" s="47"/>
      <c r="MZZ159" s="45"/>
      <c r="NAA159" s="45"/>
      <c r="NAB159" s="45"/>
      <c r="NAC159" s="42"/>
      <c r="NAD159" s="53"/>
      <c r="NAE159" s="47"/>
      <c r="NAF159" s="45"/>
      <c r="NAG159" s="45"/>
      <c r="NAH159" s="45"/>
      <c r="NAI159" s="42"/>
      <c r="NAJ159" s="53"/>
      <c r="NAK159" s="47"/>
      <c r="NAL159" s="45"/>
      <c r="NAM159" s="45"/>
      <c r="NAN159" s="45"/>
      <c r="NAO159" s="42"/>
      <c r="NAP159" s="53"/>
      <c r="NAQ159" s="47"/>
      <c r="NAR159" s="45"/>
      <c r="NAS159" s="45"/>
      <c r="NAT159" s="45"/>
      <c r="NAU159" s="42"/>
      <c r="NAV159" s="53"/>
      <c r="NAW159" s="47"/>
      <c r="NAX159" s="45"/>
      <c r="NAY159" s="45"/>
      <c r="NAZ159" s="45"/>
      <c r="NBA159" s="42"/>
      <c r="NBB159" s="53"/>
      <c r="NBC159" s="47"/>
      <c r="NBD159" s="45"/>
      <c r="NBE159" s="45"/>
      <c r="NBF159" s="45"/>
      <c r="NBG159" s="42"/>
      <c r="NBH159" s="53"/>
      <c r="NBI159" s="47"/>
      <c r="NBJ159" s="45"/>
      <c r="NBK159" s="45"/>
      <c r="NBL159" s="45"/>
      <c r="NBM159" s="42"/>
      <c r="NBN159" s="53"/>
      <c r="NBO159" s="47"/>
      <c r="NBP159" s="45"/>
      <c r="NBQ159" s="45"/>
      <c r="NBR159" s="45"/>
      <c r="NBS159" s="42"/>
      <c r="NBT159" s="53"/>
      <c r="NBU159" s="47"/>
      <c r="NBV159" s="45"/>
      <c r="NBW159" s="45"/>
      <c r="NBX159" s="45"/>
      <c r="NBY159" s="42"/>
      <c r="NBZ159" s="53"/>
      <c r="NCA159" s="47"/>
      <c r="NCB159" s="45"/>
      <c r="NCC159" s="45"/>
      <c r="NCD159" s="45"/>
      <c r="NCE159" s="42"/>
      <c r="NCF159" s="53"/>
      <c r="NCG159" s="47"/>
      <c r="NCH159" s="45"/>
      <c r="NCI159" s="45"/>
      <c r="NCJ159" s="45"/>
      <c r="NCK159" s="42"/>
      <c r="NCL159" s="53"/>
      <c r="NCM159" s="47"/>
      <c r="NCN159" s="45"/>
      <c r="NCO159" s="45"/>
      <c r="NCP159" s="45"/>
      <c r="NCQ159" s="42"/>
      <c r="NCR159" s="53"/>
      <c r="NCS159" s="47"/>
      <c r="NCT159" s="45"/>
      <c r="NCU159" s="45"/>
      <c r="NCV159" s="45"/>
      <c r="NCW159" s="42"/>
      <c r="NCX159" s="53"/>
      <c r="NCY159" s="47"/>
      <c r="NCZ159" s="45"/>
      <c r="NDA159" s="45"/>
      <c r="NDB159" s="45"/>
      <c r="NDC159" s="42"/>
      <c r="NDD159" s="53"/>
      <c r="NDE159" s="47"/>
      <c r="NDF159" s="45"/>
      <c r="NDG159" s="45"/>
      <c r="NDH159" s="45"/>
      <c r="NDI159" s="42"/>
      <c r="NDJ159" s="53"/>
      <c r="NDK159" s="47"/>
      <c r="NDL159" s="45"/>
      <c r="NDM159" s="45"/>
      <c r="NDN159" s="45"/>
      <c r="NDO159" s="42"/>
      <c r="NDP159" s="53"/>
      <c r="NDQ159" s="47"/>
      <c r="NDR159" s="45"/>
      <c r="NDS159" s="45"/>
      <c r="NDT159" s="45"/>
      <c r="NDU159" s="42"/>
      <c r="NDV159" s="53"/>
      <c r="NDW159" s="47"/>
      <c r="NDX159" s="45"/>
      <c r="NDY159" s="45"/>
      <c r="NDZ159" s="45"/>
      <c r="NEA159" s="42"/>
      <c r="NEB159" s="53"/>
      <c r="NEC159" s="47"/>
      <c r="NED159" s="45"/>
      <c r="NEE159" s="45"/>
      <c r="NEF159" s="45"/>
      <c r="NEG159" s="42"/>
      <c r="NEH159" s="53"/>
      <c r="NEI159" s="47"/>
      <c r="NEJ159" s="45"/>
      <c r="NEK159" s="45"/>
      <c r="NEL159" s="45"/>
      <c r="NEM159" s="42"/>
      <c r="NEN159" s="53"/>
      <c r="NEO159" s="47"/>
      <c r="NEP159" s="45"/>
      <c r="NEQ159" s="45"/>
      <c r="NER159" s="45"/>
      <c r="NES159" s="42"/>
      <c r="NET159" s="53"/>
      <c r="NEU159" s="47"/>
      <c r="NEV159" s="45"/>
      <c r="NEW159" s="45"/>
      <c r="NEX159" s="45"/>
      <c r="NEY159" s="42"/>
      <c r="NEZ159" s="53"/>
      <c r="NFA159" s="47"/>
      <c r="NFB159" s="45"/>
      <c r="NFC159" s="45"/>
      <c r="NFD159" s="45"/>
      <c r="NFE159" s="42"/>
      <c r="NFF159" s="53"/>
      <c r="NFG159" s="47"/>
      <c r="NFH159" s="45"/>
      <c r="NFI159" s="45"/>
      <c r="NFJ159" s="45"/>
      <c r="NFK159" s="42"/>
      <c r="NFL159" s="53"/>
      <c r="NFM159" s="47"/>
      <c r="NFN159" s="45"/>
      <c r="NFO159" s="45"/>
      <c r="NFP159" s="45"/>
      <c r="NFQ159" s="42"/>
      <c r="NFR159" s="53"/>
      <c r="NFS159" s="47"/>
      <c r="NFT159" s="45"/>
      <c r="NFU159" s="45"/>
      <c r="NFV159" s="45"/>
      <c r="NFW159" s="42"/>
      <c r="NFX159" s="53"/>
      <c r="NFY159" s="47"/>
      <c r="NFZ159" s="45"/>
      <c r="NGA159" s="45"/>
      <c r="NGB159" s="45"/>
      <c r="NGC159" s="42"/>
      <c r="NGD159" s="53"/>
      <c r="NGE159" s="47"/>
      <c r="NGF159" s="45"/>
      <c r="NGG159" s="45"/>
      <c r="NGH159" s="45"/>
      <c r="NGI159" s="42"/>
      <c r="NGJ159" s="53"/>
      <c r="NGK159" s="47"/>
      <c r="NGL159" s="45"/>
      <c r="NGM159" s="45"/>
      <c r="NGN159" s="45"/>
      <c r="NGO159" s="42"/>
      <c r="NGP159" s="53"/>
      <c r="NGQ159" s="47"/>
      <c r="NGR159" s="45"/>
      <c r="NGS159" s="45"/>
      <c r="NGT159" s="45"/>
      <c r="NGU159" s="42"/>
      <c r="NGV159" s="53"/>
      <c r="NGW159" s="47"/>
      <c r="NGX159" s="45"/>
      <c r="NGY159" s="45"/>
      <c r="NGZ159" s="45"/>
      <c r="NHA159" s="42"/>
      <c r="NHB159" s="53"/>
      <c r="NHC159" s="47"/>
      <c r="NHD159" s="45"/>
      <c r="NHE159" s="45"/>
      <c r="NHF159" s="45"/>
      <c r="NHG159" s="42"/>
      <c r="NHH159" s="53"/>
      <c r="NHI159" s="47"/>
      <c r="NHJ159" s="45"/>
      <c r="NHK159" s="45"/>
      <c r="NHL159" s="45"/>
      <c r="NHM159" s="42"/>
      <c r="NHN159" s="53"/>
      <c r="NHO159" s="47"/>
      <c r="NHP159" s="45"/>
      <c r="NHQ159" s="45"/>
      <c r="NHR159" s="45"/>
      <c r="NHS159" s="42"/>
      <c r="NHT159" s="53"/>
      <c r="NHU159" s="47"/>
      <c r="NHV159" s="45"/>
      <c r="NHW159" s="45"/>
      <c r="NHX159" s="45"/>
      <c r="NHY159" s="42"/>
      <c r="NHZ159" s="53"/>
      <c r="NIA159" s="47"/>
      <c r="NIB159" s="45"/>
      <c r="NIC159" s="45"/>
      <c r="NID159" s="45"/>
      <c r="NIE159" s="42"/>
      <c r="NIF159" s="53"/>
      <c r="NIG159" s="47"/>
      <c r="NIH159" s="45"/>
      <c r="NII159" s="45"/>
      <c r="NIJ159" s="45"/>
      <c r="NIK159" s="42"/>
      <c r="NIL159" s="53"/>
      <c r="NIM159" s="47"/>
      <c r="NIN159" s="45"/>
      <c r="NIO159" s="45"/>
      <c r="NIP159" s="45"/>
      <c r="NIQ159" s="42"/>
      <c r="NIR159" s="53"/>
      <c r="NIS159" s="47"/>
      <c r="NIT159" s="45"/>
      <c r="NIU159" s="45"/>
      <c r="NIV159" s="45"/>
      <c r="NIW159" s="42"/>
      <c r="NIX159" s="53"/>
      <c r="NIY159" s="47"/>
      <c r="NIZ159" s="45"/>
      <c r="NJA159" s="45"/>
      <c r="NJB159" s="45"/>
      <c r="NJC159" s="42"/>
      <c r="NJD159" s="53"/>
      <c r="NJE159" s="47"/>
      <c r="NJF159" s="45"/>
      <c r="NJG159" s="45"/>
      <c r="NJH159" s="45"/>
      <c r="NJI159" s="42"/>
      <c r="NJJ159" s="53"/>
      <c r="NJK159" s="47"/>
      <c r="NJL159" s="45"/>
      <c r="NJM159" s="45"/>
      <c r="NJN159" s="45"/>
      <c r="NJO159" s="42"/>
      <c r="NJP159" s="53"/>
      <c r="NJQ159" s="47"/>
      <c r="NJR159" s="45"/>
      <c r="NJS159" s="45"/>
      <c r="NJT159" s="45"/>
      <c r="NJU159" s="42"/>
      <c r="NJV159" s="53"/>
      <c r="NJW159" s="47"/>
      <c r="NJX159" s="45"/>
      <c r="NJY159" s="45"/>
      <c r="NJZ159" s="45"/>
      <c r="NKA159" s="42"/>
      <c r="NKB159" s="53"/>
      <c r="NKC159" s="47"/>
      <c r="NKD159" s="45"/>
      <c r="NKE159" s="45"/>
      <c r="NKF159" s="45"/>
      <c r="NKG159" s="42"/>
      <c r="NKH159" s="53"/>
      <c r="NKI159" s="47"/>
      <c r="NKJ159" s="45"/>
      <c r="NKK159" s="45"/>
      <c r="NKL159" s="45"/>
      <c r="NKM159" s="42"/>
      <c r="NKN159" s="53"/>
      <c r="NKO159" s="47"/>
      <c r="NKP159" s="45"/>
      <c r="NKQ159" s="45"/>
      <c r="NKR159" s="45"/>
      <c r="NKS159" s="42"/>
      <c r="NKT159" s="53"/>
      <c r="NKU159" s="47"/>
      <c r="NKV159" s="45"/>
      <c r="NKW159" s="45"/>
      <c r="NKX159" s="45"/>
      <c r="NKY159" s="42"/>
      <c r="NKZ159" s="53"/>
      <c r="NLA159" s="47"/>
      <c r="NLB159" s="45"/>
      <c r="NLC159" s="45"/>
      <c r="NLD159" s="45"/>
      <c r="NLE159" s="42"/>
      <c r="NLF159" s="53"/>
      <c r="NLG159" s="47"/>
      <c r="NLH159" s="45"/>
      <c r="NLI159" s="45"/>
      <c r="NLJ159" s="45"/>
      <c r="NLK159" s="42"/>
      <c r="NLL159" s="53"/>
      <c r="NLM159" s="47"/>
      <c r="NLN159" s="45"/>
      <c r="NLO159" s="45"/>
      <c r="NLP159" s="45"/>
      <c r="NLQ159" s="42"/>
      <c r="NLR159" s="53"/>
      <c r="NLS159" s="47"/>
      <c r="NLT159" s="45"/>
      <c r="NLU159" s="45"/>
      <c r="NLV159" s="45"/>
      <c r="NLW159" s="42"/>
      <c r="NLX159" s="53"/>
      <c r="NLY159" s="47"/>
      <c r="NLZ159" s="45"/>
      <c r="NMA159" s="45"/>
      <c r="NMB159" s="45"/>
      <c r="NMC159" s="42"/>
      <c r="NMD159" s="53"/>
      <c r="NME159" s="47"/>
      <c r="NMF159" s="45"/>
      <c r="NMG159" s="45"/>
      <c r="NMH159" s="45"/>
      <c r="NMI159" s="42"/>
      <c r="NMJ159" s="53"/>
      <c r="NMK159" s="47"/>
      <c r="NML159" s="45"/>
      <c r="NMM159" s="45"/>
      <c r="NMN159" s="45"/>
      <c r="NMO159" s="42"/>
      <c r="NMP159" s="53"/>
      <c r="NMQ159" s="47"/>
      <c r="NMR159" s="45"/>
      <c r="NMS159" s="45"/>
      <c r="NMT159" s="45"/>
      <c r="NMU159" s="42"/>
      <c r="NMV159" s="53"/>
      <c r="NMW159" s="47"/>
      <c r="NMX159" s="45"/>
      <c r="NMY159" s="45"/>
      <c r="NMZ159" s="45"/>
      <c r="NNA159" s="42"/>
      <c r="NNB159" s="53"/>
      <c r="NNC159" s="47"/>
      <c r="NND159" s="45"/>
      <c r="NNE159" s="45"/>
      <c r="NNF159" s="45"/>
      <c r="NNG159" s="42"/>
      <c r="NNH159" s="53"/>
      <c r="NNI159" s="47"/>
      <c r="NNJ159" s="45"/>
      <c r="NNK159" s="45"/>
      <c r="NNL159" s="45"/>
      <c r="NNM159" s="42"/>
      <c r="NNN159" s="53"/>
      <c r="NNO159" s="47"/>
      <c r="NNP159" s="45"/>
      <c r="NNQ159" s="45"/>
      <c r="NNR159" s="45"/>
      <c r="NNS159" s="42"/>
      <c r="NNT159" s="53"/>
      <c r="NNU159" s="47"/>
      <c r="NNV159" s="45"/>
      <c r="NNW159" s="45"/>
      <c r="NNX159" s="45"/>
      <c r="NNY159" s="42"/>
      <c r="NNZ159" s="53"/>
      <c r="NOA159" s="47"/>
      <c r="NOB159" s="45"/>
      <c r="NOC159" s="45"/>
      <c r="NOD159" s="45"/>
      <c r="NOE159" s="42"/>
      <c r="NOF159" s="53"/>
      <c r="NOG159" s="47"/>
      <c r="NOH159" s="45"/>
      <c r="NOI159" s="45"/>
      <c r="NOJ159" s="45"/>
      <c r="NOK159" s="42"/>
      <c r="NOL159" s="53"/>
      <c r="NOM159" s="47"/>
      <c r="NON159" s="45"/>
      <c r="NOO159" s="45"/>
      <c r="NOP159" s="45"/>
      <c r="NOQ159" s="42"/>
      <c r="NOR159" s="53"/>
      <c r="NOS159" s="47"/>
      <c r="NOT159" s="45"/>
      <c r="NOU159" s="45"/>
      <c r="NOV159" s="45"/>
      <c r="NOW159" s="42"/>
      <c r="NOX159" s="53"/>
      <c r="NOY159" s="47"/>
      <c r="NOZ159" s="45"/>
      <c r="NPA159" s="45"/>
      <c r="NPB159" s="45"/>
      <c r="NPC159" s="42"/>
      <c r="NPD159" s="53"/>
      <c r="NPE159" s="47"/>
      <c r="NPF159" s="45"/>
      <c r="NPG159" s="45"/>
      <c r="NPH159" s="45"/>
      <c r="NPI159" s="42"/>
      <c r="NPJ159" s="53"/>
      <c r="NPK159" s="47"/>
      <c r="NPL159" s="45"/>
      <c r="NPM159" s="45"/>
      <c r="NPN159" s="45"/>
      <c r="NPO159" s="42"/>
      <c r="NPP159" s="53"/>
      <c r="NPQ159" s="47"/>
      <c r="NPR159" s="45"/>
      <c r="NPS159" s="45"/>
      <c r="NPT159" s="45"/>
      <c r="NPU159" s="42"/>
      <c r="NPV159" s="53"/>
      <c r="NPW159" s="47"/>
      <c r="NPX159" s="45"/>
      <c r="NPY159" s="45"/>
      <c r="NPZ159" s="45"/>
      <c r="NQA159" s="42"/>
      <c r="NQB159" s="53"/>
      <c r="NQC159" s="47"/>
      <c r="NQD159" s="45"/>
      <c r="NQE159" s="45"/>
      <c r="NQF159" s="45"/>
      <c r="NQG159" s="42"/>
      <c r="NQH159" s="53"/>
      <c r="NQI159" s="47"/>
      <c r="NQJ159" s="45"/>
      <c r="NQK159" s="45"/>
      <c r="NQL159" s="45"/>
      <c r="NQM159" s="42"/>
      <c r="NQN159" s="53"/>
      <c r="NQO159" s="47"/>
      <c r="NQP159" s="45"/>
      <c r="NQQ159" s="45"/>
      <c r="NQR159" s="45"/>
      <c r="NQS159" s="42"/>
      <c r="NQT159" s="53"/>
      <c r="NQU159" s="47"/>
      <c r="NQV159" s="45"/>
      <c r="NQW159" s="45"/>
      <c r="NQX159" s="45"/>
      <c r="NQY159" s="42"/>
      <c r="NQZ159" s="53"/>
      <c r="NRA159" s="47"/>
      <c r="NRB159" s="45"/>
      <c r="NRC159" s="45"/>
      <c r="NRD159" s="45"/>
      <c r="NRE159" s="42"/>
      <c r="NRF159" s="53"/>
      <c r="NRG159" s="47"/>
      <c r="NRH159" s="45"/>
      <c r="NRI159" s="45"/>
      <c r="NRJ159" s="45"/>
      <c r="NRK159" s="42"/>
      <c r="NRL159" s="53"/>
      <c r="NRM159" s="47"/>
      <c r="NRN159" s="45"/>
      <c r="NRO159" s="45"/>
      <c r="NRP159" s="45"/>
      <c r="NRQ159" s="42"/>
      <c r="NRR159" s="53"/>
      <c r="NRS159" s="47"/>
      <c r="NRT159" s="45"/>
      <c r="NRU159" s="45"/>
      <c r="NRV159" s="45"/>
      <c r="NRW159" s="42"/>
      <c r="NRX159" s="53"/>
      <c r="NRY159" s="47"/>
      <c r="NRZ159" s="45"/>
      <c r="NSA159" s="45"/>
      <c r="NSB159" s="45"/>
      <c r="NSC159" s="42"/>
      <c r="NSD159" s="53"/>
      <c r="NSE159" s="47"/>
      <c r="NSF159" s="45"/>
      <c r="NSG159" s="45"/>
      <c r="NSH159" s="45"/>
      <c r="NSI159" s="42"/>
      <c r="NSJ159" s="53"/>
      <c r="NSK159" s="47"/>
      <c r="NSL159" s="45"/>
      <c r="NSM159" s="45"/>
      <c r="NSN159" s="45"/>
      <c r="NSO159" s="42"/>
      <c r="NSP159" s="53"/>
      <c r="NSQ159" s="47"/>
      <c r="NSR159" s="45"/>
      <c r="NSS159" s="45"/>
      <c r="NST159" s="45"/>
      <c r="NSU159" s="42"/>
      <c r="NSV159" s="53"/>
      <c r="NSW159" s="47"/>
      <c r="NSX159" s="45"/>
      <c r="NSY159" s="45"/>
      <c r="NSZ159" s="45"/>
      <c r="NTA159" s="42"/>
      <c r="NTB159" s="53"/>
      <c r="NTC159" s="47"/>
      <c r="NTD159" s="45"/>
      <c r="NTE159" s="45"/>
      <c r="NTF159" s="45"/>
      <c r="NTG159" s="42"/>
      <c r="NTH159" s="53"/>
      <c r="NTI159" s="47"/>
      <c r="NTJ159" s="45"/>
      <c r="NTK159" s="45"/>
      <c r="NTL159" s="45"/>
      <c r="NTM159" s="42"/>
      <c r="NTN159" s="53"/>
      <c r="NTO159" s="47"/>
      <c r="NTP159" s="45"/>
      <c r="NTQ159" s="45"/>
      <c r="NTR159" s="45"/>
      <c r="NTS159" s="42"/>
      <c r="NTT159" s="53"/>
      <c r="NTU159" s="47"/>
      <c r="NTV159" s="45"/>
      <c r="NTW159" s="45"/>
      <c r="NTX159" s="45"/>
      <c r="NTY159" s="42"/>
      <c r="NTZ159" s="53"/>
      <c r="NUA159" s="47"/>
      <c r="NUB159" s="45"/>
      <c r="NUC159" s="45"/>
      <c r="NUD159" s="45"/>
      <c r="NUE159" s="42"/>
      <c r="NUF159" s="53"/>
      <c r="NUG159" s="47"/>
      <c r="NUH159" s="45"/>
      <c r="NUI159" s="45"/>
      <c r="NUJ159" s="45"/>
      <c r="NUK159" s="42"/>
      <c r="NUL159" s="53"/>
      <c r="NUM159" s="47"/>
      <c r="NUN159" s="45"/>
      <c r="NUO159" s="45"/>
      <c r="NUP159" s="45"/>
      <c r="NUQ159" s="42"/>
      <c r="NUR159" s="53"/>
      <c r="NUS159" s="47"/>
      <c r="NUT159" s="45"/>
      <c r="NUU159" s="45"/>
      <c r="NUV159" s="45"/>
      <c r="NUW159" s="42"/>
      <c r="NUX159" s="53"/>
      <c r="NUY159" s="47"/>
      <c r="NUZ159" s="45"/>
      <c r="NVA159" s="45"/>
      <c r="NVB159" s="45"/>
      <c r="NVC159" s="42"/>
      <c r="NVD159" s="53"/>
      <c r="NVE159" s="47"/>
      <c r="NVF159" s="45"/>
      <c r="NVG159" s="45"/>
      <c r="NVH159" s="45"/>
      <c r="NVI159" s="42"/>
      <c r="NVJ159" s="53"/>
      <c r="NVK159" s="47"/>
      <c r="NVL159" s="45"/>
      <c r="NVM159" s="45"/>
      <c r="NVN159" s="45"/>
      <c r="NVO159" s="42"/>
      <c r="NVP159" s="53"/>
      <c r="NVQ159" s="47"/>
      <c r="NVR159" s="45"/>
      <c r="NVS159" s="45"/>
      <c r="NVT159" s="45"/>
      <c r="NVU159" s="42"/>
      <c r="NVV159" s="53"/>
      <c r="NVW159" s="47"/>
      <c r="NVX159" s="45"/>
      <c r="NVY159" s="45"/>
      <c r="NVZ159" s="45"/>
      <c r="NWA159" s="42"/>
      <c r="NWB159" s="53"/>
      <c r="NWC159" s="47"/>
      <c r="NWD159" s="45"/>
      <c r="NWE159" s="45"/>
      <c r="NWF159" s="45"/>
      <c r="NWG159" s="42"/>
      <c r="NWH159" s="53"/>
      <c r="NWI159" s="47"/>
      <c r="NWJ159" s="45"/>
      <c r="NWK159" s="45"/>
      <c r="NWL159" s="45"/>
      <c r="NWM159" s="42"/>
      <c r="NWN159" s="53"/>
      <c r="NWO159" s="47"/>
      <c r="NWP159" s="45"/>
      <c r="NWQ159" s="45"/>
      <c r="NWR159" s="45"/>
      <c r="NWS159" s="42"/>
      <c r="NWT159" s="53"/>
      <c r="NWU159" s="47"/>
      <c r="NWV159" s="45"/>
      <c r="NWW159" s="45"/>
      <c r="NWX159" s="45"/>
      <c r="NWY159" s="42"/>
      <c r="NWZ159" s="53"/>
      <c r="NXA159" s="47"/>
      <c r="NXB159" s="45"/>
      <c r="NXC159" s="45"/>
      <c r="NXD159" s="45"/>
      <c r="NXE159" s="42"/>
      <c r="NXF159" s="53"/>
      <c r="NXG159" s="47"/>
      <c r="NXH159" s="45"/>
      <c r="NXI159" s="45"/>
      <c r="NXJ159" s="45"/>
      <c r="NXK159" s="42"/>
      <c r="NXL159" s="53"/>
      <c r="NXM159" s="47"/>
      <c r="NXN159" s="45"/>
      <c r="NXO159" s="45"/>
      <c r="NXP159" s="45"/>
      <c r="NXQ159" s="42"/>
      <c r="NXR159" s="53"/>
      <c r="NXS159" s="47"/>
      <c r="NXT159" s="45"/>
      <c r="NXU159" s="45"/>
      <c r="NXV159" s="45"/>
      <c r="NXW159" s="42"/>
      <c r="NXX159" s="53"/>
      <c r="NXY159" s="47"/>
      <c r="NXZ159" s="45"/>
      <c r="NYA159" s="45"/>
      <c r="NYB159" s="45"/>
      <c r="NYC159" s="42"/>
      <c r="NYD159" s="53"/>
      <c r="NYE159" s="47"/>
      <c r="NYF159" s="45"/>
      <c r="NYG159" s="45"/>
      <c r="NYH159" s="45"/>
      <c r="NYI159" s="42"/>
      <c r="NYJ159" s="53"/>
      <c r="NYK159" s="47"/>
      <c r="NYL159" s="45"/>
      <c r="NYM159" s="45"/>
      <c r="NYN159" s="45"/>
      <c r="NYO159" s="42"/>
      <c r="NYP159" s="53"/>
      <c r="NYQ159" s="47"/>
      <c r="NYR159" s="45"/>
      <c r="NYS159" s="45"/>
      <c r="NYT159" s="45"/>
      <c r="NYU159" s="42"/>
      <c r="NYV159" s="53"/>
      <c r="NYW159" s="47"/>
      <c r="NYX159" s="45"/>
      <c r="NYY159" s="45"/>
      <c r="NYZ159" s="45"/>
      <c r="NZA159" s="42"/>
      <c r="NZB159" s="53"/>
      <c r="NZC159" s="47"/>
      <c r="NZD159" s="45"/>
      <c r="NZE159" s="45"/>
      <c r="NZF159" s="45"/>
      <c r="NZG159" s="42"/>
      <c r="NZH159" s="53"/>
      <c r="NZI159" s="47"/>
      <c r="NZJ159" s="45"/>
      <c r="NZK159" s="45"/>
      <c r="NZL159" s="45"/>
      <c r="NZM159" s="42"/>
      <c r="NZN159" s="53"/>
      <c r="NZO159" s="47"/>
      <c r="NZP159" s="45"/>
      <c r="NZQ159" s="45"/>
      <c r="NZR159" s="45"/>
      <c r="NZS159" s="42"/>
      <c r="NZT159" s="53"/>
      <c r="NZU159" s="47"/>
      <c r="NZV159" s="45"/>
      <c r="NZW159" s="45"/>
      <c r="NZX159" s="45"/>
      <c r="NZY159" s="42"/>
      <c r="NZZ159" s="53"/>
      <c r="OAA159" s="47"/>
      <c r="OAB159" s="45"/>
      <c r="OAC159" s="45"/>
      <c r="OAD159" s="45"/>
      <c r="OAE159" s="42"/>
      <c r="OAF159" s="53"/>
      <c r="OAG159" s="47"/>
      <c r="OAH159" s="45"/>
      <c r="OAI159" s="45"/>
      <c r="OAJ159" s="45"/>
      <c r="OAK159" s="42"/>
      <c r="OAL159" s="53"/>
      <c r="OAM159" s="47"/>
      <c r="OAN159" s="45"/>
      <c r="OAO159" s="45"/>
      <c r="OAP159" s="45"/>
      <c r="OAQ159" s="42"/>
      <c r="OAR159" s="53"/>
      <c r="OAS159" s="47"/>
      <c r="OAT159" s="45"/>
      <c r="OAU159" s="45"/>
      <c r="OAV159" s="45"/>
      <c r="OAW159" s="42"/>
      <c r="OAX159" s="53"/>
      <c r="OAY159" s="47"/>
      <c r="OAZ159" s="45"/>
      <c r="OBA159" s="45"/>
      <c r="OBB159" s="45"/>
      <c r="OBC159" s="42"/>
      <c r="OBD159" s="53"/>
      <c r="OBE159" s="47"/>
      <c r="OBF159" s="45"/>
      <c r="OBG159" s="45"/>
      <c r="OBH159" s="45"/>
      <c r="OBI159" s="42"/>
      <c r="OBJ159" s="53"/>
      <c r="OBK159" s="47"/>
      <c r="OBL159" s="45"/>
      <c r="OBM159" s="45"/>
      <c r="OBN159" s="45"/>
      <c r="OBO159" s="42"/>
      <c r="OBP159" s="53"/>
      <c r="OBQ159" s="47"/>
      <c r="OBR159" s="45"/>
      <c r="OBS159" s="45"/>
      <c r="OBT159" s="45"/>
      <c r="OBU159" s="42"/>
      <c r="OBV159" s="53"/>
      <c r="OBW159" s="47"/>
      <c r="OBX159" s="45"/>
      <c r="OBY159" s="45"/>
      <c r="OBZ159" s="45"/>
      <c r="OCA159" s="42"/>
      <c r="OCB159" s="53"/>
      <c r="OCC159" s="47"/>
      <c r="OCD159" s="45"/>
      <c r="OCE159" s="45"/>
      <c r="OCF159" s="45"/>
      <c r="OCG159" s="42"/>
      <c r="OCH159" s="53"/>
      <c r="OCI159" s="47"/>
      <c r="OCJ159" s="45"/>
      <c r="OCK159" s="45"/>
      <c r="OCL159" s="45"/>
      <c r="OCM159" s="42"/>
      <c r="OCN159" s="53"/>
      <c r="OCO159" s="47"/>
      <c r="OCP159" s="45"/>
      <c r="OCQ159" s="45"/>
      <c r="OCR159" s="45"/>
      <c r="OCS159" s="42"/>
      <c r="OCT159" s="53"/>
      <c r="OCU159" s="47"/>
      <c r="OCV159" s="45"/>
      <c r="OCW159" s="45"/>
      <c r="OCX159" s="45"/>
      <c r="OCY159" s="42"/>
      <c r="OCZ159" s="53"/>
      <c r="ODA159" s="47"/>
      <c r="ODB159" s="45"/>
      <c r="ODC159" s="45"/>
      <c r="ODD159" s="45"/>
      <c r="ODE159" s="42"/>
      <c r="ODF159" s="53"/>
      <c r="ODG159" s="47"/>
      <c r="ODH159" s="45"/>
      <c r="ODI159" s="45"/>
      <c r="ODJ159" s="45"/>
      <c r="ODK159" s="42"/>
      <c r="ODL159" s="53"/>
      <c r="ODM159" s="47"/>
      <c r="ODN159" s="45"/>
      <c r="ODO159" s="45"/>
      <c r="ODP159" s="45"/>
      <c r="ODQ159" s="42"/>
      <c r="ODR159" s="53"/>
      <c r="ODS159" s="47"/>
      <c r="ODT159" s="45"/>
      <c r="ODU159" s="45"/>
      <c r="ODV159" s="45"/>
      <c r="ODW159" s="42"/>
      <c r="ODX159" s="53"/>
      <c r="ODY159" s="47"/>
      <c r="ODZ159" s="45"/>
      <c r="OEA159" s="45"/>
      <c r="OEB159" s="45"/>
      <c r="OEC159" s="42"/>
      <c r="OED159" s="53"/>
      <c r="OEE159" s="47"/>
      <c r="OEF159" s="45"/>
      <c r="OEG159" s="45"/>
      <c r="OEH159" s="45"/>
      <c r="OEI159" s="42"/>
      <c r="OEJ159" s="53"/>
      <c r="OEK159" s="47"/>
      <c r="OEL159" s="45"/>
      <c r="OEM159" s="45"/>
      <c r="OEN159" s="45"/>
      <c r="OEO159" s="42"/>
      <c r="OEP159" s="53"/>
      <c r="OEQ159" s="47"/>
      <c r="OER159" s="45"/>
      <c r="OES159" s="45"/>
      <c r="OET159" s="45"/>
      <c r="OEU159" s="42"/>
      <c r="OEV159" s="53"/>
      <c r="OEW159" s="47"/>
      <c r="OEX159" s="45"/>
      <c r="OEY159" s="45"/>
      <c r="OEZ159" s="45"/>
      <c r="OFA159" s="42"/>
      <c r="OFB159" s="53"/>
      <c r="OFC159" s="47"/>
      <c r="OFD159" s="45"/>
      <c r="OFE159" s="45"/>
      <c r="OFF159" s="45"/>
      <c r="OFG159" s="42"/>
      <c r="OFH159" s="53"/>
      <c r="OFI159" s="47"/>
      <c r="OFJ159" s="45"/>
      <c r="OFK159" s="45"/>
      <c r="OFL159" s="45"/>
      <c r="OFM159" s="42"/>
      <c r="OFN159" s="53"/>
      <c r="OFO159" s="47"/>
      <c r="OFP159" s="45"/>
      <c r="OFQ159" s="45"/>
      <c r="OFR159" s="45"/>
      <c r="OFS159" s="42"/>
      <c r="OFT159" s="53"/>
      <c r="OFU159" s="47"/>
      <c r="OFV159" s="45"/>
      <c r="OFW159" s="45"/>
      <c r="OFX159" s="45"/>
      <c r="OFY159" s="42"/>
      <c r="OFZ159" s="53"/>
      <c r="OGA159" s="47"/>
      <c r="OGB159" s="45"/>
      <c r="OGC159" s="45"/>
      <c r="OGD159" s="45"/>
      <c r="OGE159" s="42"/>
      <c r="OGF159" s="53"/>
      <c r="OGG159" s="47"/>
      <c r="OGH159" s="45"/>
      <c r="OGI159" s="45"/>
      <c r="OGJ159" s="45"/>
      <c r="OGK159" s="42"/>
      <c r="OGL159" s="53"/>
      <c r="OGM159" s="47"/>
      <c r="OGN159" s="45"/>
      <c r="OGO159" s="45"/>
      <c r="OGP159" s="45"/>
      <c r="OGQ159" s="42"/>
      <c r="OGR159" s="53"/>
      <c r="OGS159" s="47"/>
      <c r="OGT159" s="45"/>
      <c r="OGU159" s="45"/>
      <c r="OGV159" s="45"/>
      <c r="OGW159" s="42"/>
      <c r="OGX159" s="53"/>
      <c r="OGY159" s="47"/>
      <c r="OGZ159" s="45"/>
      <c r="OHA159" s="45"/>
      <c r="OHB159" s="45"/>
      <c r="OHC159" s="42"/>
      <c r="OHD159" s="53"/>
      <c r="OHE159" s="47"/>
      <c r="OHF159" s="45"/>
      <c r="OHG159" s="45"/>
      <c r="OHH159" s="45"/>
      <c r="OHI159" s="42"/>
      <c r="OHJ159" s="53"/>
      <c r="OHK159" s="47"/>
      <c r="OHL159" s="45"/>
      <c r="OHM159" s="45"/>
      <c r="OHN159" s="45"/>
      <c r="OHO159" s="42"/>
      <c r="OHP159" s="53"/>
      <c r="OHQ159" s="47"/>
      <c r="OHR159" s="45"/>
      <c r="OHS159" s="45"/>
      <c r="OHT159" s="45"/>
      <c r="OHU159" s="42"/>
      <c r="OHV159" s="53"/>
      <c r="OHW159" s="47"/>
      <c r="OHX159" s="45"/>
      <c r="OHY159" s="45"/>
      <c r="OHZ159" s="45"/>
      <c r="OIA159" s="42"/>
      <c r="OIB159" s="53"/>
      <c r="OIC159" s="47"/>
      <c r="OID159" s="45"/>
      <c r="OIE159" s="45"/>
      <c r="OIF159" s="45"/>
      <c r="OIG159" s="42"/>
      <c r="OIH159" s="53"/>
      <c r="OII159" s="47"/>
      <c r="OIJ159" s="45"/>
      <c r="OIK159" s="45"/>
      <c r="OIL159" s="45"/>
      <c r="OIM159" s="42"/>
      <c r="OIN159" s="53"/>
      <c r="OIO159" s="47"/>
      <c r="OIP159" s="45"/>
      <c r="OIQ159" s="45"/>
      <c r="OIR159" s="45"/>
      <c r="OIS159" s="42"/>
      <c r="OIT159" s="53"/>
      <c r="OIU159" s="47"/>
      <c r="OIV159" s="45"/>
      <c r="OIW159" s="45"/>
      <c r="OIX159" s="45"/>
      <c r="OIY159" s="42"/>
      <c r="OIZ159" s="53"/>
      <c r="OJA159" s="47"/>
      <c r="OJB159" s="45"/>
      <c r="OJC159" s="45"/>
      <c r="OJD159" s="45"/>
      <c r="OJE159" s="42"/>
      <c r="OJF159" s="53"/>
      <c r="OJG159" s="47"/>
      <c r="OJH159" s="45"/>
      <c r="OJI159" s="45"/>
      <c r="OJJ159" s="45"/>
      <c r="OJK159" s="42"/>
      <c r="OJL159" s="53"/>
      <c r="OJM159" s="47"/>
      <c r="OJN159" s="45"/>
      <c r="OJO159" s="45"/>
      <c r="OJP159" s="45"/>
      <c r="OJQ159" s="42"/>
      <c r="OJR159" s="53"/>
      <c r="OJS159" s="47"/>
      <c r="OJT159" s="45"/>
      <c r="OJU159" s="45"/>
      <c r="OJV159" s="45"/>
      <c r="OJW159" s="42"/>
      <c r="OJX159" s="53"/>
      <c r="OJY159" s="47"/>
      <c r="OJZ159" s="45"/>
      <c r="OKA159" s="45"/>
      <c r="OKB159" s="45"/>
      <c r="OKC159" s="42"/>
      <c r="OKD159" s="53"/>
      <c r="OKE159" s="47"/>
      <c r="OKF159" s="45"/>
      <c r="OKG159" s="45"/>
      <c r="OKH159" s="45"/>
      <c r="OKI159" s="42"/>
      <c r="OKJ159" s="53"/>
      <c r="OKK159" s="47"/>
      <c r="OKL159" s="45"/>
      <c r="OKM159" s="45"/>
      <c r="OKN159" s="45"/>
      <c r="OKO159" s="42"/>
      <c r="OKP159" s="53"/>
      <c r="OKQ159" s="47"/>
      <c r="OKR159" s="45"/>
      <c r="OKS159" s="45"/>
      <c r="OKT159" s="45"/>
      <c r="OKU159" s="42"/>
      <c r="OKV159" s="53"/>
      <c r="OKW159" s="47"/>
      <c r="OKX159" s="45"/>
      <c r="OKY159" s="45"/>
      <c r="OKZ159" s="45"/>
      <c r="OLA159" s="42"/>
      <c r="OLB159" s="53"/>
      <c r="OLC159" s="47"/>
      <c r="OLD159" s="45"/>
      <c r="OLE159" s="45"/>
      <c r="OLF159" s="45"/>
      <c r="OLG159" s="42"/>
      <c r="OLH159" s="53"/>
      <c r="OLI159" s="47"/>
      <c r="OLJ159" s="45"/>
      <c r="OLK159" s="45"/>
      <c r="OLL159" s="45"/>
      <c r="OLM159" s="42"/>
      <c r="OLN159" s="53"/>
      <c r="OLO159" s="47"/>
      <c r="OLP159" s="45"/>
      <c r="OLQ159" s="45"/>
      <c r="OLR159" s="45"/>
      <c r="OLS159" s="42"/>
      <c r="OLT159" s="53"/>
      <c r="OLU159" s="47"/>
      <c r="OLV159" s="45"/>
      <c r="OLW159" s="45"/>
      <c r="OLX159" s="45"/>
      <c r="OLY159" s="42"/>
      <c r="OLZ159" s="53"/>
      <c r="OMA159" s="47"/>
      <c r="OMB159" s="45"/>
      <c r="OMC159" s="45"/>
      <c r="OMD159" s="45"/>
      <c r="OME159" s="42"/>
      <c r="OMF159" s="53"/>
      <c r="OMG159" s="47"/>
      <c r="OMH159" s="45"/>
      <c r="OMI159" s="45"/>
      <c r="OMJ159" s="45"/>
      <c r="OMK159" s="42"/>
      <c r="OML159" s="53"/>
      <c r="OMM159" s="47"/>
      <c r="OMN159" s="45"/>
      <c r="OMO159" s="45"/>
      <c r="OMP159" s="45"/>
      <c r="OMQ159" s="42"/>
      <c r="OMR159" s="53"/>
      <c r="OMS159" s="47"/>
      <c r="OMT159" s="45"/>
      <c r="OMU159" s="45"/>
      <c r="OMV159" s="45"/>
      <c r="OMW159" s="42"/>
      <c r="OMX159" s="53"/>
      <c r="OMY159" s="47"/>
      <c r="OMZ159" s="45"/>
      <c r="ONA159" s="45"/>
      <c r="ONB159" s="45"/>
      <c r="ONC159" s="42"/>
      <c r="OND159" s="53"/>
      <c r="ONE159" s="47"/>
      <c r="ONF159" s="45"/>
      <c r="ONG159" s="45"/>
      <c r="ONH159" s="45"/>
      <c r="ONI159" s="42"/>
      <c r="ONJ159" s="53"/>
      <c r="ONK159" s="47"/>
      <c r="ONL159" s="45"/>
      <c r="ONM159" s="45"/>
      <c r="ONN159" s="45"/>
      <c r="ONO159" s="42"/>
      <c r="ONP159" s="53"/>
      <c r="ONQ159" s="47"/>
      <c r="ONR159" s="45"/>
      <c r="ONS159" s="45"/>
      <c r="ONT159" s="45"/>
      <c r="ONU159" s="42"/>
      <c r="ONV159" s="53"/>
      <c r="ONW159" s="47"/>
      <c r="ONX159" s="45"/>
      <c r="ONY159" s="45"/>
      <c r="ONZ159" s="45"/>
      <c r="OOA159" s="42"/>
      <c r="OOB159" s="53"/>
      <c r="OOC159" s="47"/>
      <c r="OOD159" s="45"/>
      <c r="OOE159" s="45"/>
      <c r="OOF159" s="45"/>
      <c r="OOG159" s="42"/>
      <c r="OOH159" s="53"/>
      <c r="OOI159" s="47"/>
      <c r="OOJ159" s="45"/>
      <c r="OOK159" s="45"/>
      <c r="OOL159" s="45"/>
      <c r="OOM159" s="42"/>
      <c r="OON159" s="53"/>
      <c r="OOO159" s="47"/>
      <c r="OOP159" s="45"/>
      <c r="OOQ159" s="45"/>
      <c r="OOR159" s="45"/>
      <c r="OOS159" s="42"/>
      <c r="OOT159" s="53"/>
      <c r="OOU159" s="47"/>
      <c r="OOV159" s="45"/>
      <c r="OOW159" s="45"/>
      <c r="OOX159" s="45"/>
      <c r="OOY159" s="42"/>
      <c r="OOZ159" s="53"/>
      <c r="OPA159" s="47"/>
      <c r="OPB159" s="45"/>
      <c r="OPC159" s="45"/>
      <c r="OPD159" s="45"/>
      <c r="OPE159" s="42"/>
      <c r="OPF159" s="53"/>
      <c r="OPG159" s="47"/>
      <c r="OPH159" s="45"/>
      <c r="OPI159" s="45"/>
      <c r="OPJ159" s="45"/>
      <c r="OPK159" s="42"/>
      <c r="OPL159" s="53"/>
      <c r="OPM159" s="47"/>
      <c r="OPN159" s="45"/>
      <c r="OPO159" s="45"/>
      <c r="OPP159" s="45"/>
      <c r="OPQ159" s="42"/>
      <c r="OPR159" s="53"/>
      <c r="OPS159" s="47"/>
      <c r="OPT159" s="45"/>
      <c r="OPU159" s="45"/>
      <c r="OPV159" s="45"/>
      <c r="OPW159" s="42"/>
      <c r="OPX159" s="53"/>
      <c r="OPY159" s="47"/>
      <c r="OPZ159" s="45"/>
      <c r="OQA159" s="45"/>
      <c r="OQB159" s="45"/>
      <c r="OQC159" s="42"/>
      <c r="OQD159" s="53"/>
      <c r="OQE159" s="47"/>
      <c r="OQF159" s="45"/>
      <c r="OQG159" s="45"/>
      <c r="OQH159" s="45"/>
      <c r="OQI159" s="42"/>
      <c r="OQJ159" s="53"/>
      <c r="OQK159" s="47"/>
      <c r="OQL159" s="45"/>
      <c r="OQM159" s="45"/>
      <c r="OQN159" s="45"/>
      <c r="OQO159" s="42"/>
      <c r="OQP159" s="53"/>
      <c r="OQQ159" s="47"/>
      <c r="OQR159" s="45"/>
      <c r="OQS159" s="45"/>
      <c r="OQT159" s="45"/>
      <c r="OQU159" s="42"/>
      <c r="OQV159" s="53"/>
      <c r="OQW159" s="47"/>
      <c r="OQX159" s="45"/>
      <c r="OQY159" s="45"/>
      <c r="OQZ159" s="45"/>
      <c r="ORA159" s="42"/>
      <c r="ORB159" s="53"/>
      <c r="ORC159" s="47"/>
      <c r="ORD159" s="45"/>
      <c r="ORE159" s="45"/>
      <c r="ORF159" s="45"/>
      <c r="ORG159" s="42"/>
      <c r="ORH159" s="53"/>
      <c r="ORI159" s="47"/>
      <c r="ORJ159" s="45"/>
      <c r="ORK159" s="45"/>
      <c r="ORL159" s="45"/>
      <c r="ORM159" s="42"/>
      <c r="ORN159" s="53"/>
      <c r="ORO159" s="47"/>
      <c r="ORP159" s="45"/>
      <c r="ORQ159" s="45"/>
      <c r="ORR159" s="45"/>
      <c r="ORS159" s="42"/>
      <c r="ORT159" s="53"/>
      <c r="ORU159" s="47"/>
      <c r="ORV159" s="45"/>
      <c r="ORW159" s="45"/>
      <c r="ORX159" s="45"/>
      <c r="ORY159" s="42"/>
      <c r="ORZ159" s="53"/>
      <c r="OSA159" s="47"/>
      <c r="OSB159" s="45"/>
      <c r="OSC159" s="45"/>
      <c r="OSD159" s="45"/>
      <c r="OSE159" s="42"/>
      <c r="OSF159" s="53"/>
      <c r="OSG159" s="47"/>
      <c r="OSH159" s="45"/>
      <c r="OSI159" s="45"/>
      <c r="OSJ159" s="45"/>
      <c r="OSK159" s="42"/>
      <c r="OSL159" s="53"/>
      <c r="OSM159" s="47"/>
      <c r="OSN159" s="45"/>
      <c r="OSO159" s="45"/>
      <c r="OSP159" s="45"/>
      <c r="OSQ159" s="42"/>
      <c r="OSR159" s="53"/>
      <c r="OSS159" s="47"/>
      <c r="OST159" s="45"/>
      <c r="OSU159" s="45"/>
      <c r="OSV159" s="45"/>
      <c r="OSW159" s="42"/>
      <c r="OSX159" s="53"/>
      <c r="OSY159" s="47"/>
      <c r="OSZ159" s="45"/>
      <c r="OTA159" s="45"/>
      <c r="OTB159" s="45"/>
      <c r="OTC159" s="42"/>
      <c r="OTD159" s="53"/>
      <c r="OTE159" s="47"/>
      <c r="OTF159" s="45"/>
      <c r="OTG159" s="45"/>
      <c r="OTH159" s="45"/>
      <c r="OTI159" s="42"/>
      <c r="OTJ159" s="53"/>
      <c r="OTK159" s="47"/>
      <c r="OTL159" s="45"/>
      <c r="OTM159" s="45"/>
      <c r="OTN159" s="45"/>
      <c r="OTO159" s="42"/>
      <c r="OTP159" s="53"/>
      <c r="OTQ159" s="47"/>
      <c r="OTR159" s="45"/>
      <c r="OTS159" s="45"/>
      <c r="OTT159" s="45"/>
      <c r="OTU159" s="42"/>
      <c r="OTV159" s="53"/>
      <c r="OTW159" s="47"/>
      <c r="OTX159" s="45"/>
      <c r="OTY159" s="45"/>
      <c r="OTZ159" s="45"/>
      <c r="OUA159" s="42"/>
      <c r="OUB159" s="53"/>
      <c r="OUC159" s="47"/>
      <c r="OUD159" s="45"/>
      <c r="OUE159" s="45"/>
      <c r="OUF159" s="45"/>
      <c r="OUG159" s="42"/>
      <c r="OUH159" s="53"/>
      <c r="OUI159" s="47"/>
      <c r="OUJ159" s="45"/>
      <c r="OUK159" s="45"/>
      <c r="OUL159" s="45"/>
      <c r="OUM159" s="42"/>
      <c r="OUN159" s="53"/>
      <c r="OUO159" s="47"/>
      <c r="OUP159" s="45"/>
      <c r="OUQ159" s="45"/>
      <c r="OUR159" s="45"/>
      <c r="OUS159" s="42"/>
      <c r="OUT159" s="53"/>
      <c r="OUU159" s="47"/>
      <c r="OUV159" s="45"/>
      <c r="OUW159" s="45"/>
      <c r="OUX159" s="45"/>
      <c r="OUY159" s="42"/>
      <c r="OUZ159" s="53"/>
      <c r="OVA159" s="47"/>
      <c r="OVB159" s="45"/>
      <c r="OVC159" s="45"/>
      <c r="OVD159" s="45"/>
      <c r="OVE159" s="42"/>
      <c r="OVF159" s="53"/>
      <c r="OVG159" s="47"/>
      <c r="OVH159" s="45"/>
      <c r="OVI159" s="45"/>
      <c r="OVJ159" s="45"/>
      <c r="OVK159" s="42"/>
      <c r="OVL159" s="53"/>
      <c r="OVM159" s="47"/>
      <c r="OVN159" s="45"/>
      <c r="OVO159" s="45"/>
      <c r="OVP159" s="45"/>
      <c r="OVQ159" s="42"/>
      <c r="OVR159" s="53"/>
      <c r="OVS159" s="47"/>
      <c r="OVT159" s="45"/>
      <c r="OVU159" s="45"/>
      <c r="OVV159" s="45"/>
      <c r="OVW159" s="42"/>
      <c r="OVX159" s="53"/>
      <c r="OVY159" s="47"/>
      <c r="OVZ159" s="45"/>
      <c r="OWA159" s="45"/>
      <c r="OWB159" s="45"/>
      <c r="OWC159" s="42"/>
      <c r="OWD159" s="53"/>
      <c r="OWE159" s="47"/>
      <c r="OWF159" s="45"/>
      <c r="OWG159" s="45"/>
      <c r="OWH159" s="45"/>
      <c r="OWI159" s="42"/>
      <c r="OWJ159" s="53"/>
      <c r="OWK159" s="47"/>
      <c r="OWL159" s="45"/>
      <c r="OWM159" s="45"/>
      <c r="OWN159" s="45"/>
      <c r="OWO159" s="42"/>
      <c r="OWP159" s="53"/>
      <c r="OWQ159" s="47"/>
      <c r="OWR159" s="45"/>
      <c r="OWS159" s="45"/>
      <c r="OWT159" s="45"/>
      <c r="OWU159" s="42"/>
      <c r="OWV159" s="53"/>
      <c r="OWW159" s="47"/>
      <c r="OWX159" s="45"/>
      <c r="OWY159" s="45"/>
      <c r="OWZ159" s="45"/>
      <c r="OXA159" s="42"/>
      <c r="OXB159" s="53"/>
      <c r="OXC159" s="47"/>
      <c r="OXD159" s="45"/>
      <c r="OXE159" s="45"/>
      <c r="OXF159" s="45"/>
      <c r="OXG159" s="42"/>
      <c r="OXH159" s="53"/>
      <c r="OXI159" s="47"/>
      <c r="OXJ159" s="45"/>
      <c r="OXK159" s="45"/>
      <c r="OXL159" s="45"/>
      <c r="OXM159" s="42"/>
      <c r="OXN159" s="53"/>
      <c r="OXO159" s="47"/>
      <c r="OXP159" s="45"/>
      <c r="OXQ159" s="45"/>
      <c r="OXR159" s="45"/>
      <c r="OXS159" s="42"/>
      <c r="OXT159" s="53"/>
      <c r="OXU159" s="47"/>
      <c r="OXV159" s="45"/>
      <c r="OXW159" s="45"/>
      <c r="OXX159" s="45"/>
      <c r="OXY159" s="42"/>
      <c r="OXZ159" s="53"/>
      <c r="OYA159" s="47"/>
      <c r="OYB159" s="45"/>
      <c r="OYC159" s="45"/>
      <c r="OYD159" s="45"/>
      <c r="OYE159" s="42"/>
      <c r="OYF159" s="53"/>
      <c r="OYG159" s="47"/>
      <c r="OYH159" s="45"/>
      <c r="OYI159" s="45"/>
      <c r="OYJ159" s="45"/>
      <c r="OYK159" s="42"/>
      <c r="OYL159" s="53"/>
      <c r="OYM159" s="47"/>
      <c r="OYN159" s="45"/>
      <c r="OYO159" s="45"/>
      <c r="OYP159" s="45"/>
      <c r="OYQ159" s="42"/>
      <c r="OYR159" s="53"/>
      <c r="OYS159" s="47"/>
      <c r="OYT159" s="45"/>
      <c r="OYU159" s="45"/>
      <c r="OYV159" s="45"/>
      <c r="OYW159" s="42"/>
      <c r="OYX159" s="53"/>
      <c r="OYY159" s="47"/>
      <c r="OYZ159" s="45"/>
      <c r="OZA159" s="45"/>
      <c r="OZB159" s="45"/>
      <c r="OZC159" s="42"/>
      <c r="OZD159" s="53"/>
      <c r="OZE159" s="47"/>
      <c r="OZF159" s="45"/>
      <c r="OZG159" s="45"/>
      <c r="OZH159" s="45"/>
      <c r="OZI159" s="42"/>
      <c r="OZJ159" s="53"/>
      <c r="OZK159" s="47"/>
      <c r="OZL159" s="45"/>
      <c r="OZM159" s="45"/>
      <c r="OZN159" s="45"/>
      <c r="OZO159" s="42"/>
      <c r="OZP159" s="53"/>
      <c r="OZQ159" s="47"/>
      <c r="OZR159" s="45"/>
      <c r="OZS159" s="45"/>
      <c r="OZT159" s="45"/>
      <c r="OZU159" s="42"/>
      <c r="OZV159" s="53"/>
      <c r="OZW159" s="47"/>
      <c r="OZX159" s="45"/>
      <c r="OZY159" s="45"/>
      <c r="OZZ159" s="45"/>
      <c r="PAA159" s="42"/>
      <c r="PAB159" s="53"/>
      <c r="PAC159" s="47"/>
      <c r="PAD159" s="45"/>
      <c r="PAE159" s="45"/>
      <c r="PAF159" s="45"/>
      <c r="PAG159" s="42"/>
      <c r="PAH159" s="53"/>
      <c r="PAI159" s="47"/>
      <c r="PAJ159" s="45"/>
      <c r="PAK159" s="45"/>
      <c r="PAL159" s="45"/>
      <c r="PAM159" s="42"/>
      <c r="PAN159" s="53"/>
      <c r="PAO159" s="47"/>
      <c r="PAP159" s="45"/>
      <c r="PAQ159" s="45"/>
      <c r="PAR159" s="45"/>
      <c r="PAS159" s="42"/>
      <c r="PAT159" s="53"/>
      <c r="PAU159" s="47"/>
      <c r="PAV159" s="45"/>
      <c r="PAW159" s="45"/>
      <c r="PAX159" s="45"/>
      <c r="PAY159" s="42"/>
      <c r="PAZ159" s="53"/>
      <c r="PBA159" s="47"/>
      <c r="PBB159" s="45"/>
      <c r="PBC159" s="45"/>
      <c r="PBD159" s="45"/>
      <c r="PBE159" s="42"/>
      <c r="PBF159" s="53"/>
      <c r="PBG159" s="47"/>
      <c r="PBH159" s="45"/>
      <c r="PBI159" s="45"/>
      <c r="PBJ159" s="45"/>
      <c r="PBK159" s="42"/>
      <c r="PBL159" s="53"/>
      <c r="PBM159" s="47"/>
      <c r="PBN159" s="45"/>
      <c r="PBO159" s="45"/>
      <c r="PBP159" s="45"/>
      <c r="PBQ159" s="42"/>
      <c r="PBR159" s="53"/>
      <c r="PBS159" s="47"/>
      <c r="PBT159" s="45"/>
      <c r="PBU159" s="45"/>
      <c r="PBV159" s="45"/>
      <c r="PBW159" s="42"/>
      <c r="PBX159" s="53"/>
      <c r="PBY159" s="47"/>
      <c r="PBZ159" s="45"/>
      <c r="PCA159" s="45"/>
      <c r="PCB159" s="45"/>
      <c r="PCC159" s="42"/>
      <c r="PCD159" s="53"/>
      <c r="PCE159" s="47"/>
      <c r="PCF159" s="45"/>
      <c r="PCG159" s="45"/>
      <c r="PCH159" s="45"/>
      <c r="PCI159" s="42"/>
      <c r="PCJ159" s="53"/>
      <c r="PCK159" s="47"/>
      <c r="PCL159" s="45"/>
      <c r="PCM159" s="45"/>
      <c r="PCN159" s="45"/>
      <c r="PCO159" s="42"/>
      <c r="PCP159" s="53"/>
      <c r="PCQ159" s="47"/>
      <c r="PCR159" s="45"/>
      <c r="PCS159" s="45"/>
      <c r="PCT159" s="45"/>
      <c r="PCU159" s="42"/>
      <c r="PCV159" s="53"/>
      <c r="PCW159" s="47"/>
      <c r="PCX159" s="45"/>
      <c r="PCY159" s="45"/>
      <c r="PCZ159" s="45"/>
      <c r="PDA159" s="42"/>
      <c r="PDB159" s="53"/>
      <c r="PDC159" s="47"/>
      <c r="PDD159" s="45"/>
      <c r="PDE159" s="45"/>
      <c r="PDF159" s="45"/>
      <c r="PDG159" s="42"/>
      <c r="PDH159" s="53"/>
      <c r="PDI159" s="47"/>
      <c r="PDJ159" s="45"/>
      <c r="PDK159" s="45"/>
      <c r="PDL159" s="45"/>
      <c r="PDM159" s="42"/>
      <c r="PDN159" s="53"/>
      <c r="PDO159" s="47"/>
      <c r="PDP159" s="45"/>
      <c r="PDQ159" s="45"/>
      <c r="PDR159" s="45"/>
      <c r="PDS159" s="42"/>
      <c r="PDT159" s="53"/>
      <c r="PDU159" s="47"/>
      <c r="PDV159" s="45"/>
      <c r="PDW159" s="45"/>
      <c r="PDX159" s="45"/>
      <c r="PDY159" s="42"/>
      <c r="PDZ159" s="53"/>
      <c r="PEA159" s="47"/>
      <c r="PEB159" s="45"/>
      <c r="PEC159" s="45"/>
      <c r="PED159" s="45"/>
      <c r="PEE159" s="42"/>
      <c r="PEF159" s="53"/>
      <c r="PEG159" s="47"/>
      <c r="PEH159" s="45"/>
      <c r="PEI159" s="45"/>
      <c r="PEJ159" s="45"/>
      <c r="PEK159" s="42"/>
      <c r="PEL159" s="53"/>
      <c r="PEM159" s="47"/>
      <c r="PEN159" s="45"/>
      <c r="PEO159" s="45"/>
      <c r="PEP159" s="45"/>
      <c r="PEQ159" s="42"/>
      <c r="PER159" s="53"/>
      <c r="PES159" s="47"/>
      <c r="PET159" s="45"/>
      <c r="PEU159" s="45"/>
      <c r="PEV159" s="45"/>
      <c r="PEW159" s="42"/>
      <c r="PEX159" s="53"/>
      <c r="PEY159" s="47"/>
      <c r="PEZ159" s="45"/>
      <c r="PFA159" s="45"/>
      <c r="PFB159" s="45"/>
      <c r="PFC159" s="42"/>
      <c r="PFD159" s="53"/>
      <c r="PFE159" s="47"/>
      <c r="PFF159" s="45"/>
      <c r="PFG159" s="45"/>
      <c r="PFH159" s="45"/>
      <c r="PFI159" s="42"/>
      <c r="PFJ159" s="53"/>
      <c r="PFK159" s="47"/>
      <c r="PFL159" s="45"/>
      <c r="PFM159" s="45"/>
      <c r="PFN159" s="45"/>
      <c r="PFO159" s="42"/>
      <c r="PFP159" s="53"/>
      <c r="PFQ159" s="47"/>
      <c r="PFR159" s="45"/>
      <c r="PFS159" s="45"/>
      <c r="PFT159" s="45"/>
      <c r="PFU159" s="42"/>
      <c r="PFV159" s="53"/>
      <c r="PFW159" s="47"/>
      <c r="PFX159" s="45"/>
      <c r="PFY159" s="45"/>
      <c r="PFZ159" s="45"/>
      <c r="PGA159" s="42"/>
      <c r="PGB159" s="53"/>
      <c r="PGC159" s="47"/>
      <c r="PGD159" s="45"/>
      <c r="PGE159" s="45"/>
      <c r="PGF159" s="45"/>
      <c r="PGG159" s="42"/>
      <c r="PGH159" s="53"/>
      <c r="PGI159" s="47"/>
      <c r="PGJ159" s="45"/>
      <c r="PGK159" s="45"/>
      <c r="PGL159" s="45"/>
      <c r="PGM159" s="42"/>
      <c r="PGN159" s="53"/>
      <c r="PGO159" s="47"/>
      <c r="PGP159" s="45"/>
      <c r="PGQ159" s="45"/>
      <c r="PGR159" s="45"/>
      <c r="PGS159" s="42"/>
      <c r="PGT159" s="53"/>
      <c r="PGU159" s="47"/>
      <c r="PGV159" s="45"/>
      <c r="PGW159" s="45"/>
      <c r="PGX159" s="45"/>
      <c r="PGY159" s="42"/>
      <c r="PGZ159" s="53"/>
      <c r="PHA159" s="47"/>
      <c r="PHB159" s="45"/>
      <c r="PHC159" s="45"/>
      <c r="PHD159" s="45"/>
      <c r="PHE159" s="42"/>
      <c r="PHF159" s="53"/>
      <c r="PHG159" s="47"/>
      <c r="PHH159" s="45"/>
      <c r="PHI159" s="45"/>
      <c r="PHJ159" s="45"/>
      <c r="PHK159" s="42"/>
      <c r="PHL159" s="53"/>
      <c r="PHM159" s="47"/>
      <c r="PHN159" s="45"/>
      <c r="PHO159" s="45"/>
      <c r="PHP159" s="45"/>
      <c r="PHQ159" s="42"/>
      <c r="PHR159" s="53"/>
      <c r="PHS159" s="47"/>
      <c r="PHT159" s="45"/>
      <c r="PHU159" s="45"/>
      <c r="PHV159" s="45"/>
      <c r="PHW159" s="42"/>
      <c r="PHX159" s="53"/>
      <c r="PHY159" s="47"/>
      <c r="PHZ159" s="45"/>
      <c r="PIA159" s="45"/>
      <c r="PIB159" s="45"/>
      <c r="PIC159" s="42"/>
      <c r="PID159" s="53"/>
      <c r="PIE159" s="47"/>
      <c r="PIF159" s="45"/>
      <c r="PIG159" s="45"/>
      <c r="PIH159" s="45"/>
      <c r="PII159" s="42"/>
      <c r="PIJ159" s="53"/>
      <c r="PIK159" s="47"/>
      <c r="PIL159" s="45"/>
      <c r="PIM159" s="45"/>
      <c r="PIN159" s="45"/>
      <c r="PIO159" s="42"/>
      <c r="PIP159" s="53"/>
      <c r="PIQ159" s="47"/>
      <c r="PIR159" s="45"/>
      <c r="PIS159" s="45"/>
      <c r="PIT159" s="45"/>
      <c r="PIU159" s="42"/>
      <c r="PIV159" s="53"/>
      <c r="PIW159" s="47"/>
      <c r="PIX159" s="45"/>
      <c r="PIY159" s="45"/>
      <c r="PIZ159" s="45"/>
      <c r="PJA159" s="42"/>
      <c r="PJB159" s="53"/>
      <c r="PJC159" s="47"/>
      <c r="PJD159" s="45"/>
      <c r="PJE159" s="45"/>
      <c r="PJF159" s="45"/>
      <c r="PJG159" s="42"/>
      <c r="PJH159" s="53"/>
      <c r="PJI159" s="47"/>
      <c r="PJJ159" s="45"/>
      <c r="PJK159" s="45"/>
      <c r="PJL159" s="45"/>
      <c r="PJM159" s="42"/>
      <c r="PJN159" s="53"/>
      <c r="PJO159" s="47"/>
      <c r="PJP159" s="45"/>
      <c r="PJQ159" s="45"/>
      <c r="PJR159" s="45"/>
      <c r="PJS159" s="42"/>
      <c r="PJT159" s="53"/>
      <c r="PJU159" s="47"/>
      <c r="PJV159" s="45"/>
      <c r="PJW159" s="45"/>
      <c r="PJX159" s="45"/>
      <c r="PJY159" s="42"/>
      <c r="PJZ159" s="53"/>
      <c r="PKA159" s="47"/>
      <c r="PKB159" s="45"/>
      <c r="PKC159" s="45"/>
      <c r="PKD159" s="45"/>
      <c r="PKE159" s="42"/>
      <c r="PKF159" s="53"/>
      <c r="PKG159" s="47"/>
      <c r="PKH159" s="45"/>
      <c r="PKI159" s="45"/>
      <c r="PKJ159" s="45"/>
      <c r="PKK159" s="42"/>
      <c r="PKL159" s="53"/>
      <c r="PKM159" s="47"/>
      <c r="PKN159" s="45"/>
      <c r="PKO159" s="45"/>
      <c r="PKP159" s="45"/>
      <c r="PKQ159" s="42"/>
      <c r="PKR159" s="53"/>
      <c r="PKS159" s="47"/>
      <c r="PKT159" s="45"/>
      <c r="PKU159" s="45"/>
      <c r="PKV159" s="45"/>
      <c r="PKW159" s="42"/>
      <c r="PKX159" s="53"/>
      <c r="PKY159" s="47"/>
      <c r="PKZ159" s="45"/>
      <c r="PLA159" s="45"/>
      <c r="PLB159" s="45"/>
      <c r="PLC159" s="42"/>
      <c r="PLD159" s="53"/>
      <c r="PLE159" s="47"/>
      <c r="PLF159" s="45"/>
      <c r="PLG159" s="45"/>
      <c r="PLH159" s="45"/>
      <c r="PLI159" s="42"/>
      <c r="PLJ159" s="53"/>
      <c r="PLK159" s="47"/>
      <c r="PLL159" s="45"/>
      <c r="PLM159" s="45"/>
      <c r="PLN159" s="45"/>
      <c r="PLO159" s="42"/>
      <c r="PLP159" s="53"/>
      <c r="PLQ159" s="47"/>
      <c r="PLR159" s="45"/>
      <c r="PLS159" s="45"/>
      <c r="PLT159" s="45"/>
      <c r="PLU159" s="42"/>
      <c r="PLV159" s="53"/>
      <c r="PLW159" s="47"/>
      <c r="PLX159" s="45"/>
      <c r="PLY159" s="45"/>
      <c r="PLZ159" s="45"/>
      <c r="PMA159" s="42"/>
      <c r="PMB159" s="53"/>
      <c r="PMC159" s="47"/>
      <c r="PMD159" s="45"/>
      <c r="PME159" s="45"/>
      <c r="PMF159" s="45"/>
      <c r="PMG159" s="42"/>
      <c r="PMH159" s="53"/>
      <c r="PMI159" s="47"/>
      <c r="PMJ159" s="45"/>
      <c r="PMK159" s="45"/>
      <c r="PML159" s="45"/>
      <c r="PMM159" s="42"/>
      <c r="PMN159" s="53"/>
      <c r="PMO159" s="47"/>
      <c r="PMP159" s="45"/>
      <c r="PMQ159" s="45"/>
      <c r="PMR159" s="45"/>
      <c r="PMS159" s="42"/>
      <c r="PMT159" s="53"/>
      <c r="PMU159" s="47"/>
      <c r="PMV159" s="45"/>
      <c r="PMW159" s="45"/>
      <c r="PMX159" s="45"/>
      <c r="PMY159" s="42"/>
      <c r="PMZ159" s="53"/>
      <c r="PNA159" s="47"/>
      <c r="PNB159" s="45"/>
      <c r="PNC159" s="45"/>
      <c r="PND159" s="45"/>
      <c r="PNE159" s="42"/>
      <c r="PNF159" s="53"/>
      <c r="PNG159" s="47"/>
      <c r="PNH159" s="45"/>
      <c r="PNI159" s="45"/>
      <c r="PNJ159" s="45"/>
      <c r="PNK159" s="42"/>
      <c r="PNL159" s="53"/>
      <c r="PNM159" s="47"/>
      <c r="PNN159" s="45"/>
      <c r="PNO159" s="45"/>
      <c r="PNP159" s="45"/>
      <c r="PNQ159" s="42"/>
      <c r="PNR159" s="53"/>
      <c r="PNS159" s="47"/>
      <c r="PNT159" s="45"/>
      <c r="PNU159" s="45"/>
      <c r="PNV159" s="45"/>
      <c r="PNW159" s="42"/>
      <c r="PNX159" s="53"/>
      <c r="PNY159" s="47"/>
      <c r="PNZ159" s="45"/>
      <c r="POA159" s="45"/>
      <c r="POB159" s="45"/>
      <c r="POC159" s="42"/>
      <c r="POD159" s="53"/>
      <c r="POE159" s="47"/>
      <c r="POF159" s="45"/>
      <c r="POG159" s="45"/>
      <c r="POH159" s="45"/>
      <c r="POI159" s="42"/>
      <c r="POJ159" s="53"/>
      <c r="POK159" s="47"/>
      <c r="POL159" s="45"/>
      <c r="POM159" s="45"/>
      <c r="PON159" s="45"/>
      <c r="POO159" s="42"/>
      <c r="POP159" s="53"/>
      <c r="POQ159" s="47"/>
      <c r="POR159" s="45"/>
      <c r="POS159" s="45"/>
      <c r="POT159" s="45"/>
      <c r="POU159" s="42"/>
      <c r="POV159" s="53"/>
      <c r="POW159" s="47"/>
      <c r="POX159" s="45"/>
      <c r="POY159" s="45"/>
      <c r="POZ159" s="45"/>
      <c r="PPA159" s="42"/>
      <c r="PPB159" s="53"/>
      <c r="PPC159" s="47"/>
      <c r="PPD159" s="45"/>
      <c r="PPE159" s="45"/>
      <c r="PPF159" s="45"/>
      <c r="PPG159" s="42"/>
      <c r="PPH159" s="53"/>
      <c r="PPI159" s="47"/>
      <c r="PPJ159" s="45"/>
      <c r="PPK159" s="45"/>
      <c r="PPL159" s="45"/>
      <c r="PPM159" s="42"/>
      <c r="PPN159" s="53"/>
      <c r="PPO159" s="47"/>
      <c r="PPP159" s="45"/>
      <c r="PPQ159" s="45"/>
      <c r="PPR159" s="45"/>
      <c r="PPS159" s="42"/>
      <c r="PPT159" s="53"/>
      <c r="PPU159" s="47"/>
      <c r="PPV159" s="45"/>
      <c r="PPW159" s="45"/>
      <c r="PPX159" s="45"/>
      <c r="PPY159" s="42"/>
      <c r="PPZ159" s="53"/>
      <c r="PQA159" s="47"/>
      <c r="PQB159" s="45"/>
      <c r="PQC159" s="45"/>
      <c r="PQD159" s="45"/>
      <c r="PQE159" s="42"/>
      <c r="PQF159" s="53"/>
      <c r="PQG159" s="47"/>
      <c r="PQH159" s="45"/>
      <c r="PQI159" s="45"/>
      <c r="PQJ159" s="45"/>
      <c r="PQK159" s="42"/>
      <c r="PQL159" s="53"/>
      <c r="PQM159" s="47"/>
      <c r="PQN159" s="45"/>
      <c r="PQO159" s="45"/>
      <c r="PQP159" s="45"/>
      <c r="PQQ159" s="42"/>
      <c r="PQR159" s="53"/>
      <c r="PQS159" s="47"/>
      <c r="PQT159" s="45"/>
      <c r="PQU159" s="45"/>
      <c r="PQV159" s="45"/>
      <c r="PQW159" s="42"/>
      <c r="PQX159" s="53"/>
      <c r="PQY159" s="47"/>
      <c r="PQZ159" s="45"/>
      <c r="PRA159" s="45"/>
      <c r="PRB159" s="45"/>
      <c r="PRC159" s="42"/>
      <c r="PRD159" s="53"/>
      <c r="PRE159" s="47"/>
      <c r="PRF159" s="45"/>
      <c r="PRG159" s="45"/>
      <c r="PRH159" s="45"/>
      <c r="PRI159" s="42"/>
      <c r="PRJ159" s="53"/>
      <c r="PRK159" s="47"/>
      <c r="PRL159" s="45"/>
      <c r="PRM159" s="45"/>
      <c r="PRN159" s="45"/>
      <c r="PRO159" s="42"/>
      <c r="PRP159" s="53"/>
      <c r="PRQ159" s="47"/>
      <c r="PRR159" s="45"/>
      <c r="PRS159" s="45"/>
      <c r="PRT159" s="45"/>
      <c r="PRU159" s="42"/>
      <c r="PRV159" s="53"/>
      <c r="PRW159" s="47"/>
      <c r="PRX159" s="45"/>
      <c r="PRY159" s="45"/>
      <c r="PRZ159" s="45"/>
      <c r="PSA159" s="42"/>
      <c r="PSB159" s="53"/>
      <c r="PSC159" s="47"/>
      <c r="PSD159" s="45"/>
      <c r="PSE159" s="45"/>
      <c r="PSF159" s="45"/>
      <c r="PSG159" s="42"/>
      <c r="PSH159" s="53"/>
      <c r="PSI159" s="47"/>
      <c r="PSJ159" s="45"/>
      <c r="PSK159" s="45"/>
      <c r="PSL159" s="45"/>
      <c r="PSM159" s="42"/>
      <c r="PSN159" s="53"/>
      <c r="PSO159" s="47"/>
      <c r="PSP159" s="45"/>
      <c r="PSQ159" s="45"/>
      <c r="PSR159" s="45"/>
      <c r="PSS159" s="42"/>
      <c r="PST159" s="53"/>
      <c r="PSU159" s="47"/>
      <c r="PSV159" s="45"/>
      <c r="PSW159" s="45"/>
      <c r="PSX159" s="45"/>
      <c r="PSY159" s="42"/>
      <c r="PSZ159" s="53"/>
      <c r="PTA159" s="47"/>
      <c r="PTB159" s="45"/>
      <c r="PTC159" s="45"/>
      <c r="PTD159" s="45"/>
      <c r="PTE159" s="42"/>
      <c r="PTF159" s="53"/>
      <c r="PTG159" s="47"/>
      <c r="PTH159" s="45"/>
      <c r="PTI159" s="45"/>
      <c r="PTJ159" s="45"/>
      <c r="PTK159" s="42"/>
      <c r="PTL159" s="53"/>
      <c r="PTM159" s="47"/>
      <c r="PTN159" s="45"/>
      <c r="PTO159" s="45"/>
      <c r="PTP159" s="45"/>
      <c r="PTQ159" s="42"/>
      <c r="PTR159" s="53"/>
      <c r="PTS159" s="47"/>
      <c r="PTT159" s="45"/>
      <c r="PTU159" s="45"/>
      <c r="PTV159" s="45"/>
      <c r="PTW159" s="42"/>
      <c r="PTX159" s="53"/>
      <c r="PTY159" s="47"/>
      <c r="PTZ159" s="45"/>
      <c r="PUA159" s="45"/>
      <c r="PUB159" s="45"/>
      <c r="PUC159" s="42"/>
      <c r="PUD159" s="53"/>
      <c r="PUE159" s="47"/>
      <c r="PUF159" s="45"/>
      <c r="PUG159" s="45"/>
      <c r="PUH159" s="45"/>
      <c r="PUI159" s="42"/>
      <c r="PUJ159" s="53"/>
      <c r="PUK159" s="47"/>
      <c r="PUL159" s="45"/>
      <c r="PUM159" s="45"/>
      <c r="PUN159" s="45"/>
      <c r="PUO159" s="42"/>
      <c r="PUP159" s="53"/>
      <c r="PUQ159" s="47"/>
      <c r="PUR159" s="45"/>
      <c r="PUS159" s="45"/>
      <c r="PUT159" s="45"/>
      <c r="PUU159" s="42"/>
      <c r="PUV159" s="53"/>
      <c r="PUW159" s="47"/>
      <c r="PUX159" s="45"/>
      <c r="PUY159" s="45"/>
      <c r="PUZ159" s="45"/>
      <c r="PVA159" s="42"/>
      <c r="PVB159" s="53"/>
      <c r="PVC159" s="47"/>
      <c r="PVD159" s="45"/>
      <c r="PVE159" s="45"/>
      <c r="PVF159" s="45"/>
      <c r="PVG159" s="42"/>
      <c r="PVH159" s="53"/>
      <c r="PVI159" s="47"/>
      <c r="PVJ159" s="45"/>
      <c r="PVK159" s="45"/>
      <c r="PVL159" s="45"/>
      <c r="PVM159" s="42"/>
      <c r="PVN159" s="53"/>
      <c r="PVO159" s="47"/>
      <c r="PVP159" s="45"/>
      <c r="PVQ159" s="45"/>
      <c r="PVR159" s="45"/>
      <c r="PVS159" s="42"/>
      <c r="PVT159" s="53"/>
      <c r="PVU159" s="47"/>
      <c r="PVV159" s="45"/>
      <c r="PVW159" s="45"/>
      <c r="PVX159" s="45"/>
      <c r="PVY159" s="42"/>
      <c r="PVZ159" s="53"/>
      <c r="PWA159" s="47"/>
      <c r="PWB159" s="45"/>
      <c r="PWC159" s="45"/>
      <c r="PWD159" s="45"/>
      <c r="PWE159" s="42"/>
      <c r="PWF159" s="53"/>
      <c r="PWG159" s="47"/>
      <c r="PWH159" s="45"/>
      <c r="PWI159" s="45"/>
      <c r="PWJ159" s="45"/>
      <c r="PWK159" s="42"/>
      <c r="PWL159" s="53"/>
      <c r="PWM159" s="47"/>
      <c r="PWN159" s="45"/>
      <c r="PWO159" s="45"/>
      <c r="PWP159" s="45"/>
      <c r="PWQ159" s="42"/>
      <c r="PWR159" s="53"/>
      <c r="PWS159" s="47"/>
      <c r="PWT159" s="45"/>
      <c r="PWU159" s="45"/>
      <c r="PWV159" s="45"/>
      <c r="PWW159" s="42"/>
      <c r="PWX159" s="53"/>
      <c r="PWY159" s="47"/>
      <c r="PWZ159" s="45"/>
      <c r="PXA159" s="45"/>
      <c r="PXB159" s="45"/>
      <c r="PXC159" s="42"/>
      <c r="PXD159" s="53"/>
      <c r="PXE159" s="47"/>
      <c r="PXF159" s="45"/>
      <c r="PXG159" s="45"/>
      <c r="PXH159" s="45"/>
      <c r="PXI159" s="42"/>
      <c r="PXJ159" s="53"/>
      <c r="PXK159" s="47"/>
      <c r="PXL159" s="45"/>
      <c r="PXM159" s="45"/>
      <c r="PXN159" s="45"/>
      <c r="PXO159" s="42"/>
      <c r="PXP159" s="53"/>
      <c r="PXQ159" s="47"/>
      <c r="PXR159" s="45"/>
      <c r="PXS159" s="45"/>
      <c r="PXT159" s="45"/>
      <c r="PXU159" s="42"/>
      <c r="PXV159" s="53"/>
      <c r="PXW159" s="47"/>
      <c r="PXX159" s="45"/>
      <c r="PXY159" s="45"/>
      <c r="PXZ159" s="45"/>
      <c r="PYA159" s="42"/>
      <c r="PYB159" s="53"/>
      <c r="PYC159" s="47"/>
      <c r="PYD159" s="45"/>
      <c r="PYE159" s="45"/>
      <c r="PYF159" s="45"/>
      <c r="PYG159" s="42"/>
      <c r="PYH159" s="53"/>
      <c r="PYI159" s="47"/>
      <c r="PYJ159" s="45"/>
      <c r="PYK159" s="45"/>
      <c r="PYL159" s="45"/>
      <c r="PYM159" s="42"/>
      <c r="PYN159" s="53"/>
      <c r="PYO159" s="47"/>
      <c r="PYP159" s="45"/>
      <c r="PYQ159" s="45"/>
      <c r="PYR159" s="45"/>
      <c r="PYS159" s="42"/>
      <c r="PYT159" s="53"/>
      <c r="PYU159" s="47"/>
      <c r="PYV159" s="45"/>
      <c r="PYW159" s="45"/>
      <c r="PYX159" s="45"/>
      <c r="PYY159" s="42"/>
      <c r="PYZ159" s="53"/>
      <c r="PZA159" s="47"/>
      <c r="PZB159" s="45"/>
      <c r="PZC159" s="45"/>
      <c r="PZD159" s="45"/>
      <c r="PZE159" s="42"/>
      <c r="PZF159" s="53"/>
      <c r="PZG159" s="47"/>
      <c r="PZH159" s="45"/>
      <c r="PZI159" s="45"/>
      <c r="PZJ159" s="45"/>
      <c r="PZK159" s="42"/>
      <c r="PZL159" s="53"/>
      <c r="PZM159" s="47"/>
      <c r="PZN159" s="45"/>
      <c r="PZO159" s="45"/>
      <c r="PZP159" s="45"/>
      <c r="PZQ159" s="42"/>
      <c r="PZR159" s="53"/>
      <c r="PZS159" s="47"/>
      <c r="PZT159" s="45"/>
      <c r="PZU159" s="45"/>
      <c r="PZV159" s="45"/>
      <c r="PZW159" s="42"/>
      <c r="PZX159" s="53"/>
      <c r="PZY159" s="47"/>
      <c r="PZZ159" s="45"/>
      <c r="QAA159" s="45"/>
      <c r="QAB159" s="45"/>
      <c r="QAC159" s="42"/>
      <c r="QAD159" s="53"/>
      <c r="QAE159" s="47"/>
      <c r="QAF159" s="45"/>
      <c r="QAG159" s="45"/>
      <c r="QAH159" s="45"/>
      <c r="QAI159" s="42"/>
      <c r="QAJ159" s="53"/>
      <c r="QAK159" s="47"/>
      <c r="QAL159" s="45"/>
      <c r="QAM159" s="45"/>
      <c r="QAN159" s="45"/>
      <c r="QAO159" s="42"/>
      <c r="QAP159" s="53"/>
      <c r="QAQ159" s="47"/>
      <c r="QAR159" s="45"/>
      <c r="QAS159" s="45"/>
      <c r="QAT159" s="45"/>
      <c r="QAU159" s="42"/>
      <c r="QAV159" s="53"/>
      <c r="QAW159" s="47"/>
      <c r="QAX159" s="45"/>
      <c r="QAY159" s="45"/>
      <c r="QAZ159" s="45"/>
      <c r="QBA159" s="42"/>
      <c r="QBB159" s="53"/>
      <c r="QBC159" s="47"/>
      <c r="QBD159" s="45"/>
      <c r="QBE159" s="45"/>
      <c r="QBF159" s="45"/>
      <c r="QBG159" s="42"/>
      <c r="QBH159" s="53"/>
      <c r="QBI159" s="47"/>
      <c r="QBJ159" s="45"/>
      <c r="QBK159" s="45"/>
      <c r="QBL159" s="45"/>
      <c r="QBM159" s="42"/>
      <c r="QBN159" s="53"/>
      <c r="QBO159" s="47"/>
      <c r="QBP159" s="45"/>
      <c r="QBQ159" s="45"/>
      <c r="QBR159" s="45"/>
      <c r="QBS159" s="42"/>
      <c r="QBT159" s="53"/>
      <c r="QBU159" s="47"/>
      <c r="QBV159" s="45"/>
      <c r="QBW159" s="45"/>
      <c r="QBX159" s="45"/>
      <c r="QBY159" s="42"/>
      <c r="QBZ159" s="53"/>
      <c r="QCA159" s="47"/>
      <c r="QCB159" s="45"/>
      <c r="QCC159" s="45"/>
      <c r="QCD159" s="45"/>
      <c r="QCE159" s="42"/>
      <c r="QCF159" s="53"/>
      <c r="QCG159" s="47"/>
      <c r="QCH159" s="45"/>
      <c r="QCI159" s="45"/>
      <c r="QCJ159" s="45"/>
      <c r="QCK159" s="42"/>
      <c r="QCL159" s="53"/>
      <c r="QCM159" s="47"/>
      <c r="QCN159" s="45"/>
      <c r="QCO159" s="45"/>
      <c r="QCP159" s="45"/>
      <c r="QCQ159" s="42"/>
      <c r="QCR159" s="53"/>
      <c r="QCS159" s="47"/>
      <c r="QCT159" s="45"/>
      <c r="QCU159" s="45"/>
      <c r="QCV159" s="45"/>
      <c r="QCW159" s="42"/>
      <c r="QCX159" s="53"/>
      <c r="QCY159" s="47"/>
      <c r="QCZ159" s="45"/>
      <c r="QDA159" s="45"/>
      <c r="QDB159" s="45"/>
      <c r="QDC159" s="42"/>
      <c r="QDD159" s="53"/>
      <c r="QDE159" s="47"/>
      <c r="QDF159" s="45"/>
      <c r="QDG159" s="45"/>
      <c r="QDH159" s="45"/>
      <c r="QDI159" s="42"/>
      <c r="QDJ159" s="53"/>
      <c r="QDK159" s="47"/>
      <c r="QDL159" s="45"/>
      <c r="QDM159" s="45"/>
      <c r="QDN159" s="45"/>
      <c r="QDO159" s="42"/>
      <c r="QDP159" s="53"/>
      <c r="QDQ159" s="47"/>
      <c r="QDR159" s="45"/>
      <c r="QDS159" s="45"/>
      <c r="QDT159" s="45"/>
      <c r="QDU159" s="42"/>
      <c r="QDV159" s="53"/>
      <c r="QDW159" s="47"/>
      <c r="QDX159" s="45"/>
      <c r="QDY159" s="45"/>
      <c r="QDZ159" s="45"/>
      <c r="QEA159" s="42"/>
      <c r="QEB159" s="53"/>
      <c r="QEC159" s="47"/>
      <c r="QED159" s="45"/>
      <c r="QEE159" s="45"/>
      <c r="QEF159" s="45"/>
      <c r="QEG159" s="42"/>
      <c r="QEH159" s="53"/>
      <c r="QEI159" s="47"/>
      <c r="QEJ159" s="45"/>
      <c r="QEK159" s="45"/>
      <c r="QEL159" s="45"/>
      <c r="QEM159" s="42"/>
      <c r="QEN159" s="53"/>
      <c r="QEO159" s="47"/>
      <c r="QEP159" s="45"/>
      <c r="QEQ159" s="45"/>
      <c r="QER159" s="45"/>
      <c r="QES159" s="42"/>
      <c r="QET159" s="53"/>
      <c r="QEU159" s="47"/>
      <c r="QEV159" s="45"/>
      <c r="QEW159" s="45"/>
      <c r="QEX159" s="45"/>
      <c r="QEY159" s="42"/>
      <c r="QEZ159" s="53"/>
      <c r="QFA159" s="47"/>
      <c r="QFB159" s="45"/>
      <c r="QFC159" s="45"/>
      <c r="QFD159" s="45"/>
      <c r="QFE159" s="42"/>
      <c r="QFF159" s="53"/>
      <c r="QFG159" s="47"/>
      <c r="QFH159" s="45"/>
      <c r="QFI159" s="45"/>
      <c r="QFJ159" s="45"/>
      <c r="QFK159" s="42"/>
      <c r="QFL159" s="53"/>
      <c r="QFM159" s="47"/>
      <c r="QFN159" s="45"/>
      <c r="QFO159" s="45"/>
      <c r="QFP159" s="45"/>
      <c r="QFQ159" s="42"/>
      <c r="QFR159" s="53"/>
      <c r="QFS159" s="47"/>
      <c r="QFT159" s="45"/>
      <c r="QFU159" s="45"/>
      <c r="QFV159" s="45"/>
      <c r="QFW159" s="42"/>
      <c r="QFX159" s="53"/>
      <c r="QFY159" s="47"/>
      <c r="QFZ159" s="45"/>
      <c r="QGA159" s="45"/>
      <c r="QGB159" s="45"/>
      <c r="QGC159" s="42"/>
      <c r="QGD159" s="53"/>
      <c r="QGE159" s="47"/>
      <c r="QGF159" s="45"/>
      <c r="QGG159" s="45"/>
      <c r="QGH159" s="45"/>
      <c r="QGI159" s="42"/>
      <c r="QGJ159" s="53"/>
      <c r="QGK159" s="47"/>
      <c r="QGL159" s="45"/>
      <c r="QGM159" s="45"/>
      <c r="QGN159" s="45"/>
      <c r="QGO159" s="42"/>
      <c r="QGP159" s="53"/>
      <c r="QGQ159" s="47"/>
      <c r="QGR159" s="45"/>
      <c r="QGS159" s="45"/>
      <c r="QGT159" s="45"/>
      <c r="QGU159" s="42"/>
      <c r="QGV159" s="53"/>
      <c r="QGW159" s="47"/>
      <c r="QGX159" s="45"/>
      <c r="QGY159" s="45"/>
      <c r="QGZ159" s="45"/>
      <c r="QHA159" s="42"/>
      <c r="QHB159" s="53"/>
      <c r="QHC159" s="47"/>
      <c r="QHD159" s="45"/>
      <c r="QHE159" s="45"/>
      <c r="QHF159" s="45"/>
      <c r="QHG159" s="42"/>
      <c r="QHH159" s="53"/>
      <c r="QHI159" s="47"/>
      <c r="QHJ159" s="45"/>
      <c r="QHK159" s="45"/>
      <c r="QHL159" s="45"/>
      <c r="QHM159" s="42"/>
      <c r="QHN159" s="53"/>
      <c r="QHO159" s="47"/>
      <c r="QHP159" s="45"/>
      <c r="QHQ159" s="45"/>
      <c r="QHR159" s="45"/>
      <c r="QHS159" s="42"/>
      <c r="QHT159" s="53"/>
      <c r="QHU159" s="47"/>
      <c r="QHV159" s="45"/>
      <c r="QHW159" s="45"/>
      <c r="QHX159" s="45"/>
      <c r="QHY159" s="42"/>
      <c r="QHZ159" s="53"/>
      <c r="QIA159" s="47"/>
      <c r="QIB159" s="45"/>
      <c r="QIC159" s="45"/>
      <c r="QID159" s="45"/>
      <c r="QIE159" s="42"/>
      <c r="QIF159" s="53"/>
      <c r="QIG159" s="47"/>
      <c r="QIH159" s="45"/>
      <c r="QII159" s="45"/>
      <c r="QIJ159" s="45"/>
      <c r="QIK159" s="42"/>
      <c r="QIL159" s="53"/>
      <c r="QIM159" s="47"/>
      <c r="QIN159" s="45"/>
      <c r="QIO159" s="45"/>
      <c r="QIP159" s="45"/>
      <c r="QIQ159" s="42"/>
      <c r="QIR159" s="53"/>
      <c r="QIS159" s="47"/>
      <c r="QIT159" s="45"/>
      <c r="QIU159" s="45"/>
      <c r="QIV159" s="45"/>
      <c r="QIW159" s="42"/>
      <c r="QIX159" s="53"/>
      <c r="QIY159" s="47"/>
      <c r="QIZ159" s="45"/>
      <c r="QJA159" s="45"/>
      <c r="QJB159" s="45"/>
      <c r="QJC159" s="42"/>
      <c r="QJD159" s="53"/>
      <c r="QJE159" s="47"/>
      <c r="QJF159" s="45"/>
      <c r="QJG159" s="45"/>
      <c r="QJH159" s="45"/>
      <c r="QJI159" s="42"/>
      <c r="QJJ159" s="53"/>
      <c r="QJK159" s="47"/>
      <c r="QJL159" s="45"/>
      <c r="QJM159" s="45"/>
      <c r="QJN159" s="45"/>
      <c r="QJO159" s="42"/>
      <c r="QJP159" s="53"/>
      <c r="QJQ159" s="47"/>
      <c r="QJR159" s="45"/>
      <c r="QJS159" s="45"/>
      <c r="QJT159" s="45"/>
      <c r="QJU159" s="42"/>
      <c r="QJV159" s="53"/>
      <c r="QJW159" s="47"/>
      <c r="QJX159" s="45"/>
      <c r="QJY159" s="45"/>
      <c r="QJZ159" s="45"/>
      <c r="QKA159" s="42"/>
      <c r="QKB159" s="53"/>
      <c r="QKC159" s="47"/>
      <c r="QKD159" s="45"/>
      <c r="QKE159" s="45"/>
      <c r="QKF159" s="45"/>
      <c r="QKG159" s="42"/>
      <c r="QKH159" s="53"/>
      <c r="QKI159" s="47"/>
      <c r="QKJ159" s="45"/>
      <c r="QKK159" s="45"/>
      <c r="QKL159" s="45"/>
      <c r="QKM159" s="42"/>
      <c r="QKN159" s="53"/>
      <c r="QKO159" s="47"/>
      <c r="QKP159" s="45"/>
      <c r="QKQ159" s="45"/>
      <c r="QKR159" s="45"/>
      <c r="QKS159" s="42"/>
      <c r="QKT159" s="53"/>
      <c r="QKU159" s="47"/>
      <c r="QKV159" s="45"/>
      <c r="QKW159" s="45"/>
      <c r="QKX159" s="45"/>
      <c r="QKY159" s="42"/>
      <c r="QKZ159" s="53"/>
      <c r="QLA159" s="47"/>
      <c r="QLB159" s="45"/>
      <c r="QLC159" s="45"/>
      <c r="QLD159" s="45"/>
      <c r="QLE159" s="42"/>
      <c r="QLF159" s="53"/>
      <c r="QLG159" s="47"/>
      <c r="QLH159" s="45"/>
      <c r="QLI159" s="45"/>
      <c r="QLJ159" s="45"/>
      <c r="QLK159" s="42"/>
      <c r="QLL159" s="53"/>
      <c r="QLM159" s="47"/>
      <c r="QLN159" s="45"/>
      <c r="QLO159" s="45"/>
      <c r="QLP159" s="45"/>
      <c r="QLQ159" s="42"/>
      <c r="QLR159" s="53"/>
      <c r="QLS159" s="47"/>
      <c r="QLT159" s="45"/>
      <c r="QLU159" s="45"/>
      <c r="QLV159" s="45"/>
      <c r="QLW159" s="42"/>
      <c r="QLX159" s="53"/>
      <c r="QLY159" s="47"/>
      <c r="QLZ159" s="45"/>
      <c r="QMA159" s="45"/>
      <c r="QMB159" s="45"/>
      <c r="QMC159" s="42"/>
      <c r="QMD159" s="53"/>
      <c r="QME159" s="47"/>
      <c r="QMF159" s="45"/>
      <c r="QMG159" s="45"/>
      <c r="QMH159" s="45"/>
      <c r="QMI159" s="42"/>
      <c r="QMJ159" s="53"/>
      <c r="QMK159" s="47"/>
      <c r="QML159" s="45"/>
      <c r="QMM159" s="45"/>
      <c r="QMN159" s="45"/>
      <c r="QMO159" s="42"/>
      <c r="QMP159" s="53"/>
      <c r="QMQ159" s="47"/>
      <c r="QMR159" s="45"/>
      <c r="QMS159" s="45"/>
      <c r="QMT159" s="45"/>
      <c r="QMU159" s="42"/>
      <c r="QMV159" s="53"/>
      <c r="QMW159" s="47"/>
      <c r="QMX159" s="45"/>
      <c r="QMY159" s="45"/>
      <c r="QMZ159" s="45"/>
      <c r="QNA159" s="42"/>
      <c r="QNB159" s="53"/>
      <c r="QNC159" s="47"/>
      <c r="QND159" s="45"/>
      <c r="QNE159" s="45"/>
      <c r="QNF159" s="45"/>
      <c r="QNG159" s="42"/>
      <c r="QNH159" s="53"/>
      <c r="QNI159" s="47"/>
      <c r="QNJ159" s="45"/>
      <c r="QNK159" s="45"/>
      <c r="QNL159" s="45"/>
      <c r="QNM159" s="42"/>
      <c r="QNN159" s="53"/>
      <c r="QNO159" s="47"/>
      <c r="QNP159" s="45"/>
      <c r="QNQ159" s="45"/>
      <c r="QNR159" s="45"/>
      <c r="QNS159" s="42"/>
      <c r="QNT159" s="53"/>
      <c r="QNU159" s="47"/>
      <c r="QNV159" s="45"/>
      <c r="QNW159" s="45"/>
      <c r="QNX159" s="45"/>
      <c r="QNY159" s="42"/>
      <c r="QNZ159" s="53"/>
      <c r="QOA159" s="47"/>
      <c r="QOB159" s="45"/>
      <c r="QOC159" s="45"/>
      <c r="QOD159" s="45"/>
      <c r="QOE159" s="42"/>
      <c r="QOF159" s="53"/>
      <c r="QOG159" s="47"/>
      <c r="QOH159" s="45"/>
      <c r="QOI159" s="45"/>
      <c r="QOJ159" s="45"/>
      <c r="QOK159" s="42"/>
      <c r="QOL159" s="53"/>
      <c r="QOM159" s="47"/>
      <c r="QON159" s="45"/>
      <c r="QOO159" s="45"/>
      <c r="QOP159" s="45"/>
      <c r="QOQ159" s="42"/>
      <c r="QOR159" s="53"/>
      <c r="QOS159" s="47"/>
      <c r="QOT159" s="45"/>
      <c r="QOU159" s="45"/>
      <c r="QOV159" s="45"/>
      <c r="QOW159" s="42"/>
      <c r="QOX159" s="53"/>
      <c r="QOY159" s="47"/>
      <c r="QOZ159" s="45"/>
      <c r="QPA159" s="45"/>
      <c r="QPB159" s="45"/>
      <c r="QPC159" s="42"/>
      <c r="QPD159" s="53"/>
      <c r="QPE159" s="47"/>
      <c r="QPF159" s="45"/>
      <c r="QPG159" s="45"/>
      <c r="QPH159" s="45"/>
      <c r="QPI159" s="42"/>
      <c r="QPJ159" s="53"/>
      <c r="QPK159" s="47"/>
      <c r="QPL159" s="45"/>
      <c r="QPM159" s="45"/>
      <c r="QPN159" s="45"/>
      <c r="QPO159" s="42"/>
      <c r="QPP159" s="53"/>
      <c r="QPQ159" s="47"/>
      <c r="QPR159" s="45"/>
      <c r="QPS159" s="45"/>
      <c r="QPT159" s="45"/>
      <c r="QPU159" s="42"/>
      <c r="QPV159" s="53"/>
      <c r="QPW159" s="47"/>
      <c r="QPX159" s="45"/>
      <c r="QPY159" s="45"/>
      <c r="QPZ159" s="45"/>
      <c r="QQA159" s="42"/>
      <c r="QQB159" s="53"/>
      <c r="QQC159" s="47"/>
      <c r="QQD159" s="45"/>
      <c r="QQE159" s="45"/>
      <c r="QQF159" s="45"/>
      <c r="QQG159" s="42"/>
      <c r="QQH159" s="53"/>
      <c r="QQI159" s="47"/>
      <c r="QQJ159" s="45"/>
      <c r="QQK159" s="45"/>
      <c r="QQL159" s="45"/>
      <c r="QQM159" s="42"/>
      <c r="QQN159" s="53"/>
      <c r="QQO159" s="47"/>
      <c r="QQP159" s="45"/>
      <c r="QQQ159" s="45"/>
      <c r="QQR159" s="45"/>
      <c r="QQS159" s="42"/>
      <c r="QQT159" s="53"/>
      <c r="QQU159" s="47"/>
      <c r="QQV159" s="45"/>
      <c r="QQW159" s="45"/>
      <c r="QQX159" s="45"/>
      <c r="QQY159" s="42"/>
      <c r="QQZ159" s="53"/>
      <c r="QRA159" s="47"/>
      <c r="QRB159" s="45"/>
      <c r="QRC159" s="45"/>
      <c r="QRD159" s="45"/>
      <c r="QRE159" s="42"/>
      <c r="QRF159" s="53"/>
      <c r="QRG159" s="47"/>
      <c r="QRH159" s="45"/>
      <c r="QRI159" s="45"/>
      <c r="QRJ159" s="45"/>
      <c r="QRK159" s="42"/>
      <c r="QRL159" s="53"/>
      <c r="QRM159" s="47"/>
      <c r="QRN159" s="45"/>
      <c r="QRO159" s="45"/>
      <c r="QRP159" s="45"/>
      <c r="QRQ159" s="42"/>
      <c r="QRR159" s="53"/>
      <c r="QRS159" s="47"/>
      <c r="QRT159" s="45"/>
      <c r="QRU159" s="45"/>
      <c r="QRV159" s="45"/>
      <c r="QRW159" s="42"/>
      <c r="QRX159" s="53"/>
      <c r="QRY159" s="47"/>
      <c r="QRZ159" s="45"/>
      <c r="QSA159" s="45"/>
      <c r="QSB159" s="45"/>
      <c r="QSC159" s="42"/>
      <c r="QSD159" s="53"/>
      <c r="QSE159" s="47"/>
      <c r="QSF159" s="45"/>
      <c r="QSG159" s="45"/>
      <c r="QSH159" s="45"/>
      <c r="QSI159" s="42"/>
      <c r="QSJ159" s="53"/>
      <c r="QSK159" s="47"/>
      <c r="QSL159" s="45"/>
      <c r="QSM159" s="45"/>
      <c r="QSN159" s="45"/>
      <c r="QSO159" s="42"/>
      <c r="QSP159" s="53"/>
      <c r="QSQ159" s="47"/>
      <c r="QSR159" s="45"/>
      <c r="QSS159" s="45"/>
      <c r="QST159" s="45"/>
      <c r="QSU159" s="42"/>
      <c r="QSV159" s="53"/>
      <c r="QSW159" s="47"/>
      <c r="QSX159" s="45"/>
      <c r="QSY159" s="45"/>
      <c r="QSZ159" s="45"/>
      <c r="QTA159" s="42"/>
      <c r="QTB159" s="53"/>
      <c r="QTC159" s="47"/>
      <c r="QTD159" s="45"/>
      <c r="QTE159" s="45"/>
      <c r="QTF159" s="45"/>
      <c r="QTG159" s="42"/>
      <c r="QTH159" s="53"/>
      <c r="QTI159" s="47"/>
      <c r="QTJ159" s="45"/>
      <c r="QTK159" s="45"/>
      <c r="QTL159" s="45"/>
      <c r="QTM159" s="42"/>
      <c r="QTN159" s="53"/>
      <c r="QTO159" s="47"/>
      <c r="QTP159" s="45"/>
      <c r="QTQ159" s="45"/>
      <c r="QTR159" s="45"/>
      <c r="QTS159" s="42"/>
      <c r="QTT159" s="53"/>
      <c r="QTU159" s="47"/>
      <c r="QTV159" s="45"/>
      <c r="QTW159" s="45"/>
      <c r="QTX159" s="45"/>
      <c r="QTY159" s="42"/>
      <c r="QTZ159" s="53"/>
      <c r="QUA159" s="47"/>
      <c r="QUB159" s="45"/>
      <c r="QUC159" s="45"/>
      <c r="QUD159" s="45"/>
      <c r="QUE159" s="42"/>
      <c r="QUF159" s="53"/>
      <c r="QUG159" s="47"/>
      <c r="QUH159" s="45"/>
      <c r="QUI159" s="45"/>
      <c r="QUJ159" s="45"/>
      <c r="QUK159" s="42"/>
      <c r="QUL159" s="53"/>
      <c r="QUM159" s="47"/>
      <c r="QUN159" s="45"/>
      <c r="QUO159" s="45"/>
      <c r="QUP159" s="45"/>
      <c r="QUQ159" s="42"/>
      <c r="QUR159" s="53"/>
      <c r="QUS159" s="47"/>
      <c r="QUT159" s="45"/>
      <c r="QUU159" s="45"/>
      <c r="QUV159" s="45"/>
      <c r="QUW159" s="42"/>
      <c r="QUX159" s="53"/>
      <c r="QUY159" s="47"/>
      <c r="QUZ159" s="45"/>
      <c r="QVA159" s="45"/>
      <c r="QVB159" s="45"/>
      <c r="QVC159" s="42"/>
      <c r="QVD159" s="53"/>
      <c r="QVE159" s="47"/>
      <c r="QVF159" s="45"/>
      <c r="QVG159" s="45"/>
      <c r="QVH159" s="45"/>
      <c r="QVI159" s="42"/>
      <c r="QVJ159" s="53"/>
      <c r="QVK159" s="47"/>
      <c r="QVL159" s="45"/>
      <c r="QVM159" s="45"/>
      <c r="QVN159" s="45"/>
      <c r="QVO159" s="42"/>
      <c r="QVP159" s="53"/>
      <c r="QVQ159" s="47"/>
      <c r="QVR159" s="45"/>
      <c r="QVS159" s="45"/>
      <c r="QVT159" s="45"/>
      <c r="QVU159" s="42"/>
      <c r="QVV159" s="53"/>
      <c r="QVW159" s="47"/>
      <c r="QVX159" s="45"/>
      <c r="QVY159" s="45"/>
      <c r="QVZ159" s="45"/>
      <c r="QWA159" s="42"/>
      <c r="QWB159" s="53"/>
      <c r="QWC159" s="47"/>
      <c r="QWD159" s="45"/>
      <c r="QWE159" s="45"/>
      <c r="QWF159" s="45"/>
      <c r="QWG159" s="42"/>
      <c r="QWH159" s="53"/>
      <c r="QWI159" s="47"/>
      <c r="QWJ159" s="45"/>
      <c r="QWK159" s="45"/>
      <c r="QWL159" s="45"/>
      <c r="QWM159" s="42"/>
      <c r="QWN159" s="53"/>
      <c r="QWO159" s="47"/>
      <c r="QWP159" s="45"/>
      <c r="QWQ159" s="45"/>
      <c r="QWR159" s="45"/>
      <c r="QWS159" s="42"/>
      <c r="QWT159" s="53"/>
      <c r="QWU159" s="47"/>
      <c r="QWV159" s="45"/>
      <c r="QWW159" s="45"/>
      <c r="QWX159" s="45"/>
      <c r="QWY159" s="42"/>
      <c r="QWZ159" s="53"/>
      <c r="QXA159" s="47"/>
      <c r="QXB159" s="45"/>
      <c r="QXC159" s="45"/>
      <c r="QXD159" s="45"/>
      <c r="QXE159" s="42"/>
      <c r="QXF159" s="53"/>
      <c r="QXG159" s="47"/>
      <c r="QXH159" s="45"/>
      <c r="QXI159" s="45"/>
      <c r="QXJ159" s="45"/>
      <c r="QXK159" s="42"/>
      <c r="QXL159" s="53"/>
      <c r="QXM159" s="47"/>
      <c r="QXN159" s="45"/>
      <c r="QXO159" s="45"/>
      <c r="QXP159" s="45"/>
      <c r="QXQ159" s="42"/>
      <c r="QXR159" s="53"/>
      <c r="QXS159" s="47"/>
      <c r="QXT159" s="45"/>
      <c r="QXU159" s="45"/>
      <c r="QXV159" s="45"/>
      <c r="QXW159" s="42"/>
      <c r="QXX159" s="53"/>
      <c r="QXY159" s="47"/>
      <c r="QXZ159" s="45"/>
      <c r="QYA159" s="45"/>
      <c r="QYB159" s="45"/>
      <c r="QYC159" s="42"/>
      <c r="QYD159" s="53"/>
      <c r="QYE159" s="47"/>
      <c r="QYF159" s="45"/>
      <c r="QYG159" s="45"/>
      <c r="QYH159" s="45"/>
      <c r="QYI159" s="42"/>
      <c r="QYJ159" s="53"/>
      <c r="QYK159" s="47"/>
      <c r="QYL159" s="45"/>
      <c r="QYM159" s="45"/>
      <c r="QYN159" s="45"/>
      <c r="QYO159" s="42"/>
      <c r="QYP159" s="53"/>
      <c r="QYQ159" s="47"/>
      <c r="QYR159" s="45"/>
      <c r="QYS159" s="45"/>
      <c r="QYT159" s="45"/>
      <c r="QYU159" s="42"/>
      <c r="QYV159" s="53"/>
      <c r="QYW159" s="47"/>
      <c r="QYX159" s="45"/>
      <c r="QYY159" s="45"/>
      <c r="QYZ159" s="45"/>
      <c r="QZA159" s="42"/>
      <c r="QZB159" s="53"/>
      <c r="QZC159" s="47"/>
      <c r="QZD159" s="45"/>
      <c r="QZE159" s="45"/>
      <c r="QZF159" s="45"/>
      <c r="QZG159" s="42"/>
      <c r="QZH159" s="53"/>
      <c r="QZI159" s="47"/>
      <c r="QZJ159" s="45"/>
      <c r="QZK159" s="45"/>
      <c r="QZL159" s="45"/>
      <c r="QZM159" s="42"/>
      <c r="QZN159" s="53"/>
      <c r="QZO159" s="47"/>
      <c r="QZP159" s="45"/>
      <c r="QZQ159" s="45"/>
      <c r="QZR159" s="45"/>
      <c r="QZS159" s="42"/>
      <c r="QZT159" s="53"/>
      <c r="QZU159" s="47"/>
      <c r="QZV159" s="45"/>
      <c r="QZW159" s="45"/>
      <c r="QZX159" s="45"/>
      <c r="QZY159" s="42"/>
      <c r="QZZ159" s="53"/>
      <c r="RAA159" s="47"/>
      <c r="RAB159" s="45"/>
      <c r="RAC159" s="45"/>
      <c r="RAD159" s="45"/>
      <c r="RAE159" s="42"/>
      <c r="RAF159" s="53"/>
      <c r="RAG159" s="47"/>
      <c r="RAH159" s="45"/>
      <c r="RAI159" s="45"/>
      <c r="RAJ159" s="45"/>
      <c r="RAK159" s="42"/>
      <c r="RAL159" s="53"/>
      <c r="RAM159" s="47"/>
      <c r="RAN159" s="45"/>
      <c r="RAO159" s="45"/>
      <c r="RAP159" s="45"/>
      <c r="RAQ159" s="42"/>
      <c r="RAR159" s="53"/>
      <c r="RAS159" s="47"/>
      <c r="RAT159" s="45"/>
      <c r="RAU159" s="45"/>
      <c r="RAV159" s="45"/>
      <c r="RAW159" s="42"/>
      <c r="RAX159" s="53"/>
      <c r="RAY159" s="47"/>
      <c r="RAZ159" s="45"/>
      <c r="RBA159" s="45"/>
      <c r="RBB159" s="45"/>
      <c r="RBC159" s="42"/>
      <c r="RBD159" s="53"/>
      <c r="RBE159" s="47"/>
      <c r="RBF159" s="45"/>
      <c r="RBG159" s="45"/>
      <c r="RBH159" s="45"/>
      <c r="RBI159" s="42"/>
      <c r="RBJ159" s="53"/>
      <c r="RBK159" s="47"/>
      <c r="RBL159" s="45"/>
      <c r="RBM159" s="45"/>
      <c r="RBN159" s="45"/>
      <c r="RBO159" s="42"/>
      <c r="RBP159" s="53"/>
      <c r="RBQ159" s="47"/>
      <c r="RBR159" s="45"/>
      <c r="RBS159" s="45"/>
      <c r="RBT159" s="45"/>
      <c r="RBU159" s="42"/>
      <c r="RBV159" s="53"/>
      <c r="RBW159" s="47"/>
      <c r="RBX159" s="45"/>
      <c r="RBY159" s="45"/>
      <c r="RBZ159" s="45"/>
      <c r="RCA159" s="42"/>
      <c r="RCB159" s="53"/>
      <c r="RCC159" s="47"/>
      <c r="RCD159" s="45"/>
      <c r="RCE159" s="45"/>
      <c r="RCF159" s="45"/>
      <c r="RCG159" s="42"/>
      <c r="RCH159" s="53"/>
      <c r="RCI159" s="47"/>
      <c r="RCJ159" s="45"/>
      <c r="RCK159" s="45"/>
      <c r="RCL159" s="45"/>
      <c r="RCM159" s="42"/>
      <c r="RCN159" s="53"/>
      <c r="RCO159" s="47"/>
      <c r="RCP159" s="45"/>
      <c r="RCQ159" s="45"/>
      <c r="RCR159" s="45"/>
      <c r="RCS159" s="42"/>
      <c r="RCT159" s="53"/>
      <c r="RCU159" s="47"/>
      <c r="RCV159" s="45"/>
      <c r="RCW159" s="45"/>
      <c r="RCX159" s="45"/>
      <c r="RCY159" s="42"/>
      <c r="RCZ159" s="53"/>
      <c r="RDA159" s="47"/>
      <c r="RDB159" s="45"/>
      <c r="RDC159" s="45"/>
      <c r="RDD159" s="45"/>
      <c r="RDE159" s="42"/>
      <c r="RDF159" s="53"/>
      <c r="RDG159" s="47"/>
      <c r="RDH159" s="45"/>
      <c r="RDI159" s="45"/>
      <c r="RDJ159" s="45"/>
      <c r="RDK159" s="42"/>
      <c r="RDL159" s="53"/>
      <c r="RDM159" s="47"/>
      <c r="RDN159" s="45"/>
      <c r="RDO159" s="45"/>
      <c r="RDP159" s="45"/>
      <c r="RDQ159" s="42"/>
      <c r="RDR159" s="53"/>
      <c r="RDS159" s="47"/>
      <c r="RDT159" s="45"/>
      <c r="RDU159" s="45"/>
      <c r="RDV159" s="45"/>
      <c r="RDW159" s="42"/>
      <c r="RDX159" s="53"/>
      <c r="RDY159" s="47"/>
      <c r="RDZ159" s="45"/>
      <c r="REA159" s="45"/>
      <c r="REB159" s="45"/>
      <c r="REC159" s="42"/>
      <c r="RED159" s="53"/>
      <c r="REE159" s="47"/>
      <c r="REF159" s="45"/>
      <c r="REG159" s="45"/>
      <c r="REH159" s="45"/>
      <c r="REI159" s="42"/>
      <c r="REJ159" s="53"/>
      <c r="REK159" s="47"/>
      <c r="REL159" s="45"/>
      <c r="REM159" s="45"/>
      <c r="REN159" s="45"/>
      <c r="REO159" s="42"/>
      <c r="REP159" s="53"/>
      <c r="REQ159" s="47"/>
      <c r="RER159" s="45"/>
      <c r="RES159" s="45"/>
      <c r="RET159" s="45"/>
      <c r="REU159" s="42"/>
      <c r="REV159" s="53"/>
      <c r="REW159" s="47"/>
      <c r="REX159" s="45"/>
      <c r="REY159" s="45"/>
      <c r="REZ159" s="45"/>
      <c r="RFA159" s="42"/>
      <c r="RFB159" s="53"/>
      <c r="RFC159" s="47"/>
      <c r="RFD159" s="45"/>
      <c r="RFE159" s="45"/>
      <c r="RFF159" s="45"/>
      <c r="RFG159" s="42"/>
      <c r="RFH159" s="53"/>
      <c r="RFI159" s="47"/>
      <c r="RFJ159" s="45"/>
      <c r="RFK159" s="45"/>
      <c r="RFL159" s="45"/>
      <c r="RFM159" s="42"/>
      <c r="RFN159" s="53"/>
      <c r="RFO159" s="47"/>
      <c r="RFP159" s="45"/>
      <c r="RFQ159" s="45"/>
      <c r="RFR159" s="45"/>
      <c r="RFS159" s="42"/>
      <c r="RFT159" s="53"/>
      <c r="RFU159" s="47"/>
      <c r="RFV159" s="45"/>
      <c r="RFW159" s="45"/>
      <c r="RFX159" s="45"/>
      <c r="RFY159" s="42"/>
      <c r="RFZ159" s="53"/>
      <c r="RGA159" s="47"/>
      <c r="RGB159" s="45"/>
      <c r="RGC159" s="45"/>
      <c r="RGD159" s="45"/>
      <c r="RGE159" s="42"/>
      <c r="RGF159" s="53"/>
      <c r="RGG159" s="47"/>
      <c r="RGH159" s="45"/>
      <c r="RGI159" s="45"/>
      <c r="RGJ159" s="45"/>
      <c r="RGK159" s="42"/>
      <c r="RGL159" s="53"/>
      <c r="RGM159" s="47"/>
      <c r="RGN159" s="45"/>
      <c r="RGO159" s="45"/>
      <c r="RGP159" s="45"/>
      <c r="RGQ159" s="42"/>
      <c r="RGR159" s="53"/>
      <c r="RGS159" s="47"/>
      <c r="RGT159" s="45"/>
      <c r="RGU159" s="45"/>
      <c r="RGV159" s="45"/>
      <c r="RGW159" s="42"/>
      <c r="RGX159" s="53"/>
      <c r="RGY159" s="47"/>
      <c r="RGZ159" s="45"/>
      <c r="RHA159" s="45"/>
      <c r="RHB159" s="45"/>
      <c r="RHC159" s="42"/>
      <c r="RHD159" s="53"/>
      <c r="RHE159" s="47"/>
      <c r="RHF159" s="45"/>
      <c r="RHG159" s="45"/>
      <c r="RHH159" s="45"/>
      <c r="RHI159" s="42"/>
      <c r="RHJ159" s="53"/>
      <c r="RHK159" s="47"/>
      <c r="RHL159" s="45"/>
      <c r="RHM159" s="45"/>
      <c r="RHN159" s="45"/>
      <c r="RHO159" s="42"/>
      <c r="RHP159" s="53"/>
      <c r="RHQ159" s="47"/>
      <c r="RHR159" s="45"/>
      <c r="RHS159" s="45"/>
      <c r="RHT159" s="45"/>
      <c r="RHU159" s="42"/>
      <c r="RHV159" s="53"/>
      <c r="RHW159" s="47"/>
      <c r="RHX159" s="45"/>
      <c r="RHY159" s="45"/>
      <c r="RHZ159" s="45"/>
      <c r="RIA159" s="42"/>
      <c r="RIB159" s="53"/>
      <c r="RIC159" s="47"/>
      <c r="RID159" s="45"/>
      <c r="RIE159" s="45"/>
      <c r="RIF159" s="45"/>
      <c r="RIG159" s="42"/>
      <c r="RIH159" s="53"/>
      <c r="RII159" s="47"/>
      <c r="RIJ159" s="45"/>
      <c r="RIK159" s="45"/>
      <c r="RIL159" s="45"/>
      <c r="RIM159" s="42"/>
      <c r="RIN159" s="53"/>
      <c r="RIO159" s="47"/>
      <c r="RIP159" s="45"/>
      <c r="RIQ159" s="45"/>
      <c r="RIR159" s="45"/>
      <c r="RIS159" s="42"/>
      <c r="RIT159" s="53"/>
      <c r="RIU159" s="47"/>
      <c r="RIV159" s="45"/>
      <c r="RIW159" s="45"/>
      <c r="RIX159" s="45"/>
      <c r="RIY159" s="42"/>
      <c r="RIZ159" s="53"/>
      <c r="RJA159" s="47"/>
      <c r="RJB159" s="45"/>
      <c r="RJC159" s="45"/>
      <c r="RJD159" s="45"/>
      <c r="RJE159" s="42"/>
      <c r="RJF159" s="53"/>
      <c r="RJG159" s="47"/>
      <c r="RJH159" s="45"/>
      <c r="RJI159" s="45"/>
      <c r="RJJ159" s="45"/>
      <c r="RJK159" s="42"/>
      <c r="RJL159" s="53"/>
      <c r="RJM159" s="47"/>
      <c r="RJN159" s="45"/>
      <c r="RJO159" s="45"/>
      <c r="RJP159" s="45"/>
      <c r="RJQ159" s="42"/>
      <c r="RJR159" s="53"/>
      <c r="RJS159" s="47"/>
      <c r="RJT159" s="45"/>
      <c r="RJU159" s="45"/>
      <c r="RJV159" s="45"/>
      <c r="RJW159" s="42"/>
      <c r="RJX159" s="53"/>
      <c r="RJY159" s="47"/>
      <c r="RJZ159" s="45"/>
      <c r="RKA159" s="45"/>
      <c r="RKB159" s="45"/>
      <c r="RKC159" s="42"/>
      <c r="RKD159" s="53"/>
      <c r="RKE159" s="47"/>
      <c r="RKF159" s="45"/>
      <c r="RKG159" s="45"/>
      <c r="RKH159" s="45"/>
      <c r="RKI159" s="42"/>
      <c r="RKJ159" s="53"/>
      <c r="RKK159" s="47"/>
      <c r="RKL159" s="45"/>
      <c r="RKM159" s="45"/>
      <c r="RKN159" s="45"/>
      <c r="RKO159" s="42"/>
      <c r="RKP159" s="53"/>
      <c r="RKQ159" s="47"/>
      <c r="RKR159" s="45"/>
      <c r="RKS159" s="45"/>
      <c r="RKT159" s="45"/>
      <c r="RKU159" s="42"/>
      <c r="RKV159" s="53"/>
      <c r="RKW159" s="47"/>
      <c r="RKX159" s="45"/>
      <c r="RKY159" s="45"/>
      <c r="RKZ159" s="45"/>
      <c r="RLA159" s="42"/>
      <c r="RLB159" s="53"/>
      <c r="RLC159" s="47"/>
      <c r="RLD159" s="45"/>
      <c r="RLE159" s="45"/>
      <c r="RLF159" s="45"/>
      <c r="RLG159" s="42"/>
      <c r="RLH159" s="53"/>
      <c r="RLI159" s="47"/>
      <c r="RLJ159" s="45"/>
      <c r="RLK159" s="45"/>
      <c r="RLL159" s="45"/>
      <c r="RLM159" s="42"/>
      <c r="RLN159" s="53"/>
      <c r="RLO159" s="47"/>
      <c r="RLP159" s="45"/>
      <c r="RLQ159" s="45"/>
      <c r="RLR159" s="45"/>
      <c r="RLS159" s="42"/>
      <c r="RLT159" s="53"/>
      <c r="RLU159" s="47"/>
      <c r="RLV159" s="45"/>
      <c r="RLW159" s="45"/>
      <c r="RLX159" s="45"/>
      <c r="RLY159" s="42"/>
      <c r="RLZ159" s="53"/>
      <c r="RMA159" s="47"/>
      <c r="RMB159" s="45"/>
      <c r="RMC159" s="45"/>
      <c r="RMD159" s="45"/>
      <c r="RME159" s="42"/>
      <c r="RMF159" s="53"/>
      <c r="RMG159" s="47"/>
      <c r="RMH159" s="45"/>
      <c r="RMI159" s="45"/>
      <c r="RMJ159" s="45"/>
      <c r="RMK159" s="42"/>
      <c r="RML159" s="53"/>
      <c r="RMM159" s="47"/>
      <c r="RMN159" s="45"/>
      <c r="RMO159" s="45"/>
      <c r="RMP159" s="45"/>
      <c r="RMQ159" s="42"/>
      <c r="RMR159" s="53"/>
      <c r="RMS159" s="47"/>
      <c r="RMT159" s="45"/>
      <c r="RMU159" s="45"/>
      <c r="RMV159" s="45"/>
      <c r="RMW159" s="42"/>
      <c r="RMX159" s="53"/>
      <c r="RMY159" s="47"/>
      <c r="RMZ159" s="45"/>
      <c r="RNA159" s="45"/>
      <c r="RNB159" s="45"/>
      <c r="RNC159" s="42"/>
      <c r="RND159" s="53"/>
      <c r="RNE159" s="47"/>
      <c r="RNF159" s="45"/>
      <c r="RNG159" s="45"/>
      <c r="RNH159" s="45"/>
      <c r="RNI159" s="42"/>
      <c r="RNJ159" s="53"/>
      <c r="RNK159" s="47"/>
      <c r="RNL159" s="45"/>
      <c r="RNM159" s="45"/>
      <c r="RNN159" s="45"/>
      <c r="RNO159" s="42"/>
      <c r="RNP159" s="53"/>
      <c r="RNQ159" s="47"/>
      <c r="RNR159" s="45"/>
      <c r="RNS159" s="45"/>
      <c r="RNT159" s="45"/>
      <c r="RNU159" s="42"/>
      <c r="RNV159" s="53"/>
      <c r="RNW159" s="47"/>
      <c r="RNX159" s="45"/>
      <c r="RNY159" s="45"/>
      <c r="RNZ159" s="45"/>
      <c r="ROA159" s="42"/>
      <c r="ROB159" s="53"/>
      <c r="ROC159" s="47"/>
      <c r="ROD159" s="45"/>
      <c r="ROE159" s="45"/>
      <c r="ROF159" s="45"/>
      <c r="ROG159" s="42"/>
      <c r="ROH159" s="53"/>
      <c r="ROI159" s="47"/>
      <c r="ROJ159" s="45"/>
      <c r="ROK159" s="45"/>
      <c r="ROL159" s="45"/>
      <c r="ROM159" s="42"/>
      <c r="RON159" s="53"/>
      <c r="ROO159" s="47"/>
      <c r="ROP159" s="45"/>
      <c r="ROQ159" s="45"/>
      <c r="ROR159" s="45"/>
      <c r="ROS159" s="42"/>
      <c r="ROT159" s="53"/>
      <c r="ROU159" s="47"/>
      <c r="ROV159" s="45"/>
      <c r="ROW159" s="45"/>
      <c r="ROX159" s="45"/>
      <c r="ROY159" s="42"/>
      <c r="ROZ159" s="53"/>
      <c r="RPA159" s="47"/>
      <c r="RPB159" s="45"/>
      <c r="RPC159" s="45"/>
      <c r="RPD159" s="45"/>
      <c r="RPE159" s="42"/>
      <c r="RPF159" s="53"/>
      <c r="RPG159" s="47"/>
      <c r="RPH159" s="45"/>
      <c r="RPI159" s="45"/>
      <c r="RPJ159" s="45"/>
      <c r="RPK159" s="42"/>
      <c r="RPL159" s="53"/>
      <c r="RPM159" s="47"/>
      <c r="RPN159" s="45"/>
      <c r="RPO159" s="45"/>
      <c r="RPP159" s="45"/>
      <c r="RPQ159" s="42"/>
      <c r="RPR159" s="53"/>
      <c r="RPS159" s="47"/>
      <c r="RPT159" s="45"/>
      <c r="RPU159" s="45"/>
      <c r="RPV159" s="45"/>
      <c r="RPW159" s="42"/>
      <c r="RPX159" s="53"/>
      <c r="RPY159" s="47"/>
      <c r="RPZ159" s="45"/>
      <c r="RQA159" s="45"/>
      <c r="RQB159" s="45"/>
      <c r="RQC159" s="42"/>
      <c r="RQD159" s="53"/>
      <c r="RQE159" s="47"/>
      <c r="RQF159" s="45"/>
      <c r="RQG159" s="45"/>
      <c r="RQH159" s="45"/>
      <c r="RQI159" s="42"/>
      <c r="RQJ159" s="53"/>
      <c r="RQK159" s="47"/>
      <c r="RQL159" s="45"/>
      <c r="RQM159" s="45"/>
      <c r="RQN159" s="45"/>
      <c r="RQO159" s="42"/>
      <c r="RQP159" s="53"/>
      <c r="RQQ159" s="47"/>
      <c r="RQR159" s="45"/>
      <c r="RQS159" s="45"/>
      <c r="RQT159" s="45"/>
      <c r="RQU159" s="42"/>
      <c r="RQV159" s="53"/>
      <c r="RQW159" s="47"/>
      <c r="RQX159" s="45"/>
      <c r="RQY159" s="45"/>
      <c r="RQZ159" s="45"/>
      <c r="RRA159" s="42"/>
      <c r="RRB159" s="53"/>
      <c r="RRC159" s="47"/>
      <c r="RRD159" s="45"/>
      <c r="RRE159" s="45"/>
      <c r="RRF159" s="45"/>
      <c r="RRG159" s="42"/>
      <c r="RRH159" s="53"/>
      <c r="RRI159" s="47"/>
      <c r="RRJ159" s="45"/>
      <c r="RRK159" s="45"/>
      <c r="RRL159" s="45"/>
      <c r="RRM159" s="42"/>
      <c r="RRN159" s="53"/>
      <c r="RRO159" s="47"/>
      <c r="RRP159" s="45"/>
      <c r="RRQ159" s="45"/>
      <c r="RRR159" s="45"/>
      <c r="RRS159" s="42"/>
      <c r="RRT159" s="53"/>
      <c r="RRU159" s="47"/>
      <c r="RRV159" s="45"/>
      <c r="RRW159" s="45"/>
      <c r="RRX159" s="45"/>
      <c r="RRY159" s="42"/>
      <c r="RRZ159" s="53"/>
      <c r="RSA159" s="47"/>
      <c r="RSB159" s="45"/>
      <c r="RSC159" s="45"/>
      <c r="RSD159" s="45"/>
      <c r="RSE159" s="42"/>
      <c r="RSF159" s="53"/>
      <c r="RSG159" s="47"/>
      <c r="RSH159" s="45"/>
      <c r="RSI159" s="45"/>
      <c r="RSJ159" s="45"/>
      <c r="RSK159" s="42"/>
      <c r="RSL159" s="53"/>
      <c r="RSM159" s="47"/>
      <c r="RSN159" s="45"/>
      <c r="RSO159" s="45"/>
      <c r="RSP159" s="45"/>
      <c r="RSQ159" s="42"/>
      <c r="RSR159" s="53"/>
      <c r="RSS159" s="47"/>
      <c r="RST159" s="45"/>
      <c r="RSU159" s="45"/>
      <c r="RSV159" s="45"/>
      <c r="RSW159" s="42"/>
      <c r="RSX159" s="53"/>
      <c r="RSY159" s="47"/>
      <c r="RSZ159" s="45"/>
      <c r="RTA159" s="45"/>
      <c r="RTB159" s="45"/>
      <c r="RTC159" s="42"/>
      <c r="RTD159" s="53"/>
      <c r="RTE159" s="47"/>
      <c r="RTF159" s="45"/>
      <c r="RTG159" s="45"/>
      <c r="RTH159" s="45"/>
      <c r="RTI159" s="42"/>
      <c r="RTJ159" s="53"/>
      <c r="RTK159" s="47"/>
      <c r="RTL159" s="45"/>
      <c r="RTM159" s="45"/>
      <c r="RTN159" s="45"/>
      <c r="RTO159" s="42"/>
      <c r="RTP159" s="53"/>
      <c r="RTQ159" s="47"/>
      <c r="RTR159" s="45"/>
      <c r="RTS159" s="45"/>
      <c r="RTT159" s="45"/>
      <c r="RTU159" s="42"/>
      <c r="RTV159" s="53"/>
      <c r="RTW159" s="47"/>
      <c r="RTX159" s="45"/>
      <c r="RTY159" s="45"/>
      <c r="RTZ159" s="45"/>
      <c r="RUA159" s="42"/>
      <c r="RUB159" s="53"/>
      <c r="RUC159" s="47"/>
      <c r="RUD159" s="45"/>
      <c r="RUE159" s="45"/>
      <c r="RUF159" s="45"/>
      <c r="RUG159" s="42"/>
      <c r="RUH159" s="53"/>
      <c r="RUI159" s="47"/>
      <c r="RUJ159" s="45"/>
      <c r="RUK159" s="45"/>
      <c r="RUL159" s="45"/>
      <c r="RUM159" s="42"/>
      <c r="RUN159" s="53"/>
      <c r="RUO159" s="47"/>
      <c r="RUP159" s="45"/>
      <c r="RUQ159" s="45"/>
      <c r="RUR159" s="45"/>
      <c r="RUS159" s="42"/>
      <c r="RUT159" s="53"/>
      <c r="RUU159" s="47"/>
      <c r="RUV159" s="45"/>
      <c r="RUW159" s="45"/>
      <c r="RUX159" s="45"/>
      <c r="RUY159" s="42"/>
      <c r="RUZ159" s="53"/>
      <c r="RVA159" s="47"/>
      <c r="RVB159" s="45"/>
      <c r="RVC159" s="45"/>
      <c r="RVD159" s="45"/>
      <c r="RVE159" s="42"/>
      <c r="RVF159" s="53"/>
      <c r="RVG159" s="47"/>
      <c r="RVH159" s="45"/>
      <c r="RVI159" s="45"/>
      <c r="RVJ159" s="45"/>
      <c r="RVK159" s="42"/>
      <c r="RVL159" s="53"/>
      <c r="RVM159" s="47"/>
      <c r="RVN159" s="45"/>
      <c r="RVO159" s="45"/>
      <c r="RVP159" s="45"/>
      <c r="RVQ159" s="42"/>
      <c r="RVR159" s="53"/>
      <c r="RVS159" s="47"/>
      <c r="RVT159" s="45"/>
      <c r="RVU159" s="45"/>
      <c r="RVV159" s="45"/>
      <c r="RVW159" s="42"/>
      <c r="RVX159" s="53"/>
      <c r="RVY159" s="47"/>
      <c r="RVZ159" s="45"/>
      <c r="RWA159" s="45"/>
      <c r="RWB159" s="45"/>
      <c r="RWC159" s="42"/>
      <c r="RWD159" s="53"/>
      <c r="RWE159" s="47"/>
      <c r="RWF159" s="45"/>
      <c r="RWG159" s="45"/>
      <c r="RWH159" s="45"/>
      <c r="RWI159" s="42"/>
      <c r="RWJ159" s="53"/>
      <c r="RWK159" s="47"/>
      <c r="RWL159" s="45"/>
      <c r="RWM159" s="45"/>
      <c r="RWN159" s="45"/>
      <c r="RWO159" s="42"/>
      <c r="RWP159" s="53"/>
      <c r="RWQ159" s="47"/>
      <c r="RWR159" s="45"/>
      <c r="RWS159" s="45"/>
      <c r="RWT159" s="45"/>
      <c r="RWU159" s="42"/>
      <c r="RWV159" s="53"/>
      <c r="RWW159" s="47"/>
      <c r="RWX159" s="45"/>
      <c r="RWY159" s="45"/>
      <c r="RWZ159" s="45"/>
      <c r="RXA159" s="42"/>
      <c r="RXB159" s="53"/>
      <c r="RXC159" s="47"/>
      <c r="RXD159" s="45"/>
      <c r="RXE159" s="45"/>
      <c r="RXF159" s="45"/>
      <c r="RXG159" s="42"/>
      <c r="RXH159" s="53"/>
      <c r="RXI159" s="47"/>
      <c r="RXJ159" s="45"/>
      <c r="RXK159" s="45"/>
      <c r="RXL159" s="45"/>
      <c r="RXM159" s="42"/>
      <c r="RXN159" s="53"/>
      <c r="RXO159" s="47"/>
      <c r="RXP159" s="45"/>
      <c r="RXQ159" s="45"/>
      <c r="RXR159" s="45"/>
      <c r="RXS159" s="42"/>
      <c r="RXT159" s="53"/>
      <c r="RXU159" s="47"/>
      <c r="RXV159" s="45"/>
      <c r="RXW159" s="45"/>
      <c r="RXX159" s="45"/>
      <c r="RXY159" s="42"/>
      <c r="RXZ159" s="53"/>
      <c r="RYA159" s="47"/>
      <c r="RYB159" s="45"/>
      <c r="RYC159" s="45"/>
      <c r="RYD159" s="45"/>
      <c r="RYE159" s="42"/>
      <c r="RYF159" s="53"/>
      <c r="RYG159" s="47"/>
      <c r="RYH159" s="45"/>
      <c r="RYI159" s="45"/>
      <c r="RYJ159" s="45"/>
      <c r="RYK159" s="42"/>
      <c r="RYL159" s="53"/>
      <c r="RYM159" s="47"/>
      <c r="RYN159" s="45"/>
      <c r="RYO159" s="45"/>
      <c r="RYP159" s="45"/>
      <c r="RYQ159" s="42"/>
      <c r="RYR159" s="53"/>
      <c r="RYS159" s="47"/>
      <c r="RYT159" s="45"/>
      <c r="RYU159" s="45"/>
      <c r="RYV159" s="45"/>
      <c r="RYW159" s="42"/>
      <c r="RYX159" s="53"/>
      <c r="RYY159" s="47"/>
      <c r="RYZ159" s="45"/>
      <c r="RZA159" s="45"/>
      <c r="RZB159" s="45"/>
      <c r="RZC159" s="42"/>
      <c r="RZD159" s="53"/>
      <c r="RZE159" s="47"/>
      <c r="RZF159" s="45"/>
      <c r="RZG159" s="45"/>
      <c r="RZH159" s="45"/>
      <c r="RZI159" s="42"/>
      <c r="RZJ159" s="53"/>
      <c r="RZK159" s="47"/>
      <c r="RZL159" s="45"/>
      <c r="RZM159" s="45"/>
      <c r="RZN159" s="45"/>
      <c r="RZO159" s="42"/>
      <c r="RZP159" s="53"/>
      <c r="RZQ159" s="47"/>
      <c r="RZR159" s="45"/>
      <c r="RZS159" s="45"/>
      <c r="RZT159" s="45"/>
      <c r="RZU159" s="42"/>
      <c r="RZV159" s="53"/>
      <c r="RZW159" s="47"/>
      <c r="RZX159" s="45"/>
      <c r="RZY159" s="45"/>
      <c r="RZZ159" s="45"/>
      <c r="SAA159" s="42"/>
      <c r="SAB159" s="53"/>
      <c r="SAC159" s="47"/>
      <c r="SAD159" s="45"/>
      <c r="SAE159" s="45"/>
      <c r="SAF159" s="45"/>
      <c r="SAG159" s="42"/>
      <c r="SAH159" s="53"/>
      <c r="SAI159" s="47"/>
      <c r="SAJ159" s="45"/>
      <c r="SAK159" s="45"/>
      <c r="SAL159" s="45"/>
      <c r="SAM159" s="42"/>
      <c r="SAN159" s="53"/>
      <c r="SAO159" s="47"/>
      <c r="SAP159" s="45"/>
      <c r="SAQ159" s="45"/>
      <c r="SAR159" s="45"/>
      <c r="SAS159" s="42"/>
      <c r="SAT159" s="53"/>
      <c r="SAU159" s="47"/>
      <c r="SAV159" s="45"/>
      <c r="SAW159" s="45"/>
      <c r="SAX159" s="45"/>
      <c r="SAY159" s="42"/>
      <c r="SAZ159" s="53"/>
      <c r="SBA159" s="47"/>
      <c r="SBB159" s="45"/>
      <c r="SBC159" s="45"/>
      <c r="SBD159" s="45"/>
      <c r="SBE159" s="42"/>
      <c r="SBF159" s="53"/>
      <c r="SBG159" s="47"/>
      <c r="SBH159" s="45"/>
      <c r="SBI159" s="45"/>
      <c r="SBJ159" s="45"/>
      <c r="SBK159" s="42"/>
      <c r="SBL159" s="53"/>
      <c r="SBM159" s="47"/>
      <c r="SBN159" s="45"/>
      <c r="SBO159" s="45"/>
      <c r="SBP159" s="45"/>
      <c r="SBQ159" s="42"/>
      <c r="SBR159" s="53"/>
      <c r="SBS159" s="47"/>
      <c r="SBT159" s="45"/>
      <c r="SBU159" s="45"/>
      <c r="SBV159" s="45"/>
      <c r="SBW159" s="42"/>
      <c r="SBX159" s="53"/>
      <c r="SBY159" s="47"/>
      <c r="SBZ159" s="45"/>
      <c r="SCA159" s="45"/>
      <c r="SCB159" s="45"/>
      <c r="SCC159" s="42"/>
      <c r="SCD159" s="53"/>
      <c r="SCE159" s="47"/>
      <c r="SCF159" s="45"/>
      <c r="SCG159" s="45"/>
      <c r="SCH159" s="45"/>
      <c r="SCI159" s="42"/>
      <c r="SCJ159" s="53"/>
      <c r="SCK159" s="47"/>
      <c r="SCL159" s="45"/>
      <c r="SCM159" s="45"/>
      <c r="SCN159" s="45"/>
      <c r="SCO159" s="42"/>
      <c r="SCP159" s="53"/>
      <c r="SCQ159" s="47"/>
      <c r="SCR159" s="45"/>
      <c r="SCS159" s="45"/>
      <c r="SCT159" s="45"/>
      <c r="SCU159" s="42"/>
      <c r="SCV159" s="53"/>
      <c r="SCW159" s="47"/>
      <c r="SCX159" s="45"/>
      <c r="SCY159" s="45"/>
      <c r="SCZ159" s="45"/>
      <c r="SDA159" s="42"/>
      <c r="SDB159" s="53"/>
      <c r="SDC159" s="47"/>
      <c r="SDD159" s="45"/>
      <c r="SDE159" s="45"/>
      <c r="SDF159" s="45"/>
      <c r="SDG159" s="42"/>
      <c r="SDH159" s="53"/>
      <c r="SDI159" s="47"/>
      <c r="SDJ159" s="45"/>
      <c r="SDK159" s="45"/>
      <c r="SDL159" s="45"/>
      <c r="SDM159" s="42"/>
      <c r="SDN159" s="53"/>
      <c r="SDO159" s="47"/>
      <c r="SDP159" s="45"/>
      <c r="SDQ159" s="45"/>
      <c r="SDR159" s="45"/>
      <c r="SDS159" s="42"/>
      <c r="SDT159" s="53"/>
      <c r="SDU159" s="47"/>
      <c r="SDV159" s="45"/>
      <c r="SDW159" s="45"/>
      <c r="SDX159" s="45"/>
      <c r="SDY159" s="42"/>
      <c r="SDZ159" s="53"/>
      <c r="SEA159" s="47"/>
      <c r="SEB159" s="45"/>
      <c r="SEC159" s="45"/>
      <c r="SED159" s="45"/>
      <c r="SEE159" s="42"/>
      <c r="SEF159" s="53"/>
      <c r="SEG159" s="47"/>
      <c r="SEH159" s="45"/>
      <c r="SEI159" s="45"/>
      <c r="SEJ159" s="45"/>
      <c r="SEK159" s="42"/>
      <c r="SEL159" s="53"/>
      <c r="SEM159" s="47"/>
      <c r="SEN159" s="45"/>
      <c r="SEO159" s="45"/>
      <c r="SEP159" s="45"/>
      <c r="SEQ159" s="42"/>
      <c r="SER159" s="53"/>
      <c r="SES159" s="47"/>
      <c r="SET159" s="45"/>
      <c r="SEU159" s="45"/>
      <c r="SEV159" s="45"/>
      <c r="SEW159" s="42"/>
      <c r="SEX159" s="53"/>
      <c r="SEY159" s="47"/>
      <c r="SEZ159" s="45"/>
      <c r="SFA159" s="45"/>
      <c r="SFB159" s="45"/>
      <c r="SFC159" s="42"/>
      <c r="SFD159" s="53"/>
      <c r="SFE159" s="47"/>
      <c r="SFF159" s="45"/>
      <c r="SFG159" s="45"/>
      <c r="SFH159" s="45"/>
      <c r="SFI159" s="42"/>
      <c r="SFJ159" s="53"/>
      <c r="SFK159" s="47"/>
      <c r="SFL159" s="45"/>
      <c r="SFM159" s="45"/>
      <c r="SFN159" s="45"/>
      <c r="SFO159" s="42"/>
      <c r="SFP159" s="53"/>
      <c r="SFQ159" s="47"/>
      <c r="SFR159" s="45"/>
      <c r="SFS159" s="45"/>
      <c r="SFT159" s="45"/>
      <c r="SFU159" s="42"/>
      <c r="SFV159" s="53"/>
      <c r="SFW159" s="47"/>
      <c r="SFX159" s="45"/>
      <c r="SFY159" s="45"/>
      <c r="SFZ159" s="45"/>
      <c r="SGA159" s="42"/>
      <c r="SGB159" s="53"/>
      <c r="SGC159" s="47"/>
      <c r="SGD159" s="45"/>
      <c r="SGE159" s="45"/>
      <c r="SGF159" s="45"/>
      <c r="SGG159" s="42"/>
      <c r="SGH159" s="53"/>
      <c r="SGI159" s="47"/>
      <c r="SGJ159" s="45"/>
      <c r="SGK159" s="45"/>
      <c r="SGL159" s="45"/>
      <c r="SGM159" s="42"/>
      <c r="SGN159" s="53"/>
      <c r="SGO159" s="47"/>
      <c r="SGP159" s="45"/>
      <c r="SGQ159" s="45"/>
      <c r="SGR159" s="45"/>
      <c r="SGS159" s="42"/>
      <c r="SGT159" s="53"/>
      <c r="SGU159" s="47"/>
      <c r="SGV159" s="45"/>
      <c r="SGW159" s="45"/>
      <c r="SGX159" s="45"/>
      <c r="SGY159" s="42"/>
      <c r="SGZ159" s="53"/>
      <c r="SHA159" s="47"/>
      <c r="SHB159" s="45"/>
      <c r="SHC159" s="45"/>
      <c r="SHD159" s="45"/>
      <c r="SHE159" s="42"/>
      <c r="SHF159" s="53"/>
      <c r="SHG159" s="47"/>
      <c r="SHH159" s="45"/>
      <c r="SHI159" s="45"/>
      <c r="SHJ159" s="45"/>
      <c r="SHK159" s="42"/>
      <c r="SHL159" s="53"/>
      <c r="SHM159" s="47"/>
      <c r="SHN159" s="45"/>
      <c r="SHO159" s="45"/>
      <c r="SHP159" s="45"/>
      <c r="SHQ159" s="42"/>
      <c r="SHR159" s="53"/>
      <c r="SHS159" s="47"/>
      <c r="SHT159" s="45"/>
      <c r="SHU159" s="45"/>
      <c r="SHV159" s="45"/>
      <c r="SHW159" s="42"/>
      <c r="SHX159" s="53"/>
      <c r="SHY159" s="47"/>
      <c r="SHZ159" s="45"/>
      <c r="SIA159" s="45"/>
      <c r="SIB159" s="45"/>
      <c r="SIC159" s="42"/>
      <c r="SID159" s="53"/>
      <c r="SIE159" s="47"/>
      <c r="SIF159" s="45"/>
      <c r="SIG159" s="45"/>
      <c r="SIH159" s="45"/>
      <c r="SII159" s="42"/>
      <c r="SIJ159" s="53"/>
      <c r="SIK159" s="47"/>
      <c r="SIL159" s="45"/>
      <c r="SIM159" s="45"/>
      <c r="SIN159" s="45"/>
      <c r="SIO159" s="42"/>
      <c r="SIP159" s="53"/>
      <c r="SIQ159" s="47"/>
      <c r="SIR159" s="45"/>
      <c r="SIS159" s="45"/>
      <c r="SIT159" s="45"/>
      <c r="SIU159" s="42"/>
      <c r="SIV159" s="53"/>
      <c r="SIW159" s="47"/>
      <c r="SIX159" s="45"/>
      <c r="SIY159" s="45"/>
      <c r="SIZ159" s="45"/>
      <c r="SJA159" s="42"/>
      <c r="SJB159" s="53"/>
      <c r="SJC159" s="47"/>
      <c r="SJD159" s="45"/>
      <c r="SJE159" s="45"/>
      <c r="SJF159" s="45"/>
      <c r="SJG159" s="42"/>
      <c r="SJH159" s="53"/>
      <c r="SJI159" s="47"/>
      <c r="SJJ159" s="45"/>
      <c r="SJK159" s="45"/>
      <c r="SJL159" s="45"/>
      <c r="SJM159" s="42"/>
      <c r="SJN159" s="53"/>
      <c r="SJO159" s="47"/>
      <c r="SJP159" s="45"/>
      <c r="SJQ159" s="45"/>
      <c r="SJR159" s="45"/>
      <c r="SJS159" s="42"/>
      <c r="SJT159" s="53"/>
      <c r="SJU159" s="47"/>
      <c r="SJV159" s="45"/>
      <c r="SJW159" s="45"/>
      <c r="SJX159" s="45"/>
      <c r="SJY159" s="42"/>
      <c r="SJZ159" s="53"/>
      <c r="SKA159" s="47"/>
      <c r="SKB159" s="45"/>
      <c r="SKC159" s="45"/>
      <c r="SKD159" s="45"/>
      <c r="SKE159" s="42"/>
      <c r="SKF159" s="53"/>
      <c r="SKG159" s="47"/>
      <c r="SKH159" s="45"/>
      <c r="SKI159" s="45"/>
      <c r="SKJ159" s="45"/>
      <c r="SKK159" s="42"/>
      <c r="SKL159" s="53"/>
      <c r="SKM159" s="47"/>
      <c r="SKN159" s="45"/>
      <c r="SKO159" s="45"/>
      <c r="SKP159" s="45"/>
      <c r="SKQ159" s="42"/>
      <c r="SKR159" s="53"/>
      <c r="SKS159" s="47"/>
      <c r="SKT159" s="45"/>
      <c r="SKU159" s="45"/>
      <c r="SKV159" s="45"/>
      <c r="SKW159" s="42"/>
      <c r="SKX159" s="53"/>
      <c r="SKY159" s="47"/>
      <c r="SKZ159" s="45"/>
      <c r="SLA159" s="45"/>
      <c r="SLB159" s="45"/>
      <c r="SLC159" s="42"/>
      <c r="SLD159" s="53"/>
      <c r="SLE159" s="47"/>
      <c r="SLF159" s="45"/>
      <c r="SLG159" s="45"/>
      <c r="SLH159" s="45"/>
      <c r="SLI159" s="42"/>
      <c r="SLJ159" s="53"/>
      <c r="SLK159" s="47"/>
      <c r="SLL159" s="45"/>
      <c r="SLM159" s="45"/>
      <c r="SLN159" s="45"/>
      <c r="SLO159" s="42"/>
      <c r="SLP159" s="53"/>
      <c r="SLQ159" s="47"/>
      <c r="SLR159" s="45"/>
      <c r="SLS159" s="45"/>
      <c r="SLT159" s="45"/>
      <c r="SLU159" s="42"/>
      <c r="SLV159" s="53"/>
      <c r="SLW159" s="47"/>
      <c r="SLX159" s="45"/>
      <c r="SLY159" s="45"/>
      <c r="SLZ159" s="45"/>
      <c r="SMA159" s="42"/>
      <c r="SMB159" s="53"/>
      <c r="SMC159" s="47"/>
      <c r="SMD159" s="45"/>
      <c r="SME159" s="45"/>
      <c r="SMF159" s="45"/>
      <c r="SMG159" s="42"/>
      <c r="SMH159" s="53"/>
      <c r="SMI159" s="47"/>
      <c r="SMJ159" s="45"/>
      <c r="SMK159" s="45"/>
      <c r="SML159" s="45"/>
      <c r="SMM159" s="42"/>
      <c r="SMN159" s="53"/>
      <c r="SMO159" s="47"/>
      <c r="SMP159" s="45"/>
      <c r="SMQ159" s="45"/>
      <c r="SMR159" s="45"/>
      <c r="SMS159" s="42"/>
      <c r="SMT159" s="53"/>
      <c r="SMU159" s="47"/>
      <c r="SMV159" s="45"/>
      <c r="SMW159" s="45"/>
      <c r="SMX159" s="45"/>
      <c r="SMY159" s="42"/>
      <c r="SMZ159" s="53"/>
      <c r="SNA159" s="47"/>
      <c r="SNB159" s="45"/>
      <c r="SNC159" s="45"/>
      <c r="SND159" s="45"/>
      <c r="SNE159" s="42"/>
      <c r="SNF159" s="53"/>
      <c r="SNG159" s="47"/>
      <c r="SNH159" s="45"/>
      <c r="SNI159" s="45"/>
      <c r="SNJ159" s="45"/>
      <c r="SNK159" s="42"/>
      <c r="SNL159" s="53"/>
      <c r="SNM159" s="47"/>
      <c r="SNN159" s="45"/>
      <c r="SNO159" s="45"/>
      <c r="SNP159" s="45"/>
      <c r="SNQ159" s="42"/>
      <c r="SNR159" s="53"/>
      <c r="SNS159" s="47"/>
      <c r="SNT159" s="45"/>
      <c r="SNU159" s="45"/>
      <c r="SNV159" s="45"/>
      <c r="SNW159" s="42"/>
      <c r="SNX159" s="53"/>
      <c r="SNY159" s="47"/>
      <c r="SNZ159" s="45"/>
      <c r="SOA159" s="45"/>
      <c r="SOB159" s="45"/>
      <c r="SOC159" s="42"/>
      <c r="SOD159" s="53"/>
      <c r="SOE159" s="47"/>
      <c r="SOF159" s="45"/>
      <c r="SOG159" s="45"/>
      <c r="SOH159" s="45"/>
      <c r="SOI159" s="42"/>
      <c r="SOJ159" s="53"/>
      <c r="SOK159" s="47"/>
      <c r="SOL159" s="45"/>
      <c r="SOM159" s="45"/>
      <c r="SON159" s="45"/>
      <c r="SOO159" s="42"/>
      <c r="SOP159" s="53"/>
      <c r="SOQ159" s="47"/>
      <c r="SOR159" s="45"/>
      <c r="SOS159" s="45"/>
      <c r="SOT159" s="45"/>
      <c r="SOU159" s="42"/>
      <c r="SOV159" s="53"/>
      <c r="SOW159" s="47"/>
      <c r="SOX159" s="45"/>
      <c r="SOY159" s="45"/>
      <c r="SOZ159" s="45"/>
      <c r="SPA159" s="42"/>
      <c r="SPB159" s="53"/>
      <c r="SPC159" s="47"/>
      <c r="SPD159" s="45"/>
      <c r="SPE159" s="45"/>
      <c r="SPF159" s="45"/>
      <c r="SPG159" s="42"/>
      <c r="SPH159" s="53"/>
      <c r="SPI159" s="47"/>
      <c r="SPJ159" s="45"/>
      <c r="SPK159" s="45"/>
      <c r="SPL159" s="45"/>
      <c r="SPM159" s="42"/>
      <c r="SPN159" s="53"/>
      <c r="SPO159" s="47"/>
      <c r="SPP159" s="45"/>
      <c r="SPQ159" s="45"/>
      <c r="SPR159" s="45"/>
      <c r="SPS159" s="42"/>
      <c r="SPT159" s="53"/>
      <c r="SPU159" s="47"/>
      <c r="SPV159" s="45"/>
      <c r="SPW159" s="45"/>
      <c r="SPX159" s="45"/>
      <c r="SPY159" s="42"/>
      <c r="SPZ159" s="53"/>
      <c r="SQA159" s="47"/>
      <c r="SQB159" s="45"/>
      <c r="SQC159" s="45"/>
      <c r="SQD159" s="45"/>
      <c r="SQE159" s="42"/>
      <c r="SQF159" s="53"/>
      <c r="SQG159" s="47"/>
      <c r="SQH159" s="45"/>
      <c r="SQI159" s="45"/>
      <c r="SQJ159" s="45"/>
      <c r="SQK159" s="42"/>
      <c r="SQL159" s="53"/>
      <c r="SQM159" s="47"/>
      <c r="SQN159" s="45"/>
      <c r="SQO159" s="45"/>
      <c r="SQP159" s="45"/>
      <c r="SQQ159" s="42"/>
      <c r="SQR159" s="53"/>
      <c r="SQS159" s="47"/>
      <c r="SQT159" s="45"/>
      <c r="SQU159" s="45"/>
      <c r="SQV159" s="45"/>
      <c r="SQW159" s="42"/>
      <c r="SQX159" s="53"/>
      <c r="SQY159" s="47"/>
      <c r="SQZ159" s="45"/>
      <c r="SRA159" s="45"/>
      <c r="SRB159" s="45"/>
      <c r="SRC159" s="42"/>
      <c r="SRD159" s="53"/>
      <c r="SRE159" s="47"/>
      <c r="SRF159" s="45"/>
      <c r="SRG159" s="45"/>
      <c r="SRH159" s="45"/>
      <c r="SRI159" s="42"/>
      <c r="SRJ159" s="53"/>
      <c r="SRK159" s="47"/>
      <c r="SRL159" s="45"/>
      <c r="SRM159" s="45"/>
      <c r="SRN159" s="45"/>
      <c r="SRO159" s="42"/>
      <c r="SRP159" s="53"/>
      <c r="SRQ159" s="47"/>
      <c r="SRR159" s="45"/>
      <c r="SRS159" s="45"/>
      <c r="SRT159" s="45"/>
      <c r="SRU159" s="42"/>
      <c r="SRV159" s="53"/>
      <c r="SRW159" s="47"/>
      <c r="SRX159" s="45"/>
      <c r="SRY159" s="45"/>
      <c r="SRZ159" s="45"/>
      <c r="SSA159" s="42"/>
      <c r="SSB159" s="53"/>
      <c r="SSC159" s="47"/>
      <c r="SSD159" s="45"/>
      <c r="SSE159" s="45"/>
      <c r="SSF159" s="45"/>
      <c r="SSG159" s="42"/>
      <c r="SSH159" s="53"/>
      <c r="SSI159" s="47"/>
      <c r="SSJ159" s="45"/>
      <c r="SSK159" s="45"/>
      <c r="SSL159" s="45"/>
      <c r="SSM159" s="42"/>
      <c r="SSN159" s="53"/>
      <c r="SSO159" s="47"/>
      <c r="SSP159" s="45"/>
      <c r="SSQ159" s="45"/>
      <c r="SSR159" s="45"/>
      <c r="SSS159" s="42"/>
      <c r="SST159" s="53"/>
      <c r="SSU159" s="47"/>
      <c r="SSV159" s="45"/>
      <c r="SSW159" s="45"/>
      <c r="SSX159" s="45"/>
      <c r="SSY159" s="42"/>
      <c r="SSZ159" s="53"/>
      <c r="STA159" s="47"/>
      <c r="STB159" s="45"/>
      <c r="STC159" s="45"/>
      <c r="STD159" s="45"/>
      <c r="STE159" s="42"/>
      <c r="STF159" s="53"/>
      <c r="STG159" s="47"/>
      <c r="STH159" s="45"/>
      <c r="STI159" s="45"/>
      <c r="STJ159" s="45"/>
      <c r="STK159" s="42"/>
      <c r="STL159" s="53"/>
      <c r="STM159" s="47"/>
      <c r="STN159" s="45"/>
      <c r="STO159" s="45"/>
      <c r="STP159" s="45"/>
      <c r="STQ159" s="42"/>
      <c r="STR159" s="53"/>
      <c r="STS159" s="47"/>
      <c r="STT159" s="45"/>
      <c r="STU159" s="45"/>
      <c r="STV159" s="45"/>
      <c r="STW159" s="42"/>
      <c r="STX159" s="53"/>
      <c r="STY159" s="47"/>
      <c r="STZ159" s="45"/>
      <c r="SUA159" s="45"/>
      <c r="SUB159" s="45"/>
      <c r="SUC159" s="42"/>
      <c r="SUD159" s="53"/>
      <c r="SUE159" s="47"/>
      <c r="SUF159" s="45"/>
      <c r="SUG159" s="45"/>
      <c r="SUH159" s="45"/>
      <c r="SUI159" s="42"/>
      <c r="SUJ159" s="53"/>
      <c r="SUK159" s="47"/>
      <c r="SUL159" s="45"/>
      <c r="SUM159" s="45"/>
      <c r="SUN159" s="45"/>
      <c r="SUO159" s="42"/>
      <c r="SUP159" s="53"/>
      <c r="SUQ159" s="47"/>
      <c r="SUR159" s="45"/>
      <c r="SUS159" s="45"/>
      <c r="SUT159" s="45"/>
      <c r="SUU159" s="42"/>
      <c r="SUV159" s="53"/>
      <c r="SUW159" s="47"/>
      <c r="SUX159" s="45"/>
      <c r="SUY159" s="45"/>
      <c r="SUZ159" s="45"/>
      <c r="SVA159" s="42"/>
      <c r="SVB159" s="53"/>
      <c r="SVC159" s="47"/>
      <c r="SVD159" s="45"/>
      <c r="SVE159" s="45"/>
      <c r="SVF159" s="45"/>
      <c r="SVG159" s="42"/>
      <c r="SVH159" s="53"/>
      <c r="SVI159" s="47"/>
      <c r="SVJ159" s="45"/>
      <c r="SVK159" s="45"/>
      <c r="SVL159" s="45"/>
      <c r="SVM159" s="42"/>
      <c r="SVN159" s="53"/>
      <c r="SVO159" s="47"/>
      <c r="SVP159" s="45"/>
      <c r="SVQ159" s="45"/>
      <c r="SVR159" s="45"/>
      <c r="SVS159" s="42"/>
      <c r="SVT159" s="53"/>
      <c r="SVU159" s="47"/>
      <c r="SVV159" s="45"/>
      <c r="SVW159" s="45"/>
      <c r="SVX159" s="45"/>
      <c r="SVY159" s="42"/>
      <c r="SVZ159" s="53"/>
      <c r="SWA159" s="47"/>
      <c r="SWB159" s="45"/>
      <c r="SWC159" s="45"/>
      <c r="SWD159" s="45"/>
      <c r="SWE159" s="42"/>
      <c r="SWF159" s="53"/>
      <c r="SWG159" s="47"/>
      <c r="SWH159" s="45"/>
      <c r="SWI159" s="45"/>
      <c r="SWJ159" s="45"/>
      <c r="SWK159" s="42"/>
      <c r="SWL159" s="53"/>
      <c r="SWM159" s="47"/>
      <c r="SWN159" s="45"/>
      <c r="SWO159" s="45"/>
      <c r="SWP159" s="45"/>
      <c r="SWQ159" s="42"/>
      <c r="SWR159" s="53"/>
      <c r="SWS159" s="47"/>
      <c r="SWT159" s="45"/>
      <c r="SWU159" s="45"/>
      <c r="SWV159" s="45"/>
      <c r="SWW159" s="42"/>
      <c r="SWX159" s="53"/>
      <c r="SWY159" s="47"/>
      <c r="SWZ159" s="45"/>
      <c r="SXA159" s="45"/>
      <c r="SXB159" s="45"/>
      <c r="SXC159" s="42"/>
      <c r="SXD159" s="53"/>
      <c r="SXE159" s="47"/>
      <c r="SXF159" s="45"/>
      <c r="SXG159" s="45"/>
      <c r="SXH159" s="45"/>
      <c r="SXI159" s="42"/>
      <c r="SXJ159" s="53"/>
      <c r="SXK159" s="47"/>
      <c r="SXL159" s="45"/>
      <c r="SXM159" s="45"/>
      <c r="SXN159" s="45"/>
      <c r="SXO159" s="42"/>
      <c r="SXP159" s="53"/>
      <c r="SXQ159" s="47"/>
      <c r="SXR159" s="45"/>
      <c r="SXS159" s="45"/>
      <c r="SXT159" s="45"/>
      <c r="SXU159" s="42"/>
      <c r="SXV159" s="53"/>
      <c r="SXW159" s="47"/>
      <c r="SXX159" s="45"/>
      <c r="SXY159" s="45"/>
      <c r="SXZ159" s="45"/>
      <c r="SYA159" s="42"/>
      <c r="SYB159" s="53"/>
      <c r="SYC159" s="47"/>
      <c r="SYD159" s="45"/>
      <c r="SYE159" s="45"/>
      <c r="SYF159" s="45"/>
      <c r="SYG159" s="42"/>
      <c r="SYH159" s="53"/>
      <c r="SYI159" s="47"/>
      <c r="SYJ159" s="45"/>
      <c r="SYK159" s="45"/>
      <c r="SYL159" s="45"/>
      <c r="SYM159" s="42"/>
      <c r="SYN159" s="53"/>
      <c r="SYO159" s="47"/>
      <c r="SYP159" s="45"/>
      <c r="SYQ159" s="45"/>
      <c r="SYR159" s="45"/>
      <c r="SYS159" s="42"/>
      <c r="SYT159" s="53"/>
      <c r="SYU159" s="47"/>
      <c r="SYV159" s="45"/>
      <c r="SYW159" s="45"/>
      <c r="SYX159" s="45"/>
      <c r="SYY159" s="42"/>
      <c r="SYZ159" s="53"/>
      <c r="SZA159" s="47"/>
      <c r="SZB159" s="45"/>
      <c r="SZC159" s="45"/>
      <c r="SZD159" s="45"/>
      <c r="SZE159" s="42"/>
      <c r="SZF159" s="53"/>
      <c r="SZG159" s="47"/>
      <c r="SZH159" s="45"/>
      <c r="SZI159" s="45"/>
      <c r="SZJ159" s="45"/>
      <c r="SZK159" s="42"/>
      <c r="SZL159" s="53"/>
      <c r="SZM159" s="47"/>
      <c r="SZN159" s="45"/>
      <c r="SZO159" s="45"/>
      <c r="SZP159" s="45"/>
      <c r="SZQ159" s="42"/>
      <c r="SZR159" s="53"/>
      <c r="SZS159" s="47"/>
      <c r="SZT159" s="45"/>
      <c r="SZU159" s="45"/>
      <c r="SZV159" s="45"/>
      <c r="SZW159" s="42"/>
      <c r="SZX159" s="53"/>
      <c r="SZY159" s="47"/>
      <c r="SZZ159" s="45"/>
      <c r="TAA159" s="45"/>
      <c r="TAB159" s="45"/>
      <c r="TAC159" s="42"/>
      <c r="TAD159" s="53"/>
      <c r="TAE159" s="47"/>
      <c r="TAF159" s="45"/>
      <c r="TAG159" s="45"/>
      <c r="TAH159" s="45"/>
      <c r="TAI159" s="42"/>
      <c r="TAJ159" s="53"/>
      <c r="TAK159" s="47"/>
      <c r="TAL159" s="45"/>
      <c r="TAM159" s="45"/>
      <c r="TAN159" s="45"/>
      <c r="TAO159" s="42"/>
      <c r="TAP159" s="53"/>
      <c r="TAQ159" s="47"/>
      <c r="TAR159" s="45"/>
      <c r="TAS159" s="45"/>
      <c r="TAT159" s="45"/>
      <c r="TAU159" s="42"/>
      <c r="TAV159" s="53"/>
      <c r="TAW159" s="47"/>
      <c r="TAX159" s="45"/>
      <c r="TAY159" s="45"/>
      <c r="TAZ159" s="45"/>
      <c r="TBA159" s="42"/>
      <c r="TBB159" s="53"/>
      <c r="TBC159" s="47"/>
      <c r="TBD159" s="45"/>
      <c r="TBE159" s="45"/>
      <c r="TBF159" s="45"/>
      <c r="TBG159" s="42"/>
      <c r="TBH159" s="53"/>
      <c r="TBI159" s="47"/>
      <c r="TBJ159" s="45"/>
      <c r="TBK159" s="45"/>
      <c r="TBL159" s="45"/>
      <c r="TBM159" s="42"/>
      <c r="TBN159" s="53"/>
      <c r="TBO159" s="47"/>
      <c r="TBP159" s="45"/>
      <c r="TBQ159" s="45"/>
      <c r="TBR159" s="45"/>
      <c r="TBS159" s="42"/>
      <c r="TBT159" s="53"/>
      <c r="TBU159" s="47"/>
      <c r="TBV159" s="45"/>
      <c r="TBW159" s="45"/>
      <c r="TBX159" s="45"/>
      <c r="TBY159" s="42"/>
      <c r="TBZ159" s="53"/>
      <c r="TCA159" s="47"/>
      <c r="TCB159" s="45"/>
      <c r="TCC159" s="45"/>
      <c r="TCD159" s="45"/>
      <c r="TCE159" s="42"/>
      <c r="TCF159" s="53"/>
      <c r="TCG159" s="47"/>
      <c r="TCH159" s="45"/>
      <c r="TCI159" s="45"/>
      <c r="TCJ159" s="45"/>
      <c r="TCK159" s="42"/>
      <c r="TCL159" s="53"/>
      <c r="TCM159" s="47"/>
      <c r="TCN159" s="45"/>
      <c r="TCO159" s="45"/>
      <c r="TCP159" s="45"/>
      <c r="TCQ159" s="42"/>
      <c r="TCR159" s="53"/>
      <c r="TCS159" s="47"/>
      <c r="TCT159" s="45"/>
      <c r="TCU159" s="45"/>
      <c r="TCV159" s="45"/>
      <c r="TCW159" s="42"/>
      <c r="TCX159" s="53"/>
      <c r="TCY159" s="47"/>
      <c r="TCZ159" s="45"/>
      <c r="TDA159" s="45"/>
      <c r="TDB159" s="45"/>
      <c r="TDC159" s="42"/>
      <c r="TDD159" s="53"/>
      <c r="TDE159" s="47"/>
      <c r="TDF159" s="45"/>
      <c r="TDG159" s="45"/>
      <c r="TDH159" s="45"/>
      <c r="TDI159" s="42"/>
      <c r="TDJ159" s="53"/>
      <c r="TDK159" s="47"/>
      <c r="TDL159" s="45"/>
      <c r="TDM159" s="45"/>
      <c r="TDN159" s="45"/>
      <c r="TDO159" s="42"/>
      <c r="TDP159" s="53"/>
      <c r="TDQ159" s="47"/>
      <c r="TDR159" s="45"/>
      <c r="TDS159" s="45"/>
      <c r="TDT159" s="45"/>
      <c r="TDU159" s="42"/>
      <c r="TDV159" s="53"/>
      <c r="TDW159" s="47"/>
      <c r="TDX159" s="45"/>
      <c r="TDY159" s="45"/>
      <c r="TDZ159" s="45"/>
      <c r="TEA159" s="42"/>
      <c r="TEB159" s="53"/>
      <c r="TEC159" s="47"/>
      <c r="TED159" s="45"/>
      <c r="TEE159" s="45"/>
      <c r="TEF159" s="45"/>
      <c r="TEG159" s="42"/>
      <c r="TEH159" s="53"/>
      <c r="TEI159" s="47"/>
      <c r="TEJ159" s="45"/>
      <c r="TEK159" s="45"/>
      <c r="TEL159" s="45"/>
      <c r="TEM159" s="42"/>
      <c r="TEN159" s="53"/>
      <c r="TEO159" s="47"/>
      <c r="TEP159" s="45"/>
      <c r="TEQ159" s="45"/>
      <c r="TER159" s="45"/>
      <c r="TES159" s="42"/>
      <c r="TET159" s="53"/>
      <c r="TEU159" s="47"/>
      <c r="TEV159" s="45"/>
      <c r="TEW159" s="45"/>
      <c r="TEX159" s="45"/>
      <c r="TEY159" s="42"/>
      <c r="TEZ159" s="53"/>
      <c r="TFA159" s="47"/>
      <c r="TFB159" s="45"/>
      <c r="TFC159" s="45"/>
      <c r="TFD159" s="45"/>
      <c r="TFE159" s="42"/>
      <c r="TFF159" s="53"/>
      <c r="TFG159" s="47"/>
      <c r="TFH159" s="45"/>
      <c r="TFI159" s="45"/>
      <c r="TFJ159" s="45"/>
      <c r="TFK159" s="42"/>
      <c r="TFL159" s="53"/>
      <c r="TFM159" s="47"/>
      <c r="TFN159" s="45"/>
      <c r="TFO159" s="45"/>
      <c r="TFP159" s="45"/>
      <c r="TFQ159" s="42"/>
      <c r="TFR159" s="53"/>
      <c r="TFS159" s="47"/>
      <c r="TFT159" s="45"/>
      <c r="TFU159" s="45"/>
      <c r="TFV159" s="45"/>
      <c r="TFW159" s="42"/>
      <c r="TFX159" s="53"/>
      <c r="TFY159" s="47"/>
      <c r="TFZ159" s="45"/>
      <c r="TGA159" s="45"/>
      <c r="TGB159" s="45"/>
      <c r="TGC159" s="42"/>
      <c r="TGD159" s="53"/>
      <c r="TGE159" s="47"/>
      <c r="TGF159" s="45"/>
      <c r="TGG159" s="45"/>
      <c r="TGH159" s="45"/>
      <c r="TGI159" s="42"/>
      <c r="TGJ159" s="53"/>
      <c r="TGK159" s="47"/>
      <c r="TGL159" s="45"/>
      <c r="TGM159" s="45"/>
      <c r="TGN159" s="45"/>
      <c r="TGO159" s="42"/>
      <c r="TGP159" s="53"/>
      <c r="TGQ159" s="47"/>
      <c r="TGR159" s="45"/>
      <c r="TGS159" s="45"/>
      <c r="TGT159" s="45"/>
      <c r="TGU159" s="42"/>
      <c r="TGV159" s="53"/>
      <c r="TGW159" s="47"/>
      <c r="TGX159" s="45"/>
      <c r="TGY159" s="45"/>
      <c r="TGZ159" s="45"/>
      <c r="THA159" s="42"/>
      <c r="THB159" s="53"/>
      <c r="THC159" s="47"/>
      <c r="THD159" s="45"/>
      <c r="THE159" s="45"/>
      <c r="THF159" s="45"/>
      <c r="THG159" s="42"/>
      <c r="THH159" s="53"/>
      <c r="THI159" s="47"/>
      <c r="THJ159" s="45"/>
      <c r="THK159" s="45"/>
      <c r="THL159" s="45"/>
      <c r="THM159" s="42"/>
      <c r="THN159" s="53"/>
      <c r="THO159" s="47"/>
      <c r="THP159" s="45"/>
      <c r="THQ159" s="45"/>
      <c r="THR159" s="45"/>
      <c r="THS159" s="42"/>
      <c r="THT159" s="53"/>
      <c r="THU159" s="47"/>
      <c r="THV159" s="45"/>
      <c r="THW159" s="45"/>
      <c r="THX159" s="45"/>
      <c r="THY159" s="42"/>
      <c r="THZ159" s="53"/>
      <c r="TIA159" s="47"/>
      <c r="TIB159" s="45"/>
      <c r="TIC159" s="45"/>
      <c r="TID159" s="45"/>
      <c r="TIE159" s="42"/>
      <c r="TIF159" s="53"/>
      <c r="TIG159" s="47"/>
      <c r="TIH159" s="45"/>
      <c r="TII159" s="45"/>
      <c r="TIJ159" s="45"/>
      <c r="TIK159" s="42"/>
      <c r="TIL159" s="53"/>
      <c r="TIM159" s="47"/>
      <c r="TIN159" s="45"/>
      <c r="TIO159" s="45"/>
      <c r="TIP159" s="45"/>
      <c r="TIQ159" s="42"/>
      <c r="TIR159" s="53"/>
      <c r="TIS159" s="47"/>
      <c r="TIT159" s="45"/>
      <c r="TIU159" s="45"/>
      <c r="TIV159" s="45"/>
      <c r="TIW159" s="42"/>
      <c r="TIX159" s="53"/>
      <c r="TIY159" s="47"/>
      <c r="TIZ159" s="45"/>
      <c r="TJA159" s="45"/>
      <c r="TJB159" s="45"/>
      <c r="TJC159" s="42"/>
      <c r="TJD159" s="53"/>
      <c r="TJE159" s="47"/>
      <c r="TJF159" s="45"/>
      <c r="TJG159" s="45"/>
      <c r="TJH159" s="45"/>
      <c r="TJI159" s="42"/>
      <c r="TJJ159" s="53"/>
      <c r="TJK159" s="47"/>
      <c r="TJL159" s="45"/>
      <c r="TJM159" s="45"/>
      <c r="TJN159" s="45"/>
      <c r="TJO159" s="42"/>
      <c r="TJP159" s="53"/>
      <c r="TJQ159" s="47"/>
      <c r="TJR159" s="45"/>
      <c r="TJS159" s="45"/>
      <c r="TJT159" s="45"/>
      <c r="TJU159" s="42"/>
      <c r="TJV159" s="53"/>
      <c r="TJW159" s="47"/>
      <c r="TJX159" s="45"/>
      <c r="TJY159" s="45"/>
      <c r="TJZ159" s="45"/>
      <c r="TKA159" s="42"/>
      <c r="TKB159" s="53"/>
      <c r="TKC159" s="47"/>
      <c r="TKD159" s="45"/>
      <c r="TKE159" s="45"/>
      <c r="TKF159" s="45"/>
      <c r="TKG159" s="42"/>
      <c r="TKH159" s="53"/>
      <c r="TKI159" s="47"/>
      <c r="TKJ159" s="45"/>
      <c r="TKK159" s="45"/>
      <c r="TKL159" s="45"/>
      <c r="TKM159" s="42"/>
      <c r="TKN159" s="53"/>
      <c r="TKO159" s="47"/>
      <c r="TKP159" s="45"/>
      <c r="TKQ159" s="45"/>
      <c r="TKR159" s="45"/>
      <c r="TKS159" s="42"/>
      <c r="TKT159" s="53"/>
      <c r="TKU159" s="47"/>
      <c r="TKV159" s="45"/>
      <c r="TKW159" s="45"/>
      <c r="TKX159" s="45"/>
      <c r="TKY159" s="42"/>
      <c r="TKZ159" s="53"/>
      <c r="TLA159" s="47"/>
      <c r="TLB159" s="45"/>
      <c r="TLC159" s="45"/>
      <c r="TLD159" s="45"/>
      <c r="TLE159" s="42"/>
      <c r="TLF159" s="53"/>
      <c r="TLG159" s="47"/>
      <c r="TLH159" s="45"/>
      <c r="TLI159" s="45"/>
      <c r="TLJ159" s="45"/>
      <c r="TLK159" s="42"/>
      <c r="TLL159" s="53"/>
      <c r="TLM159" s="47"/>
      <c r="TLN159" s="45"/>
      <c r="TLO159" s="45"/>
      <c r="TLP159" s="45"/>
      <c r="TLQ159" s="42"/>
      <c r="TLR159" s="53"/>
      <c r="TLS159" s="47"/>
      <c r="TLT159" s="45"/>
      <c r="TLU159" s="45"/>
      <c r="TLV159" s="45"/>
      <c r="TLW159" s="42"/>
      <c r="TLX159" s="53"/>
      <c r="TLY159" s="47"/>
      <c r="TLZ159" s="45"/>
      <c r="TMA159" s="45"/>
      <c r="TMB159" s="45"/>
      <c r="TMC159" s="42"/>
      <c r="TMD159" s="53"/>
      <c r="TME159" s="47"/>
      <c r="TMF159" s="45"/>
      <c r="TMG159" s="45"/>
      <c r="TMH159" s="45"/>
      <c r="TMI159" s="42"/>
      <c r="TMJ159" s="53"/>
      <c r="TMK159" s="47"/>
      <c r="TML159" s="45"/>
      <c r="TMM159" s="45"/>
      <c r="TMN159" s="45"/>
      <c r="TMO159" s="42"/>
      <c r="TMP159" s="53"/>
      <c r="TMQ159" s="47"/>
      <c r="TMR159" s="45"/>
      <c r="TMS159" s="45"/>
      <c r="TMT159" s="45"/>
      <c r="TMU159" s="42"/>
      <c r="TMV159" s="53"/>
      <c r="TMW159" s="47"/>
      <c r="TMX159" s="45"/>
      <c r="TMY159" s="45"/>
      <c r="TMZ159" s="45"/>
      <c r="TNA159" s="42"/>
      <c r="TNB159" s="53"/>
      <c r="TNC159" s="47"/>
      <c r="TND159" s="45"/>
      <c r="TNE159" s="45"/>
      <c r="TNF159" s="45"/>
      <c r="TNG159" s="42"/>
      <c r="TNH159" s="53"/>
      <c r="TNI159" s="47"/>
      <c r="TNJ159" s="45"/>
      <c r="TNK159" s="45"/>
      <c r="TNL159" s="45"/>
      <c r="TNM159" s="42"/>
      <c r="TNN159" s="53"/>
      <c r="TNO159" s="47"/>
      <c r="TNP159" s="45"/>
      <c r="TNQ159" s="45"/>
      <c r="TNR159" s="45"/>
      <c r="TNS159" s="42"/>
      <c r="TNT159" s="53"/>
      <c r="TNU159" s="47"/>
      <c r="TNV159" s="45"/>
      <c r="TNW159" s="45"/>
      <c r="TNX159" s="45"/>
      <c r="TNY159" s="42"/>
      <c r="TNZ159" s="53"/>
      <c r="TOA159" s="47"/>
      <c r="TOB159" s="45"/>
      <c r="TOC159" s="45"/>
      <c r="TOD159" s="45"/>
      <c r="TOE159" s="42"/>
      <c r="TOF159" s="53"/>
      <c r="TOG159" s="47"/>
      <c r="TOH159" s="45"/>
      <c r="TOI159" s="45"/>
      <c r="TOJ159" s="45"/>
      <c r="TOK159" s="42"/>
      <c r="TOL159" s="53"/>
      <c r="TOM159" s="47"/>
      <c r="TON159" s="45"/>
      <c r="TOO159" s="45"/>
      <c r="TOP159" s="45"/>
      <c r="TOQ159" s="42"/>
      <c r="TOR159" s="53"/>
      <c r="TOS159" s="47"/>
      <c r="TOT159" s="45"/>
      <c r="TOU159" s="45"/>
      <c r="TOV159" s="45"/>
      <c r="TOW159" s="42"/>
      <c r="TOX159" s="53"/>
      <c r="TOY159" s="47"/>
      <c r="TOZ159" s="45"/>
      <c r="TPA159" s="45"/>
      <c r="TPB159" s="45"/>
      <c r="TPC159" s="42"/>
      <c r="TPD159" s="53"/>
      <c r="TPE159" s="47"/>
      <c r="TPF159" s="45"/>
      <c r="TPG159" s="45"/>
      <c r="TPH159" s="45"/>
      <c r="TPI159" s="42"/>
      <c r="TPJ159" s="53"/>
      <c r="TPK159" s="47"/>
      <c r="TPL159" s="45"/>
      <c r="TPM159" s="45"/>
      <c r="TPN159" s="45"/>
      <c r="TPO159" s="42"/>
      <c r="TPP159" s="53"/>
      <c r="TPQ159" s="47"/>
      <c r="TPR159" s="45"/>
      <c r="TPS159" s="45"/>
      <c r="TPT159" s="45"/>
      <c r="TPU159" s="42"/>
      <c r="TPV159" s="53"/>
      <c r="TPW159" s="47"/>
      <c r="TPX159" s="45"/>
      <c r="TPY159" s="45"/>
      <c r="TPZ159" s="45"/>
      <c r="TQA159" s="42"/>
      <c r="TQB159" s="53"/>
      <c r="TQC159" s="47"/>
      <c r="TQD159" s="45"/>
      <c r="TQE159" s="45"/>
      <c r="TQF159" s="45"/>
      <c r="TQG159" s="42"/>
      <c r="TQH159" s="53"/>
      <c r="TQI159" s="47"/>
      <c r="TQJ159" s="45"/>
      <c r="TQK159" s="45"/>
      <c r="TQL159" s="45"/>
      <c r="TQM159" s="42"/>
      <c r="TQN159" s="53"/>
      <c r="TQO159" s="47"/>
      <c r="TQP159" s="45"/>
      <c r="TQQ159" s="45"/>
      <c r="TQR159" s="45"/>
      <c r="TQS159" s="42"/>
      <c r="TQT159" s="53"/>
      <c r="TQU159" s="47"/>
      <c r="TQV159" s="45"/>
      <c r="TQW159" s="45"/>
      <c r="TQX159" s="45"/>
      <c r="TQY159" s="42"/>
      <c r="TQZ159" s="53"/>
      <c r="TRA159" s="47"/>
      <c r="TRB159" s="45"/>
      <c r="TRC159" s="45"/>
      <c r="TRD159" s="45"/>
      <c r="TRE159" s="42"/>
      <c r="TRF159" s="53"/>
      <c r="TRG159" s="47"/>
      <c r="TRH159" s="45"/>
      <c r="TRI159" s="45"/>
      <c r="TRJ159" s="45"/>
      <c r="TRK159" s="42"/>
      <c r="TRL159" s="53"/>
      <c r="TRM159" s="47"/>
      <c r="TRN159" s="45"/>
      <c r="TRO159" s="45"/>
      <c r="TRP159" s="45"/>
      <c r="TRQ159" s="42"/>
      <c r="TRR159" s="53"/>
      <c r="TRS159" s="47"/>
      <c r="TRT159" s="45"/>
      <c r="TRU159" s="45"/>
      <c r="TRV159" s="45"/>
      <c r="TRW159" s="42"/>
      <c r="TRX159" s="53"/>
      <c r="TRY159" s="47"/>
      <c r="TRZ159" s="45"/>
      <c r="TSA159" s="45"/>
      <c r="TSB159" s="45"/>
      <c r="TSC159" s="42"/>
      <c r="TSD159" s="53"/>
      <c r="TSE159" s="47"/>
      <c r="TSF159" s="45"/>
      <c r="TSG159" s="45"/>
      <c r="TSH159" s="45"/>
      <c r="TSI159" s="42"/>
      <c r="TSJ159" s="53"/>
      <c r="TSK159" s="47"/>
      <c r="TSL159" s="45"/>
      <c r="TSM159" s="45"/>
      <c r="TSN159" s="45"/>
      <c r="TSO159" s="42"/>
      <c r="TSP159" s="53"/>
      <c r="TSQ159" s="47"/>
      <c r="TSR159" s="45"/>
      <c r="TSS159" s="45"/>
      <c r="TST159" s="45"/>
      <c r="TSU159" s="42"/>
      <c r="TSV159" s="53"/>
      <c r="TSW159" s="47"/>
      <c r="TSX159" s="45"/>
      <c r="TSY159" s="45"/>
      <c r="TSZ159" s="45"/>
      <c r="TTA159" s="42"/>
      <c r="TTB159" s="53"/>
      <c r="TTC159" s="47"/>
      <c r="TTD159" s="45"/>
      <c r="TTE159" s="45"/>
      <c r="TTF159" s="45"/>
      <c r="TTG159" s="42"/>
      <c r="TTH159" s="53"/>
      <c r="TTI159" s="47"/>
      <c r="TTJ159" s="45"/>
      <c r="TTK159" s="45"/>
      <c r="TTL159" s="45"/>
      <c r="TTM159" s="42"/>
      <c r="TTN159" s="53"/>
      <c r="TTO159" s="47"/>
      <c r="TTP159" s="45"/>
      <c r="TTQ159" s="45"/>
      <c r="TTR159" s="45"/>
      <c r="TTS159" s="42"/>
      <c r="TTT159" s="53"/>
      <c r="TTU159" s="47"/>
      <c r="TTV159" s="45"/>
      <c r="TTW159" s="45"/>
      <c r="TTX159" s="45"/>
      <c r="TTY159" s="42"/>
      <c r="TTZ159" s="53"/>
      <c r="TUA159" s="47"/>
      <c r="TUB159" s="45"/>
      <c r="TUC159" s="45"/>
      <c r="TUD159" s="45"/>
      <c r="TUE159" s="42"/>
      <c r="TUF159" s="53"/>
      <c r="TUG159" s="47"/>
      <c r="TUH159" s="45"/>
      <c r="TUI159" s="45"/>
      <c r="TUJ159" s="45"/>
      <c r="TUK159" s="42"/>
      <c r="TUL159" s="53"/>
      <c r="TUM159" s="47"/>
      <c r="TUN159" s="45"/>
      <c r="TUO159" s="45"/>
      <c r="TUP159" s="45"/>
      <c r="TUQ159" s="42"/>
      <c r="TUR159" s="53"/>
      <c r="TUS159" s="47"/>
      <c r="TUT159" s="45"/>
      <c r="TUU159" s="45"/>
      <c r="TUV159" s="45"/>
      <c r="TUW159" s="42"/>
      <c r="TUX159" s="53"/>
      <c r="TUY159" s="47"/>
      <c r="TUZ159" s="45"/>
      <c r="TVA159" s="45"/>
      <c r="TVB159" s="45"/>
      <c r="TVC159" s="42"/>
      <c r="TVD159" s="53"/>
      <c r="TVE159" s="47"/>
      <c r="TVF159" s="45"/>
      <c r="TVG159" s="45"/>
      <c r="TVH159" s="45"/>
      <c r="TVI159" s="42"/>
      <c r="TVJ159" s="53"/>
      <c r="TVK159" s="47"/>
      <c r="TVL159" s="45"/>
      <c r="TVM159" s="45"/>
      <c r="TVN159" s="45"/>
      <c r="TVO159" s="42"/>
      <c r="TVP159" s="53"/>
      <c r="TVQ159" s="47"/>
      <c r="TVR159" s="45"/>
      <c r="TVS159" s="45"/>
      <c r="TVT159" s="45"/>
      <c r="TVU159" s="42"/>
      <c r="TVV159" s="53"/>
      <c r="TVW159" s="47"/>
      <c r="TVX159" s="45"/>
      <c r="TVY159" s="45"/>
      <c r="TVZ159" s="45"/>
      <c r="TWA159" s="42"/>
      <c r="TWB159" s="53"/>
      <c r="TWC159" s="47"/>
      <c r="TWD159" s="45"/>
      <c r="TWE159" s="45"/>
      <c r="TWF159" s="45"/>
      <c r="TWG159" s="42"/>
      <c r="TWH159" s="53"/>
      <c r="TWI159" s="47"/>
      <c r="TWJ159" s="45"/>
      <c r="TWK159" s="45"/>
      <c r="TWL159" s="45"/>
      <c r="TWM159" s="42"/>
      <c r="TWN159" s="53"/>
      <c r="TWO159" s="47"/>
      <c r="TWP159" s="45"/>
      <c r="TWQ159" s="45"/>
      <c r="TWR159" s="45"/>
      <c r="TWS159" s="42"/>
      <c r="TWT159" s="53"/>
      <c r="TWU159" s="47"/>
      <c r="TWV159" s="45"/>
      <c r="TWW159" s="45"/>
      <c r="TWX159" s="45"/>
      <c r="TWY159" s="42"/>
      <c r="TWZ159" s="53"/>
      <c r="TXA159" s="47"/>
      <c r="TXB159" s="45"/>
      <c r="TXC159" s="45"/>
      <c r="TXD159" s="45"/>
      <c r="TXE159" s="42"/>
      <c r="TXF159" s="53"/>
      <c r="TXG159" s="47"/>
      <c r="TXH159" s="45"/>
      <c r="TXI159" s="45"/>
      <c r="TXJ159" s="45"/>
      <c r="TXK159" s="42"/>
      <c r="TXL159" s="53"/>
      <c r="TXM159" s="47"/>
      <c r="TXN159" s="45"/>
      <c r="TXO159" s="45"/>
      <c r="TXP159" s="45"/>
      <c r="TXQ159" s="42"/>
      <c r="TXR159" s="53"/>
      <c r="TXS159" s="47"/>
      <c r="TXT159" s="45"/>
      <c r="TXU159" s="45"/>
      <c r="TXV159" s="45"/>
      <c r="TXW159" s="42"/>
      <c r="TXX159" s="53"/>
      <c r="TXY159" s="47"/>
      <c r="TXZ159" s="45"/>
      <c r="TYA159" s="45"/>
      <c r="TYB159" s="45"/>
      <c r="TYC159" s="42"/>
      <c r="TYD159" s="53"/>
      <c r="TYE159" s="47"/>
      <c r="TYF159" s="45"/>
      <c r="TYG159" s="45"/>
      <c r="TYH159" s="45"/>
      <c r="TYI159" s="42"/>
      <c r="TYJ159" s="53"/>
      <c r="TYK159" s="47"/>
      <c r="TYL159" s="45"/>
      <c r="TYM159" s="45"/>
      <c r="TYN159" s="45"/>
      <c r="TYO159" s="42"/>
      <c r="TYP159" s="53"/>
      <c r="TYQ159" s="47"/>
      <c r="TYR159" s="45"/>
      <c r="TYS159" s="45"/>
      <c r="TYT159" s="45"/>
      <c r="TYU159" s="42"/>
      <c r="TYV159" s="53"/>
      <c r="TYW159" s="47"/>
      <c r="TYX159" s="45"/>
      <c r="TYY159" s="45"/>
      <c r="TYZ159" s="45"/>
      <c r="TZA159" s="42"/>
      <c r="TZB159" s="53"/>
      <c r="TZC159" s="47"/>
      <c r="TZD159" s="45"/>
      <c r="TZE159" s="45"/>
      <c r="TZF159" s="45"/>
      <c r="TZG159" s="42"/>
      <c r="TZH159" s="53"/>
      <c r="TZI159" s="47"/>
      <c r="TZJ159" s="45"/>
      <c r="TZK159" s="45"/>
      <c r="TZL159" s="45"/>
      <c r="TZM159" s="42"/>
      <c r="TZN159" s="53"/>
      <c r="TZO159" s="47"/>
      <c r="TZP159" s="45"/>
      <c r="TZQ159" s="45"/>
      <c r="TZR159" s="45"/>
      <c r="TZS159" s="42"/>
      <c r="TZT159" s="53"/>
      <c r="TZU159" s="47"/>
      <c r="TZV159" s="45"/>
      <c r="TZW159" s="45"/>
      <c r="TZX159" s="45"/>
      <c r="TZY159" s="42"/>
      <c r="TZZ159" s="53"/>
      <c r="UAA159" s="47"/>
      <c r="UAB159" s="45"/>
      <c r="UAC159" s="45"/>
      <c r="UAD159" s="45"/>
      <c r="UAE159" s="42"/>
      <c r="UAF159" s="53"/>
      <c r="UAG159" s="47"/>
      <c r="UAH159" s="45"/>
      <c r="UAI159" s="45"/>
      <c r="UAJ159" s="45"/>
      <c r="UAK159" s="42"/>
      <c r="UAL159" s="53"/>
      <c r="UAM159" s="47"/>
      <c r="UAN159" s="45"/>
      <c r="UAO159" s="45"/>
      <c r="UAP159" s="45"/>
      <c r="UAQ159" s="42"/>
      <c r="UAR159" s="53"/>
      <c r="UAS159" s="47"/>
      <c r="UAT159" s="45"/>
      <c r="UAU159" s="45"/>
      <c r="UAV159" s="45"/>
      <c r="UAW159" s="42"/>
      <c r="UAX159" s="53"/>
      <c r="UAY159" s="47"/>
      <c r="UAZ159" s="45"/>
      <c r="UBA159" s="45"/>
      <c r="UBB159" s="45"/>
      <c r="UBC159" s="42"/>
      <c r="UBD159" s="53"/>
      <c r="UBE159" s="47"/>
      <c r="UBF159" s="45"/>
      <c r="UBG159" s="45"/>
      <c r="UBH159" s="45"/>
      <c r="UBI159" s="42"/>
      <c r="UBJ159" s="53"/>
      <c r="UBK159" s="47"/>
      <c r="UBL159" s="45"/>
      <c r="UBM159" s="45"/>
      <c r="UBN159" s="45"/>
      <c r="UBO159" s="42"/>
      <c r="UBP159" s="53"/>
      <c r="UBQ159" s="47"/>
      <c r="UBR159" s="45"/>
      <c r="UBS159" s="45"/>
      <c r="UBT159" s="45"/>
      <c r="UBU159" s="42"/>
      <c r="UBV159" s="53"/>
      <c r="UBW159" s="47"/>
      <c r="UBX159" s="45"/>
      <c r="UBY159" s="45"/>
      <c r="UBZ159" s="45"/>
      <c r="UCA159" s="42"/>
      <c r="UCB159" s="53"/>
      <c r="UCC159" s="47"/>
      <c r="UCD159" s="45"/>
      <c r="UCE159" s="45"/>
      <c r="UCF159" s="45"/>
      <c r="UCG159" s="42"/>
      <c r="UCH159" s="53"/>
      <c r="UCI159" s="47"/>
      <c r="UCJ159" s="45"/>
      <c r="UCK159" s="45"/>
      <c r="UCL159" s="45"/>
      <c r="UCM159" s="42"/>
      <c r="UCN159" s="53"/>
      <c r="UCO159" s="47"/>
      <c r="UCP159" s="45"/>
      <c r="UCQ159" s="45"/>
      <c r="UCR159" s="45"/>
      <c r="UCS159" s="42"/>
      <c r="UCT159" s="53"/>
      <c r="UCU159" s="47"/>
      <c r="UCV159" s="45"/>
      <c r="UCW159" s="45"/>
      <c r="UCX159" s="45"/>
      <c r="UCY159" s="42"/>
      <c r="UCZ159" s="53"/>
      <c r="UDA159" s="47"/>
      <c r="UDB159" s="45"/>
      <c r="UDC159" s="45"/>
      <c r="UDD159" s="45"/>
      <c r="UDE159" s="42"/>
      <c r="UDF159" s="53"/>
      <c r="UDG159" s="47"/>
      <c r="UDH159" s="45"/>
      <c r="UDI159" s="45"/>
      <c r="UDJ159" s="45"/>
      <c r="UDK159" s="42"/>
      <c r="UDL159" s="53"/>
      <c r="UDM159" s="47"/>
      <c r="UDN159" s="45"/>
      <c r="UDO159" s="45"/>
      <c r="UDP159" s="45"/>
      <c r="UDQ159" s="42"/>
      <c r="UDR159" s="53"/>
      <c r="UDS159" s="47"/>
      <c r="UDT159" s="45"/>
      <c r="UDU159" s="45"/>
      <c r="UDV159" s="45"/>
      <c r="UDW159" s="42"/>
      <c r="UDX159" s="53"/>
      <c r="UDY159" s="47"/>
      <c r="UDZ159" s="45"/>
      <c r="UEA159" s="45"/>
      <c r="UEB159" s="45"/>
      <c r="UEC159" s="42"/>
      <c r="UED159" s="53"/>
      <c r="UEE159" s="47"/>
      <c r="UEF159" s="45"/>
      <c r="UEG159" s="45"/>
      <c r="UEH159" s="45"/>
      <c r="UEI159" s="42"/>
      <c r="UEJ159" s="53"/>
      <c r="UEK159" s="47"/>
      <c r="UEL159" s="45"/>
      <c r="UEM159" s="45"/>
      <c r="UEN159" s="45"/>
      <c r="UEO159" s="42"/>
      <c r="UEP159" s="53"/>
      <c r="UEQ159" s="47"/>
      <c r="UER159" s="45"/>
      <c r="UES159" s="45"/>
      <c r="UET159" s="45"/>
      <c r="UEU159" s="42"/>
      <c r="UEV159" s="53"/>
      <c r="UEW159" s="47"/>
      <c r="UEX159" s="45"/>
      <c r="UEY159" s="45"/>
      <c r="UEZ159" s="45"/>
      <c r="UFA159" s="42"/>
      <c r="UFB159" s="53"/>
      <c r="UFC159" s="47"/>
      <c r="UFD159" s="45"/>
      <c r="UFE159" s="45"/>
      <c r="UFF159" s="45"/>
      <c r="UFG159" s="42"/>
      <c r="UFH159" s="53"/>
      <c r="UFI159" s="47"/>
      <c r="UFJ159" s="45"/>
      <c r="UFK159" s="45"/>
      <c r="UFL159" s="45"/>
      <c r="UFM159" s="42"/>
      <c r="UFN159" s="53"/>
      <c r="UFO159" s="47"/>
      <c r="UFP159" s="45"/>
      <c r="UFQ159" s="45"/>
      <c r="UFR159" s="45"/>
      <c r="UFS159" s="42"/>
      <c r="UFT159" s="53"/>
      <c r="UFU159" s="47"/>
      <c r="UFV159" s="45"/>
      <c r="UFW159" s="45"/>
      <c r="UFX159" s="45"/>
      <c r="UFY159" s="42"/>
      <c r="UFZ159" s="53"/>
      <c r="UGA159" s="47"/>
      <c r="UGB159" s="45"/>
      <c r="UGC159" s="45"/>
      <c r="UGD159" s="45"/>
      <c r="UGE159" s="42"/>
      <c r="UGF159" s="53"/>
      <c r="UGG159" s="47"/>
      <c r="UGH159" s="45"/>
      <c r="UGI159" s="45"/>
      <c r="UGJ159" s="45"/>
      <c r="UGK159" s="42"/>
      <c r="UGL159" s="53"/>
      <c r="UGM159" s="47"/>
      <c r="UGN159" s="45"/>
      <c r="UGO159" s="45"/>
      <c r="UGP159" s="45"/>
      <c r="UGQ159" s="42"/>
      <c r="UGR159" s="53"/>
      <c r="UGS159" s="47"/>
      <c r="UGT159" s="45"/>
      <c r="UGU159" s="45"/>
      <c r="UGV159" s="45"/>
      <c r="UGW159" s="42"/>
      <c r="UGX159" s="53"/>
      <c r="UGY159" s="47"/>
      <c r="UGZ159" s="45"/>
      <c r="UHA159" s="45"/>
      <c r="UHB159" s="45"/>
      <c r="UHC159" s="42"/>
      <c r="UHD159" s="53"/>
      <c r="UHE159" s="47"/>
      <c r="UHF159" s="45"/>
      <c r="UHG159" s="45"/>
      <c r="UHH159" s="45"/>
      <c r="UHI159" s="42"/>
      <c r="UHJ159" s="53"/>
      <c r="UHK159" s="47"/>
      <c r="UHL159" s="45"/>
      <c r="UHM159" s="45"/>
      <c r="UHN159" s="45"/>
      <c r="UHO159" s="42"/>
      <c r="UHP159" s="53"/>
      <c r="UHQ159" s="47"/>
      <c r="UHR159" s="45"/>
      <c r="UHS159" s="45"/>
      <c r="UHT159" s="45"/>
      <c r="UHU159" s="42"/>
      <c r="UHV159" s="53"/>
      <c r="UHW159" s="47"/>
      <c r="UHX159" s="45"/>
      <c r="UHY159" s="45"/>
      <c r="UHZ159" s="45"/>
      <c r="UIA159" s="42"/>
      <c r="UIB159" s="53"/>
      <c r="UIC159" s="47"/>
      <c r="UID159" s="45"/>
      <c r="UIE159" s="45"/>
      <c r="UIF159" s="45"/>
      <c r="UIG159" s="42"/>
      <c r="UIH159" s="53"/>
      <c r="UII159" s="47"/>
      <c r="UIJ159" s="45"/>
      <c r="UIK159" s="45"/>
      <c r="UIL159" s="45"/>
      <c r="UIM159" s="42"/>
      <c r="UIN159" s="53"/>
      <c r="UIO159" s="47"/>
      <c r="UIP159" s="45"/>
      <c r="UIQ159" s="45"/>
      <c r="UIR159" s="45"/>
      <c r="UIS159" s="42"/>
      <c r="UIT159" s="53"/>
      <c r="UIU159" s="47"/>
      <c r="UIV159" s="45"/>
      <c r="UIW159" s="45"/>
      <c r="UIX159" s="45"/>
      <c r="UIY159" s="42"/>
      <c r="UIZ159" s="53"/>
      <c r="UJA159" s="47"/>
      <c r="UJB159" s="45"/>
      <c r="UJC159" s="45"/>
      <c r="UJD159" s="45"/>
      <c r="UJE159" s="42"/>
      <c r="UJF159" s="53"/>
      <c r="UJG159" s="47"/>
      <c r="UJH159" s="45"/>
      <c r="UJI159" s="45"/>
      <c r="UJJ159" s="45"/>
      <c r="UJK159" s="42"/>
      <c r="UJL159" s="53"/>
      <c r="UJM159" s="47"/>
      <c r="UJN159" s="45"/>
      <c r="UJO159" s="45"/>
      <c r="UJP159" s="45"/>
      <c r="UJQ159" s="42"/>
      <c r="UJR159" s="53"/>
      <c r="UJS159" s="47"/>
      <c r="UJT159" s="45"/>
      <c r="UJU159" s="45"/>
      <c r="UJV159" s="45"/>
      <c r="UJW159" s="42"/>
      <c r="UJX159" s="53"/>
      <c r="UJY159" s="47"/>
      <c r="UJZ159" s="45"/>
      <c r="UKA159" s="45"/>
      <c r="UKB159" s="45"/>
      <c r="UKC159" s="42"/>
      <c r="UKD159" s="53"/>
      <c r="UKE159" s="47"/>
      <c r="UKF159" s="45"/>
      <c r="UKG159" s="45"/>
      <c r="UKH159" s="45"/>
      <c r="UKI159" s="42"/>
      <c r="UKJ159" s="53"/>
      <c r="UKK159" s="47"/>
      <c r="UKL159" s="45"/>
      <c r="UKM159" s="45"/>
      <c r="UKN159" s="45"/>
      <c r="UKO159" s="42"/>
      <c r="UKP159" s="53"/>
      <c r="UKQ159" s="47"/>
      <c r="UKR159" s="45"/>
      <c r="UKS159" s="45"/>
      <c r="UKT159" s="45"/>
      <c r="UKU159" s="42"/>
      <c r="UKV159" s="53"/>
      <c r="UKW159" s="47"/>
      <c r="UKX159" s="45"/>
      <c r="UKY159" s="45"/>
      <c r="UKZ159" s="45"/>
      <c r="ULA159" s="42"/>
      <c r="ULB159" s="53"/>
      <c r="ULC159" s="47"/>
      <c r="ULD159" s="45"/>
      <c r="ULE159" s="45"/>
      <c r="ULF159" s="45"/>
      <c r="ULG159" s="42"/>
      <c r="ULH159" s="53"/>
      <c r="ULI159" s="47"/>
      <c r="ULJ159" s="45"/>
      <c r="ULK159" s="45"/>
      <c r="ULL159" s="45"/>
      <c r="ULM159" s="42"/>
      <c r="ULN159" s="53"/>
      <c r="ULO159" s="47"/>
      <c r="ULP159" s="45"/>
      <c r="ULQ159" s="45"/>
      <c r="ULR159" s="45"/>
      <c r="ULS159" s="42"/>
      <c r="ULT159" s="53"/>
      <c r="ULU159" s="47"/>
      <c r="ULV159" s="45"/>
      <c r="ULW159" s="45"/>
      <c r="ULX159" s="45"/>
      <c r="ULY159" s="42"/>
      <c r="ULZ159" s="53"/>
      <c r="UMA159" s="47"/>
      <c r="UMB159" s="45"/>
      <c r="UMC159" s="45"/>
      <c r="UMD159" s="45"/>
      <c r="UME159" s="42"/>
      <c r="UMF159" s="53"/>
      <c r="UMG159" s="47"/>
      <c r="UMH159" s="45"/>
      <c r="UMI159" s="45"/>
      <c r="UMJ159" s="45"/>
      <c r="UMK159" s="42"/>
      <c r="UML159" s="53"/>
      <c r="UMM159" s="47"/>
      <c r="UMN159" s="45"/>
      <c r="UMO159" s="45"/>
      <c r="UMP159" s="45"/>
      <c r="UMQ159" s="42"/>
      <c r="UMR159" s="53"/>
      <c r="UMS159" s="47"/>
      <c r="UMT159" s="45"/>
      <c r="UMU159" s="45"/>
      <c r="UMV159" s="45"/>
      <c r="UMW159" s="42"/>
      <c r="UMX159" s="53"/>
      <c r="UMY159" s="47"/>
      <c r="UMZ159" s="45"/>
      <c r="UNA159" s="45"/>
      <c r="UNB159" s="45"/>
      <c r="UNC159" s="42"/>
      <c r="UND159" s="53"/>
      <c r="UNE159" s="47"/>
      <c r="UNF159" s="45"/>
      <c r="UNG159" s="45"/>
      <c r="UNH159" s="45"/>
      <c r="UNI159" s="42"/>
      <c r="UNJ159" s="53"/>
      <c r="UNK159" s="47"/>
      <c r="UNL159" s="45"/>
      <c r="UNM159" s="45"/>
      <c r="UNN159" s="45"/>
      <c r="UNO159" s="42"/>
      <c r="UNP159" s="53"/>
      <c r="UNQ159" s="47"/>
      <c r="UNR159" s="45"/>
      <c r="UNS159" s="45"/>
      <c r="UNT159" s="45"/>
      <c r="UNU159" s="42"/>
      <c r="UNV159" s="53"/>
      <c r="UNW159" s="47"/>
      <c r="UNX159" s="45"/>
      <c r="UNY159" s="45"/>
      <c r="UNZ159" s="45"/>
      <c r="UOA159" s="42"/>
      <c r="UOB159" s="53"/>
      <c r="UOC159" s="47"/>
      <c r="UOD159" s="45"/>
      <c r="UOE159" s="45"/>
      <c r="UOF159" s="45"/>
      <c r="UOG159" s="42"/>
      <c r="UOH159" s="53"/>
      <c r="UOI159" s="47"/>
      <c r="UOJ159" s="45"/>
      <c r="UOK159" s="45"/>
      <c r="UOL159" s="45"/>
      <c r="UOM159" s="42"/>
      <c r="UON159" s="53"/>
      <c r="UOO159" s="47"/>
      <c r="UOP159" s="45"/>
      <c r="UOQ159" s="45"/>
      <c r="UOR159" s="45"/>
      <c r="UOS159" s="42"/>
      <c r="UOT159" s="53"/>
      <c r="UOU159" s="47"/>
      <c r="UOV159" s="45"/>
      <c r="UOW159" s="45"/>
      <c r="UOX159" s="45"/>
      <c r="UOY159" s="42"/>
      <c r="UOZ159" s="53"/>
      <c r="UPA159" s="47"/>
      <c r="UPB159" s="45"/>
      <c r="UPC159" s="45"/>
      <c r="UPD159" s="45"/>
      <c r="UPE159" s="42"/>
      <c r="UPF159" s="53"/>
      <c r="UPG159" s="47"/>
      <c r="UPH159" s="45"/>
      <c r="UPI159" s="45"/>
      <c r="UPJ159" s="45"/>
      <c r="UPK159" s="42"/>
      <c r="UPL159" s="53"/>
      <c r="UPM159" s="47"/>
      <c r="UPN159" s="45"/>
      <c r="UPO159" s="45"/>
      <c r="UPP159" s="45"/>
      <c r="UPQ159" s="42"/>
      <c r="UPR159" s="53"/>
      <c r="UPS159" s="47"/>
      <c r="UPT159" s="45"/>
      <c r="UPU159" s="45"/>
      <c r="UPV159" s="45"/>
      <c r="UPW159" s="42"/>
      <c r="UPX159" s="53"/>
      <c r="UPY159" s="47"/>
      <c r="UPZ159" s="45"/>
      <c r="UQA159" s="45"/>
      <c r="UQB159" s="45"/>
      <c r="UQC159" s="42"/>
      <c r="UQD159" s="53"/>
      <c r="UQE159" s="47"/>
      <c r="UQF159" s="45"/>
      <c r="UQG159" s="45"/>
      <c r="UQH159" s="45"/>
      <c r="UQI159" s="42"/>
      <c r="UQJ159" s="53"/>
      <c r="UQK159" s="47"/>
      <c r="UQL159" s="45"/>
      <c r="UQM159" s="45"/>
      <c r="UQN159" s="45"/>
      <c r="UQO159" s="42"/>
      <c r="UQP159" s="53"/>
      <c r="UQQ159" s="47"/>
      <c r="UQR159" s="45"/>
      <c r="UQS159" s="45"/>
      <c r="UQT159" s="45"/>
      <c r="UQU159" s="42"/>
      <c r="UQV159" s="53"/>
      <c r="UQW159" s="47"/>
      <c r="UQX159" s="45"/>
      <c r="UQY159" s="45"/>
      <c r="UQZ159" s="45"/>
      <c r="URA159" s="42"/>
      <c r="URB159" s="53"/>
      <c r="URC159" s="47"/>
      <c r="URD159" s="45"/>
      <c r="URE159" s="45"/>
      <c r="URF159" s="45"/>
      <c r="URG159" s="42"/>
      <c r="URH159" s="53"/>
      <c r="URI159" s="47"/>
      <c r="URJ159" s="45"/>
      <c r="URK159" s="45"/>
      <c r="URL159" s="45"/>
      <c r="URM159" s="42"/>
      <c r="URN159" s="53"/>
      <c r="URO159" s="47"/>
      <c r="URP159" s="45"/>
      <c r="URQ159" s="45"/>
      <c r="URR159" s="45"/>
      <c r="URS159" s="42"/>
      <c r="URT159" s="53"/>
      <c r="URU159" s="47"/>
      <c r="URV159" s="45"/>
      <c r="URW159" s="45"/>
      <c r="URX159" s="45"/>
      <c r="URY159" s="42"/>
      <c r="URZ159" s="53"/>
      <c r="USA159" s="47"/>
      <c r="USB159" s="45"/>
      <c r="USC159" s="45"/>
      <c r="USD159" s="45"/>
      <c r="USE159" s="42"/>
      <c r="USF159" s="53"/>
      <c r="USG159" s="47"/>
      <c r="USH159" s="45"/>
      <c r="USI159" s="45"/>
      <c r="USJ159" s="45"/>
      <c r="USK159" s="42"/>
      <c r="USL159" s="53"/>
      <c r="USM159" s="47"/>
      <c r="USN159" s="45"/>
      <c r="USO159" s="45"/>
      <c r="USP159" s="45"/>
      <c r="USQ159" s="42"/>
      <c r="USR159" s="53"/>
      <c r="USS159" s="47"/>
      <c r="UST159" s="45"/>
      <c r="USU159" s="45"/>
      <c r="USV159" s="45"/>
      <c r="USW159" s="42"/>
      <c r="USX159" s="53"/>
      <c r="USY159" s="47"/>
      <c r="USZ159" s="45"/>
      <c r="UTA159" s="45"/>
      <c r="UTB159" s="45"/>
      <c r="UTC159" s="42"/>
      <c r="UTD159" s="53"/>
      <c r="UTE159" s="47"/>
      <c r="UTF159" s="45"/>
      <c r="UTG159" s="45"/>
      <c r="UTH159" s="45"/>
      <c r="UTI159" s="42"/>
      <c r="UTJ159" s="53"/>
      <c r="UTK159" s="47"/>
      <c r="UTL159" s="45"/>
      <c r="UTM159" s="45"/>
      <c r="UTN159" s="45"/>
      <c r="UTO159" s="42"/>
      <c r="UTP159" s="53"/>
      <c r="UTQ159" s="47"/>
      <c r="UTR159" s="45"/>
      <c r="UTS159" s="45"/>
      <c r="UTT159" s="45"/>
      <c r="UTU159" s="42"/>
      <c r="UTV159" s="53"/>
      <c r="UTW159" s="47"/>
      <c r="UTX159" s="45"/>
      <c r="UTY159" s="45"/>
      <c r="UTZ159" s="45"/>
      <c r="UUA159" s="42"/>
      <c r="UUB159" s="53"/>
      <c r="UUC159" s="47"/>
      <c r="UUD159" s="45"/>
      <c r="UUE159" s="45"/>
      <c r="UUF159" s="45"/>
      <c r="UUG159" s="42"/>
      <c r="UUH159" s="53"/>
      <c r="UUI159" s="47"/>
      <c r="UUJ159" s="45"/>
      <c r="UUK159" s="45"/>
      <c r="UUL159" s="45"/>
      <c r="UUM159" s="42"/>
      <c r="UUN159" s="53"/>
      <c r="UUO159" s="47"/>
      <c r="UUP159" s="45"/>
      <c r="UUQ159" s="45"/>
      <c r="UUR159" s="45"/>
      <c r="UUS159" s="42"/>
      <c r="UUT159" s="53"/>
      <c r="UUU159" s="47"/>
      <c r="UUV159" s="45"/>
      <c r="UUW159" s="45"/>
      <c r="UUX159" s="45"/>
      <c r="UUY159" s="42"/>
      <c r="UUZ159" s="53"/>
      <c r="UVA159" s="47"/>
      <c r="UVB159" s="45"/>
      <c r="UVC159" s="45"/>
      <c r="UVD159" s="45"/>
      <c r="UVE159" s="42"/>
      <c r="UVF159" s="53"/>
      <c r="UVG159" s="47"/>
      <c r="UVH159" s="45"/>
      <c r="UVI159" s="45"/>
      <c r="UVJ159" s="45"/>
      <c r="UVK159" s="42"/>
      <c r="UVL159" s="53"/>
      <c r="UVM159" s="47"/>
      <c r="UVN159" s="45"/>
      <c r="UVO159" s="45"/>
      <c r="UVP159" s="45"/>
      <c r="UVQ159" s="42"/>
      <c r="UVR159" s="53"/>
      <c r="UVS159" s="47"/>
      <c r="UVT159" s="45"/>
      <c r="UVU159" s="45"/>
      <c r="UVV159" s="45"/>
      <c r="UVW159" s="42"/>
      <c r="UVX159" s="53"/>
      <c r="UVY159" s="47"/>
      <c r="UVZ159" s="45"/>
      <c r="UWA159" s="45"/>
      <c r="UWB159" s="45"/>
      <c r="UWC159" s="42"/>
      <c r="UWD159" s="53"/>
      <c r="UWE159" s="47"/>
      <c r="UWF159" s="45"/>
      <c r="UWG159" s="45"/>
      <c r="UWH159" s="45"/>
      <c r="UWI159" s="42"/>
      <c r="UWJ159" s="53"/>
      <c r="UWK159" s="47"/>
      <c r="UWL159" s="45"/>
      <c r="UWM159" s="45"/>
      <c r="UWN159" s="45"/>
      <c r="UWO159" s="42"/>
      <c r="UWP159" s="53"/>
      <c r="UWQ159" s="47"/>
      <c r="UWR159" s="45"/>
      <c r="UWS159" s="45"/>
      <c r="UWT159" s="45"/>
      <c r="UWU159" s="42"/>
      <c r="UWV159" s="53"/>
      <c r="UWW159" s="47"/>
      <c r="UWX159" s="45"/>
      <c r="UWY159" s="45"/>
      <c r="UWZ159" s="45"/>
      <c r="UXA159" s="42"/>
      <c r="UXB159" s="53"/>
      <c r="UXC159" s="47"/>
      <c r="UXD159" s="45"/>
      <c r="UXE159" s="45"/>
      <c r="UXF159" s="45"/>
      <c r="UXG159" s="42"/>
      <c r="UXH159" s="53"/>
      <c r="UXI159" s="47"/>
      <c r="UXJ159" s="45"/>
      <c r="UXK159" s="45"/>
      <c r="UXL159" s="45"/>
      <c r="UXM159" s="42"/>
      <c r="UXN159" s="53"/>
      <c r="UXO159" s="47"/>
      <c r="UXP159" s="45"/>
      <c r="UXQ159" s="45"/>
      <c r="UXR159" s="45"/>
      <c r="UXS159" s="42"/>
      <c r="UXT159" s="53"/>
      <c r="UXU159" s="47"/>
      <c r="UXV159" s="45"/>
      <c r="UXW159" s="45"/>
      <c r="UXX159" s="45"/>
      <c r="UXY159" s="42"/>
      <c r="UXZ159" s="53"/>
      <c r="UYA159" s="47"/>
      <c r="UYB159" s="45"/>
      <c r="UYC159" s="45"/>
      <c r="UYD159" s="45"/>
      <c r="UYE159" s="42"/>
      <c r="UYF159" s="53"/>
      <c r="UYG159" s="47"/>
      <c r="UYH159" s="45"/>
      <c r="UYI159" s="45"/>
      <c r="UYJ159" s="45"/>
      <c r="UYK159" s="42"/>
      <c r="UYL159" s="53"/>
      <c r="UYM159" s="47"/>
      <c r="UYN159" s="45"/>
      <c r="UYO159" s="45"/>
      <c r="UYP159" s="45"/>
      <c r="UYQ159" s="42"/>
      <c r="UYR159" s="53"/>
      <c r="UYS159" s="47"/>
      <c r="UYT159" s="45"/>
      <c r="UYU159" s="45"/>
      <c r="UYV159" s="45"/>
      <c r="UYW159" s="42"/>
      <c r="UYX159" s="53"/>
      <c r="UYY159" s="47"/>
      <c r="UYZ159" s="45"/>
      <c r="UZA159" s="45"/>
      <c r="UZB159" s="45"/>
      <c r="UZC159" s="42"/>
      <c r="UZD159" s="53"/>
      <c r="UZE159" s="47"/>
      <c r="UZF159" s="45"/>
      <c r="UZG159" s="45"/>
      <c r="UZH159" s="45"/>
      <c r="UZI159" s="42"/>
      <c r="UZJ159" s="53"/>
      <c r="UZK159" s="47"/>
      <c r="UZL159" s="45"/>
      <c r="UZM159" s="45"/>
      <c r="UZN159" s="45"/>
      <c r="UZO159" s="42"/>
      <c r="UZP159" s="53"/>
      <c r="UZQ159" s="47"/>
      <c r="UZR159" s="45"/>
      <c r="UZS159" s="45"/>
      <c r="UZT159" s="45"/>
      <c r="UZU159" s="42"/>
      <c r="UZV159" s="53"/>
      <c r="UZW159" s="47"/>
      <c r="UZX159" s="45"/>
      <c r="UZY159" s="45"/>
      <c r="UZZ159" s="45"/>
      <c r="VAA159" s="42"/>
      <c r="VAB159" s="53"/>
      <c r="VAC159" s="47"/>
      <c r="VAD159" s="45"/>
      <c r="VAE159" s="45"/>
      <c r="VAF159" s="45"/>
      <c r="VAG159" s="42"/>
      <c r="VAH159" s="53"/>
      <c r="VAI159" s="47"/>
      <c r="VAJ159" s="45"/>
      <c r="VAK159" s="45"/>
      <c r="VAL159" s="45"/>
      <c r="VAM159" s="42"/>
      <c r="VAN159" s="53"/>
      <c r="VAO159" s="47"/>
      <c r="VAP159" s="45"/>
      <c r="VAQ159" s="45"/>
      <c r="VAR159" s="45"/>
      <c r="VAS159" s="42"/>
      <c r="VAT159" s="53"/>
      <c r="VAU159" s="47"/>
      <c r="VAV159" s="45"/>
      <c r="VAW159" s="45"/>
      <c r="VAX159" s="45"/>
      <c r="VAY159" s="42"/>
      <c r="VAZ159" s="53"/>
      <c r="VBA159" s="47"/>
      <c r="VBB159" s="45"/>
      <c r="VBC159" s="45"/>
      <c r="VBD159" s="45"/>
      <c r="VBE159" s="42"/>
      <c r="VBF159" s="53"/>
      <c r="VBG159" s="47"/>
      <c r="VBH159" s="45"/>
      <c r="VBI159" s="45"/>
      <c r="VBJ159" s="45"/>
      <c r="VBK159" s="42"/>
      <c r="VBL159" s="53"/>
      <c r="VBM159" s="47"/>
      <c r="VBN159" s="45"/>
      <c r="VBO159" s="45"/>
      <c r="VBP159" s="45"/>
      <c r="VBQ159" s="42"/>
      <c r="VBR159" s="53"/>
      <c r="VBS159" s="47"/>
      <c r="VBT159" s="45"/>
      <c r="VBU159" s="45"/>
      <c r="VBV159" s="45"/>
      <c r="VBW159" s="42"/>
      <c r="VBX159" s="53"/>
      <c r="VBY159" s="47"/>
      <c r="VBZ159" s="45"/>
      <c r="VCA159" s="45"/>
      <c r="VCB159" s="45"/>
      <c r="VCC159" s="42"/>
      <c r="VCD159" s="53"/>
      <c r="VCE159" s="47"/>
      <c r="VCF159" s="45"/>
      <c r="VCG159" s="45"/>
      <c r="VCH159" s="45"/>
      <c r="VCI159" s="42"/>
      <c r="VCJ159" s="53"/>
      <c r="VCK159" s="47"/>
      <c r="VCL159" s="45"/>
      <c r="VCM159" s="45"/>
      <c r="VCN159" s="45"/>
      <c r="VCO159" s="42"/>
      <c r="VCP159" s="53"/>
      <c r="VCQ159" s="47"/>
      <c r="VCR159" s="45"/>
      <c r="VCS159" s="45"/>
      <c r="VCT159" s="45"/>
      <c r="VCU159" s="42"/>
      <c r="VCV159" s="53"/>
      <c r="VCW159" s="47"/>
      <c r="VCX159" s="45"/>
      <c r="VCY159" s="45"/>
      <c r="VCZ159" s="45"/>
      <c r="VDA159" s="42"/>
      <c r="VDB159" s="53"/>
      <c r="VDC159" s="47"/>
      <c r="VDD159" s="45"/>
      <c r="VDE159" s="45"/>
      <c r="VDF159" s="45"/>
      <c r="VDG159" s="42"/>
      <c r="VDH159" s="53"/>
      <c r="VDI159" s="47"/>
      <c r="VDJ159" s="45"/>
      <c r="VDK159" s="45"/>
      <c r="VDL159" s="45"/>
      <c r="VDM159" s="42"/>
      <c r="VDN159" s="53"/>
      <c r="VDO159" s="47"/>
      <c r="VDP159" s="45"/>
      <c r="VDQ159" s="45"/>
      <c r="VDR159" s="45"/>
      <c r="VDS159" s="42"/>
      <c r="VDT159" s="53"/>
      <c r="VDU159" s="47"/>
      <c r="VDV159" s="45"/>
      <c r="VDW159" s="45"/>
      <c r="VDX159" s="45"/>
      <c r="VDY159" s="42"/>
      <c r="VDZ159" s="53"/>
      <c r="VEA159" s="47"/>
      <c r="VEB159" s="45"/>
      <c r="VEC159" s="45"/>
      <c r="VED159" s="45"/>
      <c r="VEE159" s="42"/>
      <c r="VEF159" s="53"/>
      <c r="VEG159" s="47"/>
      <c r="VEH159" s="45"/>
      <c r="VEI159" s="45"/>
      <c r="VEJ159" s="45"/>
      <c r="VEK159" s="42"/>
      <c r="VEL159" s="53"/>
      <c r="VEM159" s="47"/>
      <c r="VEN159" s="45"/>
      <c r="VEO159" s="45"/>
      <c r="VEP159" s="45"/>
      <c r="VEQ159" s="42"/>
      <c r="VER159" s="53"/>
      <c r="VES159" s="47"/>
      <c r="VET159" s="45"/>
      <c r="VEU159" s="45"/>
      <c r="VEV159" s="45"/>
      <c r="VEW159" s="42"/>
      <c r="VEX159" s="53"/>
      <c r="VEY159" s="47"/>
      <c r="VEZ159" s="45"/>
      <c r="VFA159" s="45"/>
      <c r="VFB159" s="45"/>
      <c r="VFC159" s="42"/>
      <c r="VFD159" s="53"/>
      <c r="VFE159" s="47"/>
      <c r="VFF159" s="45"/>
      <c r="VFG159" s="45"/>
      <c r="VFH159" s="45"/>
      <c r="VFI159" s="42"/>
      <c r="VFJ159" s="53"/>
      <c r="VFK159" s="47"/>
      <c r="VFL159" s="45"/>
      <c r="VFM159" s="45"/>
      <c r="VFN159" s="45"/>
      <c r="VFO159" s="42"/>
      <c r="VFP159" s="53"/>
      <c r="VFQ159" s="47"/>
      <c r="VFR159" s="45"/>
      <c r="VFS159" s="45"/>
      <c r="VFT159" s="45"/>
      <c r="VFU159" s="42"/>
      <c r="VFV159" s="53"/>
      <c r="VFW159" s="47"/>
      <c r="VFX159" s="45"/>
      <c r="VFY159" s="45"/>
      <c r="VFZ159" s="45"/>
      <c r="VGA159" s="42"/>
      <c r="VGB159" s="53"/>
      <c r="VGC159" s="47"/>
      <c r="VGD159" s="45"/>
      <c r="VGE159" s="45"/>
      <c r="VGF159" s="45"/>
      <c r="VGG159" s="42"/>
      <c r="VGH159" s="53"/>
      <c r="VGI159" s="47"/>
      <c r="VGJ159" s="45"/>
      <c r="VGK159" s="45"/>
      <c r="VGL159" s="45"/>
      <c r="VGM159" s="42"/>
      <c r="VGN159" s="53"/>
      <c r="VGO159" s="47"/>
      <c r="VGP159" s="45"/>
      <c r="VGQ159" s="45"/>
      <c r="VGR159" s="45"/>
      <c r="VGS159" s="42"/>
      <c r="VGT159" s="53"/>
      <c r="VGU159" s="47"/>
      <c r="VGV159" s="45"/>
      <c r="VGW159" s="45"/>
      <c r="VGX159" s="45"/>
      <c r="VGY159" s="42"/>
      <c r="VGZ159" s="53"/>
      <c r="VHA159" s="47"/>
      <c r="VHB159" s="45"/>
      <c r="VHC159" s="45"/>
      <c r="VHD159" s="45"/>
      <c r="VHE159" s="42"/>
      <c r="VHF159" s="53"/>
      <c r="VHG159" s="47"/>
      <c r="VHH159" s="45"/>
      <c r="VHI159" s="45"/>
      <c r="VHJ159" s="45"/>
      <c r="VHK159" s="42"/>
      <c r="VHL159" s="53"/>
      <c r="VHM159" s="47"/>
      <c r="VHN159" s="45"/>
      <c r="VHO159" s="45"/>
      <c r="VHP159" s="45"/>
      <c r="VHQ159" s="42"/>
      <c r="VHR159" s="53"/>
      <c r="VHS159" s="47"/>
      <c r="VHT159" s="45"/>
      <c r="VHU159" s="45"/>
      <c r="VHV159" s="45"/>
      <c r="VHW159" s="42"/>
      <c r="VHX159" s="53"/>
      <c r="VHY159" s="47"/>
      <c r="VHZ159" s="45"/>
      <c r="VIA159" s="45"/>
      <c r="VIB159" s="45"/>
      <c r="VIC159" s="42"/>
      <c r="VID159" s="53"/>
      <c r="VIE159" s="47"/>
      <c r="VIF159" s="45"/>
      <c r="VIG159" s="45"/>
      <c r="VIH159" s="45"/>
      <c r="VII159" s="42"/>
      <c r="VIJ159" s="53"/>
      <c r="VIK159" s="47"/>
      <c r="VIL159" s="45"/>
      <c r="VIM159" s="45"/>
      <c r="VIN159" s="45"/>
      <c r="VIO159" s="42"/>
      <c r="VIP159" s="53"/>
      <c r="VIQ159" s="47"/>
      <c r="VIR159" s="45"/>
      <c r="VIS159" s="45"/>
      <c r="VIT159" s="45"/>
      <c r="VIU159" s="42"/>
      <c r="VIV159" s="53"/>
      <c r="VIW159" s="47"/>
      <c r="VIX159" s="45"/>
      <c r="VIY159" s="45"/>
      <c r="VIZ159" s="45"/>
      <c r="VJA159" s="42"/>
      <c r="VJB159" s="53"/>
      <c r="VJC159" s="47"/>
      <c r="VJD159" s="45"/>
      <c r="VJE159" s="45"/>
      <c r="VJF159" s="45"/>
      <c r="VJG159" s="42"/>
      <c r="VJH159" s="53"/>
      <c r="VJI159" s="47"/>
      <c r="VJJ159" s="45"/>
      <c r="VJK159" s="45"/>
      <c r="VJL159" s="45"/>
      <c r="VJM159" s="42"/>
      <c r="VJN159" s="53"/>
      <c r="VJO159" s="47"/>
      <c r="VJP159" s="45"/>
      <c r="VJQ159" s="45"/>
      <c r="VJR159" s="45"/>
      <c r="VJS159" s="42"/>
      <c r="VJT159" s="53"/>
      <c r="VJU159" s="47"/>
      <c r="VJV159" s="45"/>
      <c r="VJW159" s="45"/>
      <c r="VJX159" s="45"/>
      <c r="VJY159" s="42"/>
      <c r="VJZ159" s="53"/>
      <c r="VKA159" s="47"/>
      <c r="VKB159" s="45"/>
      <c r="VKC159" s="45"/>
      <c r="VKD159" s="45"/>
      <c r="VKE159" s="42"/>
      <c r="VKF159" s="53"/>
      <c r="VKG159" s="47"/>
      <c r="VKH159" s="45"/>
      <c r="VKI159" s="45"/>
      <c r="VKJ159" s="45"/>
      <c r="VKK159" s="42"/>
      <c r="VKL159" s="53"/>
      <c r="VKM159" s="47"/>
      <c r="VKN159" s="45"/>
      <c r="VKO159" s="45"/>
      <c r="VKP159" s="45"/>
      <c r="VKQ159" s="42"/>
      <c r="VKR159" s="53"/>
      <c r="VKS159" s="47"/>
      <c r="VKT159" s="45"/>
      <c r="VKU159" s="45"/>
      <c r="VKV159" s="45"/>
      <c r="VKW159" s="42"/>
      <c r="VKX159" s="53"/>
      <c r="VKY159" s="47"/>
      <c r="VKZ159" s="45"/>
      <c r="VLA159" s="45"/>
      <c r="VLB159" s="45"/>
      <c r="VLC159" s="42"/>
      <c r="VLD159" s="53"/>
      <c r="VLE159" s="47"/>
      <c r="VLF159" s="45"/>
      <c r="VLG159" s="45"/>
      <c r="VLH159" s="45"/>
      <c r="VLI159" s="42"/>
      <c r="VLJ159" s="53"/>
      <c r="VLK159" s="47"/>
      <c r="VLL159" s="45"/>
      <c r="VLM159" s="45"/>
      <c r="VLN159" s="45"/>
      <c r="VLO159" s="42"/>
      <c r="VLP159" s="53"/>
      <c r="VLQ159" s="47"/>
      <c r="VLR159" s="45"/>
      <c r="VLS159" s="45"/>
      <c r="VLT159" s="45"/>
      <c r="VLU159" s="42"/>
      <c r="VLV159" s="53"/>
      <c r="VLW159" s="47"/>
      <c r="VLX159" s="45"/>
      <c r="VLY159" s="45"/>
      <c r="VLZ159" s="45"/>
      <c r="VMA159" s="42"/>
      <c r="VMB159" s="53"/>
      <c r="VMC159" s="47"/>
      <c r="VMD159" s="45"/>
      <c r="VME159" s="45"/>
      <c r="VMF159" s="45"/>
      <c r="VMG159" s="42"/>
      <c r="VMH159" s="53"/>
      <c r="VMI159" s="47"/>
      <c r="VMJ159" s="45"/>
      <c r="VMK159" s="45"/>
      <c r="VML159" s="45"/>
      <c r="VMM159" s="42"/>
      <c r="VMN159" s="53"/>
      <c r="VMO159" s="47"/>
      <c r="VMP159" s="45"/>
      <c r="VMQ159" s="45"/>
      <c r="VMR159" s="45"/>
      <c r="VMS159" s="42"/>
      <c r="VMT159" s="53"/>
      <c r="VMU159" s="47"/>
      <c r="VMV159" s="45"/>
      <c r="VMW159" s="45"/>
      <c r="VMX159" s="45"/>
      <c r="VMY159" s="42"/>
      <c r="VMZ159" s="53"/>
      <c r="VNA159" s="47"/>
      <c r="VNB159" s="45"/>
      <c r="VNC159" s="45"/>
      <c r="VND159" s="45"/>
      <c r="VNE159" s="42"/>
      <c r="VNF159" s="53"/>
      <c r="VNG159" s="47"/>
      <c r="VNH159" s="45"/>
      <c r="VNI159" s="45"/>
      <c r="VNJ159" s="45"/>
      <c r="VNK159" s="42"/>
      <c r="VNL159" s="53"/>
      <c r="VNM159" s="47"/>
      <c r="VNN159" s="45"/>
      <c r="VNO159" s="45"/>
      <c r="VNP159" s="45"/>
      <c r="VNQ159" s="42"/>
      <c r="VNR159" s="53"/>
      <c r="VNS159" s="47"/>
      <c r="VNT159" s="45"/>
      <c r="VNU159" s="45"/>
      <c r="VNV159" s="45"/>
      <c r="VNW159" s="42"/>
      <c r="VNX159" s="53"/>
      <c r="VNY159" s="47"/>
      <c r="VNZ159" s="45"/>
      <c r="VOA159" s="45"/>
      <c r="VOB159" s="45"/>
      <c r="VOC159" s="42"/>
      <c r="VOD159" s="53"/>
      <c r="VOE159" s="47"/>
      <c r="VOF159" s="45"/>
      <c r="VOG159" s="45"/>
      <c r="VOH159" s="45"/>
      <c r="VOI159" s="42"/>
      <c r="VOJ159" s="53"/>
      <c r="VOK159" s="47"/>
      <c r="VOL159" s="45"/>
      <c r="VOM159" s="45"/>
      <c r="VON159" s="45"/>
      <c r="VOO159" s="42"/>
      <c r="VOP159" s="53"/>
      <c r="VOQ159" s="47"/>
      <c r="VOR159" s="45"/>
      <c r="VOS159" s="45"/>
      <c r="VOT159" s="45"/>
      <c r="VOU159" s="42"/>
      <c r="VOV159" s="53"/>
      <c r="VOW159" s="47"/>
      <c r="VOX159" s="45"/>
      <c r="VOY159" s="45"/>
      <c r="VOZ159" s="45"/>
      <c r="VPA159" s="42"/>
      <c r="VPB159" s="53"/>
      <c r="VPC159" s="47"/>
      <c r="VPD159" s="45"/>
      <c r="VPE159" s="45"/>
      <c r="VPF159" s="45"/>
      <c r="VPG159" s="42"/>
      <c r="VPH159" s="53"/>
      <c r="VPI159" s="47"/>
      <c r="VPJ159" s="45"/>
      <c r="VPK159" s="45"/>
      <c r="VPL159" s="45"/>
      <c r="VPM159" s="42"/>
      <c r="VPN159" s="53"/>
      <c r="VPO159" s="47"/>
      <c r="VPP159" s="45"/>
      <c r="VPQ159" s="45"/>
      <c r="VPR159" s="45"/>
      <c r="VPS159" s="42"/>
      <c r="VPT159" s="53"/>
      <c r="VPU159" s="47"/>
      <c r="VPV159" s="45"/>
      <c r="VPW159" s="45"/>
      <c r="VPX159" s="45"/>
      <c r="VPY159" s="42"/>
      <c r="VPZ159" s="53"/>
      <c r="VQA159" s="47"/>
      <c r="VQB159" s="45"/>
      <c r="VQC159" s="45"/>
      <c r="VQD159" s="45"/>
      <c r="VQE159" s="42"/>
      <c r="VQF159" s="53"/>
      <c r="VQG159" s="47"/>
      <c r="VQH159" s="45"/>
      <c r="VQI159" s="45"/>
      <c r="VQJ159" s="45"/>
      <c r="VQK159" s="42"/>
      <c r="VQL159" s="53"/>
      <c r="VQM159" s="47"/>
      <c r="VQN159" s="45"/>
      <c r="VQO159" s="45"/>
      <c r="VQP159" s="45"/>
      <c r="VQQ159" s="42"/>
      <c r="VQR159" s="53"/>
      <c r="VQS159" s="47"/>
      <c r="VQT159" s="45"/>
      <c r="VQU159" s="45"/>
      <c r="VQV159" s="45"/>
      <c r="VQW159" s="42"/>
      <c r="VQX159" s="53"/>
      <c r="VQY159" s="47"/>
      <c r="VQZ159" s="45"/>
      <c r="VRA159" s="45"/>
      <c r="VRB159" s="45"/>
      <c r="VRC159" s="42"/>
      <c r="VRD159" s="53"/>
      <c r="VRE159" s="47"/>
      <c r="VRF159" s="45"/>
      <c r="VRG159" s="45"/>
      <c r="VRH159" s="45"/>
      <c r="VRI159" s="42"/>
      <c r="VRJ159" s="53"/>
      <c r="VRK159" s="47"/>
      <c r="VRL159" s="45"/>
      <c r="VRM159" s="45"/>
      <c r="VRN159" s="45"/>
      <c r="VRO159" s="42"/>
      <c r="VRP159" s="53"/>
      <c r="VRQ159" s="47"/>
      <c r="VRR159" s="45"/>
      <c r="VRS159" s="45"/>
      <c r="VRT159" s="45"/>
      <c r="VRU159" s="42"/>
      <c r="VRV159" s="53"/>
      <c r="VRW159" s="47"/>
      <c r="VRX159" s="45"/>
      <c r="VRY159" s="45"/>
      <c r="VRZ159" s="45"/>
      <c r="VSA159" s="42"/>
      <c r="VSB159" s="53"/>
      <c r="VSC159" s="47"/>
      <c r="VSD159" s="45"/>
      <c r="VSE159" s="45"/>
      <c r="VSF159" s="45"/>
      <c r="VSG159" s="42"/>
      <c r="VSH159" s="53"/>
      <c r="VSI159" s="47"/>
      <c r="VSJ159" s="45"/>
      <c r="VSK159" s="45"/>
      <c r="VSL159" s="45"/>
      <c r="VSM159" s="42"/>
      <c r="VSN159" s="53"/>
      <c r="VSO159" s="47"/>
      <c r="VSP159" s="45"/>
      <c r="VSQ159" s="45"/>
      <c r="VSR159" s="45"/>
      <c r="VSS159" s="42"/>
      <c r="VST159" s="53"/>
      <c r="VSU159" s="47"/>
      <c r="VSV159" s="45"/>
      <c r="VSW159" s="45"/>
      <c r="VSX159" s="45"/>
      <c r="VSY159" s="42"/>
      <c r="VSZ159" s="53"/>
      <c r="VTA159" s="47"/>
      <c r="VTB159" s="45"/>
      <c r="VTC159" s="45"/>
      <c r="VTD159" s="45"/>
      <c r="VTE159" s="42"/>
      <c r="VTF159" s="53"/>
      <c r="VTG159" s="47"/>
      <c r="VTH159" s="45"/>
      <c r="VTI159" s="45"/>
      <c r="VTJ159" s="45"/>
      <c r="VTK159" s="42"/>
      <c r="VTL159" s="53"/>
      <c r="VTM159" s="47"/>
      <c r="VTN159" s="45"/>
      <c r="VTO159" s="45"/>
      <c r="VTP159" s="45"/>
      <c r="VTQ159" s="42"/>
      <c r="VTR159" s="53"/>
      <c r="VTS159" s="47"/>
      <c r="VTT159" s="45"/>
      <c r="VTU159" s="45"/>
      <c r="VTV159" s="45"/>
      <c r="VTW159" s="42"/>
      <c r="VTX159" s="53"/>
      <c r="VTY159" s="47"/>
      <c r="VTZ159" s="45"/>
      <c r="VUA159" s="45"/>
      <c r="VUB159" s="45"/>
      <c r="VUC159" s="42"/>
      <c r="VUD159" s="53"/>
      <c r="VUE159" s="47"/>
      <c r="VUF159" s="45"/>
      <c r="VUG159" s="45"/>
      <c r="VUH159" s="45"/>
      <c r="VUI159" s="42"/>
      <c r="VUJ159" s="53"/>
      <c r="VUK159" s="47"/>
      <c r="VUL159" s="45"/>
      <c r="VUM159" s="45"/>
      <c r="VUN159" s="45"/>
      <c r="VUO159" s="42"/>
      <c r="VUP159" s="53"/>
      <c r="VUQ159" s="47"/>
      <c r="VUR159" s="45"/>
      <c r="VUS159" s="45"/>
      <c r="VUT159" s="45"/>
      <c r="VUU159" s="42"/>
      <c r="VUV159" s="53"/>
      <c r="VUW159" s="47"/>
      <c r="VUX159" s="45"/>
      <c r="VUY159" s="45"/>
      <c r="VUZ159" s="45"/>
      <c r="VVA159" s="42"/>
      <c r="VVB159" s="53"/>
      <c r="VVC159" s="47"/>
      <c r="VVD159" s="45"/>
      <c r="VVE159" s="45"/>
      <c r="VVF159" s="45"/>
      <c r="VVG159" s="42"/>
      <c r="VVH159" s="53"/>
      <c r="VVI159" s="47"/>
      <c r="VVJ159" s="45"/>
      <c r="VVK159" s="45"/>
      <c r="VVL159" s="45"/>
      <c r="VVM159" s="42"/>
      <c r="VVN159" s="53"/>
      <c r="VVO159" s="47"/>
      <c r="VVP159" s="45"/>
      <c r="VVQ159" s="45"/>
      <c r="VVR159" s="45"/>
      <c r="VVS159" s="42"/>
      <c r="VVT159" s="53"/>
      <c r="VVU159" s="47"/>
      <c r="VVV159" s="45"/>
      <c r="VVW159" s="45"/>
      <c r="VVX159" s="45"/>
      <c r="VVY159" s="42"/>
      <c r="VVZ159" s="53"/>
      <c r="VWA159" s="47"/>
      <c r="VWB159" s="45"/>
      <c r="VWC159" s="45"/>
      <c r="VWD159" s="45"/>
      <c r="VWE159" s="42"/>
      <c r="VWF159" s="53"/>
      <c r="VWG159" s="47"/>
      <c r="VWH159" s="45"/>
      <c r="VWI159" s="45"/>
      <c r="VWJ159" s="45"/>
      <c r="VWK159" s="42"/>
      <c r="VWL159" s="53"/>
      <c r="VWM159" s="47"/>
      <c r="VWN159" s="45"/>
      <c r="VWO159" s="45"/>
      <c r="VWP159" s="45"/>
      <c r="VWQ159" s="42"/>
      <c r="VWR159" s="53"/>
      <c r="VWS159" s="47"/>
      <c r="VWT159" s="45"/>
      <c r="VWU159" s="45"/>
      <c r="VWV159" s="45"/>
      <c r="VWW159" s="42"/>
      <c r="VWX159" s="53"/>
      <c r="VWY159" s="47"/>
      <c r="VWZ159" s="45"/>
      <c r="VXA159" s="45"/>
      <c r="VXB159" s="45"/>
      <c r="VXC159" s="42"/>
      <c r="VXD159" s="53"/>
      <c r="VXE159" s="47"/>
      <c r="VXF159" s="45"/>
      <c r="VXG159" s="45"/>
      <c r="VXH159" s="45"/>
      <c r="VXI159" s="42"/>
      <c r="VXJ159" s="53"/>
      <c r="VXK159" s="47"/>
      <c r="VXL159" s="45"/>
      <c r="VXM159" s="45"/>
      <c r="VXN159" s="45"/>
      <c r="VXO159" s="42"/>
      <c r="VXP159" s="53"/>
      <c r="VXQ159" s="47"/>
      <c r="VXR159" s="45"/>
      <c r="VXS159" s="45"/>
      <c r="VXT159" s="45"/>
      <c r="VXU159" s="42"/>
      <c r="VXV159" s="53"/>
      <c r="VXW159" s="47"/>
      <c r="VXX159" s="45"/>
      <c r="VXY159" s="45"/>
      <c r="VXZ159" s="45"/>
      <c r="VYA159" s="42"/>
      <c r="VYB159" s="53"/>
      <c r="VYC159" s="47"/>
      <c r="VYD159" s="45"/>
      <c r="VYE159" s="45"/>
      <c r="VYF159" s="45"/>
      <c r="VYG159" s="42"/>
      <c r="VYH159" s="53"/>
      <c r="VYI159" s="47"/>
      <c r="VYJ159" s="45"/>
      <c r="VYK159" s="45"/>
      <c r="VYL159" s="45"/>
      <c r="VYM159" s="42"/>
      <c r="VYN159" s="53"/>
      <c r="VYO159" s="47"/>
      <c r="VYP159" s="45"/>
      <c r="VYQ159" s="45"/>
      <c r="VYR159" s="45"/>
      <c r="VYS159" s="42"/>
      <c r="VYT159" s="53"/>
      <c r="VYU159" s="47"/>
      <c r="VYV159" s="45"/>
      <c r="VYW159" s="45"/>
      <c r="VYX159" s="45"/>
      <c r="VYY159" s="42"/>
      <c r="VYZ159" s="53"/>
      <c r="VZA159" s="47"/>
      <c r="VZB159" s="45"/>
      <c r="VZC159" s="45"/>
      <c r="VZD159" s="45"/>
      <c r="VZE159" s="42"/>
      <c r="VZF159" s="53"/>
      <c r="VZG159" s="47"/>
      <c r="VZH159" s="45"/>
      <c r="VZI159" s="45"/>
      <c r="VZJ159" s="45"/>
      <c r="VZK159" s="42"/>
      <c r="VZL159" s="53"/>
      <c r="VZM159" s="47"/>
      <c r="VZN159" s="45"/>
      <c r="VZO159" s="45"/>
      <c r="VZP159" s="45"/>
      <c r="VZQ159" s="42"/>
      <c r="VZR159" s="53"/>
      <c r="VZS159" s="47"/>
      <c r="VZT159" s="45"/>
      <c r="VZU159" s="45"/>
      <c r="VZV159" s="45"/>
      <c r="VZW159" s="42"/>
      <c r="VZX159" s="53"/>
      <c r="VZY159" s="47"/>
      <c r="VZZ159" s="45"/>
      <c r="WAA159" s="45"/>
      <c r="WAB159" s="45"/>
      <c r="WAC159" s="42"/>
      <c r="WAD159" s="53"/>
      <c r="WAE159" s="47"/>
      <c r="WAF159" s="45"/>
      <c r="WAG159" s="45"/>
      <c r="WAH159" s="45"/>
      <c r="WAI159" s="42"/>
      <c r="WAJ159" s="53"/>
      <c r="WAK159" s="47"/>
      <c r="WAL159" s="45"/>
      <c r="WAM159" s="45"/>
      <c r="WAN159" s="45"/>
      <c r="WAO159" s="42"/>
      <c r="WAP159" s="53"/>
      <c r="WAQ159" s="47"/>
      <c r="WAR159" s="45"/>
      <c r="WAS159" s="45"/>
      <c r="WAT159" s="45"/>
      <c r="WAU159" s="42"/>
      <c r="WAV159" s="53"/>
      <c r="WAW159" s="47"/>
      <c r="WAX159" s="45"/>
      <c r="WAY159" s="45"/>
      <c r="WAZ159" s="45"/>
      <c r="WBA159" s="42"/>
      <c r="WBB159" s="53"/>
      <c r="WBC159" s="47"/>
      <c r="WBD159" s="45"/>
      <c r="WBE159" s="45"/>
      <c r="WBF159" s="45"/>
      <c r="WBG159" s="42"/>
      <c r="WBH159" s="53"/>
      <c r="WBI159" s="47"/>
      <c r="WBJ159" s="45"/>
      <c r="WBK159" s="45"/>
      <c r="WBL159" s="45"/>
      <c r="WBM159" s="42"/>
      <c r="WBN159" s="53"/>
      <c r="WBO159" s="47"/>
      <c r="WBP159" s="45"/>
      <c r="WBQ159" s="45"/>
      <c r="WBR159" s="45"/>
      <c r="WBS159" s="42"/>
      <c r="WBT159" s="53"/>
      <c r="WBU159" s="47"/>
      <c r="WBV159" s="45"/>
      <c r="WBW159" s="45"/>
      <c r="WBX159" s="45"/>
      <c r="WBY159" s="42"/>
      <c r="WBZ159" s="53"/>
      <c r="WCA159" s="47"/>
      <c r="WCB159" s="45"/>
      <c r="WCC159" s="45"/>
      <c r="WCD159" s="45"/>
      <c r="WCE159" s="42"/>
      <c r="WCF159" s="53"/>
      <c r="WCG159" s="47"/>
      <c r="WCH159" s="45"/>
      <c r="WCI159" s="45"/>
      <c r="WCJ159" s="45"/>
      <c r="WCK159" s="42"/>
      <c r="WCL159" s="53"/>
      <c r="WCM159" s="47"/>
      <c r="WCN159" s="45"/>
      <c r="WCO159" s="45"/>
      <c r="WCP159" s="45"/>
      <c r="WCQ159" s="42"/>
      <c r="WCR159" s="53"/>
      <c r="WCS159" s="47"/>
      <c r="WCT159" s="45"/>
      <c r="WCU159" s="45"/>
      <c r="WCV159" s="45"/>
      <c r="WCW159" s="42"/>
      <c r="WCX159" s="53"/>
      <c r="WCY159" s="47"/>
      <c r="WCZ159" s="45"/>
      <c r="WDA159" s="45"/>
      <c r="WDB159" s="45"/>
      <c r="WDC159" s="42"/>
      <c r="WDD159" s="53"/>
      <c r="WDE159" s="47"/>
      <c r="WDF159" s="45"/>
      <c r="WDG159" s="45"/>
      <c r="WDH159" s="45"/>
      <c r="WDI159" s="42"/>
      <c r="WDJ159" s="53"/>
      <c r="WDK159" s="47"/>
      <c r="WDL159" s="45"/>
      <c r="WDM159" s="45"/>
      <c r="WDN159" s="45"/>
      <c r="WDO159" s="42"/>
      <c r="WDP159" s="53"/>
      <c r="WDQ159" s="47"/>
      <c r="WDR159" s="45"/>
      <c r="WDS159" s="45"/>
      <c r="WDT159" s="45"/>
      <c r="WDU159" s="42"/>
      <c r="WDV159" s="53"/>
      <c r="WDW159" s="47"/>
      <c r="WDX159" s="45"/>
      <c r="WDY159" s="45"/>
      <c r="WDZ159" s="45"/>
      <c r="WEA159" s="42"/>
      <c r="WEB159" s="53"/>
      <c r="WEC159" s="47"/>
      <c r="WED159" s="45"/>
      <c r="WEE159" s="45"/>
      <c r="WEF159" s="45"/>
      <c r="WEG159" s="42"/>
      <c r="WEH159" s="53"/>
      <c r="WEI159" s="47"/>
      <c r="WEJ159" s="45"/>
      <c r="WEK159" s="45"/>
      <c r="WEL159" s="45"/>
      <c r="WEM159" s="42"/>
      <c r="WEN159" s="53"/>
      <c r="WEO159" s="47"/>
      <c r="WEP159" s="45"/>
      <c r="WEQ159" s="45"/>
      <c r="WER159" s="45"/>
      <c r="WES159" s="42"/>
      <c r="WET159" s="53"/>
      <c r="WEU159" s="47"/>
      <c r="WEV159" s="45"/>
      <c r="WEW159" s="45"/>
      <c r="WEX159" s="45"/>
      <c r="WEY159" s="42"/>
      <c r="WEZ159" s="53"/>
      <c r="WFA159" s="47"/>
      <c r="WFB159" s="45"/>
      <c r="WFC159" s="45"/>
      <c r="WFD159" s="45"/>
      <c r="WFE159" s="42"/>
      <c r="WFF159" s="53"/>
      <c r="WFG159" s="47"/>
      <c r="WFH159" s="45"/>
      <c r="WFI159" s="45"/>
      <c r="WFJ159" s="45"/>
      <c r="WFK159" s="42"/>
      <c r="WFL159" s="53"/>
      <c r="WFM159" s="47"/>
      <c r="WFN159" s="45"/>
      <c r="WFO159" s="45"/>
      <c r="WFP159" s="45"/>
      <c r="WFQ159" s="42"/>
      <c r="WFR159" s="53"/>
      <c r="WFS159" s="47"/>
      <c r="WFT159" s="45"/>
      <c r="WFU159" s="45"/>
      <c r="WFV159" s="45"/>
      <c r="WFW159" s="42"/>
      <c r="WFX159" s="53"/>
      <c r="WFY159" s="47"/>
      <c r="WFZ159" s="45"/>
      <c r="WGA159" s="45"/>
      <c r="WGB159" s="45"/>
      <c r="WGC159" s="42"/>
      <c r="WGD159" s="53"/>
      <c r="WGE159" s="47"/>
      <c r="WGF159" s="45"/>
      <c r="WGG159" s="45"/>
      <c r="WGH159" s="45"/>
      <c r="WGI159" s="42"/>
      <c r="WGJ159" s="53"/>
      <c r="WGK159" s="47"/>
      <c r="WGL159" s="45"/>
      <c r="WGM159" s="45"/>
      <c r="WGN159" s="45"/>
      <c r="WGO159" s="42"/>
      <c r="WGP159" s="53"/>
      <c r="WGQ159" s="47"/>
      <c r="WGR159" s="45"/>
      <c r="WGS159" s="45"/>
      <c r="WGT159" s="45"/>
      <c r="WGU159" s="42"/>
      <c r="WGV159" s="53"/>
      <c r="WGW159" s="47"/>
      <c r="WGX159" s="45"/>
      <c r="WGY159" s="45"/>
      <c r="WGZ159" s="45"/>
      <c r="WHA159" s="42"/>
      <c r="WHB159" s="53"/>
      <c r="WHC159" s="47"/>
      <c r="WHD159" s="45"/>
      <c r="WHE159" s="45"/>
      <c r="WHF159" s="45"/>
      <c r="WHG159" s="42"/>
      <c r="WHH159" s="53"/>
      <c r="WHI159" s="47"/>
      <c r="WHJ159" s="45"/>
      <c r="WHK159" s="45"/>
      <c r="WHL159" s="45"/>
      <c r="WHM159" s="42"/>
      <c r="WHN159" s="53"/>
      <c r="WHO159" s="47"/>
      <c r="WHP159" s="45"/>
      <c r="WHQ159" s="45"/>
      <c r="WHR159" s="45"/>
      <c r="WHS159" s="42"/>
      <c r="WHT159" s="53"/>
      <c r="WHU159" s="47"/>
      <c r="WHV159" s="45"/>
      <c r="WHW159" s="45"/>
      <c r="WHX159" s="45"/>
      <c r="WHY159" s="42"/>
      <c r="WHZ159" s="53"/>
      <c r="WIA159" s="47"/>
      <c r="WIB159" s="45"/>
      <c r="WIC159" s="45"/>
      <c r="WID159" s="45"/>
      <c r="WIE159" s="42"/>
      <c r="WIF159" s="53"/>
      <c r="WIG159" s="47"/>
      <c r="WIH159" s="45"/>
      <c r="WII159" s="45"/>
      <c r="WIJ159" s="45"/>
      <c r="WIK159" s="42"/>
      <c r="WIL159" s="53"/>
      <c r="WIM159" s="47"/>
      <c r="WIN159" s="45"/>
      <c r="WIO159" s="45"/>
      <c r="WIP159" s="45"/>
      <c r="WIQ159" s="42"/>
      <c r="WIR159" s="53"/>
      <c r="WIS159" s="47"/>
      <c r="WIT159" s="45"/>
      <c r="WIU159" s="45"/>
      <c r="WIV159" s="45"/>
      <c r="WIW159" s="42"/>
      <c r="WIX159" s="53"/>
      <c r="WIY159" s="47"/>
      <c r="WIZ159" s="45"/>
      <c r="WJA159" s="45"/>
      <c r="WJB159" s="45"/>
      <c r="WJC159" s="42"/>
      <c r="WJD159" s="53"/>
      <c r="WJE159" s="47"/>
      <c r="WJF159" s="45"/>
      <c r="WJG159" s="45"/>
      <c r="WJH159" s="45"/>
      <c r="WJI159" s="42"/>
      <c r="WJJ159" s="53"/>
      <c r="WJK159" s="47"/>
      <c r="WJL159" s="45"/>
      <c r="WJM159" s="45"/>
      <c r="WJN159" s="45"/>
      <c r="WJO159" s="42"/>
      <c r="WJP159" s="53"/>
      <c r="WJQ159" s="47"/>
      <c r="WJR159" s="45"/>
      <c r="WJS159" s="45"/>
      <c r="WJT159" s="45"/>
      <c r="WJU159" s="42"/>
      <c r="WJV159" s="53"/>
      <c r="WJW159" s="47"/>
      <c r="WJX159" s="45"/>
      <c r="WJY159" s="45"/>
      <c r="WJZ159" s="45"/>
      <c r="WKA159" s="42"/>
      <c r="WKB159" s="53"/>
      <c r="WKC159" s="47"/>
      <c r="WKD159" s="45"/>
      <c r="WKE159" s="45"/>
      <c r="WKF159" s="45"/>
      <c r="WKG159" s="42"/>
      <c r="WKH159" s="53"/>
      <c r="WKI159" s="47"/>
      <c r="WKJ159" s="45"/>
      <c r="WKK159" s="45"/>
      <c r="WKL159" s="45"/>
      <c r="WKM159" s="42"/>
      <c r="WKN159" s="53"/>
      <c r="WKO159" s="47"/>
      <c r="WKP159" s="45"/>
      <c r="WKQ159" s="45"/>
      <c r="WKR159" s="45"/>
      <c r="WKS159" s="42"/>
      <c r="WKT159" s="53"/>
      <c r="WKU159" s="47"/>
      <c r="WKV159" s="45"/>
      <c r="WKW159" s="45"/>
      <c r="WKX159" s="45"/>
      <c r="WKY159" s="42"/>
      <c r="WKZ159" s="53"/>
      <c r="WLA159" s="47"/>
      <c r="WLB159" s="45"/>
      <c r="WLC159" s="45"/>
      <c r="WLD159" s="45"/>
      <c r="WLE159" s="42"/>
      <c r="WLF159" s="53"/>
      <c r="WLG159" s="47"/>
      <c r="WLH159" s="45"/>
      <c r="WLI159" s="45"/>
      <c r="WLJ159" s="45"/>
      <c r="WLK159" s="42"/>
      <c r="WLL159" s="53"/>
      <c r="WLM159" s="47"/>
      <c r="WLN159" s="45"/>
      <c r="WLO159" s="45"/>
      <c r="WLP159" s="45"/>
      <c r="WLQ159" s="42"/>
      <c r="WLR159" s="53"/>
      <c r="WLS159" s="47"/>
      <c r="WLT159" s="45"/>
      <c r="WLU159" s="45"/>
      <c r="WLV159" s="45"/>
      <c r="WLW159" s="42"/>
      <c r="WLX159" s="53"/>
      <c r="WLY159" s="47"/>
      <c r="WLZ159" s="45"/>
      <c r="WMA159" s="45"/>
      <c r="WMB159" s="45"/>
      <c r="WMC159" s="42"/>
      <c r="WMD159" s="53"/>
      <c r="WME159" s="47"/>
      <c r="WMF159" s="45"/>
      <c r="WMG159" s="45"/>
      <c r="WMH159" s="45"/>
      <c r="WMI159" s="42"/>
      <c r="WMJ159" s="53"/>
      <c r="WMK159" s="47"/>
      <c r="WML159" s="45"/>
      <c r="WMM159" s="45"/>
      <c r="WMN159" s="45"/>
      <c r="WMO159" s="42"/>
      <c r="WMP159" s="53"/>
      <c r="WMQ159" s="47"/>
      <c r="WMR159" s="45"/>
      <c r="WMS159" s="45"/>
      <c r="WMT159" s="45"/>
      <c r="WMU159" s="42"/>
      <c r="WMV159" s="53"/>
      <c r="WMW159" s="47"/>
      <c r="WMX159" s="45"/>
      <c r="WMY159" s="45"/>
      <c r="WMZ159" s="45"/>
      <c r="WNA159" s="42"/>
      <c r="WNB159" s="53"/>
      <c r="WNC159" s="47"/>
      <c r="WND159" s="45"/>
      <c r="WNE159" s="45"/>
      <c r="WNF159" s="45"/>
      <c r="WNG159" s="42"/>
      <c r="WNH159" s="53"/>
      <c r="WNI159" s="47"/>
      <c r="WNJ159" s="45"/>
      <c r="WNK159" s="45"/>
      <c r="WNL159" s="45"/>
      <c r="WNM159" s="42"/>
      <c r="WNN159" s="53"/>
      <c r="WNO159" s="47"/>
      <c r="WNP159" s="45"/>
      <c r="WNQ159" s="45"/>
      <c r="WNR159" s="45"/>
      <c r="WNS159" s="42"/>
      <c r="WNT159" s="53"/>
      <c r="WNU159" s="47"/>
      <c r="WNV159" s="45"/>
      <c r="WNW159" s="45"/>
      <c r="WNX159" s="45"/>
      <c r="WNY159" s="42"/>
      <c r="WNZ159" s="53"/>
      <c r="WOA159" s="47"/>
      <c r="WOB159" s="45"/>
      <c r="WOC159" s="45"/>
      <c r="WOD159" s="45"/>
      <c r="WOE159" s="42"/>
      <c r="WOF159" s="53"/>
      <c r="WOG159" s="47"/>
      <c r="WOH159" s="45"/>
      <c r="WOI159" s="45"/>
      <c r="WOJ159" s="45"/>
      <c r="WOK159" s="42"/>
      <c r="WOL159" s="53"/>
      <c r="WOM159" s="47"/>
      <c r="WON159" s="45"/>
      <c r="WOO159" s="45"/>
      <c r="WOP159" s="45"/>
      <c r="WOQ159" s="42"/>
      <c r="WOR159" s="53"/>
      <c r="WOS159" s="47"/>
      <c r="WOT159" s="45"/>
      <c r="WOU159" s="45"/>
      <c r="WOV159" s="45"/>
      <c r="WOW159" s="42"/>
      <c r="WOX159" s="53"/>
      <c r="WOY159" s="47"/>
      <c r="WOZ159" s="45"/>
      <c r="WPA159" s="45"/>
      <c r="WPB159" s="45"/>
      <c r="WPC159" s="42"/>
      <c r="WPD159" s="53"/>
      <c r="WPE159" s="47"/>
      <c r="WPF159" s="45"/>
      <c r="WPG159" s="45"/>
      <c r="WPH159" s="45"/>
      <c r="WPI159" s="42"/>
      <c r="WPJ159" s="53"/>
      <c r="WPK159" s="47"/>
      <c r="WPL159" s="45"/>
      <c r="WPM159" s="45"/>
      <c r="WPN159" s="45"/>
      <c r="WPO159" s="42"/>
      <c r="WPP159" s="53"/>
      <c r="WPQ159" s="47"/>
      <c r="WPR159" s="45"/>
      <c r="WPS159" s="45"/>
      <c r="WPT159" s="45"/>
      <c r="WPU159" s="42"/>
      <c r="WPV159" s="53"/>
      <c r="WPW159" s="47"/>
      <c r="WPX159" s="45"/>
      <c r="WPY159" s="45"/>
      <c r="WPZ159" s="45"/>
      <c r="WQA159" s="42"/>
      <c r="WQB159" s="53"/>
      <c r="WQC159" s="47"/>
      <c r="WQD159" s="45"/>
      <c r="WQE159" s="45"/>
      <c r="WQF159" s="45"/>
      <c r="WQG159" s="42"/>
      <c r="WQH159" s="53"/>
      <c r="WQI159" s="47"/>
      <c r="WQJ159" s="45"/>
      <c r="WQK159" s="45"/>
      <c r="WQL159" s="45"/>
      <c r="WQM159" s="42"/>
      <c r="WQN159" s="53"/>
      <c r="WQO159" s="47"/>
      <c r="WQP159" s="45"/>
      <c r="WQQ159" s="45"/>
      <c r="WQR159" s="45"/>
      <c r="WQS159" s="42"/>
      <c r="WQT159" s="53"/>
      <c r="WQU159" s="47"/>
      <c r="WQV159" s="45"/>
      <c r="WQW159" s="45"/>
      <c r="WQX159" s="45"/>
      <c r="WQY159" s="42"/>
      <c r="WQZ159" s="53"/>
      <c r="WRA159" s="47"/>
      <c r="WRB159" s="45"/>
      <c r="WRC159" s="45"/>
      <c r="WRD159" s="45"/>
      <c r="WRE159" s="42"/>
      <c r="WRF159" s="53"/>
      <c r="WRG159" s="47"/>
      <c r="WRH159" s="45"/>
      <c r="WRI159" s="45"/>
      <c r="WRJ159" s="45"/>
      <c r="WRK159" s="42"/>
      <c r="WRL159" s="53"/>
      <c r="WRM159" s="47"/>
      <c r="WRN159" s="45"/>
      <c r="WRO159" s="45"/>
      <c r="WRP159" s="45"/>
      <c r="WRQ159" s="42"/>
      <c r="WRR159" s="53"/>
      <c r="WRS159" s="47"/>
      <c r="WRT159" s="45"/>
      <c r="WRU159" s="45"/>
      <c r="WRV159" s="45"/>
      <c r="WRW159" s="42"/>
      <c r="WRX159" s="53"/>
      <c r="WRY159" s="47"/>
      <c r="WRZ159" s="45"/>
      <c r="WSA159" s="45"/>
      <c r="WSB159" s="45"/>
      <c r="WSC159" s="42"/>
      <c r="WSD159" s="53"/>
      <c r="WSE159" s="47"/>
      <c r="WSF159" s="45"/>
      <c r="WSG159" s="45"/>
      <c r="WSH159" s="45"/>
      <c r="WSI159" s="42"/>
      <c r="WSJ159" s="53"/>
      <c r="WSK159" s="47"/>
      <c r="WSL159" s="45"/>
      <c r="WSM159" s="45"/>
      <c r="WSN159" s="45"/>
      <c r="WSO159" s="42"/>
      <c r="WSP159" s="53"/>
      <c r="WSQ159" s="47"/>
      <c r="WSR159" s="45"/>
      <c r="WSS159" s="45"/>
      <c r="WST159" s="45"/>
      <c r="WSU159" s="42"/>
      <c r="WSV159" s="53"/>
      <c r="WSW159" s="47"/>
      <c r="WSX159" s="45"/>
      <c r="WSY159" s="45"/>
      <c r="WSZ159" s="45"/>
      <c r="WTA159" s="42"/>
      <c r="WTB159" s="53"/>
      <c r="WTC159" s="47"/>
      <c r="WTD159" s="45"/>
      <c r="WTE159" s="45"/>
      <c r="WTF159" s="45"/>
      <c r="WTG159" s="42"/>
      <c r="WTH159" s="53"/>
      <c r="WTI159" s="47"/>
      <c r="WTJ159" s="45"/>
      <c r="WTK159" s="45"/>
      <c r="WTL159" s="45"/>
      <c r="WTM159" s="42"/>
      <c r="WTN159" s="53"/>
      <c r="WTO159" s="47"/>
      <c r="WTP159" s="45"/>
      <c r="WTQ159" s="45"/>
      <c r="WTR159" s="45"/>
      <c r="WTS159" s="42"/>
      <c r="WTT159" s="53"/>
      <c r="WTU159" s="47"/>
      <c r="WTV159" s="45"/>
      <c r="WTW159" s="45"/>
      <c r="WTX159" s="45"/>
      <c r="WTY159" s="42"/>
      <c r="WTZ159" s="53"/>
      <c r="WUA159" s="47"/>
      <c r="WUB159" s="45"/>
      <c r="WUC159" s="45"/>
      <c r="WUD159" s="45"/>
      <c r="WUE159" s="42"/>
      <c r="WUF159" s="53"/>
      <c r="WUG159" s="47"/>
      <c r="WUH159" s="45"/>
      <c r="WUI159" s="45"/>
      <c r="WUJ159" s="45"/>
      <c r="WUK159" s="42"/>
      <c r="WUL159" s="53"/>
      <c r="WUM159" s="47"/>
      <c r="WUN159" s="45"/>
      <c r="WUO159" s="45"/>
      <c r="WUP159" s="45"/>
      <c r="WUQ159" s="42"/>
      <c r="WUR159" s="53"/>
      <c r="WUS159" s="47"/>
      <c r="WUT159" s="45"/>
      <c r="WUU159" s="45"/>
      <c r="WUV159" s="45"/>
      <c r="WUW159" s="42"/>
      <c r="WUX159" s="53"/>
      <c r="WUY159" s="47"/>
      <c r="WUZ159" s="45"/>
      <c r="WVA159" s="45"/>
      <c r="WVB159" s="45"/>
      <c r="WVC159" s="42"/>
      <c r="WVD159" s="53"/>
      <c r="WVE159" s="47"/>
      <c r="WVF159" s="45"/>
      <c r="WVG159" s="45"/>
      <c r="WVH159" s="45"/>
      <c r="WVI159" s="42"/>
      <c r="WVJ159" s="53"/>
      <c r="WVK159" s="47"/>
      <c r="WVL159" s="45"/>
      <c r="WVM159" s="45"/>
      <c r="WVN159" s="45"/>
      <c r="WVO159" s="42"/>
      <c r="WVP159" s="53"/>
      <c r="WVQ159" s="47"/>
      <c r="WVR159" s="45"/>
      <c r="WVS159" s="45"/>
      <c r="WVT159" s="45"/>
      <c r="WVU159" s="42"/>
      <c r="WVV159" s="53"/>
      <c r="WVW159" s="47"/>
      <c r="WVX159" s="45"/>
      <c r="WVY159" s="45"/>
      <c r="WVZ159" s="45"/>
      <c r="WWA159" s="42"/>
      <c r="WWB159" s="53"/>
      <c r="WWC159" s="47"/>
      <c r="WWD159" s="45"/>
      <c r="WWE159" s="45"/>
      <c r="WWF159" s="45"/>
      <c r="WWG159" s="42"/>
      <c r="WWH159" s="53"/>
      <c r="WWI159" s="47"/>
      <c r="WWJ159" s="45"/>
      <c r="WWK159" s="45"/>
      <c r="WWL159" s="45"/>
      <c r="WWM159" s="42"/>
      <c r="WWN159" s="53"/>
      <c r="WWO159" s="47"/>
      <c r="WWP159" s="45"/>
      <c r="WWQ159" s="45"/>
      <c r="WWR159" s="45"/>
      <c r="WWS159" s="42"/>
      <c r="WWT159" s="53"/>
      <c r="WWU159" s="47"/>
      <c r="WWV159" s="45"/>
      <c r="WWW159" s="45"/>
      <c r="WWX159" s="45"/>
      <c r="WWY159" s="42"/>
      <c r="WWZ159" s="53"/>
      <c r="WXA159" s="47"/>
      <c r="WXB159" s="45"/>
      <c r="WXC159" s="45"/>
      <c r="WXD159" s="45"/>
      <c r="WXE159" s="42"/>
      <c r="WXF159" s="53"/>
      <c r="WXG159" s="47"/>
      <c r="WXH159" s="45"/>
      <c r="WXI159" s="45"/>
      <c r="WXJ159" s="45"/>
      <c r="WXK159" s="42"/>
      <c r="WXL159" s="53"/>
      <c r="WXM159" s="47"/>
      <c r="WXN159" s="45"/>
      <c r="WXO159" s="45"/>
      <c r="WXP159" s="45"/>
      <c r="WXQ159" s="42"/>
      <c r="WXR159" s="53"/>
      <c r="WXS159" s="47"/>
      <c r="WXT159" s="45"/>
      <c r="WXU159" s="45"/>
      <c r="WXV159" s="45"/>
      <c r="WXW159" s="42"/>
      <c r="WXX159" s="53"/>
      <c r="WXY159" s="47"/>
      <c r="WXZ159" s="45"/>
      <c r="WYA159" s="45"/>
      <c r="WYB159" s="45"/>
      <c r="WYC159" s="42"/>
      <c r="WYD159" s="53"/>
      <c r="WYE159" s="47"/>
      <c r="WYF159" s="45"/>
      <c r="WYG159" s="45"/>
      <c r="WYH159" s="45"/>
      <c r="WYI159" s="42"/>
      <c r="WYJ159" s="53"/>
      <c r="WYK159" s="47"/>
      <c r="WYL159" s="45"/>
      <c r="WYM159" s="45"/>
      <c r="WYN159" s="45"/>
      <c r="WYO159" s="42"/>
      <c r="WYP159" s="53"/>
      <c r="WYQ159" s="47"/>
      <c r="WYR159" s="45"/>
      <c r="WYS159" s="45"/>
      <c r="WYT159" s="45"/>
      <c r="WYU159" s="42"/>
      <c r="WYV159" s="53"/>
      <c r="WYW159" s="47"/>
      <c r="WYX159" s="45"/>
      <c r="WYY159" s="45"/>
      <c r="WYZ159" s="45"/>
      <c r="WZA159" s="42"/>
      <c r="WZB159" s="53"/>
      <c r="WZC159" s="47"/>
      <c r="WZD159" s="45"/>
      <c r="WZE159" s="45"/>
      <c r="WZF159" s="45"/>
      <c r="WZG159" s="42"/>
      <c r="WZH159" s="53"/>
      <c r="WZI159" s="47"/>
      <c r="WZJ159" s="45"/>
      <c r="WZK159" s="45"/>
      <c r="WZL159" s="45"/>
      <c r="WZM159" s="42"/>
      <c r="WZN159" s="53"/>
      <c r="WZO159" s="47"/>
      <c r="WZP159" s="45"/>
      <c r="WZQ159" s="45"/>
      <c r="WZR159" s="45"/>
      <c r="WZS159" s="42"/>
      <c r="WZT159" s="53"/>
      <c r="WZU159" s="47"/>
      <c r="WZV159" s="45"/>
      <c r="WZW159" s="45"/>
      <c r="WZX159" s="45"/>
      <c r="WZY159" s="42"/>
      <c r="WZZ159" s="53"/>
      <c r="XAA159" s="47"/>
      <c r="XAB159" s="45"/>
      <c r="XAC159" s="45"/>
      <c r="XAD159" s="45"/>
      <c r="XAE159" s="42"/>
      <c r="XAF159" s="53"/>
      <c r="XAG159" s="47"/>
      <c r="XAH159" s="45"/>
      <c r="XAI159" s="45"/>
      <c r="XAJ159" s="45"/>
      <c r="XAK159" s="42"/>
      <c r="XAL159" s="53"/>
      <c r="XAM159" s="47"/>
      <c r="XAN159" s="45"/>
      <c r="XAO159" s="45"/>
      <c r="XAP159" s="45"/>
      <c r="XAQ159" s="42"/>
      <c r="XAR159" s="53"/>
      <c r="XAS159" s="47"/>
      <c r="XAT159" s="45"/>
      <c r="XAU159" s="45"/>
      <c r="XAV159" s="45"/>
      <c r="XAW159" s="42"/>
      <c r="XAX159" s="53"/>
      <c r="XAY159" s="47"/>
      <c r="XAZ159" s="45"/>
      <c r="XBA159" s="45"/>
      <c r="XBB159" s="45"/>
      <c r="XBC159" s="42"/>
      <c r="XBD159" s="53"/>
      <c r="XBE159" s="47"/>
      <c r="XBF159" s="45"/>
      <c r="XBG159" s="45"/>
      <c r="XBH159" s="45"/>
      <c r="XBI159" s="42"/>
      <c r="XBJ159" s="53"/>
      <c r="XBK159" s="47"/>
      <c r="XBL159" s="45"/>
      <c r="XBM159" s="45"/>
      <c r="XBN159" s="45"/>
      <c r="XBO159" s="42"/>
      <c r="XBP159" s="53"/>
      <c r="XBQ159" s="47"/>
      <c r="XBR159" s="45"/>
      <c r="XBS159" s="45"/>
      <c r="XBT159" s="45"/>
      <c r="XBU159" s="42"/>
      <c r="XBV159" s="53"/>
      <c r="XBW159" s="47"/>
      <c r="XBX159" s="45"/>
      <c r="XBY159" s="45"/>
      <c r="XBZ159" s="45"/>
      <c r="XCA159" s="42"/>
      <c r="XCB159" s="53"/>
      <c r="XCC159" s="47"/>
      <c r="XCD159" s="45"/>
      <c r="XCE159" s="45"/>
      <c r="XCF159" s="45"/>
      <c r="XCG159" s="42"/>
      <c r="XCH159" s="53"/>
      <c r="XCI159" s="47"/>
      <c r="XCJ159" s="45"/>
      <c r="XCK159" s="45"/>
      <c r="XCL159" s="45"/>
      <c r="XCM159" s="42"/>
      <c r="XCN159" s="53"/>
      <c r="XCO159" s="47"/>
      <c r="XCP159" s="45"/>
      <c r="XCQ159" s="45"/>
      <c r="XCR159" s="45"/>
      <c r="XCS159" s="42"/>
      <c r="XCT159" s="53"/>
      <c r="XCU159" s="47"/>
      <c r="XCV159" s="45"/>
      <c r="XCW159" s="45"/>
      <c r="XCX159" s="45"/>
      <c r="XCY159" s="42"/>
      <c r="XCZ159" s="53"/>
      <c r="XDA159" s="47"/>
      <c r="XDB159" s="45"/>
      <c r="XDC159" s="45"/>
      <c r="XDD159" s="45"/>
      <c r="XDE159" s="42"/>
      <c r="XDF159" s="53"/>
      <c r="XDG159" s="47"/>
      <c r="XDH159" s="45"/>
      <c r="XDI159" s="45"/>
      <c r="XDJ159" s="45"/>
      <c r="XDK159" s="42"/>
      <c r="XDL159" s="53"/>
      <c r="XDM159" s="47"/>
      <c r="XDN159" s="45"/>
      <c r="XDO159" s="45"/>
      <c r="XDP159" s="45"/>
      <c r="XDQ159" s="42"/>
      <c r="XDR159" s="53"/>
      <c r="XDS159" s="47"/>
      <c r="XDT159" s="45"/>
      <c r="XDU159" s="45"/>
      <c r="XDV159" s="45"/>
      <c r="XDW159" s="42"/>
      <c r="XDX159" s="53"/>
      <c r="XDY159" s="47"/>
      <c r="XDZ159" s="45"/>
      <c r="XEA159" s="45"/>
      <c r="XEB159" s="45"/>
      <c r="XEC159" s="42"/>
      <c r="XED159" s="53"/>
      <c r="XEE159" s="47"/>
      <c r="XEF159" s="45"/>
      <c r="XEG159" s="45"/>
      <c r="XEH159" s="45"/>
      <c r="XEI159" s="42"/>
      <c r="XEJ159" s="53"/>
      <c r="XEK159" s="47"/>
      <c r="XEL159" s="45"/>
      <c r="XEM159" s="45"/>
      <c r="XEN159" s="45"/>
      <c r="XEO159" s="42"/>
      <c r="XEP159" s="53"/>
      <c r="XEQ159" s="47"/>
      <c r="XER159" s="45"/>
      <c r="XES159" s="45"/>
      <c r="XET159" s="45"/>
      <c r="XEU159" s="42"/>
      <c r="XEV159" s="53"/>
      <c r="XEW159" s="47"/>
      <c r="XEX159" s="45"/>
      <c r="XEY159" s="45"/>
      <c r="XEZ159" s="45"/>
      <c r="XFA159" s="42"/>
      <c r="XFB159" s="53"/>
      <c r="XFC159" s="47"/>
      <c r="XFD159" s="45"/>
    </row>
    <row r="160" spans="1:16384" s="54" customFormat="1" x14ac:dyDescent="0.35">
      <c r="A160" s="49" t="s">
        <v>196</v>
      </c>
      <c r="B160" s="50" t="s">
        <v>180</v>
      </c>
      <c r="C160" s="51">
        <v>32761290462.764992</v>
      </c>
      <c r="D160" s="52">
        <v>0.29937182330415157</v>
      </c>
      <c r="E160" s="52">
        <v>1.5133790336231201</v>
      </c>
      <c r="F160" s="52">
        <v>6.1347236853040092</v>
      </c>
    </row>
    <row r="161" spans="1:6" x14ac:dyDescent="0.35">
      <c r="A161" s="42">
        <v>1</v>
      </c>
      <c r="B161" s="53" t="s">
        <v>127</v>
      </c>
      <c r="C161" s="47">
        <v>3991659822.8081999</v>
      </c>
      <c r="D161" s="45">
        <v>3.6475684024784967E-2</v>
      </c>
      <c r="E161" s="45">
        <v>0.18439121902293554</v>
      </c>
      <c r="F161" s="45">
        <v>0.74745926405095431</v>
      </c>
    </row>
    <row r="162" spans="1:6" x14ac:dyDescent="0.35">
      <c r="A162" s="42">
        <v>2</v>
      </c>
      <c r="B162" s="53" t="s">
        <v>136</v>
      </c>
      <c r="C162" s="47">
        <v>449766639.83790004</v>
      </c>
      <c r="D162" s="45">
        <v>4.1099559000182858E-3</v>
      </c>
      <c r="E162" s="45">
        <v>2.0776574827765563E-2</v>
      </c>
      <c r="F162" s="45">
        <v>8.4221165262373859E-2</v>
      </c>
    </row>
    <row r="163" spans="1:6" x14ac:dyDescent="0.35">
      <c r="A163" s="42">
        <v>3</v>
      </c>
      <c r="B163" s="53" t="s">
        <v>71</v>
      </c>
      <c r="C163" s="47">
        <v>99061583.823000059</v>
      </c>
      <c r="D163" s="45">
        <v>9.0522218598789708E-4</v>
      </c>
      <c r="E163" s="45">
        <v>4.5760628436055436E-3</v>
      </c>
      <c r="F163" s="45">
        <v>1.8549801793472969E-2</v>
      </c>
    </row>
    <row r="164" spans="1:6" x14ac:dyDescent="0.35">
      <c r="A164" s="42">
        <v>4</v>
      </c>
      <c r="B164" s="53" t="s">
        <v>106</v>
      </c>
      <c r="C164" s="47">
        <v>17171170.817399997</v>
      </c>
      <c r="D164" s="45">
        <v>1.569097139721834E-4</v>
      </c>
      <c r="E164" s="45">
        <v>7.9320715181684944E-4</v>
      </c>
      <c r="F164" s="45">
        <v>3.215391910084553E-3</v>
      </c>
    </row>
    <row r="165" spans="1:6" s="54" customFormat="1" x14ac:dyDescent="0.35">
      <c r="A165" s="42">
        <v>5</v>
      </c>
      <c r="B165" s="53" t="s">
        <v>129</v>
      </c>
      <c r="C165" s="47">
        <v>1518387845.9192991</v>
      </c>
      <c r="D165" s="45">
        <v>1.3874988789967202E-2</v>
      </c>
      <c r="E165" s="45">
        <v>7.0140592707546898E-2</v>
      </c>
      <c r="F165" s="45">
        <v>0.28432609797302533</v>
      </c>
    </row>
    <row r="166" spans="1:6" x14ac:dyDescent="0.35">
      <c r="A166" s="42">
        <v>6</v>
      </c>
      <c r="B166" s="53" t="s">
        <v>75</v>
      </c>
      <c r="C166" s="47">
        <v>580280596.55999982</v>
      </c>
      <c r="D166" s="45">
        <v>5.3025890545315927E-3</v>
      </c>
      <c r="E166" s="45">
        <v>2.6805552407965283E-2</v>
      </c>
      <c r="F166" s="45">
        <v>0.10866058905356457</v>
      </c>
    </row>
    <row r="167" spans="1:6" x14ac:dyDescent="0.35">
      <c r="A167" s="42">
        <v>7</v>
      </c>
      <c r="B167" s="53" t="s">
        <v>77</v>
      </c>
      <c r="C167" s="47">
        <v>28569363.2289</v>
      </c>
      <c r="D167" s="45">
        <v>2.6106610086666681E-4</v>
      </c>
      <c r="E167" s="45">
        <v>1.3197366374722325E-3</v>
      </c>
      <c r="F167" s="45">
        <v>5.3497632968269289E-3</v>
      </c>
    </row>
    <row r="168" spans="1:6" x14ac:dyDescent="0.35">
      <c r="A168" s="42">
        <v>8</v>
      </c>
      <c r="B168" s="53" t="s">
        <v>91</v>
      </c>
      <c r="C168" s="47">
        <v>49162159.255500011</v>
      </c>
      <c r="D168" s="45">
        <v>4.4924253733581271E-4</v>
      </c>
      <c r="E168" s="45">
        <v>2.2710027600858808E-3</v>
      </c>
      <c r="F168" s="45">
        <v>9.2058724960234501E-3</v>
      </c>
    </row>
    <row r="169" spans="1:6" x14ac:dyDescent="0.35">
      <c r="A169" s="42">
        <v>9</v>
      </c>
      <c r="B169" s="53" t="s">
        <v>107</v>
      </c>
      <c r="C169" s="47">
        <v>1593644874.8382003</v>
      </c>
      <c r="D169" s="45">
        <v>1.4562685570089802E-2</v>
      </c>
      <c r="E169" s="45">
        <v>7.3617025048576909E-2</v>
      </c>
      <c r="F169" s="45">
        <v>0.29841837185091535</v>
      </c>
    </row>
    <row r="170" spans="1:6" x14ac:dyDescent="0.35">
      <c r="A170" s="42">
        <v>10</v>
      </c>
      <c r="B170" s="53" t="s">
        <v>76</v>
      </c>
      <c r="C170" s="47">
        <v>340079299.76609987</v>
      </c>
      <c r="D170" s="45">
        <v>3.1076358287744884E-3</v>
      </c>
      <c r="E170" s="45">
        <v>1.5709664508490501E-2</v>
      </c>
      <c r="F170" s="45">
        <v>6.3681634810078103E-2</v>
      </c>
    </row>
    <row r="171" spans="1:6" x14ac:dyDescent="0.35">
      <c r="A171" s="42">
        <v>11</v>
      </c>
      <c r="B171" s="53" t="s">
        <v>99</v>
      </c>
      <c r="C171" s="47">
        <v>76422400.052399784</v>
      </c>
      <c r="D171" s="45">
        <v>6.9834591134220196E-4</v>
      </c>
      <c r="E171" s="45">
        <v>3.5302656368164055E-3</v>
      </c>
      <c r="F171" s="45">
        <v>1.4310495742592518E-2</v>
      </c>
    </row>
    <row r="172" spans="1:6" x14ac:dyDescent="0.35">
      <c r="A172" s="42">
        <v>12</v>
      </c>
      <c r="B172" s="53" t="s">
        <v>123</v>
      </c>
      <c r="C172" s="47">
        <v>0</v>
      </c>
      <c r="D172" s="45">
        <v>0</v>
      </c>
      <c r="E172" s="45">
        <v>0</v>
      </c>
      <c r="F172" s="45">
        <v>0</v>
      </c>
    </row>
    <row r="173" spans="1:6" x14ac:dyDescent="0.35">
      <c r="A173" s="42">
        <v>13</v>
      </c>
      <c r="B173" s="53" t="s">
        <v>79</v>
      </c>
      <c r="C173" s="47">
        <v>1271754967.8240011</v>
      </c>
      <c r="D173" s="45">
        <v>1.1621263940939739E-2</v>
      </c>
      <c r="E173" s="45">
        <v>5.8747603559705826E-2</v>
      </c>
      <c r="F173" s="45">
        <v>0.23814279635535682</v>
      </c>
    </row>
    <row r="174" spans="1:6" x14ac:dyDescent="0.35">
      <c r="A174" s="42">
        <v>14</v>
      </c>
      <c r="B174" s="53" t="s">
        <v>80</v>
      </c>
      <c r="C174" s="47">
        <v>2230618358.152802</v>
      </c>
      <c r="D174" s="45">
        <v>2.0383332754699966E-2</v>
      </c>
      <c r="E174" s="45">
        <v>0.10304145555804732</v>
      </c>
      <c r="F174" s="45">
        <v>0.41769500167237955</v>
      </c>
    </row>
    <row r="175" spans="1:6" x14ac:dyDescent="0.35">
      <c r="A175" s="42">
        <v>15</v>
      </c>
      <c r="B175" s="53" t="s">
        <v>118</v>
      </c>
      <c r="C175" s="47">
        <v>44145378.864</v>
      </c>
      <c r="D175" s="45">
        <v>4.033993281183112E-4</v>
      </c>
      <c r="E175" s="45">
        <v>2.0392569969140436E-3</v>
      </c>
      <c r="F175" s="45">
        <v>8.266454022056953E-3</v>
      </c>
    </row>
    <row r="176" spans="1:6" x14ac:dyDescent="0.35">
      <c r="A176" s="42">
        <v>16</v>
      </c>
      <c r="B176" s="53" t="s">
        <v>83</v>
      </c>
      <c r="C176" s="47">
        <v>10453245.342</v>
      </c>
      <c r="D176" s="45">
        <v>9.5521485059842562E-5</v>
      </c>
      <c r="E176" s="45">
        <v>4.8287848587287265E-4</v>
      </c>
      <c r="F176" s="45">
        <v>1.9574250855822041E-3</v>
      </c>
    </row>
    <row r="177" spans="1:6" x14ac:dyDescent="0.35">
      <c r="A177" s="42">
        <v>17</v>
      </c>
      <c r="B177" s="53" t="s">
        <v>87</v>
      </c>
      <c r="C177" s="47">
        <v>2613425039.15588</v>
      </c>
      <c r="D177" s="45">
        <v>2.3881410286021667E-2</v>
      </c>
      <c r="E177" s="45">
        <v>0.12072487390871806</v>
      </c>
      <c r="F177" s="45">
        <v>0.48937756300223012</v>
      </c>
    </row>
    <row r="178" spans="1:6" x14ac:dyDescent="0.35">
      <c r="A178" s="42">
        <v>18</v>
      </c>
      <c r="B178" s="53" t="s">
        <v>142</v>
      </c>
      <c r="C178" s="47">
        <v>181473664.24650005</v>
      </c>
      <c r="D178" s="45">
        <v>1.6583016413503921E-3</v>
      </c>
      <c r="E178" s="45">
        <v>8.3830165035030137E-3</v>
      </c>
      <c r="F178" s="45">
        <v>3.3981896640403325E-2</v>
      </c>
    </row>
    <row r="179" spans="1:6" x14ac:dyDescent="0.35">
      <c r="A179" s="42">
        <v>19</v>
      </c>
      <c r="B179" s="53" t="s">
        <v>148</v>
      </c>
      <c r="C179" s="47">
        <v>3899999999.9999995</v>
      </c>
      <c r="D179" s="45">
        <v>3.5638098939148197E-2</v>
      </c>
      <c r="E179" s="45">
        <v>0.18015707402729811</v>
      </c>
      <c r="F179" s="45">
        <v>0.73029548087790341</v>
      </c>
    </row>
    <row r="180" spans="1:6" x14ac:dyDescent="0.35">
      <c r="A180" s="42">
        <v>20</v>
      </c>
      <c r="B180" s="53" t="s">
        <v>108</v>
      </c>
      <c r="C180" s="47">
        <v>528839988.70999998</v>
      </c>
      <c r="D180" s="45">
        <v>4.8325261129807682E-3</v>
      </c>
      <c r="E180" s="45">
        <v>2.4429298716569993E-2</v>
      </c>
      <c r="F180" s="45">
        <v>9.9028065092931938E-2</v>
      </c>
    </row>
    <row r="181" spans="1:6" x14ac:dyDescent="0.35">
      <c r="A181" s="42">
        <v>21</v>
      </c>
      <c r="B181" s="53" t="s">
        <v>121</v>
      </c>
      <c r="C181" s="47">
        <v>53344069.439999998</v>
      </c>
      <c r="D181" s="45">
        <v>4.8745672423577225E-4</v>
      </c>
      <c r="E181" s="45">
        <v>2.4641824274408745E-3</v>
      </c>
      <c r="F181" s="45">
        <v>9.9889571394023279E-3</v>
      </c>
    </row>
    <row r="182" spans="1:6" x14ac:dyDescent="0.35">
      <c r="A182" s="42">
        <v>22</v>
      </c>
      <c r="B182" s="53" t="s">
        <v>89</v>
      </c>
      <c r="C182" s="47">
        <v>13180709173.394535</v>
      </c>
      <c r="D182" s="45">
        <v>0.1204449788742494</v>
      </c>
      <c r="E182" s="45">
        <v>0.60887128161116066</v>
      </c>
      <c r="F182" s="45">
        <v>2.4681570113066558</v>
      </c>
    </row>
    <row r="183" spans="1:6" x14ac:dyDescent="0.35">
      <c r="A183" s="42">
        <v>23</v>
      </c>
      <c r="B183" s="53" t="s">
        <v>101</v>
      </c>
      <c r="C183" s="47">
        <v>2320820.7283799993</v>
      </c>
      <c r="D183" s="45">
        <v>2.1207599676418564E-5</v>
      </c>
      <c r="E183" s="45">
        <v>1.0720827481201115E-4</v>
      </c>
      <c r="F183" s="45">
        <v>4.3458586919581485E-4</v>
      </c>
    </row>
    <row r="184" spans="1:6" s="54" customFormat="1" x14ac:dyDescent="0.35">
      <c r="A184" s="49" t="s">
        <v>197</v>
      </c>
      <c r="B184" s="50" t="s">
        <v>181</v>
      </c>
      <c r="C184" s="51">
        <v>148899437274.18326</v>
      </c>
      <c r="D184" s="52">
        <v>1.3606391993745728</v>
      </c>
      <c r="E184" s="52">
        <v>6.8782787034943755</v>
      </c>
      <c r="F184" s="52">
        <v>27.882201576051003</v>
      </c>
    </row>
    <row r="185" spans="1:6" x14ac:dyDescent="0.35">
      <c r="A185" s="42">
        <v>1</v>
      </c>
      <c r="B185" s="53" t="s">
        <v>110</v>
      </c>
      <c r="C185" s="47">
        <v>144389</v>
      </c>
      <c r="D185" s="45">
        <v>1.3194229404422228E-6</v>
      </c>
      <c r="E185" s="45">
        <v>6.6699230158275762E-6</v>
      </c>
      <c r="F185" s="45">
        <v>2.7037598509866568E-5</v>
      </c>
    </row>
    <row r="186" spans="1:6" x14ac:dyDescent="0.35">
      <c r="A186" s="42">
        <v>2</v>
      </c>
      <c r="B186" s="53" t="s">
        <v>50</v>
      </c>
      <c r="C186" s="47">
        <v>5196414052.1084366</v>
      </c>
      <c r="D186" s="45">
        <v>4.7484696953287296E-2</v>
      </c>
      <c r="E186" s="45">
        <v>0.24004378232363893</v>
      </c>
      <c r="F186" s="45">
        <v>0.97305582026287851</v>
      </c>
    </row>
    <row r="187" spans="1:6" x14ac:dyDescent="0.35">
      <c r="A187" s="42">
        <v>3</v>
      </c>
      <c r="B187" s="53" t="s">
        <v>51</v>
      </c>
      <c r="C187" s="47">
        <v>37787952626.498535</v>
      </c>
      <c r="D187" s="45">
        <v>0.34530533190025636</v>
      </c>
      <c r="E187" s="45">
        <v>1.7455812765825978</v>
      </c>
      <c r="F187" s="45">
        <v>7.0759925730154327</v>
      </c>
    </row>
    <row r="188" spans="1:6" x14ac:dyDescent="0.35">
      <c r="A188" s="42">
        <v>4</v>
      </c>
      <c r="B188" s="53" t="s">
        <v>126</v>
      </c>
      <c r="C188" s="47">
        <v>360607846.06375217</v>
      </c>
      <c r="D188" s="45">
        <v>3.2952251528854158E-3</v>
      </c>
      <c r="E188" s="45">
        <v>1.6657962671315876E-2</v>
      </c>
      <c r="F188" s="45">
        <v>6.7525712910121272E-2</v>
      </c>
    </row>
    <row r="189" spans="1:6" x14ac:dyDescent="0.35">
      <c r="A189" s="42">
        <v>5</v>
      </c>
      <c r="B189" s="53" t="s">
        <v>111</v>
      </c>
      <c r="C189" s="47">
        <v>0</v>
      </c>
      <c r="D189" s="45">
        <v>0</v>
      </c>
      <c r="E189" s="45">
        <v>0</v>
      </c>
      <c r="F189" s="45">
        <v>0</v>
      </c>
    </row>
    <row r="190" spans="1:6" x14ac:dyDescent="0.35">
      <c r="A190" s="42">
        <v>6</v>
      </c>
      <c r="B190" s="53" t="s">
        <v>70</v>
      </c>
      <c r="C190" s="47">
        <v>1329531705.6150408</v>
      </c>
      <c r="D190" s="45">
        <v>1.2149226273703405E-2</v>
      </c>
      <c r="E190" s="45">
        <v>6.1416549207725345E-2</v>
      </c>
      <c r="F190" s="45">
        <v>0.24896179392168094</v>
      </c>
    </row>
    <row r="191" spans="1:6" x14ac:dyDescent="0.35">
      <c r="A191" s="42">
        <v>7</v>
      </c>
      <c r="B191" s="53" t="s">
        <v>112</v>
      </c>
      <c r="C191" s="47">
        <v>25596839642.857151</v>
      </c>
      <c r="D191" s="45">
        <v>0.23390325736452666</v>
      </c>
      <c r="E191" s="45">
        <v>1.1824235216418193</v>
      </c>
      <c r="F191" s="45">
        <v>4.7931426451115255</v>
      </c>
    </row>
    <row r="192" spans="1:6" ht="13.5" customHeight="1" x14ac:dyDescent="0.35">
      <c r="A192" s="42">
        <v>8</v>
      </c>
      <c r="B192" s="53" t="s">
        <v>145</v>
      </c>
      <c r="C192" s="47">
        <v>1993632861</v>
      </c>
      <c r="D192" s="45">
        <v>1.8217765422732072E-2</v>
      </c>
      <c r="E192" s="45">
        <v>9.2094118698059266E-2</v>
      </c>
      <c r="F192" s="45">
        <v>0.37331822279948351</v>
      </c>
    </row>
    <row r="193" spans="1:6" x14ac:dyDescent="0.35">
      <c r="A193" s="42">
        <v>9</v>
      </c>
      <c r="B193" s="53" t="s">
        <v>129</v>
      </c>
      <c r="C193" s="47">
        <v>3138894418.8396997</v>
      </c>
      <c r="D193" s="45">
        <v>2.868313586106392E-2</v>
      </c>
      <c r="E193" s="45">
        <v>0.14499847030225044</v>
      </c>
      <c r="F193" s="45">
        <v>0.58777446385423238</v>
      </c>
    </row>
    <row r="194" spans="1:6" x14ac:dyDescent="0.35">
      <c r="A194" s="42">
        <v>10</v>
      </c>
      <c r="B194" s="53" t="s">
        <v>75</v>
      </c>
      <c r="C194" s="47">
        <v>1640657875.8803</v>
      </c>
      <c r="D194" s="45">
        <v>1.4992289155362784E-2</v>
      </c>
      <c r="E194" s="45">
        <v>7.5788749332932531E-2</v>
      </c>
      <c r="F194" s="45">
        <v>0.3072218031851599</v>
      </c>
    </row>
    <row r="195" spans="1:6" x14ac:dyDescent="0.35">
      <c r="A195" s="42">
        <v>11</v>
      </c>
      <c r="B195" s="53" t="s">
        <v>77</v>
      </c>
      <c r="C195" s="47">
        <v>47957079.789799996</v>
      </c>
      <c r="D195" s="45">
        <v>4.3823055240551712E-4</v>
      </c>
      <c r="E195" s="45">
        <v>2.2153351727753948E-3</v>
      </c>
      <c r="F195" s="45">
        <v>8.9802150375876879E-3</v>
      </c>
    </row>
    <row r="196" spans="1:6" ht="15" customHeight="1" x14ac:dyDescent="0.35">
      <c r="A196" s="42">
        <v>12</v>
      </c>
      <c r="B196" s="53" t="s">
        <v>91</v>
      </c>
      <c r="C196" s="47">
        <v>54129899.545399994</v>
      </c>
      <c r="D196" s="45">
        <v>4.9463761937567133E-4</v>
      </c>
      <c r="E196" s="45">
        <v>2.5004831588438048E-3</v>
      </c>
      <c r="F196" s="45">
        <v>1.0136107953430899E-2</v>
      </c>
    </row>
    <row r="197" spans="1:6" x14ac:dyDescent="0.35">
      <c r="A197" s="42">
        <v>13</v>
      </c>
      <c r="B197" s="53" t="s">
        <v>107</v>
      </c>
      <c r="C197" s="47">
        <v>2372089296.3048992</v>
      </c>
      <c r="D197" s="45">
        <v>2.1676090521591904E-2</v>
      </c>
      <c r="E197" s="45">
        <v>0.10957658127019571</v>
      </c>
      <c r="F197" s="45">
        <v>0.4441861777770037</v>
      </c>
    </row>
    <row r="198" spans="1:6" x14ac:dyDescent="0.35">
      <c r="A198" s="42">
        <v>14</v>
      </c>
      <c r="B198" s="53" t="s">
        <v>76</v>
      </c>
      <c r="C198" s="47">
        <v>2262209693.5311999</v>
      </c>
      <c r="D198" s="45">
        <v>2.067201355876026E-2</v>
      </c>
      <c r="E198" s="45">
        <v>0.10450078954430046</v>
      </c>
      <c r="F198" s="45">
        <v>0.42361064512410834</v>
      </c>
    </row>
    <row r="199" spans="1:6" x14ac:dyDescent="0.35">
      <c r="A199" s="42">
        <v>15</v>
      </c>
      <c r="B199" s="53" t="s">
        <v>99</v>
      </c>
      <c r="C199" s="47">
        <v>375566583.93619996</v>
      </c>
      <c r="D199" s="45">
        <v>3.4319177119374873E-3</v>
      </c>
      <c r="E199" s="45">
        <v>1.7348968426762423E-2</v>
      </c>
      <c r="F199" s="45">
        <v>7.0326815132656068E-2</v>
      </c>
    </row>
    <row r="200" spans="1:6" x14ac:dyDescent="0.35">
      <c r="A200" s="42">
        <v>16</v>
      </c>
      <c r="B200" s="53" t="s">
        <v>130</v>
      </c>
      <c r="C200" s="47">
        <v>24759557.736719996</v>
      </c>
      <c r="D200" s="45">
        <v>2.2625219700276393E-4</v>
      </c>
      <c r="E200" s="45">
        <v>1.1437460195019042E-3</v>
      </c>
      <c r="F200" s="45">
        <v>4.6363572111954221E-3</v>
      </c>
    </row>
    <row r="201" spans="1:6" x14ac:dyDescent="0.35">
      <c r="A201" s="42">
        <v>17</v>
      </c>
      <c r="B201" s="53" t="s">
        <v>78</v>
      </c>
      <c r="C201" s="47">
        <v>1696080.33</v>
      </c>
      <c r="D201" s="45">
        <v>1.5498738104944392E-5</v>
      </c>
      <c r="E201" s="45">
        <v>7.8348940914885708E-5</v>
      </c>
      <c r="F201" s="45">
        <v>3.1759994877048807E-4</v>
      </c>
    </row>
    <row r="202" spans="1:6" x14ac:dyDescent="0.35">
      <c r="A202" s="42">
        <v>18</v>
      </c>
      <c r="B202" s="53" t="s">
        <v>123</v>
      </c>
      <c r="C202" s="47">
        <v>0</v>
      </c>
      <c r="D202" s="45">
        <v>0</v>
      </c>
      <c r="E202" s="45">
        <v>0</v>
      </c>
      <c r="F202" s="45">
        <v>0</v>
      </c>
    </row>
    <row r="203" spans="1:6" x14ac:dyDescent="0.35">
      <c r="A203" s="42">
        <v>19</v>
      </c>
      <c r="B203" s="53" t="s">
        <v>113</v>
      </c>
      <c r="C203" s="47">
        <v>50211972.07</v>
      </c>
      <c r="D203" s="45">
        <v>4.588356996308733E-4</v>
      </c>
      <c r="E203" s="45">
        <v>2.3194979408388758E-3</v>
      </c>
      <c r="F203" s="45">
        <v>9.4024554586380794E-3</v>
      </c>
    </row>
    <row r="204" spans="1:6" x14ac:dyDescent="0.35">
      <c r="A204" s="42">
        <v>20</v>
      </c>
      <c r="B204" s="53" t="s">
        <v>92</v>
      </c>
      <c r="C204" s="47">
        <v>7142512</v>
      </c>
      <c r="D204" s="45">
        <v>6.526808957180852E-5</v>
      </c>
      <c r="E204" s="45">
        <v>3.2994206746791418E-4</v>
      </c>
      <c r="F204" s="45">
        <v>1.3374728809528709E-3</v>
      </c>
    </row>
    <row r="205" spans="1:6" x14ac:dyDescent="0.35">
      <c r="A205" s="42">
        <v>21</v>
      </c>
      <c r="B205" s="53" t="s">
        <v>93</v>
      </c>
      <c r="C205" s="47">
        <v>1816346983.61182</v>
      </c>
      <c r="D205" s="45">
        <v>1.6597731669174724E-2</v>
      </c>
      <c r="E205" s="45">
        <v>8.3904553329695972E-2</v>
      </c>
      <c r="F205" s="45">
        <v>0.34012051124049325</v>
      </c>
    </row>
    <row r="206" spans="1:6" x14ac:dyDescent="0.35">
      <c r="A206" s="42">
        <v>22</v>
      </c>
      <c r="B206" s="53" t="s">
        <v>82</v>
      </c>
      <c r="C206" s="47">
        <v>131424749.47</v>
      </c>
      <c r="D206" s="45">
        <v>1.2009559550422114E-3</v>
      </c>
      <c r="E206" s="45">
        <v>6.0710508510989488E-3</v>
      </c>
      <c r="F206" s="45">
        <v>2.4609974516269652E-2</v>
      </c>
    </row>
    <row r="207" spans="1:6" x14ac:dyDescent="0.35">
      <c r="A207" s="42">
        <v>23</v>
      </c>
      <c r="B207" s="53" t="s">
        <v>131</v>
      </c>
      <c r="C207" s="47">
        <v>6758001522.21</v>
      </c>
      <c r="D207" s="45">
        <v>6.1754442789598483E-2</v>
      </c>
      <c r="E207" s="45">
        <v>0.31217994372137958</v>
      </c>
      <c r="F207" s="45">
        <v>1.2654712747271681</v>
      </c>
    </row>
    <row r="208" spans="1:6" x14ac:dyDescent="0.35">
      <c r="A208" s="42">
        <v>24</v>
      </c>
      <c r="B208" s="53" t="s">
        <v>118</v>
      </c>
      <c r="C208" s="47">
        <v>121399791.87600002</v>
      </c>
      <c r="D208" s="45">
        <v>1.1093481523253559E-3</v>
      </c>
      <c r="E208" s="45">
        <v>5.6079567415136212E-3</v>
      </c>
      <c r="F208" s="45">
        <v>2.2732748560656626E-2</v>
      </c>
    </row>
    <row r="209" spans="1:6" x14ac:dyDescent="0.35">
      <c r="A209" s="42">
        <v>25</v>
      </c>
      <c r="B209" s="53" t="s">
        <v>83</v>
      </c>
      <c r="C209" s="47">
        <v>0</v>
      </c>
      <c r="D209" s="45">
        <v>0</v>
      </c>
      <c r="E209" s="45">
        <v>0</v>
      </c>
      <c r="F209" s="45">
        <v>0</v>
      </c>
    </row>
    <row r="210" spans="1:6" x14ac:dyDescent="0.35">
      <c r="A210" s="42">
        <v>26</v>
      </c>
      <c r="B210" s="53" t="s">
        <v>87</v>
      </c>
      <c r="C210" s="47">
        <v>5289334837.1678514</v>
      </c>
      <c r="D210" s="45">
        <v>4.8333804679300311E-2</v>
      </c>
      <c r="E210" s="45">
        <v>0.24433617636277322</v>
      </c>
      <c r="F210" s="45">
        <v>0.99045572523942149</v>
      </c>
    </row>
    <row r="211" spans="1:6" x14ac:dyDescent="0.35">
      <c r="A211" s="42">
        <v>27</v>
      </c>
      <c r="B211" s="53" t="s">
        <v>120</v>
      </c>
      <c r="C211" s="47">
        <v>593418724.19419992</v>
      </c>
      <c r="D211" s="45">
        <v>5.4226449244041009E-3</v>
      </c>
      <c r="E211" s="45">
        <v>2.7412456672779306E-2</v>
      </c>
      <c r="F211" s="45">
        <v>0.11112077244803981</v>
      </c>
    </row>
    <row r="212" spans="1:6" x14ac:dyDescent="0.35">
      <c r="A212" s="42">
        <v>28</v>
      </c>
      <c r="B212" s="53" t="s">
        <v>132</v>
      </c>
      <c r="C212" s="47">
        <v>6922761117.5366611</v>
      </c>
      <c r="D212" s="45">
        <v>6.3260011702271718E-2</v>
      </c>
      <c r="E212" s="45">
        <v>0.31979086849368038</v>
      </c>
      <c r="F212" s="45">
        <v>1.2963233741882791</v>
      </c>
    </row>
    <row r="213" spans="1:6" x14ac:dyDescent="0.35">
      <c r="A213" s="42">
        <v>29</v>
      </c>
      <c r="B213" s="53" t="s">
        <v>58</v>
      </c>
      <c r="C213" s="47">
        <v>0</v>
      </c>
      <c r="D213" s="45">
        <v>0</v>
      </c>
      <c r="E213" s="45">
        <v>0</v>
      </c>
      <c r="F213" s="45">
        <v>0</v>
      </c>
    </row>
    <row r="214" spans="1:6" x14ac:dyDescent="0.35">
      <c r="A214" s="42">
        <v>30</v>
      </c>
      <c r="B214" s="53" t="s">
        <v>108</v>
      </c>
      <c r="C214" s="47">
        <v>1108893413.8998399</v>
      </c>
      <c r="D214" s="45">
        <v>1.0133039281418539E-2</v>
      </c>
      <c r="E214" s="45">
        <v>5.1224357142650452E-2</v>
      </c>
      <c r="F214" s="45">
        <v>0.20764611511444198</v>
      </c>
    </row>
    <row r="215" spans="1:6" x14ac:dyDescent="0.35">
      <c r="A215" s="42">
        <v>31</v>
      </c>
      <c r="B215" s="53" t="s">
        <v>97</v>
      </c>
      <c r="C215" s="47">
        <v>0</v>
      </c>
      <c r="D215" s="45">
        <v>0</v>
      </c>
      <c r="E215" s="45">
        <v>0</v>
      </c>
      <c r="F215" s="45">
        <v>0</v>
      </c>
    </row>
    <row r="216" spans="1:6" x14ac:dyDescent="0.35">
      <c r="A216" s="42">
        <v>32</v>
      </c>
      <c r="B216" s="53" t="s">
        <v>49</v>
      </c>
      <c r="C216" s="47">
        <v>272812369.44999993</v>
      </c>
      <c r="D216" s="45">
        <v>2.4929523626365507E-3</v>
      </c>
      <c r="E216" s="45">
        <v>1.2602327753478523E-2</v>
      </c>
      <c r="F216" s="45">
        <v>5.108554885562256E-2</v>
      </c>
    </row>
    <row r="217" spans="1:6" x14ac:dyDescent="0.35">
      <c r="A217" s="42">
        <v>33</v>
      </c>
      <c r="B217" s="53" t="s">
        <v>59</v>
      </c>
      <c r="C217" s="47">
        <v>561920017.18999982</v>
      </c>
      <c r="D217" s="45">
        <v>5.1348105560269407E-3</v>
      </c>
      <c r="E217" s="45">
        <v>2.5957401572902418E-2</v>
      </c>
      <c r="F217" s="45">
        <v>0.10522247414581813</v>
      </c>
    </row>
    <row r="218" spans="1:6" x14ac:dyDescent="0.35">
      <c r="A218" s="42">
        <v>34</v>
      </c>
      <c r="B218" s="53" t="s">
        <v>149</v>
      </c>
      <c r="C218" s="47">
        <v>282569.3</v>
      </c>
      <c r="D218" s="45">
        <v>2.5821109411707305E-6</v>
      </c>
      <c r="E218" s="45">
        <v>1.3053040589215847E-5</v>
      </c>
      <c r="F218" s="45">
        <v>5.2912585339700671E-5</v>
      </c>
    </row>
    <row r="219" spans="1:6" x14ac:dyDescent="0.35">
      <c r="A219" s="42">
        <v>35</v>
      </c>
      <c r="B219" s="53" t="s">
        <v>98</v>
      </c>
      <c r="C219" s="47">
        <v>21356591.806559991</v>
      </c>
      <c r="D219" s="45">
        <v>1.9515598251415044E-4</v>
      </c>
      <c r="E219" s="45">
        <v>9.8654899770903005E-4</v>
      </c>
      <c r="F219" s="45">
        <v>3.9991339700730317E-3</v>
      </c>
    </row>
    <row r="220" spans="1:6" x14ac:dyDescent="0.35">
      <c r="A220" s="42">
        <v>36</v>
      </c>
      <c r="B220" s="53" t="s">
        <v>89</v>
      </c>
      <c r="C220" s="47">
        <v>39387730298.153717</v>
      </c>
      <c r="D220" s="45">
        <v>0.35992405880874034</v>
      </c>
      <c r="E220" s="45">
        <v>1.8194816007927519</v>
      </c>
      <c r="F220" s="45">
        <v>7.3755593432767537</v>
      </c>
    </row>
    <row r="221" spans="1:6" s="54" customFormat="1" x14ac:dyDescent="0.35">
      <c r="A221" s="42">
        <v>37</v>
      </c>
      <c r="B221" s="53" t="s">
        <v>101</v>
      </c>
      <c r="C221" s="47">
        <v>15466929.160570998</v>
      </c>
      <c r="D221" s="45">
        <v>1.4133639787416042E-4</v>
      </c>
      <c r="E221" s="45">
        <v>7.1448120557845258E-4</v>
      </c>
      <c r="F221" s="45">
        <v>2.8962637100060683E-3</v>
      </c>
    </row>
    <row r="222" spans="1:6" s="54" customFormat="1" x14ac:dyDescent="0.35">
      <c r="A222" s="42">
        <v>38</v>
      </c>
      <c r="B222" s="53" t="s">
        <v>114</v>
      </c>
      <c r="C222" s="47">
        <v>33127776</v>
      </c>
      <c r="D222" s="45">
        <v>3.0272075864665106E-4</v>
      </c>
      <c r="E222" s="45">
        <v>1.5303085110748079E-3</v>
      </c>
      <c r="F222" s="45">
        <v>6.2033500267526858E-3</v>
      </c>
    </row>
    <row r="223" spans="1:6" s="54" customFormat="1" x14ac:dyDescent="0.35">
      <c r="A223" s="42">
        <v>39</v>
      </c>
      <c r="B223" s="53" t="s">
        <v>151</v>
      </c>
      <c r="C223" s="47">
        <v>605575134.3513</v>
      </c>
      <c r="D223" s="45">
        <v>5.5337298854101517E-3</v>
      </c>
      <c r="E223" s="45">
        <v>2.7974011361132863E-2</v>
      </c>
      <c r="F223" s="45">
        <v>0.11339712408943171</v>
      </c>
    </row>
    <row r="224" spans="1:6" s="54" customFormat="1" x14ac:dyDescent="0.35">
      <c r="A224" s="42">
        <v>40</v>
      </c>
      <c r="B224" s="53" t="s">
        <v>152</v>
      </c>
      <c r="C224" s="47">
        <v>833287752.41820002</v>
      </c>
      <c r="D224" s="45">
        <v>7.6145618885795491E-3</v>
      </c>
      <c r="E224" s="45">
        <v>3.8492995717550396E-2</v>
      </c>
      <c r="F224" s="45">
        <v>0.15603750765690175</v>
      </c>
    </row>
    <row r="225" spans="1:6" x14ac:dyDescent="0.35">
      <c r="A225" s="42">
        <v>41</v>
      </c>
      <c r="B225" s="53" t="s">
        <v>109</v>
      </c>
      <c r="C225" s="47">
        <v>35245061.893438995</v>
      </c>
      <c r="D225" s="45">
        <v>3.2206846227558479E-4</v>
      </c>
      <c r="E225" s="45">
        <v>1.6281146729828187E-3</v>
      </c>
      <c r="F225" s="45">
        <v>6.5998229292411554E-3</v>
      </c>
    </row>
    <row r="226" spans="1:6" s="54" customFormat="1" x14ac:dyDescent="0.35">
      <c r="A226" s="42">
        <v>42</v>
      </c>
      <c r="B226" s="53" t="s">
        <v>153</v>
      </c>
      <c r="C226" s="47">
        <v>0</v>
      </c>
      <c r="D226" s="45">
        <v>0</v>
      </c>
      <c r="E226" s="45">
        <v>0</v>
      </c>
      <c r="F226" s="45">
        <v>0</v>
      </c>
    </row>
    <row r="227" spans="1:6" x14ac:dyDescent="0.35">
      <c r="A227" s="42">
        <v>43</v>
      </c>
      <c r="B227" s="53" t="s">
        <v>64</v>
      </c>
      <c r="C227" s="47">
        <v>0</v>
      </c>
      <c r="D227" s="45">
        <v>0</v>
      </c>
      <c r="E227" s="45">
        <v>0</v>
      </c>
      <c r="F227" s="45">
        <v>0</v>
      </c>
    </row>
    <row r="228" spans="1:6" s="54" customFormat="1" x14ac:dyDescent="0.35">
      <c r="A228" s="42">
        <v>44</v>
      </c>
      <c r="B228" s="53" t="s">
        <v>65</v>
      </c>
      <c r="C228" s="47">
        <v>0</v>
      </c>
      <c r="D228" s="45">
        <v>0</v>
      </c>
      <c r="E228" s="45">
        <v>0</v>
      </c>
      <c r="F228" s="45">
        <v>0</v>
      </c>
    </row>
    <row r="229" spans="1:6" s="54" customFormat="1" x14ac:dyDescent="0.35">
      <c r="A229" s="42">
        <v>45</v>
      </c>
      <c r="B229" s="53" t="s">
        <v>66</v>
      </c>
      <c r="C229" s="47">
        <v>0</v>
      </c>
      <c r="D229" s="45">
        <v>0</v>
      </c>
      <c r="E229" s="45">
        <v>0</v>
      </c>
      <c r="F229" s="45">
        <v>0</v>
      </c>
    </row>
    <row r="230" spans="1:6" s="54" customFormat="1" x14ac:dyDescent="0.35">
      <c r="A230" s="42">
        <v>46</v>
      </c>
      <c r="B230" s="53" t="s">
        <v>67</v>
      </c>
      <c r="C230" s="47">
        <v>2150613541.3859196</v>
      </c>
      <c r="D230" s="45">
        <v>1.9652250812252123E-2</v>
      </c>
      <c r="E230" s="45">
        <v>9.9345703328095628E-2</v>
      </c>
      <c r="F230" s="45">
        <v>0.40271367958691318</v>
      </c>
    </row>
    <row r="231" spans="1:6" s="54" customFormat="1" x14ac:dyDescent="0.35">
      <c r="A231" s="49" t="s">
        <v>198</v>
      </c>
      <c r="B231" s="50" t="s">
        <v>182</v>
      </c>
      <c r="C231" s="51">
        <v>4956894.608</v>
      </c>
      <c r="D231" s="52">
        <v>4.5295974479701081E-5</v>
      </c>
      <c r="E231" s="52">
        <v>2.2897939200999253E-4</v>
      </c>
      <c r="F231" s="52">
        <v>9.2820454651549938E-4</v>
      </c>
    </row>
    <row r="232" spans="1:6" s="54" customFormat="1" x14ac:dyDescent="0.35">
      <c r="A232" s="42">
        <v>1</v>
      </c>
      <c r="B232" s="53" t="s">
        <v>78</v>
      </c>
      <c r="C232" s="47">
        <v>0</v>
      </c>
      <c r="D232" s="45">
        <v>0</v>
      </c>
      <c r="E232" s="45">
        <v>0</v>
      </c>
      <c r="F232" s="45">
        <v>0</v>
      </c>
    </row>
    <row r="233" spans="1:6" s="54" customFormat="1" x14ac:dyDescent="0.35">
      <c r="A233" s="42">
        <v>2</v>
      </c>
      <c r="B233" s="53" t="s">
        <v>83</v>
      </c>
      <c r="C233" s="47">
        <v>4956894.608</v>
      </c>
      <c r="D233" s="45">
        <v>4.5295974479701081E-5</v>
      </c>
      <c r="E233" s="45">
        <v>2.2897939200999253E-4</v>
      </c>
      <c r="F233" s="45">
        <v>9.2820454651549938E-4</v>
      </c>
    </row>
    <row r="234" spans="1:6" s="54" customFormat="1" x14ac:dyDescent="0.35">
      <c r="A234" s="49" t="s">
        <v>199</v>
      </c>
      <c r="B234" s="50" t="s">
        <v>183</v>
      </c>
      <c r="C234" s="51">
        <v>1003398403.0300001</v>
      </c>
      <c r="D234" s="52">
        <v>9.1690286057862676E-3</v>
      </c>
      <c r="E234" s="52">
        <v>4.6351107788089346E-2</v>
      </c>
      <c r="F234" s="52">
        <v>0.18789162032126011</v>
      </c>
    </row>
    <row r="235" spans="1:6" s="54" customFormat="1" x14ac:dyDescent="0.35">
      <c r="A235" s="42">
        <v>1</v>
      </c>
      <c r="B235" s="53" t="s">
        <v>52</v>
      </c>
      <c r="C235" s="47">
        <v>236441126.65000001</v>
      </c>
      <c r="D235" s="45">
        <v>2.1605928884195821E-3</v>
      </c>
      <c r="E235" s="45">
        <v>1.0922190142815851E-2</v>
      </c>
      <c r="F235" s="45">
        <v>4.4274842637480785E-2</v>
      </c>
    </row>
    <row r="236" spans="1:6" s="54" customFormat="1" x14ac:dyDescent="0.35">
      <c r="A236" s="42">
        <v>2</v>
      </c>
      <c r="B236" s="53" t="s">
        <v>72</v>
      </c>
      <c r="C236" s="47">
        <v>144060.43</v>
      </c>
      <c r="D236" s="45">
        <v>1.31642047629647E-6</v>
      </c>
      <c r="E236" s="45">
        <v>6.6547450133113843E-6</v>
      </c>
      <c r="F236" s="45">
        <v>2.6976072051878865E-5</v>
      </c>
    </row>
    <row r="237" spans="1:6" s="54" customFormat="1" x14ac:dyDescent="0.35">
      <c r="A237" s="42">
        <v>3</v>
      </c>
      <c r="B237" s="53" t="s">
        <v>94</v>
      </c>
      <c r="C237" s="47">
        <v>4355615.07</v>
      </c>
      <c r="D237" s="45">
        <v>3.9801497642437153E-5</v>
      </c>
      <c r="E237" s="45">
        <v>2.012038119488219E-4</v>
      </c>
      <c r="F237" s="45">
        <v>8.1561179540120361E-4</v>
      </c>
    </row>
    <row r="238" spans="1:6" s="54" customFormat="1" x14ac:dyDescent="0.35">
      <c r="A238" s="42">
        <v>4</v>
      </c>
      <c r="B238" s="53" t="s">
        <v>57</v>
      </c>
      <c r="C238" s="47">
        <v>761779337.88000011</v>
      </c>
      <c r="D238" s="45">
        <v>6.9611198495298076E-3</v>
      </c>
      <c r="E238" s="45">
        <v>3.5189727324849568E-2</v>
      </c>
      <c r="F238" s="45">
        <v>0.14264718150767325</v>
      </c>
    </row>
    <row r="239" spans="1:6" s="54" customFormat="1" x14ac:dyDescent="0.35">
      <c r="A239" s="42">
        <v>5</v>
      </c>
      <c r="B239" s="53" t="s">
        <v>84</v>
      </c>
      <c r="C239" s="47">
        <v>678263</v>
      </c>
      <c r="D239" s="45">
        <v>6.1979497181444798E-6</v>
      </c>
      <c r="E239" s="45">
        <v>3.133176346178905E-5</v>
      </c>
      <c r="F239" s="45">
        <v>1.270083086529973E-4</v>
      </c>
    </row>
    <row r="240" spans="1:6" s="54" customFormat="1" x14ac:dyDescent="0.35">
      <c r="A240" s="49" t="s">
        <v>200</v>
      </c>
      <c r="B240" s="50" t="s">
        <v>184</v>
      </c>
      <c r="C240" s="51">
        <v>4417384.12</v>
      </c>
      <c r="D240" s="52">
        <v>4.0365941620713358E-5</v>
      </c>
      <c r="E240" s="52">
        <v>2.0405717895226951E-4</v>
      </c>
      <c r="F240" s="52">
        <v>8.2717837439431159E-4</v>
      </c>
    </row>
    <row r="241" spans="1:6" x14ac:dyDescent="0.35">
      <c r="A241" s="42">
        <v>1</v>
      </c>
      <c r="B241" s="53" t="s">
        <v>96</v>
      </c>
      <c r="C241" s="47">
        <v>4417384.12</v>
      </c>
      <c r="D241" s="45">
        <v>4.0365941620713358E-5</v>
      </c>
      <c r="E241" s="45">
        <v>2.0405717895226951E-4</v>
      </c>
      <c r="F241" s="45">
        <v>8.2717837439431159E-4</v>
      </c>
    </row>
    <row r="242" spans="1:6" s="54" customFormat="1" x14ac:dyDescent="0.35">
      <c r="A242" s="49" t="s">
        <v>201</v>
      </c>
      <c r="B242" s="50" t="s">
        <v>185</v>
      </c>
      <c r="C242" s="51">
        <v>80155317431.349991</v>
      </c>
      <c r="D242" s="52">
        <v>0.73245721361981564</v>
      </c>
      <c r="E242" s="52">
        <v>3.7027044759387948</v>
      </c>
      <c r="F242" s="52">
        <v>15.00950412524327</v>
      </c>
    </row>
    <row r="243" spans="1:6" x14ac:dyDescent="0.35">
      <c r="A243" s="42">
        <v>1</v>
      </c>
      <c r="B243" s="53" t="s">
        <v>137</v>
      </c>
      <c r="C243" s="47">
        <v>16166895573.934019</v>
      </c>
      <c r="D243" s="45">
        <v>0.14773267282121477</v>
      </c>
      <c r="E243" s="45">
        <v>0.74681553915508447</v>
      </c>
      <c r="F243" s="45">
        <v>3.0273360967869216</v>
      </c>
    </row>
    <row r="244" spans="1:6" x14ac:dyDescent="0.35">
      <c r="A244" s="42">
        <v>2</v>
      </c>
      <c r="B244" s="53" t="s">
        <v>73</v>
      </c>
      <c r="C244" s="47">
        <v>340832833.11599988</v>
      </c>
      <c r="D244" s="45">
        <v>3.114521596999536E-3</v>
      </c>
      <c r="E244" s="45">
        <v>1.5744473319644344E-2</v>
      </c>
      <c r="F244" s="45">
        <v>6.382273788703266E-2</v>
      </c>
    </row>
    <row r="245" spans="1:6" x14ac:dyDescent="0.35">
      <c r="A245" s="42">
        <v>3</v>
      </c>
      <c r="B245" s="53" t="s">
        <v>74</v>
      </c>
      <c r="C245" s="47">
        <v>17356854421.355972</v>
      </c>
      <c r="D245" s="45">
        <v>0.15860648593350665</v>
      </c>
      <c r="E245" s="45">
        <v>0.80178464278699102</v>
      </c>
      <c r="F245" s="45">
        <v>3.2501621400440834</v>
      </c>
    </row>
    <row r="246" spans="1:6" x14ac:dyDescent="0.35">
      <c r="A246" s="42">
        <v>4</v>
      </c>
      <c r="B246" s="53" t="s">
        <v>53</v>
      </c>
      <c r="C246" s="47">
        <v>17340326553.972233</v>
      </c>
      <c r="D246" s="45">
        <v>0.15845545470964131</v>
      </c>
      <c r="E246" s="45">
        <v>0.8010211524721792</v>
      </c>
      <c r="F246" s="45">
        <v>3.2470672100802651</v>
      </c>
    </row>
    <row r="247" spans="1:6" x14ac:dyDescent="0.35">
      <c r="A247" s="42">
        <v>5</v>
      </c>
      <c r="B247" s="53" t="s">
        <v>55</v>
      </c>
      <c r="C247" s="47">
        <v>1988685132.6676924</v>
      </c>
      <c r="D247" s="45">
        <v>1.8172553209442124E-2</v>
      </c>
      <c r="E247" s="45">
        <v>9.1865562734102735E-2</v>
      </c>
      <c r="F247" s="45">
        <v>0.37239173468622816</v>
      </c>
    </row>
    <row r="248" spans="1:6" x14ac:dyDescent="0.35">
      <c r="A248" s="42">
        <v>6</v>
      </c>
      <c r="B248" s="53" t="s">
        <v>140</v>
      </c>
      <c r="C248" s="47">
        <v>8134910302.9199991</v>
      </c>
      <c r="D248" s="45">
        <v>7.4336599547835627E-2</v>
      </c>
      <c r="E248" s="45">
        <v>0.37578503529450985</v>
      </c>
      <c r="F248" s="45">
        <v>1.5233046747614289</v>
      </c>
    </row>
    <row r="249" spans="1:6" x14ac:dyDescent="0.35">
      <c r="A249" s="42">
        <v>7</v>
      </c>
      <c r="B249" s="53" t="s">
        <v>89</v>
      </c>
      <c r="C249" s="47">
        <v>18731340265.266331</v>
      </c>
      <c r="D249" s="45">
        <v>0.17116650195805433</v>
      </c>
      <c r="E249" s="45">
        <v>0.86527780892310169</v>
      </c>
      <c r="F249" s="45">
        <v>3.5075418324385419</v>
      </c>
    </row>
    <row r="250" spans="1:6" x14ac:dyDescent="0.35">
      <c r="A250" s="42">
        <v>8</v>
      </c>
      <c r="B250" s="53" t="s">
        <v>101</v>
      </c>
      <c r="C250" s="47">
        <v>95472348.117750004</v>
      </c>
      <c r="D250" s="45">
        <v>8.7242384312132665E-4</v>
      </c>
      <c r="E250" s="45">
        <v>4.4102612531819133E-3</v>
      </c>
      <c r="F250" s="45">
        <v>1.7877698558767911E-2</v>
      </c>
    </row>
    <row r="251" spans="1:6" s="54" customFormat="1" x14ac:dyDescent="0.35">
      <c r="A251" s="49" t="s">
        <v>202</v>
      </c>
      <c r="B251" s="50" t="s">
        <v>178</v>
      </c>
      <c r="C251" s="51">
        <v>8574971.5084232986</v>
      </c>
      <c r="D251" s="52">
        <v>7.8357867440401635E-5</v>
      </c>
      <c r="E251" s="52">
        <v>3.9611327610897143E-4</v>
      </c>
      <c r="F251" s="52">
        <v>1.6057084464764909E-3</v>
      </c>
    </row>
    <row r="252" spans="1:6" ht="15" thickBot="1" x14ac:dyDescent="0.4">
      <c r="A252" s="42">
        <v>1</v>
      </c>
      <c r="B252" s="53" t="s">
        <v>125</v>
      </c>
      <c r="C252" s="47">
        <v>8574971.5084232986</v>
      </c>
      <c r="D252" s="45">
        <v>7.8357867440401635E-5</v>
      </c>
      <c r="E252" s="45">
        <v>3.9611327610897143E-4</v>
      </c>
      <c r="F252" s="45">
        <v>1.6057084464764909E-3</v>
      </c>
    </row>
    <row r="253" spans="1:6" ht="15" thickBot="1" x14ac:dyDescent="0.4">
      <c r="A253" s="55"/>
      <c r="B253" s="56" t="s">
        <v>9</v>
      </c>
      <c r="C253" s="20">
        <v>534030416744.70282</v>
      </c>
      <c r="D253" s="46">
        <v>4.8799561098621185</v>
      </c>
      <c r="E253" s="46">
        <v>24.669065980078024</v>
      </c>
      <c r="F253" s="46">
        <v>100</v>
      </c>
    </row>
    <row r="254" spans="1:6" ht="15" thickBot="1" x14ac:dyDescent="0.4">
      <c r="A254" s="57" t="s">
        <v>38</v>
      </c>
      <c r="B254" s="56"/>
      <c r="C254" s="20">
        <v>2164777609237.2905</v>
      </c>
      <c r="D254" s="46">
        <v>19.781681697243911</v>
      </c>
      <c r="E254" s="46">
        <v>100</v>
      </c>
      <c r="F254" s="45"/>
    </row>
    <row r="255" spans="1:6" x14ac:dyDescent="0.35">
      <c r="A255" s="57" t="s">
        <v>168</v>
      </c>
      <c r="B255" s="56"/>
      <c r="C255" s="20">
        <v>10943344667905.049</v>
      </c>
      <c r="D255" s="46">
        <v>100</v>
      </c>
      <c r="E255" s="47"/>
      <c r="F255" s="47"/>
    </row>
    <row r="256" spans="1:6" x14ac:dyDescent="0.35">
      <c r="A256"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49"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16A1F-1FDA-4E0A-B549-25FA8C362AB1}">
  <sheetPr>
    <pageSetUpPr fitToPage="1"/>
  </sheetPr>
  <dimension ref="A1:G1110"/>
  <sheetViews>
    <sheetView showGridLines="0" topLeftCell="A249" zoomScaleNormal="100" workbookViewId="0">
      <selection activeCell="K14" sqref="K14"/>
    </sheetView>
  </sheetViews>
  <sheetFormatPr defaultColWidth="9.453125" defaultRowHeight="14.5" x14ac:dyDescent="0.35"/>
  <cols>
    <col min="1" max="1" width="77.54296875" style="53" bestFit="1" customWidth="1"/>
    <col min="2" max="3" width="13.54296875" style="59" bestFit="1" customWidth="1"/>
    <col min="4" max="4" width="14.08984375" style="59" bestFit="1" customWidth="1"/>
    <col min="5" max="5" width="14.54296875" style="59" bestFit="1" customWidth="1"/>
    <col min="6" max="6" width="13.54296875" style="59" bestFit="1" customWidth="1"/>
    <col min="7" max="7" width="14.54296875" style="59" bestFit="1" customWidth="1"/>
  </cols>
  <sheetData>
    <row r="1" spans="1:7" ht="65.150000000000006" customHeight="1" x14ac:dyDescent="0.35">
      <c r="A1" s="1" t="s">
        <v>203</v>
      </c>
      <c r="B1" s="58"/>
      <c r="C1" s="58"/>
      <c r="D1" s="58"/>
      <c r="E1" s="58"/>
      <c r="F1" s="58"/>
      <c r="G1" s="58"/>
    </row>
    <row r="2" spans="1:7" x14ac:dyDescent="0.35">
      <c r="A2" s="1" t="s">
        <v>824</v>
      </c>
      <c r="B2" s="58"/>
      <c r="C2" s="58"/>
      <c r="D2" s="58"/>
      <c r="E2" s="58"/>
      <c r="F2" s="58"/>
      <c r="G2" s="58"/>
    </row>
    <row r="3" spans="1:7" x14ac:dyDescent="0.35">
      <c r="A3" s="1" t="s">
        <v>204</v>
      </c>
      <c r="B3" s="58"/>
      <c r="C3" s="58"/>
      <c r="D3" s="58"/>
      <c r="E3" s="58"/>
      <c r="F3" s="58"/>
      <c r="G3" s="58"/>
    </row>
    <row r="4" spans="1:7" x14ac:dyDescent="0.35">
      <c r="A4" s="5" t="s">
        <v>2</v>
      </c>
    </row>
    <row r="5" spans="1:7" x14ac:dyDescent="0.35">
      <c r="A5" s="23" t="s">
        <v>187</v>
      </c>
      <c r="B5" s="60" t="s">
        <v>205</v>
      </c>
      <c r="C5" s="61" t="s">
        <v>206</v>
      </c>
      <c r="D5" s="61" t="s">
        <v>207</v>
      </c>
      <c r="E5" s="61" t="s">
        <v>208</v>
      </c>
      <c r="F5" s="61" t="s">
        <v>209</v>
      </c>
      <c r="G5" s="62" t="s">
        <v>210</v>
      </c>
    </row>
    <row r="6" spans="1:7" x14ac:dyDescent="0.35">
      <c r="A6" s="24" t="s">
        <v>171</v>
      </c>
      <c r="B6" s="32">
        <v>3876094594.3458319</v>
      </c>
      <c r="C6" s="32">
        <v>31845335.356725</v>
      </c>
      <c r="D6" s="32">
        <v>103587999.05716799</v>
      </c>
      <c r="E6" s="32">
        <v>1785655711.6666203</v>
      </c>
      <c r="F6" s="32">
        <v>327882787.51272404</v>
      </c>
      <c r="G6" s="32">
        <v>6125066427.9390688</v>
      </c>
    </row>
    <row r="7" spans="1:7" x14ac:dyDescent="0.35">
      <c r="A7" s="63" t="s">
        <v>86</v>
      </c>
      <c r="B7" s="34">
        <v>22875152.680000007</v>
      </c>
      <c r="C7" s="34">
        <v>0</v>
      </c>
      <c r="D7" s="34">
        <v>0</v>
      </c>
      <c r="E7" s="34">
        <v>0</v>
      </c>
      <c r="F7" s="34">
        <v>0</v>
      </c>
      <c r="G7" s="34">
        <v>22875152.680000007</v>
      </c>
    </row>
    <row r="8" spans="1:7" x14ac:dyDescent="0.35">
      <c r="A8" s="63" t="s">
        <v>145</v>
      </c>
      <c r="B8" s="34">
        <v>8832678.2300000004</v>
      </c>
      <c r="C8" s="34">
        <v>6449329.3300000001</v>
      </c>
      <c r="D8" s="34">
        <v>132399.57999999999</v>
      </c>
      <c r="E8" s="34">
        <v>899450524.93000007</v>
      </c>
      <c r="F8" s="34">
        <v>27244134.59</v>
      </c>
      <c r="G8" s="34">
        <v>942109066.65999997</v>
      </c>
    </row>
    <row r="9" spans="1:7" x14ac:dyDescent="0.35">
      <c r="A9" s="63" t="s">
        <v>78</v>
      </c>
      <c r="B9" s="34">
        <v>9503</v>
      </c>
      <c r="C9" s="34">
        <v>0</v>
      </c>
      <c r="D9" s="34">
        <v>47448</v>
      </c>
      <c r="E9" s="34">
        <v>523110</v>
      </c>
      <c r="F9" s="34">
        <v>56818</v>
      </c>
      <c r="G9" s="34">
        <v>636879.00000000012</v>
      </c>
    </row>
    <row r="10" spans="1:7" x14ac:dyDescent="0.35">
      <c r="A10" s="63" t="s">
        <v>82</v>
      </c>
      <c r="B10" s="34">
        <v>1494666.6</v>
      </c>
      <c r="C10" s="34">
        <v>8602730.3200000003</v>
      </c>
      <c r="D10" s="34">
        <v>2725424.6900000004</v>
      </c>
      <c r="E10" s="34">
        <v>88305182</v>
      </c>
      <c r="F10" s="34">
        <v>7786152.0499999998</v>
      </c>
      <c r="G10" s="34">
        <v>108914155.66000001</v>
      </c>
    </row>
    <row r="11" spans="1:7" x14ac:dyDescent="0.35">
      <c r="A11" s="63" t="s">
        <v>83</v>
      </c>
      <c r="B11" s="34">
        <v>195827.04</v>
      </c>
      <c r="C11" s="34">
        <v>0</v>
      </c>
      <c r="D11" s="34">
        <v>0</v>
      </c>
      <c r="E11" s="34">
        <v>9080896.6899999995</v>
      </c>
      <c r="F11" s="34">
        <v>0</v>
      </c>
      <c r="G11" s="34">
        <v>9276723.7299999986</v>
      </c>
    </row>
    <row r="12" spans="1:7" x14ac:dyDescent="0.35">
      <c r="A12" s="63" t="s">
        <v>97</v>
      </c>
      <c r="B12" s="9">
        <v>0</v>
      </c>
      <c r="C12" s="9">
        <v>5899.74</v>
      </c>
      <c r="D12" s="9">
        <v>0</v>
      </c>
      <c r="E12" s="9">
        <v>420938.10000000003</v>
      </c>
      <c r="F12" s="9">
        <v>0</v>
      </c>
      <c r="G12" s="9">
        <v>426837.84</v>
      </c>
    </row>
    <row r="13" spans="1:7" x14ac:dyDescent="0.35">
      <c r="A13" s="63" t="s">
        <v>149</v>
      </c>
      <c r="B13" s="34">
        <v>24256808.990000002</v>
      </c>
      <c r="C13" s="34">
        <v>5271915.43</v>
      </c>
      <c r="D13" s="34">
        <v>0</v>
      </c>
      <c r="E13" s="34">
        <v>40020979.519999996</v>
      </c>
      <c r="F13" s="34">
        <v>39216583.390000001</v>
      </c>
      <c r="G13" s="34">
        <v>108766287.33</v>
      </c>
    </row>
    <row r="14" spans="1:7" x14ac:dyDescent="0.35">
      <c r="A14" s="63" t="s">
        <v>121</v>
      </c>
      <c r="B14" s="9">
        <v>3667947.045837</v>
      </c>
      <c r="C14" s="9">
        <v>11515460.536725</v>
      </c>
      <c r="D14" s="9">
        <v>100682726.787168</v>
      </c>
      <c r="E14" s="9">
        <v>747854080.42662001</v>
      </c>
      <c r="F14" s="9">
        <v>253579099.48272401</v>
      </c>
      <c r="G14" s="9">
        <v>1117299314.279074</v>
      </c>
    </row>
    <row r="15" spans="1:7" x14ac:dyDescent="0.35">
      <c r="A15" s="63" t="s">
        <v>63</v>
      </c>
      <c r="B15" s="34">
        <v>3814762010.759995</v>
      </c>
      <c r="C15" s="34">
        <v>0</v>
      </c>
      <c r="D15" s="34">
        <v>0</v>
      </c>
      <c r="E15" s="34">
        <v>0</v>
      </c>
      <c r="F15" s="34">
        <v>0</v>
      </c>
      <c r="G15" s="34">
        <v>3814762010.759995</v>
      </c>
    </row>
    <row r="16" spans="1:7" x14ac:dyDescent="0.35">
      <c r="A16" s="24" t="s">
        <v>172</v>
      </c>
      <c r="B16" s="32">
        <v>3308171987.0760608</v>
      </c>
      <c r="C16" s="32">
        <v>11918073565.742332</v>
      </c>
      <c r="D16" s="32">
        <v>8059495203.4413776</v>
      </c>
      <c r="E16" s="32">
        <v>40186853006.049316</v>
      </c>
      <c r="F16" s="32">
        <v>12652898929.319536</v>
      </c>
      <c r="G16" s="32">
        <v>76125492691.628647</v>
      </c>
    </row>
    <row r="17" spans="1:7" x14ac:dyDescent="0.35">
      <c r="A17" s="63" t="s">
        <v>68</v>
      </c>
      <c r="B17" s="34">
        <v>510488130.62351447</v>
      </c>
      <c r="C17" s="34">
        <v>2190763900.204834</v>
      </c>
      <c r="D17" s="34">
        <v>1132753566.9199836</v>
      </c>
      <c r="E17" s="34">
        <v>8114291625.2693939</v>
      </c>
      <c r="F17" s="34">
        <v>2571482821.5722733</v>
      </c>
      <c r="G17" s="34">
        <v>14519780044.590002</v>
      </c>
    </row>
    <row r="18" spans="1:7" x14ac:dyDescent="0.35">
      <c r="A18" s="63" t="s">
        <v>135</v>
      </c>
      <c r="B18" s="34">
        <v>865963588.89551151</v>
      </c>
      <c r="C18" s="34">
        <v>3648848968.4197531</v>
      </c>
      <c r="D18" s="34">
        <v>2626958236.6847649</v>
      </c>
      <c r="E18" s="34">
        <v>10202166893.149895</v>
      </c>
      <c r="F18" s="34">
        <v>3761958267.4100747</v>
      </c>
      <c r="G18" s="34">
        <v>21105895954.560005</v>
      </c>
    </row>
    <row r="19" spans="1:7" x14ac:dyDescent="0.35">
      <c r="A19" s="63" t="s">
        <v>90</v>
      </c>
      <c r="B19" s="9">
        <v>1350</v>
      </c>
      <c r="C19" s="9">
        <v>26823</v>
      </c>
      <c r="D19" s="9">
        <v>8915</v>
      </c>
      <c r="E19" s="9">
        <v>339955.82999999996</v>
      </c>
      <c r="F19" s="9">
        <v>41391</v>
      </c>
      <c r="G19" s="9">
        <v>418434.82999999996</v>
      </c>
    </row>
    <row r="20" spans="1:7" x14ac:dyDescent="0.35">
      <c r="A20" s="63" t="s">
        <v>105</v>
      </c>
      <c r="B20" s="34">
        <v>354549550.72016126</v>
      </c>
      <c r="C20" s="34">
        <v>863475082.303056</v>
      </c>
      <c r="D20" s="34">
        <v>496313140.57442868</v>
      </c>
      <c r="E20" s="34">
        <v>2162578010.9734716</v>
      </c>
      <c r="F20" s="34">
        <v>629823352.90888226</v>
      </c>
      <c r="G20" s="34">
        <v>4506739137.4800005</v>
      </c>
    </row>
    <row r="21" spans="1:7" x14ac:dyDescent="0.35">
      <c r="A21" s="63" t="s">
        <v>128</v>
      </c>
      <c r="B21" s="34">
        <v>1311815248.9181046</v>
      </c>
      <c r="C21" s="34">
        <v>4375980856.6407051</v>
      </c>
      <c r="D21" s="34">
        <v>3034303589.176827</v>
      </c>
      <c r="E21" s="34">
        <v>13031469939.74715</v>
      </c>
      <c r="F21" s="34">
        <v>3805552615.937212</v>
      </c>
      <c r="G21" s="34">
        <v>25559122250.419998</v>
      </c>
    </row>
    <row r="22" spans="1:7" x14ac:dyDescent="0.35">
      <c r="A22" s="63" t="s">
        <v>102</v>
      </c>
      <c r="B22" s="34">
        <v>4777123.2655982329</v>
      </c>
      <c r="C22" s="34">
        <v>25766562.617438018</v>
      </c>
      <c r="D22" s="34">
        <v>40389406.441687599</v>
      </c>
      <c r="E22" s="34">
        <v>137323655.15507451</v>
      </c>
      <c r="F22" s="34">
        <v>84644194.290201664</v>
      </c>
      <c r="G22" s="34">
        <v>292900941.76999998</v>
      </c>
    </row>
    <row r="23" spans="1:7" x14ac:dyDescent="0.35">
      <c r="A23" s="63" t="s">
        <v>103</v>
      </c>
      <c r="B23" s="34">
        <v>584018.51</v>
      </c>
      <c r="C23" s="34">
        <v>487710.97000000003</v>
      </c>
      <c r="D23" s="34">
        <v>900410.15999999992</v>
      </c>
      <c r="E23" s="34">
        <v>7366611.0300000003</v>
      </c>
      <c r="F23" s="34">
        <v>3285270.79</v>
      </c>
      <c r="G23" s="34">
        <v>12624021.460000003</v>
      </c>
    </row>
    <row r="24" spans="1:7" x14ac:dyDescent="0.35">
      <c r="A24" s="63" t="s">
        <v>100</v>
      </c>
      <c r="B24" s="34">
        <v>360207.10405913781</v>
      </c>
      <c r="C24" s="34">
        <v>451082.27323153062</v>
      </c>
      <c r="D24" s="34">
        <v>1015912.001378092</v>
      </c>
      <c r="E24" s="34">
        <v>13309800.913361058</v>
      </c>
      <c r="F24" s="34">
        <v>2167948.1579701812</v>
      </c>
      <c r="G24" s="34">
        <v>17304950.449999996</v>
      </c>
    </row>
    <row r="25" spans="1:7" x14ac:dyDescent="0.35">
      <c r="A25" s="63" t="s">
        <v>139</v>
      </c>
      <c r="B25" s="34">
        <v>232608747.35379583</v>
      </c>
      <c r="C25" s="34">
        <v>681624036.15663826</v>
      </c>
      <c r="D25" s="34">
        <v>606706699.22135222</v>
      </c>
      <c r="E25" s="34">
        <v>5216285470.8240452</v>
      </c>
      <c r="F25" s="34">
        <v>1441699859.4441681</v>
      </c>
      <c r="G25" s="34">
        <v>8178924813.0000019</v>
      </c>
    </row>
    <row r="26" spans="1:7" x14ac:dyDescent="0.35">
      <c r="A26" s="63" t="s">
        <v>95</v>
      </c>
      <c r="B26" s="34">
        <v>144945.5112362419</v>
      </c>
      <c r="C26" s="34">
        <v>547454.42461858282</v>
      </c>
      <c r="D26" s="34">
        <v>680574.6543409914</v>
      </c>
      <c r="E26" s="34">
        <v>42427856.88373889</v>
      </c>
      <c r="F26" s="34">
        <v>6272896.1860652957</v>
      </c>
      <c r="G26" s="34">
        <v>50073727.659999996</v>
      </c>
    </row>
    <row r="27" spans="1:7" x14ac:dyDescent="0.35">
      <c r="A27" s="63" t="s">
        <v>133</v>
      </c>
      <c r="B27" s="34">
        <v>10958.667806687037</v>
      </c>
      <c r="C27" s="34">
        <v>667377.90948695433</v>
      </c>
      <c r="D27" s="34">
        <v>43151.126438568695</v>
      </c>
      <c r="E27" s="34">
        <v>1538378.1529851432</v>
      </c>
      <c r="F27" s="34">
        <v>170134.14328264719</v>
      </c>
      <c r="G27" s="34">
        <v>2430000.0000000005</v>
      </c>
    </row>
    <row r="28" spans="1:7" x14ac:dyDescent="0.35">
      <c r="A28" s="63" t="s">
        <v>134</v>
      </c>
      <c r="B28" s="34">
        <v>129117.15859202079</v>
      </c>
      <c r="C28" s="34">
        <v>3719492.2218749942</v>
      </c>
      <c r="D28" s="34">
        <v>168572.05726739316</v>
      </c>
      <c r="E28" s="34">
        <v>5670062.4074905403</v>
      </c>
      <c r="F28" s="34">
        <v>4302756.1547750523</v>
      </c>
      <c r="G28" s="34">
        <v>13990000.000000002</v>
      </c>
    </row>
    <row r="29" spans="1:7" x14ac:dyDescent="0.35">
      <c r="A29" s="63" t="s">
        <v>115</v>
      </c>
      <c r="B29" s="9">
        <v>1643293.9523745957</v>
      </c>
      <c r="C29" s="9">
        <v>8865808.1431103684</v>
      </c>
      <c r="D29" s="9">
        <v>9074430.4482540824</v>
      </c>
      <c r="E29" s="9">
        <v>51590728.423243731</v>
      </c>
      <c r="F29" s="9">
        <v>33971884.221648872</v>
      </c>
      <c r="G29" s="9">
        <v>105146145.18863164</v>
      </c>
    </row>
    <row r="30" spans="1:7" x14ac:dyDescent="0.35">
      <c r="A30" s="63" t="s">
        <v>144</v>
      </c>
      <c r="B30" s="34">
        <v>25095706.395305406</v>
      </c>
      <c r="C30" s="34">
        <v>116848410.45758747</v>
      </c>
      <c r="D30" s="34">
        <v>110178598.97465526</v>
      </c>
      <c r="E30" s="34">
        <v>1200494017.2894704</v>
      </c>
      <c r="F30" s="34">
        <v>307525537.10298133</v>
      </c>
      <c r="G30" s="34">
        <v>1760142270.2199998</v>
      </c>
    </row>
    <row r="31" spans="1:7" x14ac:dyDescent="0.35">
      <c r="A31" s="24" t="s">
        <v>173</v>
      </c>
      <c r="B31" s="32">
        <v>10008298325.002525</v>
      </c>
      <c r="C31" s="32">
        <v>19473393745.588249</v>
      </c>
      <c r="D31" s="32">
        <v>8083765672.2645502</v>
      </c>
      <c r="E31" s="32">
        <v>50202246403.711609</v>
      </c>
      <c r="F31" s="32">
        <v>13718302413.140091</v>
      </c>
      <c r="G31" s="32">
        <v>101486006559.70703</v>
      </c>
    </row>
    <row r="32" spans="1:7" x14ac:dyDescent="0.35">
      <c r="A32" s="63" t="s">
        <v>127</v>
      </c>
      <c r="B32" s="34">
        <v>163971519.26499996</v>
      </c>
      <c r="C32" s="34">
        <v>722813240.83749998</v>
      </c>
      <c r="D32" s="34">
        <v>713657407.4974997</v>
      </c>
      <c r="E32" s="34">
        <v>8485083345.9074993</v>
      </c>
      <c r="F32" s="34">
        <v>1002418438.7375</v>
      </c>
      <c r="G32" s="34">
        <v>11087943952.245001</v>
      </c>
    </row>
    <row r="33" spans="1:7" x14ac:dyDescent="0.35">
      <c r="A33" s="63" t="s">
        <v>116</v>
      </c>
      <c r="B33" s="34">
        <v>0</v>
      </c>
      <c r="C33" s="34">
        <v>0</v>
      </c>
      <c r="D33" s="34">
        <v>32665941.609999999</v>
      </c>
      <c r="E33" s="34">
        <v>0</v>
      </c>
      <c r="F33" s="34">
        <v>0</v>
      </c>
      <c r="G33" s="34">
        <v>32665941.609999999</v>
      </c>
    </row>
    <row r="34" spans="1:7" x14ac:dyDescent="0.35">
      <c r="A34" s="63" t="s">
        <v>90</v>
      </c>
      <c r="B34" s="9">
        <v>863665.37</v>
      </c>
      <c r="C34" s="9">
        <v>1099223.76</v>
      </c>
      <c r="D34" s="9">
        <v>4166939.9525000001</v>
      </c>
      <c r="E34" s="9">
        <v>57759223.850000016</v>
      </c>
      <c r="F34" s="9">
        <v>7515538.1800000006</v>
      </c>
      <c r="G34" s="9">
        <v>71404591.112500027</v>
      </c>
    </row>
    <row r="35" spans="1:7" x14ac:dyDescent="0.35">
      <c r="A35" s="63" t="s">
        <v>136</v>
      </c>
      <c r="B35" s="34">
        <v>21010841.239999998</v>
      </c>
      <c r="C35" s="34">
        <v>36390666.284999989</v>
      </c>
      <c r="D35" s="34">
        <v>113882367.76999995</v>
      </c>
      <c r="E35" s="34">
        <v>1011018573.2474997</v>
      </c>
      <c r="F35" s="34">
        <v>67049328.784999996</v>
      </c>
      <c r="G35" s="34">
        <v>1249351777.3274996</v>
      </c>
    </row>
    <row r="36" spans="1:7" x14ac:dyDescent="0.35">
      <c r="A36" s="63" t="s">
        <v>71</v>
      </c>
      <c r="B36" s="34">
        <v>15640345.297500003</v>
      </c>
      <c r="C36" s="34">
        <v>23168815.450000003</v>
      </c>
      <c r="D36" s="34">
        <v>10671508.702500001</v>
      </c>
      <c r="E36" s="34">
        <v>185445157.70000014</v>
      </c>
      <c r="F36" s="34">
        <v>40245239.024999991</v>
      </c>
      <c r="G36" s="34">
        <v>275171066.17500019</v>
      </c>
    </row>
    <row r="37" spans="1:7" x14ac:dyDescent="0.35">
      <c r="A37" s="63" t="s">
        <v>106</v>
      </c>
      <c r="B37" s="34">
        <v>674624.28749999998</v>
      </c>
      <c r="C37" s="34">
        <v>412590.8725</v>
      </c>
      <c r="D37" s="34">
        <v>184568.6275</v>
      </c>
      <c r="E37" s="34">
        <v>42641958.752500005</v>
      </c>
      <c r="F37" s="34">
        <v>3783954.1750000003</v>
      </c>
      <c r="G37" s="34">
        <v>47697696.715000011</v>
      </c>
    </row>
    <row r="38" spans="1:7" x14ac:dyDescent="0.35">
      <c r="A38" s="63" t="s">
        <v>138</v>
      </c>
      <c r="B38" s="34">
        <v>5035612.4200000009</v>
      </c>
      <c r="C38" s="34">
        <v>9530805.0600000005</v>
      </c>
      <c r="D38" s="34">
        <v>70233928.200000018</v>
      </c>
      <c r="E38" s="34">
        <v>292727781.55000001</v>
      </c>
      <c r="F38" s="34">
        <v>37037356.980000004</v>
      </c>
      <c r="G38" s="34">
        <v>414565484.21000004</v>
      </c>
    </row>
    <row r="39" spans="1:7" x14ac:dyDescent="0.35">
      <c r="A39" s="63" t="s">
        <v>129</v>
      </c>
      <c r="B39" s="34">
        <v>119716547.38249999</v>
      </c>
      <c r="C39" s="34">
        <v>340878269.6275</v>
      </c>
      <c r="D39" s="34">
        <v>797653662.16999984</v>
      </c>
      <c r="E39" s="34">
        <v>2330520878.7025013</v>
      </c>
      <c r="F39" s="34">
        <v>628974658.56000006</v>
      </c>
      <c r="G39" s="34">
        <v>4217744016.4425001</v>
      </c>
    </row>
    <row r="40" spans="1:7" x14ac:dyDescent="0.35">
      <c r="A40" s="63" t="s">
        <v>75</v>
      </c>
      <c r="B40" s="34">
        <v>47263751.174999997</v>
      </c>
      <c r="C40" s="34">
        <v>98806903.592499971</v>
      </c>
      <c r="D40" s="34">
        <v>191101350.6825</v>
      </c>
      <c r="E40" s="34">
        <v>1002028774.5999997</v>
      </c>
      <c r="F40" s="34">
        <v>272689765.94999987</v>
      </c>
      <c r="G40" s="34">
        <v>1611890545.9999993</v>
      </c>
    </row>
    <row r="41" spans="1:7" x14ac:dyDescent="0.35">
      <c r="A41" s="63" t="s">
        <v>77</v>
      </c>
      <c r="B41" s="34">
        <v>3233934.8099999996</v>
      </c>
      <c r="C41" s="34">
        <v>17552473.452500001</v>
      </c>
      <c r="D41" s="34">
        <v>399776.70500000002</v>
      </c>
      <c r="E41" s="34">
        <v>41416566.542499989</v>
      </c>
      <c r="F41" s="34">
        <v>16756590.792500002</v>
      </c>
      <c r="G41" s="34">
        <v>79359342.30249998</v>
      </c>
    </row>
    <row r="42" spans="1:7" x14ac:dyDescent="0.35">
      <c r="A42" s="63" t="s">
        <v>91</v>
      </c>
      <c r="B42" s="34">
        <v>1119910.6600000001</v>
      </c>
      <c r="C42" s="34">
        <v>2223453.9049999998</v>
      </c>
      <c r="D42" s="34">
        <v>7940785.4850000013</v>
      </c>
      <c r="E42" s="34">
        <v>119276964.91750005</v>
      </c>
      <c r="F42" s="34">
        <v>6000438.5199999996</v>
      </c>
      <c r="G42" s="34">
        <v>136561553.48750007</v>
      </c>
    </row>
    <row r="43" spans="1:7" x14ac:dyDescent="0.35">
      <c r="A43" s="63" t="s">
        <v>107</v>
      </c>
      <c r="B43" s="34">
        <v>67623587.037499994</v>
      </c>
      <c r="C43" s="34">
        <v>258260132.42749995</v>
      </c>
      <c r="D43" s="34">
        <v>218553937.37000003</v>
      </c>
      <c r="E43" s="34">
        <v>3460260084.3224959</v>
      </c>
      <c r="F43" s="34">
        <v>422093577.83749992</v>
      </c>
      <c r="G43" s="34">
        <v>4426791318.9949951</v>
      </c>
    </row>
    <row r="44" spans="1:7" x14ac:dyDescent="0.35">
      <c r="A44" s="63" t="s">
        <v>76</v>
      </c>
      <c r="B44" s="34">
        <v>28172160.864999995</v>
      </c>
      <c r="C44" s="34">
        <v>87251281.697500005</v>
      </c>
      <c r="D44" s="34">
        <v>42764324.017499991</v>
      </c>
      <c r="E44" s="34">
        <v>597886157.50999999</v>
      </c>
      <c r="F44" s="34">
        <v>188590797.48250002</v>
      </c>
      <c r="G44" s="34">
        <v>944664721.57249999</v>
      </c>
    </row>
    <row r="45" spans="1:7" x14ac:dyDescent="0.35">
      <c r="A45" s="63" t="s">
        <v>99</v>
      </c>
      <c r="B45" s="34">
        <v>398135.53249999997</v>
      </c>
      <c r="C45" s="34">
        <v>24196930.9575</v>
      </c>
      <c r="D45" s="34">
        <v>3685239.7324999999</v>
      </c>
      <c r="E45" s="34">
        <v>94245650.360000163</v>
      </c>
      <c r="F45" s="34">
        <v>89758488.007499993</v>
      </c>
      <c r="G45" s="34">
        <v>212284444.59000012</v>
      </c>
    </row>
    <row r="46" spans="1:7" x14ac:dyDescent="0.35">
      <c r="A46" s="63" t="s">
        <v>123</v>
      </c>
      <c r="B46" s="9">
        <v>0</v>
      </c>
      <c r="C46" s="9">
        <v>0</v>
      </c>
      <c r="D46" s="9">
        <v>0</v>
      </c>
      <c r="E46" s="9">
        <v>0</v>
      </c>
      <c r="F46" s="9">
        <v>0</v>
      </c>
      <c r="G46" s="9">
        <v>0</v>
      </c>
    </row>
    <row r="47" spans="1:7" x14ac:dyDescent="0.35">
      <c r="A47" s="63" t="s">
        <v>102</v>
      </c>
      <c r="B47" s="34">
        <v>11147841.139999999</v>
      </c>
      <c r="C47" s="34">
        <v>16721644.640000001</v>
      </c>
      <c r="D47" s="34">
        <v>21453846.27</v>
      </c>
      <c r="E47" s="34">
        <v>363513939.27999997</v>
      </c>
      <c r="F47" s="34">
        <v>81156720.739999995</v>
      </c>
      <c r="G47" s="34">
        <v>493993992.06999981</v>
      </c>
    </row>
    <row r="48" spans="1:7" x14ac:dyDescent="0.35">
      <c r="A48" s="63" t="s">
        <v>103</v>
      </c>
      <c r="B48" s="34">
        <v>7293225.4599999981</v>
      </c>
      <c r="C48" s="34">
        <v>13830470.260000002</v>
      </c>
      <c r="D48" s="34">
        <v>19854982.32</v>
      </c>
      <c r="E48" s="34">
        <v>331018878.13999999</v>
      </c>
      <c r="F48" s="34">
        <v>71337400.080000013</v>
      </c>
      <c r="G48" s="34">
        <v>443334956.25999999</v>
      </c>
    </row>
    <row r="49" spans="1:7" x14ac:dyDescent="0.35">
      <c r="A49" s="63" t="s">
        <v>104</v>
      </c>
      <c r="B49" s="34">
        <v>7758667.2975000013</v>
      </c>
      <c r="C49" s="34">
        <v>21930387.402499996</v>
      </c>
      <c r="D49" s="34">
        <v>16899264.567499999</v>
      </c>
      <c r="E49" s="34">
        <v>185055988.62749997</v>
      </c>
      <c r="F49" s="34">
        <v>35358592.517500006</v>
      </c>
      <c r="G49" s="34">
        <v>267002900.41249993</v>
      </c>
    </row>
    <row r="50" spans="1:7" x14ac:dyDescent="0.35">
      <c r="A50" s="63" t="s">
        <v>100</v>
      </c>
      <c r="B50" s="34">
        <v>13707520.549999999</v>
      </c>
      <c r="C50" s="34">
        <v>29331669.82</v>
      </c>
      <c r="D50" s="34">
        <v>27848619.159999996</v>
      </c>
      <c r="E50" s="34">
        <v>683177068.80999994</v>
      </c>
      <c r="F50" s="34">
        <v>118130743.41000003</v>
      </c>
      <c r="G50" s="34">
        <v>872195621.74999976</v>
      </c>
    </row>
    <row r="51" spans="1:7" x14ac:dyDescent="0.35">
      <c r="A51" s="63" t="s">
        <v>79</v>
      </c>
      <c r="B51" s="9">
        <v>1072556878.1440003</v>
      </c>
      <c r="C51" s="9">
        <v>115461296.41599998</v>
      </c>
      <c r="D51" s="9">
        <v>2656988.5920000002</v>
      </c>
      <c r="E51" s="9">
        <v>2461472221.2000022</v>
      </c>
      <c r="F51" s="9">
        <v>1434872486.9440012</v>
      </c>
      <c r="G51" s="9">
        <v>5087019871.2960043</v>
      </c>
    </row>
    <row r="52" spans="1:7" x14ac:dyDescent="0.35">
      <c r="A52" s="63" t="s">
        <v>80</v>
      </c>
      <c r="B52" s="34">
        <v>152786490.1775001</v>
      </c>
      <c r="C52" s="34">
        <v>170411872.44500002</v>
      </c>
      <c r="D52" s="34">
        <v>269739715.04000002</v>
      </c>
      <c r="E52" s="34">
        <v>4619070429.9524984</v>
      </c>
      <c r="F52" s="34">
        <v>984153598.36499977</v>
      </c>
      <c r="G52" s="34">
        <v>6196162105.9799986</v>
      </c>
    </row>
    <row r="53" spans="1:7" x14ac:dyDescent="0.35">
      <c r="A53" s="63" t="s">
        <v>56</v>
      </c>
      <c r="B53" s="34">
        <v>0</v>
      </c>
      <c r="C53" s="34">
        <v>1727400.1333333335</v>
      </c>
      <c r="D53" s="34">
        <v>11267666.560000001</v>
      </c>
      <c r="E53" s="34">
        <v>687809378.50666678</v>
      </c>
      <c r="F53" s="34">
        <v>1173894.2600000002</v>
      </c>
      <c r="G53" s="34">
        <v>701978339.46000016</v>
      </c>
    </row>
    <row r="54" spans="1:7" x14ac:dyDescent="0.35">
      <c r="A54" s="63" t="s">
        <v>81</v>
      </c>
      <c r="B54" s="34">
        <v>0</v>
      </c>
      <c r="C54" s="34">
        <v>0</v>
      </c>
      <c r="D54" s="34">
        <v>0</v>
      </c>
      <c r="E54" s="34">
        <v>0</v>
      </c>
      <c r="F54" s="34">
        <v>0</v>
      </c>
      <c r="G54" s="34">
        <v>0</v>
      </c>
    </row>
    <row r="55" spans="1:7" x14ac:dyDescent="0.35">
      <c r="A55" s="63" t="s">
        <v>118</v>
      </c>
      <c r="B55" s="34">
        <v>2791966.5035999995</v>
      </c>
      <c r="C55" s="34">
        <v>28486608.511199996</v>
      </c>
      <c r="D55" s="34">
        <v>18826471.442400001</v>
      </c>
      <c r="E55" s="34">
        <v>21014975.305199999</v>
      </c>
      <c r="F55" s="34">
        <v>14411649.786600001</v>
      </c>
      <c r="G55" s="34">
        <v>85531671.548999995</v>
      </c>
    </row>
    <row r="56" spans="1:7" x14ac:dyDescent="0.35">
      <c r="A56" s="63" t="s">
        <v>83</v>
      </c>
      <c r="B56" s="34">
        <v>0</v>
      </c>
      <c r="C56" s="34">
        <v>0</v>
      </c>
      <c r="D56" s="34">
        <v>0</v>
      </c>
      <c r="E56" s="34">
        <v>48562680.538000003</v>
      </c>
      <c r="F56" s="34">
        <v>15727480.159999998</v>
      </c>
      <c r="G56" s="34">
        <v>64290160.697999999</v>
      </c>
    </row>
    <row r="57" spans="1:7" x14ac:dyDescent="0.35">
      <c r="A57" s="63" t="s">
        <v>141</v>
      </c>
      <c r="B57" s="34">
        <v>0</v>
      </c>
      <c r="C57" s="34">
        <v>148001.15250000003</v>
      </c>
      <c r="D57" s="34">
        <v>58183.137500000012</v>
      </c>
      <c r="E57" s="34">
        <v>3454052.2374999993</v>
      </c>
      <c r="F57" s="34">
        <v>778419.49500000011</v>
      </c>
      <c r="G57" s="34">
        <v>4438656.0225</v>
      </c>
    </row>
    <row r="58" spans="1:7" x14ac:dyDescent="0.35">
      <c r="A58" s="63" t="s">
        <v>87</v>
      </c>
      <c r="B58" s="9">
        <v>95449561.913255155</v>
      </c>
      <c r="C58" s="9">
        <v>1136264435.0798211</v>
      </c>
      <c r="D58" s="9">
        <v>455719413.3619231</v>
      </c>
      <c r="E58" s="9">
        <v>4005093508.6563659</v>
      </c>
      <c r="F58" s="9">
        <v>834006143.50702703</v>
      </c>
      <c r="G58" s="9">
        <v>6526533062.5183926</v>
      </c>
    </row>
    <row r="59" spans="1:7" x14ac:dyDescent="0.35">
      <c r="A59" s="63" t="s">
        <v>142</v>
      </c>
      <c r="B59" s="34">
        <v>169670.39250000007</v>
      </c>
      <c r="C59" s="34">
        <v>18874727.662500001</v>
      </c>
      <c r="D59" s="34">
        <v>91777769.055000007</v>
      </c>
      <c r="E59" s="34">
        <v>169332223.11750007</v>
      </c>
      <c r="F59" s="34">
        <v>22301716.850000001</v>
      </c>
      <c r="G59" s="34">
        <v>302456107.07750005</v>
      </c>
    </row>
    <row r="60" spans="1:7" x14ac:dyDescent="0.35">
      <c r="A60" s="63" t="s">
        <v>143</v>
      </c>
      <c r="B60" s="34">
        <v>62780476.519999996</v>
      </c>
      <c r="C60" s="34">
        <v>111317503.84</v>
      </c>
      <c r="D60" s="34">
        <v>109364748.42999999</v>
      </c>
      <c r="E60" s="34">
        <v>1430036150.8299999</v>
      </c>
      <c r="F60" s="34">
        <v>283931398.31000006</v>
      </c>
      <c r="G60" s="34">
        <v>1997430277.9299998</v>
      </c>
    </row>
    <row r="61" spans="1:7" x14ac:dyDescent="0.35">
      <c r="A61" s="63" t="s">
        <v>95</v>
      </c>
      <c r="B61" s="34">
        <v>44557307.442499995</v>
      </c>
      <c r="C61" s="34">
        <v>84662666.497500002</v>
      </c>
      <c r="D61" s="34">
        <v>80767751.444999993</v>
      </c>
      <c r="E61" s="34">
        <v>1886586116.7750001</v>
      </c>
      <c r="F61" s="34">
        <v>335057221.06250006</v>
      </c>
      <c r="G61" s="34">
        <v>2431631063.2225003</v>
      </c>
    </row>
    <row r="62" spans="1:7" x14ac:dyDescent="0.35">
      <c r="A62" s="63" t="s">
        <v>133</v>
      </c>
      <c r="B62" s="34">
        <v>75620.3</v>
      </c>
      <c r="C62" s="34">
        <v>2702728.69</v>
      </c>
      <c r="D62" s="34">
        <v>1862125.89</v>
      </c>
      <c r="E62" s="34">
        <v>113934841.31999999</v>
      </c>
      <c r="F62" s="34">
        <v>11336381.149999999</v>
      </c>
      <c r="G62" s="34">
        <v>129911697.34999999</v>
      </c>
    </row>
    <row r="63" spans="1:7" x14ac:dyDescent="0.35">
      <c r="A63" s="63" t="s">
        <v>134</v>
      </c>
      <c r="B63" s="34">
        <v>2175931.71</v>
      </c>
      <c r="C63" s="34">
        <v>3843155.14</v>
      </c>
      <c r="D63" s="34">
        <v>4841657.3899999997</v>
      </c>
      <c r="E63" s="34">
        <v>125913797.17</v>
      </c>
      <c r="F63" s="34">
        <v>17116600.100000001</v>
      </c>
      <c r="G63" s="34">
        <v>153891141.50999999</v>
      </c>
    </row>
    <row r="64" spans="1:7" x14ac:dyDescent="0.35">
      <c r="A64" s="63" t="s">
        <v>108</v>
      </c>
      <c r="B64" s="34">
        <v>133277177.15000001</v>
      </c>
      <c r="C64" s="34">
        <v>330212588.26000005</v>
      </c>
      <c r="D64" s="34">
        <v>97654692.180000007</v>
      </c>
      <c r="E64" s="34">
        <v>674843936.76999998</v>
      </c>
      <c r="F64" s="34">
        <v>306972168.00999999</v>
      </c>
      <c r="G64" s="34">
        <v>1542960562.3700001</v>
      </c>
    </row>
    <row r="65" spans="1:7" x14ac:dyDescent="0.35">
      <c r="A65" s="63" t="s">
        <v>115</v>
      </c>
      <c r="B65" s="9">
        <v>0</v>
      </c>
      <c r="C65" s="9">
        <v>0</v>
      </c>
      <c r="D65" s="9">
        <v>0</v>
      </c>
      <c r="E65" s="9">
        <v>0</v>
      </c>
      <c r="F65" s="9">
        <v>0</v>
      </c>
      <c r="G65" s="9">
        <v>0</v>
      </c>
    </row>
    <row r="66" spans="1:7" x14ac:dyDescent="0.35">
      <c r="A66" s="63" t="s">
        <v>121</v>
      </c>
      <c r="B66" s="9">
        <v>760065.22000000009</v>
      </c>
      <c r="C66" s="9">
        <v>0</v>
      </c>
      <c r="D66" s="9">
        <v>0</v>
      </c>
      <c r="E66" s="9">
        <v>98988728.050000012</v>
      </c>
      <c r="F66" s="9">
        <v>53305284.5</v>
      </c>
      <c r="G66" s="9">
        <v>153054077.77000001</v>
      </c>
    </row>
    <row r="67" spans="1:7" x14ac:dyDescent="0.35">
      <c r="A67" s="63" t="s">
        <v>89</v>
      </c>
      <c r="B67" s="34">
        <v>1086508680.6992636</v>
      </c>
      <c r="C67" s="34">
        <v>3766777733.8125954</v>
      </c>
      <c r="D67" s="34">
        <v>2420801285.2294326</v>
      </c>
      <c r="E67" s="34">
        <v>14571303459.242386</v>
      </c>
      <c r="F67" s="34">
        <v>6311927468.5054636</v>
      </c>
      <c r="G67" s="34">
        <v>28157318627.48914</v>
      </c>
    </row>
    <row r="68" spans="1:7" x14ac:dyDescent="0.35">
      <c r="A68" s="63" t="s">
        <v>61</v>
      </c>
      <c r="B68" s="34">
        <v>6839776609.0399055</v>
      </c>
      <c r="C68" s="34">
        <v>0</v>
      </c>
      <c r="D68" s="34">
        <v>2224382883.9997959</v>
      </c>
      <c r="E68" s="34">
        <v>0</v>
      </c>
      <c r="F68" s="34">
        <v>0</v>
      </c>
      <c r="G68" s="34">
        <v>9064159493.0397015</v>
      </c>
    </row>
    <row r="69" spans="1:7" x14ac:dyDescent="0.35">
      <c r="A69" s="63" t="s">
        <v>62</v>
      </c>
      <c r="B69" s="34">
        <v>0</v>
      </c>
      <c r="C69" s="34">
        <v>11997868610.550299</v>
      </c>
      <c r="D69" s="34">
        <v>0</v>
      </c>
      <c r="E69" s="34">
        <v>0</v>
      </c>
      <c r="F69" s="34">
        <v>0</v>
      </c>
      <c r="G69" s="34">
        <v>11997868610.550299</v>
      </c>
    </row>
    <row r="70" spans="1:7" x14ac:dyDescent="0.35">
      <c r="A70" s="63" t="s">
        <v>101</v>
      </c>
      <c r="B70" s="9">
        <v>0</v>
      </c>
      <c r="C70" s="9">
        <v>235457.3500000003</v>
      </c>
      <c r="D70" s="9">
        <v>311939.51399999997</v>
      </c>
      <c r="E70" s="9">
        <v>1110846.7630000003</v>
      </c>
      <c r="F70" s="9">
        <v>99953.894500000039</v>
      </c>
      <c r="G70" s="9">
        <v>1758197.5215000007</v>
      </c>
    </row>
    <row r="71" spans="1:7" x14ac:dyDescent="0.35">
      <c r="A71" s="63" t="s">
        <v>85</v>
      </c>
      <c r="B71" s="34">
        <v>0</v>
      </c>
      <c r="C71" s="34">
        <v>0</v>
      </c>
      <c r="D71" s="34">
        <v>113930.1575</v>
      </c>
      <c r="E71" s="34">
        <v>642064.45750000002</v>
      </c>
      <c r="F71" s="34">
        <v>2232918.46</v>
      </c>
      <c r="G71" s="34">
        <v>2988913.0749999997</v>
      </c>
    </row>
    <row r="72" spans="1:7" x14ac:dyDescent="0.35">
      <c r="A72" s="24" t="s">
        <v>174</v>
      </c>
      <c r="B72" s="32">
        <v>1719116025.0201669</v>
      </c>
      <c r="C72" s="32">
        <v>4311220736.4024916</v>
      </c>
      <c r="D72" s="32">
        <v>2488692760.8303928</v>
      </c>
      <c r="E72" s="32">
        <v>8700422061.8740253</v>
      </c>
      <c r="F72" s="32">
        <v>906491066.38693213</v>
      </c>
      <c r="G72" s="32">
        <v>18125942650.514008</v>
      </c>
    </row>
    <row r="73" spans="1:7" x14ac:dyDescent="0.35">
      <c r="A73" s="63" t="s">
        <v>116</v>
      </c>
      <c r="B73" s="34">
        <v>0</v>
      </c>
      <c r="C73" s="34">
        <v>0</v>
      </c>
      <c r="D73" s="34">
        <v>15094694.622857142</v>
      </c>
      <c r="E73" s="34">
        <v>0</v>
      </c>
      <c r="F73" s="34">
        <v>0</v>
      </c>
      <c r="G73" s="34">
        <v>15094694.622857142</v>
      </c>
    </row>
    <row r="74" spans="1:7" x14ac:dyDescent="0.35">
      <c r="A74" s="63" t="s">
        <v>90</v>
      </c>
      <c r="B74" s="34">
        <v>24032661.636666667</v>
      </c>
      <c r="C74" s="34">
        <v>180165.02</v>
      </c>
      <c r="D74" s="34">
        <v>1794137.4266666668</v>
      </c>
      <c r="E74" s="34">
        <v>268081361.02999997</v>
      </c>
      <c r="F74" s="34">
        <v>5412762.9033333333</v>
      </c>
      <c r="G74" s="34">
        <v>299501088.01666659</v>
      </c>
    </row>
    <row r="75" spans="1:7" x14ac:dyDescent="0.35">
      <c r="A75" s="63" t="s">
        <v>75</v>
      </c>
      <c r="B75" s="9">
        <v>0</v>
      </c>
      <c r="C75" s="9">
        <v>0</v>
      </c>
      <c r="D75" s="9">
        <v>0</v>
      </c>
      <c r="E75" s="9">
        <v>0</v>
      </c>
      <c r="F75" s="9">
        <v>0</v>
      </c>
      <c r="G75" s="9">
        <v>0</v>
      </c>
    </row>
    <row r="76" spans="1:7" x14ac:dyDescent="0.35">
      <c r="A76" s="63" t="s">
        <v>91</v>
      </c>
      <c r="B76" s="9">
        <v>0</v>
      </c>
      <c r="C76" s="9">
        <v>0</v>
      </c>
      <c r="D76" s="9">
        <v>0</v>
      </c>
      <c r="E76" s="9">
        <v>150547.96049999999</v>
      </c>
      <c r="F76" s="9">
        <v>0</v>
      </c>
      <c r="G76" s="9">
        <v>150547.96049999999</v>
      </c>
    </row>
    <row r="77" spans="1:7" x14ac:dyDescent="0.35">
      <c r="A77" s="63" t="s">
        <v>80</v>
      </c>
      <c r="B77" s="34">
        <v>0</v>
      </c>
      <c r="C77" s="34">
        <v>0</v>
      </c>
      <c r="D77" s="34">
        <v>0</v>
      </c>
      <c r="E77" s="34">
        <v>244215.984</v>
      </c>
      <c r="F77" s="34">
        <v>312183.94949999999</v>
      </c>
      <c r="G77" s="34">
        <v>556399.93350000004</v>
      </c>
    </row>
    <row r="78" spans="1:7" x14ac:dyDescent="0.35">
      <c r="A78" s="63" t="s">
        <v>56</v>
      </c>
      <c r="B78" s="34">
        <v>0</v>
      </c>
      <c r="C78" s="34">
        <v>99791.712490888531</v>
      </c>
      <c r="D78" s="34">
        <v>650931.83686917182</v>
      </c>
      <c r="E78" s="34">
        <v>76787206.119025633</v>
      </c>
      <c r="F78" s="34">
        <v>67815.740098718117</v>
      </c>
      <c r="G78" s="34">
        <v>77605745.408484414</v>
      </c>
    </row>
    <row r="79" spans="1:7" x14ac:dyDescent="0.35">
      <c r="A79" s="63" t="s">
        <v>81</v>
      </c>
      <c r="B79" s="34">
        <v>0</v>
      </c>
      <c r="C79" s="34">
        <v>0</v>
      </c>
      <c r="D79" s="34">
        <v>0</v>
      </c>
      <c r="E79" s="34">
        <v>0</v>
      </c>
      <c r="F79" s="34">
        <v>0</v>
      </c>
      <c r="G79" s="34">
        <v>0</v>
      </c>
    </row>
    <row r="80" spans="1:7" x14ac:dyDescent="0.35">
      <c r="A80" s="63" t="s">
        <v>146</v>
      </c>
      <c r="B80" s="34">
        <v>0</v>
      </c>
      <c r="C80" s="34">
        <v>0</v>
      </c>
      <c r="D80" s="34">
        <v>0</v>
      </c>
      <c r="E80" s="34">
        <v>502846256.82749999</v>
      </c>
      <c r="F80" s="34">
        <v>0</v>
      </c>
      <c r="G80" s="34">
        <v>502846256.82749999</v>
      </c>
    </row>
    <row r="81" spans="1:7" x14ac:dyDescent="0.35">
      <c r="A81" s="63" t="s">
        <v>119</v>
      </c>
      <c r="B81" s="34">
        <v>1081224441.2473111</v>
      </c>
      <c r="C81" s="34">
        <v>2749819202.1774945</v>
      </c>
      <c r="D81" s="34">
        <v>1569095936.2459047</v>
      </c>
      <c r="E81" s="34">
        <v>4984864366.1100531</v>
      </c>
      <c r="F81" s="34">
        <v>571154805.21923661</v>
      </c>
      <c r="G81" s="34">
        <v>10956158751</v>
      </c>
    </row>
    <row r="82" spans="1:7" x14ac:dyDescent="0.35">
      <c r="A82" s="63" t="s">
        <v>88</v>
      </c>
      <c r="B82" s="34">
        <v>138222.45000000001</v>
      </c>
      <c r="C82" s="34">
        <v>279165.51</v>
      </c>
      <c r="D82" s="34">
        <v>11412510.75</v>
      </c>
      <c r="E82" s="34">
        <v>37957458.260000005</v>
      </c>
      <c r="F82" s="34">
        <v>5346677.53</v>
      </c>
      <c r="G82" s="34">
        <v>55134034.500000007</v>
      </c>
    </row>
    <row r="83" spans="1:7" s="29" customFormat="1" x14ac:dyDescent="0.35">
      <c r="A83" s="63" t="s">
        <v>124</v>
      </c>
      <c r="B83" s="9">
        <v>613720699.68618894</v>
      </c>
      <c r="C83" s="9">
        <v>1560842411.9825058</v>
      </c>
      <c r="D83" s="9">
        <v>890644549.94809532</v>
      </c>
      <c r="E83" s="9">
        <v>2829490649.5829468</v>
      </c>
      <c r="F83" s="9">
        <v>324196821.04476351</v>
      </c>
      <c r="G83" s="9">
        <v>6218895132.2445011</v>
      </c>
    </row>
    <row r="84" spans="1:7" x14ac:dyDescent="0.35">
      <c r="A84" s="24" t="s">
        <v>175</v>
      </c>
      <c r="B84" s="32">
        <v>17338930662.07045</v>
      </c>
      <c r="C84" s="32">
        <v>2997511614.9668264</v>
      </c>
      <c r="D84" s="32">
        <v>954167801.75119829</v>
      </c>
      <c r="E84" s="32">
        <v>2847879930.7706442</v>
      </c>
      <c r="F84" s="32">
        <v>1359311762.9005451</v>
      </c>
      <c r="G84" s="32">
        <v>25497801772.459663</v>
      </c>
    </row>
    <row r="85" spans="1:7" x14ac:dyDescent="0.35">
      <c r="A85" s="63" t="s">
        <v>86</v>
      </c>
      <c r="B85" s="34">
        <v>369970416.57267106</v>
      </c>
      <c r="C85" s="34">
        <v>0</v>
      </c>
      <c r="D85" s="34">
        <v>0</v>
      </c>
      <c r="E85" s="34">
        <v>0</v>
      </c>
      <c r="F85" s="34">
        <v>0</v>
      </c>
      <c r="G85" s="34">
        <v>369970416.57267106</v>
      </c>
    </row>
    <row r="86" spans="1:7" x14ac:dyDescent="0.35">
      <c r="A86" s="63" t="s">
        <v>69</v>
      </c>
      <c r="B86" s="34">
        <v>96905339.175822258</v>
      </c>
      <c r="C86" s="34">
        <v>194861575.87973601</v>
      </c>
      <c r="D86" s="34">
        <v>605448131.03228283</v>
      </c>
      <c r="E86" s="34">
        <v>98877946.950431451</v>
      </c>
      <c r="F86" s="34">
        <v>34283244.271577217</v>
      </c>
      <c r="G86" s="34">
        <v>1030376237.3098497</v>
      </c>
    </row>
    <row r="87" spans="1:7" x14ac:dyDescent="0.35">
      <c r="A87" s="63" t="s">
        <v>145</v>
      </c>
      <c r="B87" s="34">
        <v>4030383.6427599993</v>
      </c>
      <c r="C87" s="34">
        <v>23304.269949999994</v>
      </c>
      <c r="D87" s="34">
        <v>0</v>
      </c>
      <c r="E87" s="34">
        <v>1763957.446500001</v>
      </c>
      <c r="F87" s="34">
        <v>1198644.6187900002</v>
      </c>
      <c r="G87" s="34">
        <v>7016289.9779999992</v>
      </c>
    </row>
    <row r="88" spans="1:7" x14ac:dyDescent="0.35">
      <c r="A88" s="63" t="s">
        <v>80</v>
      </c>
      <c r="B88" s="34">
        <v>0</v>
      </c>
      <c r="C88" s="34">
        <v>0</v>
      </c>
      <c r="D88" s="34">
        <v>0</v>
      </c>
      <c r="E88" s="34">
        <v>275498.12</v>
      </c>
      <c r="F88" s="34">
        <v>33518.74</v>
      </c>
      <c r="G88" s="34">
        <v>309016.86000000004</v>
      </c>
    </row>
    <row r="89" spans="1:7" x14ac:dyDescent="0.35">
      <c r="A89" s="63" t="s">
        <v>83</v>
      </c>
      <c r="B89" s="34">
        <v>0</v>
      </c>
      <c r="C89" s="34">
        <v>0</v>
      </c>
      <c r="D89" s="34">
        <v>0</v>
      </c>
      <c r="E89" s="34">
        <v>0</v>
      </c>
      <c r="F89" s="34">
        <v>0</v>
      </c>
      <c r="G89" s="34">
        <v>0</v>
      </c>
    </row>
    <row r="90" spans="1:7" x14ac:dyDescent="0.35">
      <c r="A90" s="63" t="s">
        <v>97</v>
      </c>
      <c r="B90" s="9">
        <v>0</v>
      </c>
      <c r="C90" s="9">
        <v>3055.9740000000002</v>
      </c>
      <c r="D90" s="9">
        <v>14321.799049999998</v>
      </c>
      <c r="E90" s="9">
        <v>77201.651824999994</v>
      </c>
      <c r="F90" s="9">
        <v>9653.3125</v>
      </c>
      <c r="G90" s="9">
        <v>104232.737375</v>
      </c>
    </row>
    <row r="91" spans="1:7" x14ac:dyDescent="0.35">
      <c r="A91" s="63" t="s">
        <v>149</v>
      </c>
      <c r="B91" s="34">
        <v>0</v>
      </c>
      <c r="C91" s="34">
        <v>0</v>
      </c>
      <c r="D91" s="34">
        <v>0</v>
      </c>
      <c r="E91" s="34">
        <v>0</v>
      </c>
      <c r="F91" s="34">
        <v>0</v>
      </c>
      <c r="G91" s="34">
        <v>0</v>
      </c>
    </row>
    <row r="92" spans="1:7" x14ac:dyDescent="0.35">
      <c r="A92" s="63" t="s">
        <v>98</v>
      </c>
      <c r="B92" s="34">
        <v>0</v>
      </c>
      <c r="C92" s="34">
        <v>0</v>
      </c>
      <c r="D92" s="34">
        <v>0</v>
      </c>
      <c r="E92" s="34">
        <v>33155210.411574997</v>
      </c>
      <c r="F92" s="34">
        <v>4084099.0283950055</v>
      </c>
      <c r="G92" s="34">
        <v>37239309.439970002</v>
      </c>
    </row>
    <row r="93" spans="1:7" x14ac:dyDescent="0.35">
      <c r="A93" s="63" t="s">
        <v>121</v>
      </c>
      <c r="B93" s="9">
        <v>0</v>
      </c>
      <c r="C93" s="9">
        <v>849047643.56058061</v>
      </c>
      <c r="D93" s="9">
        <v>25946521.203724008</v>
      </c>
      <c r="E93" s="9">
        <v>1497513869.584312</v>
      </c>
      <c r="F93" s="9">
        <v>805313817.97510362</v>
      </c>
      <c r="G93" s="9">
        <v>3177821852.3237205</v>
      </c>
    </row>
    <row r="94" spans="1:7" x14ac:dyDescent="0.35">
      <c r="A94" s="63" t="s">
        <v>122</v>
      </c>
      <c r="B94" s="34">
        <v>0</v>
      </c>
      <c r="C94" s="34">
        <v>1532467313.1638217</v>
      </c>
      <c r="D94" s="34">
        <v>18527257.355254032</v>
      </c>
      <c r="E94" s="34">
        <v>0</v>
      </c>
      <c r="F94" s="34">
        <v>0</v>
      </c>
      <c r="G94" s="34">
        <v>1550994570.5190756</v>
      </c>
    </row>
    <row r="95" spans="1:7" x14ac:dyDescent="0.35">
      <c r="A95" s="63" t="s">
        <v>89</v>
      </c>
      <c r="B95" s="34">
        <v>85623883.050800338</v>
      </c>
      <c r="C95" s="34">
        <v>296846350.04550028</v>
      </c>
      <c r="D95" s="34">
        <v>190774735.46029124</v>
      </c>
      <c r="E95" s="34">
        <v>1148312577.2073162</v>
      </c>
      <c r="F95" s="34">
        <v>497420544.34449428</v>
      </c>
      <c r="G95" s="34">
        <v>2218978090.1084023</v>
      </c>
    </row>
    <row r="96" spans="1:7" x14ac:dyDescent="0.35">
      <c r="A96" s="63" t="s">
        <v>150</v>
      </c>
      <c r="B96" s="34">
        <v>83516730.063999265</v>
      </c>
      <c r="C96" s="34">
        <v>124262372.07323779</v>
      </c>
      <c r="D96" s="34">
        <v>113456834.9005962</v>
      </c>
      <c r="E96" s="34">
        <v>67903669.398684636</v>
      </c>
      <c r="F96" s="34">
        <v>16968240.609684911</v>
      </c>
      <c r="G96" s="34">
        <v>406107847.0462029</v>
      </c>
    </row>
    <row r="97" spans="1:7" x14ac:dyDescent="0.35">
      <c r="A97" s="63" t="s">
        <v>63</v>
      </c>
      <c r="B97" s="34">
        <v>16698883909.564396</v>
      </c>
      <c r="C97" s="34">
        <v>0</v>
      </c>
      <c r="D97" s="34">
        <v>0</v>
      </c>
      <c r="E97" s="34">
        <v>0</v>
      </c>
      <c r="F97" s="34">
        <v>0</v>
      </c>
      <c r="G97" s="34">
        <v>16698883909.564396</v>
      </c>
    </row>
    <row r="98" spans="1:7" x14ac:dyDescent="0.35">
      <c r="A98" s="24" t="s">
        <v>176</v>
      </c>
      <c r="B98" s="32">
        <v>3729896430.4100018</v>
      </c>
      <c r="C98" s="32">
        <v>6341979.4399999995</v>
      </c>
      <c r="D98" s="32">
        <v>1373132.74</v>
      </c>
      <c r="E98" s="32">
        <v>545936321.6400001</v>
      </c>
      <c r="F98" s="32">
        <v>14735917.909999996</v>
      </c>
      <c r="G98" s="32">
        <v>4298283782.1400023</v>
      </c>
    </row>
    <row r="99" spans="1:7" x14ac:dyDescent="0.35">
      <c r="A99" s="63" t="s">
        <v>86</v>
      </c>
      <c r="B99" s="34">
        <v>18012711.210000001</v>
      </c>
      <c r="C99" s="34">
        <v>0</v>
      </c>
      <c r="D99" s="34">
        <v>0</v>
      </c>
      <c r="E99" s="34">
        <v>0</v>
      </c>
      <c r="F99" s="34">
        <v>0</v>
      </c>
      <c r="G99" s="34">
        <v>18012711.210000001</v>
      </c>
    </row>
    <row r="100" spans="1:7" x14ac:dyDescent="0.35">
      <c r="A100" s="63" t="s">
        <v>145</v>
      </c>
      <c r="B100" s="34">
        <v>2592354.9699999997</v>
      </c>
      <c r="C100" s="34">
        <v>2268038.7599999998</v>
      </c>
      <c r="D100" s="34">
        <v>193569.75</v>
      </c>
      <c r="E100" s="34">
        <v>512206765.5</v>
      </c>
      <c r="F100" s="34">
        <v>11940009.559999999</v>
      </c>
      <c r="G100" s="34">
        <v>529200738.54000002</v>
      </c>
    </row>
    <row r="101" spans="1:7" x14ac:dyDescent="0.35">
      <c r="A101" s="63" t="s">
        <v>78</v>
      </c>
      <c r="B101" s="34">
        <v>1142</v>
      </c>
      <c r="C101" s="34">
        <v>0</v>
      </c>
      <c r="D101" s="34">
        <v>21743</v>
      </c>
      <c r="E101" s="34">
        <v>390009</v>
      </c>
      <c r="F101" s="34">
        <v>46074</v>
      </c>
      <c r="G101" s="34">
        <v>458967.99999999994</v>
      </c>
    </row>
    <row r="102" spans="1:7" x14ac:dyDescent="0.35">
      <c r="A102" s="63" t="s">
        <v>82</v>
      </c>
      <c r="B102" s="34">
        <v>393481.38</v>
      </c>
      <c r="C102" s="34">
        <v>4029646.55</v>
      </c>
      <c r="D102" s="34">
        <v>1157819.99</v>
      </c>
      <c r="E102" s="34">
        <v>28698527.990000002</v>
      </c>
      <c r="F102" s="34">
        <v>2171155.7400000002</v>
      </c>
      <c r="G102" s="34">
        <v>36450631.650000006</v>
      </c>
    </row>
    <row r="103" spans="1:7" x14ac:dyDescent="0.35">
      <c r="A103" s="63" t="s">
        <v>83</v>
      </c>
      <c r="B103" s="34">
        <v>0</v>
      </c>
      <c r="C103" s="34">
        <v>0</v>
      </c>
      <c r="D103" s="34">
        <v>0</v>
      </c>
      <c r="E103" s="34">
        <v>0</v>
      </c>
      <c r="F103" s="34">
        <v>0</v>
      </c>
      <c r="G103" s="34">
        <v>0</v>
      </c>
    </row>
    <row r="104" spans="1:7" x14ac:dyDescent="0.35">
      <c r="A104" s="63" t="s">
        <v>97</v>
      </c>
      <c r="B104" s="9">
        <v>79247.87</v>
      </c>
      <c r="C104" s="9">
        <v>7614.89</v>
      </c>
      <c r="D104" s="9">
        <v>0</v>
      </c>
      <c r="E104" s="9">
        <v>2846955.58</v>
      </c>
      <c r="F104" s="9">
        <v>19576.560000000001</v>
      </c>
      <c r="G104" s="9">
        <v>2953394.9</v>
      </c>
    </row>
    <row r="105" spans="1:7" x14ac:dyDescent="0.35">
      <c r="A105" s="63" t="s">
        <v>149</v>
      </c>
      <c r="B105" s="34">
        <v>0</v>
      </c>
      <c r="C105" s="34">
        <v>36679.24</v>
      </c>
      <c r="D105" s="34">
        <v>0</v>
      </c>
      <c r="E105" s="34">
        <v>808850.19</v>
      </c>
      <c r="F105" s="34">
        <v>220931.48</v>
      </c>
      <c r="G105" s="34">
        <v>1066460.9099999999</v>
      </c>
    </row>
    <row r="106" spans="1:7" x14ac:dyDescent="0.35">
      <c r="A106" s="63" t="s">
        <v>98</v>
      </c>
      <c r="B106" s="34">
        <v>0</v>
      </c>
      <c r="C106" s="34">
        <v>0</v>
      </c>
      <c r="D106" s="34">
        <v>0</v>
      </c>
      <c r="E106" s="34">
        <v>985213.37999999977</v>
      </c>
      <c r="F106" s="34">
        <v>338170.56999999686</v>
      </c>
      <c r="G106" s="34">
        <v>1323383.9499999965</v>
      </c>
    </row>
    <row r="107" spans="1:7" x14ac:dyDescent="0.35">
      <c r="A107" s="63" t="s">
        <v>63</v>
      </c>
      <c r="B107" s="34">
        <v>3708817492.9800019</v>
      </c>
      <c r="C107" s="34">
        <v>0</v>
      </c>
      <c r="D107" s="34">
        <v>0</v>
      </c>
      <c r="E107" s="34">
        <v>0</v>
      </c>
      <c r="F107" s="34">
        <v>0</v>
      </c>
      <c r="G107" s="34">
        <v>3708817492.9800019</v>
      </c>
    </row>
    <row r="108" spans="1:7" x14ac:dyDescent="0.35">
      <c r="A108" s="24" t="s">
        <v>177</v>
      </c>
      <c r="B108" s="32">
        <v>747830655.77552891</v>
      </c>
      <c r="C108" s="32">
        <v>1921341547.017302</v>
      </c>
      <c r="D108" s="32">
        <v>1243185663.1646111</v>
      </c>
      <c r="E108" s="32">
        <v>3380885112.953495</v>
      </c>
      <c r="F108" s="32">
        <v>1269515310.1092978</v>
      </c>
      <c r="G108" s="32">
        <v>8562758289.0202351</v>
      </c>
    </row>
    <row r="109" spans="1:7" x14ac:dyDescent="0.35">
      <c r="A109" s="63" t="s">
        <v>69</v>
      </c>
      <c r="B109" s="34">
        <v>15867182.500172995</v>
      </c>
      <c r="C109" s="34">
        <v>31256168.8110644</v>
      </c>
      <c r="D109" s="34">
        <v>94360938.013855055</v>
      </c>
      <c r="E109" s="34">
        <v>15667280.110747369</v>
      </c>
      <c r="F109" s="34">
        <v>6070473.9265488479</v>
      </c>
      <c r="G109" s="34">
        <v>163222043.36238864</v>
      </c>
    </row>
    <row r="110" spans="1:7" x14ac:dyDescent="0.35">
      <c r="A110" s="63" t="s">
        <v>75</v>
      </c>
      <c r="B110" s="9">
        <v>0</v>
      </c>
      <c r="C110" s="9">
        <v>0</v>
      </c>
      <c r="D110" s="9">
        <v>0</v>
      </c>
      <c r="E110" s="9">
        <v>0</v>
      </c>
      <c r="F110" s="9">
        <v>0</v>
      </c>
      <c r="G110" s="9">
        <v>0</v>
      </c>
    </row>
    <row r="111" spans="1:7" x14ac:dyDescent="0.35">
      <c r="A111" s="63" t="s">
        <v>91</v>
      </c>
      <c r="B111" s="9">
        <v>0</v>
      </c>
      <c r="C111" s="9">
        <v>0</v>
      </c>
      <c r="D111" s="9">
        <v>0</v>
      </c>
      <c r="E111" s="9">
        <v>2344.5861</v>
      </c>
      <c r="F111" s="9">
        <v>0</v>
      </c>
      <c r="G111" s="9">
        <v>2344.5861</v>
      </c>
    </row>
    <row r="112" spans="1:7" x14ac:dyDescent="0.35">
      <c r="A112" s="63" t="s">
        <v>117</v>
      </c>
      <c r="B112" s="34">
        <v>321654621.74572587</v>
      </c>
      <c r="C112" s="34">
        <v>764558858.79132068</v>
      </c>
      <c r="D112" s="34">
        <v>586069754.36142051</v>
      </c>
      <c r="E112" s="34">
        <v>2930530088.8744903</v>
      </c>
      <c r="F112" s="34">
        <v>926946676.22704291</v>
      </c>
      <c r="G112" s="34">
        <v>5529760000</v>
      </c>
    </row>
    <row r="113" spans="1:7" x14ac:dyDescent="0.35">
      <c r="A113" s="63" t="s">
        <v>54</v>
      </c>
      <c r="B113" s="34">
        <v>335720425.4628517</v>
      </c>
      <c r="C113" s="34">
        <v>979347585.1528089</v>
      </c>
      <c r="D113" s="34">
        <v>297265537.08884609</v>
      </c>
      <c r="E113" s="34">
        <v>110787978.55735809</v>
      </c>
      <c r="F113" s="34">
        <v>0</v>
      </c>
      <c r="G113" s="34">
        <v>1723121526.2618651</v>
      </c>
    </row>
    <row r="114" spans="1:7" x14ac:dyDescent="0.35">
      <c r="A114" s="63" t="s">
        <v>147</v>
      </c>
      <c r="B114" s="34">
        <v>40313277.969902486</v>
      </c>
      <c r="C114" s="34">
        <v>94172079.529336631</v>
      </c>
      <c r="D114" s="34">
        <v>34986332.288414828</v>
      </c>
      <c r="E114" s="34">
        <v>137299537.03043818</v>
      </c>
      <c r="F114" s="34">
        <v>42380021.531762905</v>
      </c>
      <c r="G114" s="34">
        <v>349151248.34985507</v>
      </c>
    </row>
    <row r="115" spans="1:7" x14ac:dyDescent="0.35">
      <c r="A115" s="63" t="s">
        <v>60</v>
      </c>
      <c r="B115" s="34">
        <v>22260742.408800002</v>
      </c>
      <c r="C115" s="34">
        <v>33820563.709800005</v>
      </c>
      <c r="D115" s="34">
        <v>215185074.10560003</v>
      </c>
      <c r="E115" s="34">
        <v>177452206.19819999</v>
      </c>
      <c r="F115" s="34">
        <v>291211486.60140002</v>
      </c>
      <c r="G115" s="34">
        <v>739930073.02380013</v>
      </c>
    </row>
    <row r="116" spans="1:7" x14ac:dyDescent="0.35">
      <c r="A116" s="63" t="s">
        <v>150</v>
      </c>
      <c r="B116" s="34">
        <v>12014405.688075958</v>
      </c>
      <c r="C116" s="34">
        <v>18186291.022971451</v>
      </c>
      <c r="D116" s="34">
        <v>15318027.306474457</v>
      </c>
      <c r="E116" s="34">
        <v>9145677.5961607229</v>
      </c>
      <c r="F116" s="34">
        <v>2906651.8225432201</v>
      </c>
      <c r="G116" s="34">
        <v>57571053.436225802</v>
      </c>
    </row>
    <row r="117" spans="1:7" x14ac:dyDescent="0.35">
      <c r="A117" s="24" t="s">
        <v>179</v>
      </c>
      <c r="B117" s="32">
        <v>2068955706.6263015</v>
      </c>
      <c r="C117" s="32">
        <v>3594599251.5557518</v>
      </c>
      <c r="D117" s="32">
        <v>4100685213.823688</v>
      </c>
      <c r="E117" s="32">
        <v>15155523598.511311</v>
      </c>
      <c r="F117" s="32">
        <v>6051907979.2122879</v>
      </c>
      <c r="G117" s="32">
        <v>30971671749.729328</v>
      </c>
    </row>
    <row r="118" spans="1:7" x14ac:dyDescent="0.35">
      <c r="A118" s="63" t="s">
        <v>110</v>
      </c>
      <c r="B118" s="34">
        <v>60</v>
      </c>
      <c r="C118" s="34">
        <v>4426</v>
      </c>
      <c r="D118" s="34">
        <v>251</v>
      </c>
      <c r="E118" s="34">
        <v>26439</v>
      </c>
      <c r="F118" s="34">
        <v>176</v>
      </c>
      <c r="G118" s="34">
        <v>31352</v>
      </c>
    </row>
    <row r="119" spans="1:7" x14ac:dyDescent="0.35">
      <c r="A119" s="63" t="s">
        <v>50</v>
      </c>
      <c r="B119" s="9">
        <v>64541431.391909972</v>
      </c>
      <c r="C119" s="9">
        <v>81358744.208609998</v>
      </c>
      <c r="D119" s="9">
        <v>440633963.41387492</v>
      </c>
      <c r="E119" s="9">
        <v>265490621.34143999</v>
      </c>
      <c r="F119" s="9">
        <v>276144079.90454984</v>
      </c>
      <c r="G119" s="9">
        <v>1128168840.2603846</v>
      </c>
    </row>
    <row r="120" spans="1:7" x14ac:dyDescent="0.35">
      <c r="A120" s="63" t="s">
        <v>51</v>
      </c>
      <c r="B120" s="34">
        <v>606351714.56444979</v>
      </c>
      <c r="C120" s="34">
        <v>812652947.08546925</v>
      </c>
      <c r="D120" s="34">
        <v>1747655649.9204528</v>
      </c>
      <c r="E120" s="34">
        <v>3075893624.1449242</v>
      </c>
      <c r="F120" s="34">
        <v>1962722363.6603394</v>
      </c>
      <c r="G120" s="34">
        <v>8205276299.3756371</v>
      </c>
    </row>
    <row r="121" spans="1:7" x14ac:dyDescent="0.35">
      <c r="A121" s="63" t="s">
        <v>126</v>
      </c>
      <c r="B121" s="34">
        <v>5166444.1028279969</v>
      </c>
      <c r="C121" s="34">
        <v>27029301.493151996</v>
      </c>
      <c r="D121" s="34">
        <v>2528786.7594539989</v>
      </c>
      <c r="E121" s="34">
        <v>24793712.937863991</v>
      </c>
      <c r="F121" s="34">
        <v>19021636.870469999</v>
      </c>
      <c r="G121" s="34">
        <v>78539882.163767979</v>
      </c>
    </row>
    <row r="122" spans="1:7" x14ac:dyDescent="0.35">
      <c r="A122" s="63" t="s">
        <v>111</v>
      </c>
      <c r="B122" s="34">
        <v>0</v>
      </c>
      <c r="C122" s="34">
        <v>0</v>
      </c>
      <c r="D122" s="34">
        <v>0</v>
      </c>
      <c r="E122" s="34">
        <v>0</v>
      </c>
      <c r="F122" s="34">
        <v>0</v>
      </c>
      <c r="G122" s="34">
        <v>0</v>
      </c>
    </row>
    <row r="123" spans="1:7" x14ac:dyDescent="0.35">
      <c r="A123" s="63" t="s">
        <v>70</v>
      </c>
      <c r="B123" s="34">
        <v>4497237.9859499997</v>
      </c>
      <c r="C123" s="34">
        <v>27215057.090204999</v>
      </c>
      <c r="D123" s="34">
        <v>19900381.853600003</v>
      </c>
      <c r="E123" s="34">
        <v>176009002.6495598</v>
      </c>
      <c r="F123" s="34">
        <v>60983043.981845006</v>
      </c>
      <c r="G123" s="34">
        <v>288604723.56115985</v>
      </c>
    </row>
    <row r="124" spans="1:7" x14ac:dyDescent="0.35">
      <c r="A124" s="63" t="s">
        <v>112</v>
      </c>
      <c r="B124" s="9">
        <v>476362749.61955798</v>
      </c>
      <c r="C124" s="9">
        <v>943301257.59459424</v>
      </c>
      <c r="D124" s="9">
        <v>676409279.36750507</v>
      </c>
      <c r="E124" s="9">
        <v>2435429524.4480572</v>
      </c>
      <c r="F124" s="9">
        <v>1033027546.1131439</v>
      </c>
      <c r="G124" s="9">
        <v>5564530357.1428585</v>
      </c>
    </row>
    <row r="125" spans="1:7" x14ac:dyDescent="0.35">
      <c r="A125" s="63" t="s">
        <v>145</v>
      </c>
      <c r="B125" s="34">
        <v>5461255</v>
      </c>
      <c r="C125" s="34">
        <v>7550937</v>
      </c>
      <c r="D125" s="34">
        <v>11170491</v>
      </c>
      <c r="E125" s="34">
        <v>345513154</v>
      </c>
      <c r="F125" s="34">
        <v>64117645</v>
      </c>
      <c r="G125" s="34">
        <v>433813482</v>
      </c>
    </row>
    <row r="126" spans="1:7" x14ac:dyDescent="0.35">
      <c r="A126" s="63" t="s">
        <v>74</v>
      </c>
      <c r="B126" s="9">
        <v>9460951.4319999944</v>
      </c>
      <c r="C126" s="9">
        <v>100934116.55769873</v>
      </c>
      <c r="D126" s="9">
        <v>48877168.014100373</v>
      </c>
      <c r="E126" s="9">
        <v>554028100.47469974</v>
      </c>
      <c r="F126" s="9">
        <v>154542384.58930004</v>
      </c>
      <c r="G126" s="9">
        <v>867842721.06779897</v>
      </c>
    </row>
    <row r="127" spans="1:7" x14ac:dyDescent="0.35">
      <c r="A127" s="63" t="s">
        <v>75</v>
      </c>
      <c r="B127" s="9">
        <v>0</v>
      </c>
      <c r="C127" s="9">
        <v>0</v>
      </c>
      <c r="D127" s="9">
        <v>0</v>
      </c>
      <c r="E127" s="9">
        <v>6971.1742999999997</v>
      </c>
      <c r="F127" s="9">
        <v>0</v>
      </c>
      <c r="G127" s="9">
        <v>6971.1742999999997</v>
      </c>
    </row>
    <row r="128" spans="1:7" x14ac:dyDescent="0.35">
      <c r="A128" s="63" t="s">
        <v>91</v>
      </c>
      <c r="B128" s="9">
        <v>0</v>
      </c>
      <c r="C128" s="9">
        <v>0</v>
      </c>
      <c r="D128" s="9">
        <v>0</v>
      </c>
      <c r="E128" s="9">
        <v>57721.573800000013</v>
      </c>
      <c r="F128" s="9">
        <v>0</v>
      </c>
      <c r="G128" s="9">
        <v>57721.573800000013</v>
      </c>
    </row>
    <row r="129" spans="1:7" x14ac:dyDescent="0.35">
      <c r="A129" s="63" t="s">
        <v>130</v>
      </c>
      <c r="B129" s="34">
        <v>131476.362525</v>
      </c>
      <c r="C129" s="34">
        <v>877808.71592499979</v>
      </c>
      <c r="D129" s="34">
        <v>455440.7180600001</v>
      </c>
      <c r="E129" s="34">
        <v>2866691.1283849999</v>
      </c>
      <c r="F129" s="34">
        <v>1039293.9191699999</v>
      </c>
      <c r="G129" s="34">
        <v>5370710.8440649994</v>
      </c>
    </row>
    <row r="130" spans="1:7" x14ac:dyDescent="0.35">
      <c r="A130" s="63" t="s">
        <v>78</v>
      </c>
      <c r="B130" s="34">
        <v>3075.4399999999996</v>
      </c>
      <c r="C130" s="34">
        <v>0</v>
      </c>
      <c r="D130" s="34">
        <v>7784.49</v>
      </c>
      <c r="E130" s="34">
        <v>349909.84</v>
      </c>
      <c r="F130" s="34">
        <v>7543.4400000000005</v>
      </c>
      <c r="G130" s="34">
        <v>368313.21</v>
      </c>
    </row>
    <row r="131" spans="1:7" x14ac:dyDescent="0.35">
      <c r="A131" s="63" t="s">
        <v>123</v>
      </c>
      <c r="B131" s="9">
        <v>0</v>
      </c>
      <c r="C131" s="9">
        <v>0</v>
      </c>
      <c r="D131" s="9">
        <v>0</v>
      </c>
      <c r="E131" s="9">
        <v>0</v>
      </c>
      <c r="F131" s="9">
        <v>0</v>
      </c>
      <c r="G131" s="9">
        <v>0</v>
      </c>
    </row>
    <row r="132" spans="1:7" x14ac:dyDescent="0.35">
      <c r="A132" s="63" t="s">
        <v>113</v>
      </c>
      <c r="B132" s="34">
        <v>0</v>
      </c>
      <c r="C132" s="34">
        <v>5413540.6699999999</v>
      </c>
      <c r="D132" s="34">
        <v>0</v>
      </c>
      <c r="E132" s="34">
        <v>5513416.9699999997</v>
      </c>
      <c r="F132" s="34">
        <v>0</v>
      </c>
      <c r="G132" s="34">
        <v>10926957.640000001</v>
      </c>
    </row>
    <row r="133" spans="1:7" x14ac:dyDescent="0.35">
      <c r="A133" s="63" t="s">
        <v>92</v>
      </c>
      <c r="B133" s="34">
        <v>0</v>
      </c>
      <c r="C133" s="34">
        <v>0</v>
      </c>
      <c r="D133" s="34">
        <v>28878</v>
      </c>
      <c r="E133" s="34">
        <v>324200</v>
      </c>
      <c r="F133" s="34">
        <v>1200908</v>
      </c>
      <c r="G133" s="34">
        <v>1553986</v>
      </c>
    </row>
    <row r="134" spans="1:7" x14ac:dyDescent="0.35">
      <c r="A134" s="63" t="s">
        <v>93</v>
      </c>
      <c r="B134" s="34">
        <v>1061142.5728599997</v>
      </c>
      <c r="C134" s="34">
        <v>37438515.896400005</v>
      </c>
      <c r="D134" s="34">
        <v>6137023.2002900001</v>
      </c>
      <c r="E134" s="34">
        <v>313989634.07723004</v>
      </c>
      <c r="F134" s="34">
        <v>35541386.527179994</v>
      </c>
      <c r="G134" s="34">
        <v>394167702.27395999</v>
      </c>
    </row>
    <row r="135" spans="1:7" x14ac:dyDescent="0.35">
      <c r="A135" s="63" t="s">
        <v>82</v>
      </c>
      <c r="B135" s="34">
        <v>226847.65</v>
      </c>
      <c r="C135" s="34">
        <v>2018013.34</v>
      </c>
      <c r="D135" s="34">
        <v>612495.03</v>
      </c>
      <c r="E135" s="34">
        <v>22252279.560000002</v>
      </c>
      <c r="F135" s="34">
        <v>2142000.21</v>
      </c>
      <c r="G135" s="34">
        <v>27251635.789999995</v>
      </c>
    </row>
    <row r="136" spans="1:7" x14ac:dyDescent="0.35">
      <c r="A136" s="63" t="s">
        <v>131</v>
      </c>
      <c r="B136" s="34">
        <v>52887079.449999996</v>
      </c>
      <c r="C136" s="34">
        <v>21779484.280000001</v>
      </c>
      <c r="D136" s="34">
        <v>98855020.600000054</v>
      </c>
      <c r="E136" s="34">
        <v>1201075743.0899999</v>
      </c>
      <c r="F136" s="34">
        <v>63095745.110000007</v>
      </c>
      <c r="G136" s="34">
        <v>1437693072.53</v>
      </c>
    </row>
    <row r="137" spans="1:7" x14ac:dyDescent="0.35">
      <c r="A137" s="63" t="s">
        <v>118</v>
      </c>
      <c r="B137" s="34">
        <v>810570.92039999994</v>
      </c>
      <c r="C137" s="34">
        <v>8270305.696800001</v>
      </c>
      <c r="D137" s="34">
        <v>5465749.7736</v>
      </c>
      <c r="E137" s="34">
        <v>6101121.8628000002</v>
      </c>
      <c r="F137" s="34">
        <v>4184027.3574000001</v>
      </c>
      <c r="G137" s="34">
        <v>24831775.611000001</v>
      </c>
    </row>
    <row r="138" spans="1:7" x14ac:dyDescent="0.35">
      <c r="A138" s="63" t="s">
        <v>83</v>
      </c>
      <c r="B138" s="34">
        <v>0</v>
      </c>
      <c r="C138" s="34">
        <v>0</v>
      </c>
      <c r="D138" s="34">
        <v>0</v>
      </c>
      <c r="E138" s="34">
        <v>0</v>
      </c>
      <c r="F138" s="34">
        <v>0</v>
      </c>
      <c r="G138" s="34">
        <v>0</v>
      </c>
    </row>
    <row r="139" spans="1:7" x14ac:dyDescent="0.35">
      <c r="A139" s="63" t="s">
        <v>87</v>
      </c>
      <c r="B139" s="9">
        <v>18758167.565337889</v>
      </c>
      <c r="C139" s="9">
        <v>180005013.39868525</v>
      </c>
      <c r="D139" s="9">
        <v>76240261.958107352</v>
      </c>
      <c r="E139" s="9">
        <v>765227868.66730833</v>
      </c>
      <c r="F139" s="9">
        <v>151665463.59043929</v>
      </c>
      <c r="G139" s="9">
        <v>1191896775.1798778</v>
      </c>
    </row>
    <row r="140" spans="1:7" x14ac:dyDescent="0.35">
      <c r="A140" s="63" t="s">
        <v>120</v>
      </c>
      <c r="B140" s="34">
        <v>163434.51462</v>
      </c>
      <c r="C140" s="34">
        <v>76087437.198137999</v>
      </c>
      <c r="D140" s="34">
        <v>0</v>
      </c>
      <c r="E140" s="34">
        <v>28470751.346983992</v>
      </c>
      <c r="F140" s="34">
        <v>24583007.824668001</v>
      </c>
      <c r="G140" s="34">
        <v>129304630.88440999</v>
      </c>
    </row>
    <row r="141" spans="1:7" x14ac:dyDescent="0.35">
      <c r="A141" s="63" t="s">
        <v>132</v>
      </c>
      <c r="B141" s="34">
        <v>2442548.3525299998</v>
      </c>
      <c r="C141" s="34">
        <v>35624632.549834989</v>
      </c>
      <c r="D141" s="34">
        <v>206584941.24548</v>
      </c>
      <c r="E141" s="34">
        <v>1011917822.0612299</v>
      </c>
      <c r="F141" s="34">
        <v>228251288.78661001</v>
      </c>
      <c r="G141" s="34">
        <v>1484821232.9956853</v>
      </c>
    </row>
    <row r="142" spans="1:7" x14ac:dyDescent="0.35">
      <c r="A142" s="63" t="s">
        <v>58</v>
      </c>
      <c r="B142" s="9">
        <v>0</v>
      </c>
      <c r="C142" s="9">
        <v>0</v>
      </c>
      <c r="D142" s="9">
        <v>0</v>
      </c>
      <c r="E142" s="9">
        <v>0</v>
      </c>
      <c r="F142" s="9">
        <v>0</v>
      </c>
      <c r="G142" s="9">
        <v>0</v>
      </c>
    </row>
    <row r="143" spans="1:7" x14ac:dyDescent="0.35">
      <c r="A143" s="63" t="s">
        <v>108</v>
      </c>
      <c r="B143" s="34">
        <v>8215451.842114999</v>
      </c>
      <c r="C143" s="34">
        <v>42522569.673414998</v>
      </c>
      <c r="D143" s="34">
        <v>11788497.116765</v>
      </c>
      <c r="E143" s="34">
        <v>145080046.35716504</v>
      </c>
      <c r="F143" s="34">
        <v>32692523.204689994</v>
      </c>
      <c r="G143" s="34">
        <v>240299088.19415009</v>
      </c>
    </row>
    <row r="144" spans="1:7" x14ac:dyDescent="0.35">
      <c r="A144" s="63" t="s">
        <v>97</v>
      </c>
      <c r="B144" s="9">
        <v>0</v>
      </c>
      <c r="C144" s="9">
        <v>0</v>
      </c>
      <c r="D144" s="9">
        <v>0</v>
      </c>
      <c r="E144" s="9">
        <v>0</v>
      </c>
      <c r="F144" s="9">
        <v>0</v>
      </c>
      <c r="G144" s="9">
        <v>0</v>
      </c>
    </row>
    <row r="145" spans="1:7" x14ac:dyDescent="0.35">
      <c r="A145" s="63" t="s">
        <v>59</v>
      </c>
      <c r="B145" s="34">
        <v>7916327.8099999996</v>
      </c>
      <c r="C145" s="34">
        <v>20813814.98</v>
      </c>
      <c r="D145" s="34">
        <v>423198.36</v>
      </c>
      <c r="E145" s="34">
        <v>86886578.480000064</v>
      </c>
      <c r="F145" s="34">
        <v>3995890.56</v>
      </c>
      <c r="G145" s="34">
        <v>120035810.19000006</v>
      </c>
    </row>
    <row r="146" spans="1:7" x14ac:dyDescent="0.35">
      <c r="A146" s="63" t="s">
        <v>149</v>
      </c>
      <c r="B146" s="34">
        <v>0</v>
      </c>
      <c r="C146" s="34">
        <v>0</v>
      </c>
      <c r="D146" s="34">
        <v>0</v>
      </c>
      <c r="E146" s="34">
        <v>55717.89</v>
      </c>
      <c r="F146" s="34">
        <v>0</v>
      </c>
      <c r="G146" s="34">
        <v>55717.89</v>
      </c>
    </row>
    <row r="147" spans="1:7" x14ac:dyDescent="0.35">
      <c r="A147" s="63" t="s">
        <v>98</v>
      </c>
      <c r="B147" s="34">
        <v>276007.84662000003</v>
      </c>
      <c r="C147" s="34">
        <v>39600</v>
      </c>
      <c r="D147" s="34">
        <v>0</v>
      </c>
      <c r="E147" s="34">
        <v>3537115.3702249988</v>
      </c>
      <c r="F147" s="34">
        <v>785005.10964500008</v>
      </c>
      <c r="G147" s="34">
        <v>4637728.326489999</v>
      </c>
    </row>
    <row r="148" spans="1:7" x14ac:dyDescent="0.35">
      <c r="A148" s="63" t="s">
        <v>89</v>
      </c>
      <c r="B148" s="34">
        <v>329188553.22268534</v>
      </c>
      <c r="C148" s="34">
        <v>1141251914.9935899</v>
      </c>
      <c r="D148" s="34">
        <v>733450258.50269234</v>
      </c>
      <c r="E148" s="34">
        <v>4414788753.6707115</v>
      </c>
      <c r="F148" s="34">
        <v>1912377055.3462906</v>
      </c>
      <c r="G148" s="34">
        <v>8531056535.7359695</v>
      </c>
    </row>
    <row r="149" spans="1:7" x14ac:dyDescent="0.35">
      <c r="A149" s="63" t="s">
        <v>101</v>
      </c>
      <c r="B149" s="9">
        <v>831.49250000000006</v>
      </c>
      <c r="C149" s="9">
        <v>448781.70910000004</v>
      </c>
      <c r="D149" s="9">
        <v>594882.63968400005</v>
      </c>
      <c r="E149" s="9">
        <v>2117273.930278</v>
      </c>
      <c r="F149" s="9">
        <v>190512.12291700003</v>
      </c>
      <c r="G149" s="9">
        <v>3352281.894479</v>
      </c>
    </row>
    <row r="150" spans="1:7" x14ac:dyDescent="0.35">
      <c r="A150" s="63" t="s">
        <v>114</v>
      </c>
      <c r="B150" s="34">
        <v>31713</v>
      </c>
      <c r="C150" s="34">
        <v>393160</v>
      </c>
      <c r="D150" s="34">
        <v>20285</v>
      </c>
      <c r="E150" s="34">
        <v>5880275</v>
      </c>
      <c r="F150" s="34">
        <v>852144</v>
      </c>
      <c r="G150" s="34">
        <v>7177577</v>
      </c>
    </row>
    <row r="151" spans="1:7" x14ac:dyDescent="0.35">
      <c r="A151" s="63" t="s">
        <v>151</v>
      </c>
      <c r="B151" s="34">
        <v>4109650.8989900001</v>
      </c>
      <c r="C151" s="34">
        <v>19323828.986669999</v>
      </c>
      <c r="D151" s="34">
        <v>12200850.029679999</v>
      </c>
      <c r="E151" s="34">
        <v>77537764.687240005</v>
      </c>
      <c r="F151" s="34">
        <v>18035851.173535001</v>
      </c>
      <c r="G151" s="34">
        <v>131207945.776115</v>
      </c>
    </row>
    <row r="152" spans="1:7" x14ac:dyDescent="0.35">
      <c r="A152" s="63" t="s">
        <v>152</v>
      </c>
      <c r="B152" s="9">
        <v>368334.547685</v>
      </c>
      <c r="C152" s="9">
        <v>0</v>
      </c>
      <c r="D152" s="9">
        <v>0</v>
      </c>
      <c r="E152" s="9">
        <v>180177345.14292499</v>
      </c>
      <c r="F152" s="9">
        <v>0</v>
      </c>
      <c r="G152" s="9">
        <v>180545679.69060999</v>
      </c>
    </row>
    <row r="153" spans="1:7" x14ac:dyDescent="0.35">
      <c r="A153" s="63" t="s">
        <v>109</v>
      </c>
      <c r="B153" s="34">
        <v>75936.862567999997</v>
      </c>
      <c r="C153" s="34">
        <v>2244042.4374639997</v>
      </c>
      <c r="D153" s="34">
        <v>643675.830342</v>
      </c>
      <c r="E153" s="34">
        <v>4124417.6341819996</v>
      </c>
      <c r="F153" s="34">
        <v>709456.81009400007</v>
      </c>
      <c r="G153" s="34">
        <v>7797529.5746500008</v>
      </c>
    </row>
    <row r="154" spans="1:7" x14ac:dyDescent="0.35">
      <c r="A154" s="63" t="s">
        <v>153</v>
      </c>
      <c r="B154" s="34">
        <v>0</v>
      </c>
      <c r="C154" s="34">
        <v>0</v>
      </c>
      <c r="D154" s="34">
        <v>0</v>
      </c>
      <c r="E154" s="34">
        <v>0</v>
      </c>
      <c r="F154" s="34">
        <v>0</v>
      </c>
      <c r="G154" s="34">
        <v>0</v>
      </c>
    </row>
    <row r="155" spans="1:7" x14ac:dyDescent="0.35">
      <c r="A155" s="63" t="s">
        <v>64</v>
      </c>
      <c r="B155" s="34">
        <v>0</v>
      </c>
      <c r="C155" s="34">
        <v>0</v>
      </c>
      <c r="D155" s="34">
        <v>0</v>
      </c>
      <c r="E155" s="34">
        <v>0</v>
      </c>
      <c r="F155" s="34">
        <v>0</v>
      </c>
      <c r="G155" s="34">
        <v>0</v>
      </c>
    </row>
    <row r="156" spans="1:7" x14ac:dyDescent="0.35">
      <c r="A156" s="63" t="s">
        <v>65</v>
      </c>
      <c r="B156" s="34">
        <v>0</v>
      </c>
      <c r="C156" s="34">
        <v>0</v>
      </c>
      <c r="D156" s="34">
        <v>0</v>
      </c>
      <c r="E156" s="34">
        <v>0</v>
      </c>
      <c r="F156" s="34">
        <v>0</v>
      </c>
      <c r="G156" s="34">
        <v>0</v>
      </c>
    </row>
    <row r="157" spans="1:7" x14ac:dyDescent="0.35">
      <c r="A157" s="63" t="s">
        <v>66</v>
      </c>
      <c r="B157" s="34">
        <v>0</v>
      </c>
      <c r="C157" s="34">
        <v>0</v>
      </c>
      <c r="D157" s="34">
        <v>0</v>
      </c>
      <c r="E157" s="34">
        <v>0</v>
      </c>
      <c r="F157" s="34">
        <v>0</v>
      </c>
      <c r="G157" s="34">
        <v>0</v>
      </c>
    </row>
    <row r="158" spans="1:7" x14ac:dyDescent="0.35">
      <c r="A158" s="63" t="s">
        <v>67</v>
      </c>
      <c r="B158" s="34">
        <v>470446712.17816979</v>
      </c>
      <c r="C158" s="34">
        <v>0</v>
      </c>
      <c r="D158" s="34">
        <v>0</v>
      </c>
      <c r="E158" s="34">
        <v>0</v>
      </c>
      <c r="F158" s="34">
        <v>0</v>
      </c>
      <c r="G158" s="34">
        <v>470446712.17816979</v>
      </c>
    </row>
    <row r="159" spans="1:7" x14ac:dyDescent="0.35">
      <c r="A159" s="24" t="s">
        <v>180</v>
      </c>
      <c r="B159" s="32">
        <v>1090684617.3333592</v>
      </c>
      <c r="C159" s="32">
        <v>3519044903.938642</v>
      </c>
      <c r="D159" s="32">
        <v>2311299682.7571526</v>
      </c>
      <c r="E159" s="32">
        <v>20273941928.735523</v>
      </c>
      <c r="F159" s="32">
        <v>5566319330.0003176</v>
      </c>
      <c r="G159" s="32">
        <v>32761290462.764992</v>
      </c>
    </row>
    <row r="160" spans="1:7" x14ac:dyDescent="0.35">
      <c r="A160" s="63" t="s">
        <v>127</v>
      </c>
      <c r="B160" s="9">
        <v>59029746.935399987</v>
      </c>
      <c r="C160" s="9">
        <v>260212766.7015</v>
      </c>
      <c r="D160" s="9">
        <v>256916666.6990999</v>
      </c>
      <c r="E160" s="9">
        <v>3054630004.5267</v>
      </c>
      <c r="F160" s="9">
        <v>360870637.94549996</v>
      </c>
      <c r="G160" s="9">
        <v>3991659822.8081999</v>
      </c>
    </row>
    <row r="161" spans="1:7" x14ac:dyDescent="0.35">
      <c r="A161" s="63" t="s">
        <v>136</v>
      </c>
      <c r="B161" s="9">
        <v>7563902.8464000011</v>
      </c>
      <c r="C161" s="9">
        <v>13100639.862599995</v>
      </c>
      <c r="D161" s="9">
        <v>40997652.397199996</v>
      </c>
      <c r="E161" s="9">
        <v>363966686.36910003</v>
      </c>
      <c r="F161" s="9">
        <v>24137758.362599999</v>
      </c>
      <c r="G161" s="9">
        <v>449766639.83790004</v>
      </c>
    </row>
    <row r="162" spans="1:7" x14ac:dyDescent="0.35">
      <c r="A162" s="63" t="s">
        <v>71</v>
      </c>
      <c r="B162" s="34">
        <v>5630524.3071000008</v>
      </c>
      <c r="C162" s="34">
        <v>8340773.5619999999</v>
      </c>
      <c r="D162" s="34">
        <v>3841743.1329000005</v>
      </c>
      <c r="E162" s="34">
        <v>66760256.772000037</v>
      </c>
      <c r="F162" s="34">
        <v>14488286.049000006</v>
      </c>
      <c r="G162" s="34">
        <v>99061583.823000059</v>
      </c>
    </row>
    <row r="163" spans="1:7" x14ac:dyDescent="0.35">
      <c r="A163" s="63" t="s">
        <v>106</v>
      </c>
      <c r="B163" s="34">
        <v>242864.74350000001</v>
      </c>
      <c r="C163" s="34">
        <v>148532.71409999998</v>
      </c>
      <c r="D163" s="34">
        <v>66444.705900000001</v>
      </c>
      <c r="E163" s="34">
        <v>15351105.150900001</v>
      </c>
      <c r="F163" s="34">
        <v>1362223.5030000003</v>
      </c>
      <c r="G163" s="34">
        <v>17171170.817399997</v>
      </c>
    </row>
    <row r="164" spans="1:7" x14ac:dyDescent="0.35">
      <c r="A164" s="63" t="s">
        <v>129</v>
      </c>
      <c r="B164" s="34">
        <v>43097957.057699993</v>
      </c>
      <c r="C164" s="34">
        <v>122716177.0659</v>
      </c>
      <c r="D164" s="34">
        <v>287155318.38119996</v>
      </c>
      <c r="E164" s="34">
        <v>838987516.33289897</v>
      </c>
      <c r="F164" s="34">
        <v>226430877.08160001</v>
      </c>
      <c r="G164" s="34">
        <v>1518387845.9192991</v>
      </c>
    </row>
    <row r="165" spans="1:7" x14ac:dyDescent="0.35">
      <c r="A165" s="63" t="s">
        <v>75</v>
      </c>
      <c r="B165" s="34">
        <v>17014950.423</v>
      </c>
      <c r="C165" s="34">
        <v>35570485.29330001</v>
      </c>
      <c r="D165" s="34">
        <v>68796486.245700002</v>
      </c>
      <c r="E165" s="34">
        <v>360730358.85599989</v>
      </c>
      <c r="F165" s="34">
        <v>98168315.741999954</v>
      </c>
      <c r="G165" s="34">
        <v>580280596.55999982</v>
      </c>
    </row>
    <row r="166" spans="1:7" x14ac:dyDescent="0.35">
      <c r="A166" s="63" t="s">
        <v>77</v>
      </c>
      <c r="B166" s="34">
        <v>1164216.5316000001</v>
      </c>
      <c r="C166" s="34">
        <v>6318890.4429000011</v>
      </c>
      <c r="D166" s="34">
        <v>143919.61379999999</v>
      </c>
      <c r="E166" s="34">
        <v>14909963.9553</v>
      </c>
      <c r="F166" s="34">
        <v>6032372.6853</v>
      </c>
      <c r="G166" s="34">
        <v>28569363.2289</v>
      </c>
    </row>
    <row r="167" spans="1:7" x14ac:dyDescent="0.35">
      <c r="A167" s="63" t="s">
        <v>91</v>
      </c>
      <c r="B167" s="34">
        <v>403167.83760000009</v>
      </c>
      <c r="C167" s="34">
        <v>800443.40580000007</v>
      </c>
      <c r="D167" s="34">
        <v>2858682.7746000001</v>
      </c>
      <c r="E167" s="34">
        <v>42939707.370300002</v>
      </c>
      <c r="F167" s="34">
        <v>2160157.8672000002</v>
      </c>
      <c r="G167" s="34">
        <v>49162159.255500011</v>
      </c>
    </row>
    <row r="168" spans="1:7" x14ac:dyDescent="0.35">
      <c r="A168" s="63" t="s">
        <v>107</v>
      </c>
      <c r="B168" s="34">
        <v>24344491.333499998</v>
      </c>
      <c r="C168" s="34">
        <v>92973647.673899978</v>
      </c>
      <c r="D168" s="34">
        <v>78679417.453199983</v>
      </c>
      <c r="E168" s="34">
        <v>1245693630.3561001</v>
      </c>
      <c r="F168" s="34">
        <v>151953688.02149999</v>
      </c>
      <c r="G168" s="34">
        <v>1593644874.8382003</v>
      </c>
    </row>
    <row r="169" spans="1:7" x14ac:dyDescent="0.35">
      <c r="A169" s="63" t="s">
        <v>76</v>
      </c>
      <c r="B169" s="34">
        <v>10141977.911399998</v>
      </c>
      <c r="C169" s="34">
        <v>31410461.411099996</v>
      </c>
      <c r="D169" s="34">
        <v>15395156.646299999</v>
      </c>
      <c r="E169" s="34">
        <v>215239016.70359987</v>
      </c>
      <c r="F169" s="34">
        <v>67892687.093700007</v>
      </c>
      <c r="G169" s="34">
        <v>340079299.76609987</v>
      </c>
    </row>
    <row r="170" spans="1:7" x14ac:dyDescent="0.35">
      <c r="A170" s="63" t="s">
        <v>99</v>
      </c>
      <c r="B170" s="34">
        <v>143328.7917</v>
      </c>
      <c r="C170" s="34">
        <v>8710895.1447000001</v>
      </c>
      <c r="D170" s="34">
        <v>1326686.3037</v>
      </c>
      <c r="E170" s="34">
        <v>33928434.129599787</v>
      </c>
      <c r="F170" s="34">
        <v>32313055.682699993</v>
      </c>
      <c r="G170" s="34">
        <v>76422400.052399784</v>
      </c>
    </row>
    <row r="171" spans="1:7" x14ac:dyDescent="0.35">
      <c r="A171" s="63" t="s">
        <v>123</v>
      </c>
      <c r="B171" s="9">
        <v>0</v>
      </c>
      <c r="C171" s="9">
        <v>0</v>
      </c>
      <c r="D171" s="9">
        <v>0</v>
      </c>
      <c r="E171" s="9">
        <v>0</v>
      </c>
      <c r="F171" s="9">
        <v>0</v>
      </c>
      <c r="G171" s="9">
        <v>0</v>
      </c>
    </row>
    <row r="172" spans="1:7" x14ac:dyDescent="0.35">
      <c r="A172" s="63" t="s">
        <v>79</v>
      </c>
      <c r="B172" s="9">
        <v>268139219.53600007</v>
      </c>
      <c r="C172" s="9">
        <v>28865324.103999995</v>
      </c>
      <c r="D172" s="9">
        <v>664247.14800000004</v>
      </c>
      <c r="E172" s="9">
        <v>615368055.30000055</v>
      </c>
      <c r="F172" s="9">
        <v>358718121.7360003</v>
      </c>
      <c r="G172" s="9">
        <v>1271754967.8240011</v>
      </c>
    </row>
    <row r="173" spans="1:7" x14ac:dyDescent="0.35">
      <c r="A173" s="63" t="s">
        <v>80</v>
      </c>
      <c r="B173" s="34">
        <v>55003136.463900007</v>
      </c>
      <c r="C173" s="34">
        <v>61348274.080200002</v>
      </c>
      <c r="D173" s="34">
        <v>97106297.414399981</v>
      </c>
      <c r="E173" s="34">
        <v>1662865354.7829022</v>
      </c>
      <c r="F173" s="34">
        <v>354295295.41139996</v>
      </c>
      <c r="G173" s="34">
        <v>2230618358.152802</v>
      </c>
    </row>
    <row r="174" spans="1:7" x14ac:dyDescent="0.35">
      <c r="A174" s="63" t="s">
        <v>118</v>
      </c>
      <c r="B174" s="34">
        <v>1441014.9696</v>
      </c>
      <c r="C174" s="34">
        <v>14702765.6832</v>
      </c>
      <c r="D174" s="34">
        <v>9716888.4863999989</v>
      </c>
      <c r="E174" s="34">
        <v>10846438.867199998</v>
      </c>
      <c r="F174" s="34">
        <v>7438270.8575999998</v>
      </c>
      <c r="G174" s="34">
        <v>44145378.864</v>
      </c>
    </row>
    <row r="175" spans="1:7" x14ac:dyDescent="0.35">
      <c r="A175" s="63" t="s">
        <v>83</v>
      </c>
      <c r="B175" s="9">
        <v>0</v>
      </c>
      <c r="C175" s="9">
        <v>0</v>
      </c>
      <c r="D175" s="9">
        <v>0</v>
      </c>
      <c r="E175" s="9">
        <v>6521375.3020000011</v>
      </c>
      <c r="F175" s="9">
        <v>3931870.0399999996</v>
      </c>
      <c r="G175" s="9">
        <v>10453245.342</v>
      </c>
    </row>
    <row r="176" spans="1:7" x14ac:dyDescent="0.35">
      <c r="A176" s="63" t="s">
        <v>87</v>
      </c>
      <c r="B176" s="9">
        <v>40544078.939862825</v>
      </c>
      <c r="C176" s="9">
        <v>473460290.04938579</v>
      </c>
      <c r="D176" s="9">
        <v>180879033.75889331</v>
      </c>
      <c r="E176" s="9">
        <v>1580938249.0642953</v>
      </c>
      <c r="F176" s="9">
        <v>337603387.34344256</v>
      </c>
      <c r="G176" s="9">
        <v>2613425039.15588</v>
      </c>
    </row>
    <row r="177" spans="1:7" x14ac:dyDescent="0.35">
      <c r="A177" s="63" t="s">
        <v>142</v>
      </c>
      <c r="B177" s="34">
        <v>101802.23550000004</v>
      </c>
      <c r="C177" s="34">
        <v>11324836.5975</v>
      </c>
      <c r="D177" s="34">
        <v>55066661.432999998</v>
      </c>
      <c r="E177" s="34">
        <v>101599333.87050003</v>
      </c>
      <c r="F177" s="34">
        <v>13381030.110000003</v>
      </c>
      <c r="G177" s="34">
        <v>181473664.24650005</v>
      </c>
    </row>
    <row r="178" spans="1:7" x14ac:dyDescent="0.35">
      <c r="A178" s="63" t="s">
        <v>148</v>
      </c>
      <c r="B178" s="9">
        <v>0</v>
      </c>
      <c r="C178" s="9">
        <v>471635688.76250839</v>
      </c>
      <c r="D178" s="9">
        <v>42667698.004486136</v>
      </c>
      <c r="E178" s="9">
        <v>2959074699.9045506</v>
      </c>
      <c r="F178" s="9">
        <v>426621913.32845479</v>
      </c>
      <c r="G178" s="9">
        <v>3899999999.9999995</v>
      </c>
    </row>
    <row r="179" spans="1:7" x14ac:dyDescent="0.35">
      <c r="A179" s="63" t="s">
        <v>108</v>
      </c>
      <c r="B179" s="34">
        <v>47799545.68999999</v>
      </c>
      <c r="C179" s="34">
        <v>111561976.11</v>
      </c>
      <c r="D179" s="34">
        <v>35405851.590000004</v>
      </c>
      <c r="E179" s="34">
        <v>230264844.93000001</v>
      </c>
      <c r="F179" s="34">
        <v>103807770.39</v>
      </c>
      <c r="G179" s="34">
        <v>528839988.70999998</v>
      </c>
    </row>
    <row r="180" spans="1:7" x14ac:dyDescent="0.35">
      <c r="A180" s="63" t="s">
        <v>121</v>
      </c>
      <c r="B180" s="9">
        <v>273623.51</v>
      </c>
      <c r="C180" s="9">
        <v>2266679.04</v>
      </c>
      <c r="D180" s="9">
        <v>2919.88</v>
      </c>
      <c r="E180" s="9">
        <v>30894572.629999999</v>
      </c>
      <c r="F180" s="9">
        <v>19906274.379999999</v>
      </c>
      <c r="G180" s="9">
        <v>53344069.439999998</v>
      </c>
    </row>
    <row r="181" spans="1:7" x14ac:dyDescent="0.35">
      <c r="A181" s="63" t="s">
        <v>89</v>
      </c>
      <c r="B181" s="34">
        <v>508605067.26959646</v>
      </c>
      <c r="C181" s="34">
        <v>1763264552.532048</v>
      </c>
      <c r="D181" s="34">
        <v>1133200150.5298929</v>
      </c>
      <c r="E181" s="34">
        <v>6820966005.8344154</v>
      </c>
      <c r="F181" s="34">
        <v>2954673397.2285795</v>
      </c>
      <c r="G181" s="34">
        <v>13180709173.394535</v>
      </c>
    </row>
    <row r="182" spans="1:7" x14ac:dyDescent="0.35">
      <c r="A182" s="63" t="s">
        <v>101</v>
      </c>
      <c r="B182" s="9">
        <v>0</v>
      </c>
      <c r="C182" s="9">
        <v>310803.70200000005</v>
      </c>
      <c r="D182" s="9">
        <v>411760.15847999987</v>
      </c>
      <c r="E182" s="9">
        <v>1466317.7271599995</v>
      </c>
      <c r="F182" s="9">
        <v>131939.14074</v>
      </c>
      <c r="G182" s="9">
        <v>2320820.7283799993</v>
      </c>
    </row>
    <row r="183" spans="1:7" x14ac:dyDescent="0.35">
      <c r="A183" s="24" t="s">
        <v>181</v>
      </c>
      <c r="B183" s="32">
        <v>9739081059.4475899</v>
      </c>
      <c r="C183" s="32">
        <v>17043421970.421997</v>
      </c>
      <c r="D183" s="32">
        <v>19662733050.949615</v>
      </c>
      <c r="E183" s="32">
        <v>73548967021.249741</v>
      </c>
      <c r="F183" s="32">
        <v>28905234172.114273</v>
      </c>
      <c r="G183" s="32">
        <v>148899437274.18326</v>
      </c>
    </row>
    <row r="184" spans="1:7" x14ac:dyDescent="0.35">
      <c r="A184" s="63" t="s">
        <v>110</v>
      </c>
      <c r="B184" s="34">
        <v>277</v>
      </c>
      <c r="C184" s="34">
        <v>20428</v>
      </c>
      <c r="D184" s="34">
        <v>1164</v>
      </c>
      <c r="E184" s="34">
        <v>121709</v>
      </c>
      <c r="F184" s="34">
        <v>811</v>
      </c>
      <c r="G184" s="34">
        <v>144389</v>
      </c>
    </row>
    <row r="185" spans="1:7" x14ac:dyDescent="0.35">
      <c r="A185" s="63" t="s">
        <v>50</v>
      </c>
      <c r="B185" s="9">
        <v>297281744.59303999</v>
      </c>
      <c r="C185" s="9">
        <v>374743306.65784001</v>
      </c>
      <c r="D185" s="9">
        <v>2029586740.5729992</v>
      </c>
      <c r="E185" s="9">
        <v>1222865892.2393589</v>
      </c>
      <c r="F185" s="9">
        <v>1271936368.045198</v>
      </c>
      <c r="G185" s="9">
        <v>5196414052.1084366</v>
      </c>
    </row>
    <row r="186" spans="1:7" x14ac:dyDescent="0.35">
      <c r="A186" s="63" t="s">
        <v>51</v>
      </c>
      <c r="B186" s="34">
        <v>2792913493.0107985</v>
      </c>
      <c r="C186" s="34">
        <v>3734491139.4536781</v>
      </c>
      <c r="D186" s="34">
        <v>8051567715.5948009</v>
      </c>
      <c r="E186" s="34">
        <v>14167990062.238314</v>
      </c>
      <c r="F186" s="34">
        <v>9040990216.2009392</v>
      </c>
      <c r="G186" s="34">
        <v>37787952626.498535</v>
      </c>
    </row>
    <row r="187" spans="1:7" x14ac:dyDescent="0.35">
      <c r="A187" s="63" t="s">
        <v>126</v>
      </c>
      <c r="B187" s="34">
        <v>23721200.343091998</v>
      </c>
      <c r="C187" s="34">
        <v>124102276.74812803</v>
      </c>
      <c r="D187" s="34">
        <v>11610666.089106001</v>
      </c>
      <c r="E187" s="34">
        <v>113837800.26309602</v>
      </c>
      <c r="F187" s="34">
        <v>87335902.620330006</v>
      </c>
      <c r="G187" s="34">
        <v>360607846.06375217</v>
      </c>
    </row>
    <row r="188" spans="1:7" x14ac:dyDescent="0.35">
      <c r="A188" s="63" t="s">
        <v>111</v>
      </c>
      <c r="B188" s="34">
        <v>0</v>
      </c>
      <c r="C188" s="34">
        <v>0</v>
      </c>
      <c r="D188" s="34">
        <v>0</v>
      </c>
      <c r="E188" s="34">
        <v>0</v>
      </c>
      <c r="F188" s="34">
        <v>0</v>
      </c>
      <c r="G188" s="34">
        <v>0</v>
      </c>
    </row>
    <row r="189" spans="1:7" x14ac:dyDescent="0.35">
      <c r="A189" s="63" t="s">
        <v>70</v>
      </c>
      <c r="B189" s="34">
        <v>20714326.08679999</v>
      </c>
      <c r="C189" s="34">
        <v>125294705.71852002</v>
      </c>
      <c r="D189" s="34">
        <v>91604842.598400041</v>
      </c>
      <c r="E189" s="34">
        <v>810316604.26464069</v>
      </c>
      <c r="F189" s="34">
        <v>281601226.94667995</v>
      </c>
      <c r="G189" s="34">
        <v>1329531705.6150408</v>
      </c>
    </row>
    <row r="190" spans="1:7" x14ac:dyDescent="0.35">
      <c r="A190" s="63" t="s">
        <v>112</v>
      </c>
      <c r="B190" s="9">
        <v>2191268648.2499666</v>
      </c>
      <c r="C190" s="9">
        <v>4339185784.935133</v>
      </c>
      <c r="D190" s="9">
        <v>3111482685.0905232</v>
      </c>
      <c r="E190" s="9">
        <v>11202975812.461063</v>
      </c>
      <c r="F190" s="9">
        <v>4751926712.1204615</v>
      </c>
      <c r="G190" s="9">
        <v>25596839642.857151</v>
      </c>
    </row>
    <row r="191" spans="1:7" x14ac:dyDescent="0.35">
      <c r="A191" s="63" t="s">
        <v>145</v>
      </c>
      <c r="B191" s="34">
        <v>25103630</v>
      </c>
      <c r="C191" s="34">
        <v>34706338</v>
      </c>
      <c r="D191" s="34">
        <v>51342341</v>
      </c>
      <c r="E191" s="34">
        <v>1587824970</v>
      </c>
      <c r="F191" s="34">
        <v>294655582</v>
      </c>
      <c r="G191" s="34">
        <v>1993632861</v>
      </c>
    </row>
    <row r="192" spans="1:7" x14ac:dyDescent="0.35">
      <c r="A192" s="63" t="s">
        <v>129</v>
      </c>
      <c r="B192" s="34">
        <v>95008491.971700028</v>
      </c>
      <c r="C192" s="34">
        <v>336834916.8513</v>
      </c>
      <c r="D192" s="34">
        <v>391084244.60169995</v>
      </c>
      <c r="E192" s="34">
        <v>1886646693.8828001</v>
      </c>
      <c r="F192" s="34">
        <v>429320071.53219998</v>
      </c>
      <c r="G192" s="34">
        <v>3138894418.8396997</v>
      </c>
    </row>
    <row r="193" spans="1:7" x14ac:dyDescent="0.35">
      <c r="A193" s="63" t="s">
        <v>75</v>
      </c>
      <c r="B193" s="34">
        <v>55839568.180999994</v>
      </c>
      <c r="C193" s="34">
        <v>160215763.1243</v>
      </c>
      <c r="D193" s="34">
        <v>361795997.14019996</v>
      </c>
      <c r="E193" s="34">
        <v>825205845.96690011</v>
      </c>
      <c r="F193" s="34">
        <v>237600701.46789998</v>
      </c>
      <c r="G193" s="34">
        <v>1640657875.8803</v>
      </c>
    </row>
    <row r="194" spans="1:7" x14ac:dyDescent="0.35">
      <c r="A194" s="63" t="s">
        <v>77</v>
      </c>
      <c r="B194" s="34">
        <v>2324320.61</v>
      </c>
      <c r="C194" s="34">
        <v>8926719.760400001</v>
      </c>
      <c r="D194" s="34">
        <v>463561.929</v>
      </c>
      <c r="E194" s="34">
        <v>22705782.334099997</v>
      </c>
      <c r="F194" s="34">
        <v>13536695.156299999</v>
      </c>
      <c r="G194" s="34">
        <v>47957079.789799996</v>
      </c>
    </row>
    <row r="195" spans="1:7" x14ac:dyDescent="0.35">
      <c r="A195" s="63" t="s">
        <v>91</v>
      </c>
      <c r="B195" s="34">
        <v>10288024.440899998</v>
      </c>
      <c r="C195" s="34">
        <v>2101423.4493</v>
      </c>
      <c r="D195" s="34">
        <v>2198920.2927000001</v>
      </c>
      <c r="E195" s="34">
        <v>35308943.108199999</v>
      </c>
      <c r="F195" s="34">
        <v>4232588.2542999992</v>
      </c>
      <c r="G195" s="34">
        <v>54129899.545399994</v>
      </c>
    </row>
    <row r="196" spans="1:7" x14ac:dyDescent="0.35">
      <c r="A196" s="63" t="s">
        <v>107</v>
      </c>
      <c r="B196" s="34">
        <v>52383527.94749999</v>
      </c>
      <c r="C196" s="34">
        <v>195574003.4912</v>
      </c>
      <c r="D196" s="34">
        <v>144500649.57169998</v>
      </c>
      <c r="E196" s="34">
        <v>1493162955.0095</v>
      </c>
      <c r="F196" s="34">
        <v>486468160.28499997</v>
      </c>
      <c r="G196" s="34">
        <v>2372089296.3048992</v>
      </c>
    </row>
    <row r="197" spans="1:7" x14ac:dyDescent="0.35">
      <c r="A197" s="63" t="s">
        <v>76</v>
      </c>
      <c r="B197" s="34">
        <v>48756862.040199995</v>
      </c>
      <c r="C197" s="34">
        <v>252200960.13529998</v>
      </c>
      <c r="D197" s="34">
        <v>44862418.410700001</v>
      </c>
      <c r="E197" s="34">
        <v>1448661604.7083998</v>
      </c>
      <c r="F197" s="34">
        <v>467727848.23659986</v>
      </c>
      <c r="G197" s="34">
        <v>2262209693.5311999</v>
      </c>
    </row>
    <row r="198" spans="1:7" x14ac:dyDescent="0.35">
      <c r="A198" s="63" t="s">
        <v>99</v>
      </c>
      <c r="B198" s="34">
        <v>2851010.8880999996</v>
      </c>
      <c r="C198" s="34">
        <v>16693250.477600001</v>
      </c>
      <c r="D198" s="34">
        <v>4844517.0841999995</v>
      </c>
      <c r="E198" s="34">
        <v>289799334.54390001</v>
      </c>
      <c r="F198" s="34">
        <v>61378470.942399994</v>
      </c>
      <c r="G198" s="34">
        <v>375566583.93619996</v>
      </c>
    </row>
    <row r="199" spans="1:7" x14ac:dyDescent="0.35">
      <c r="A199" s="63" t="s">
        <v>130</v>
      </c>
      <c r="B199" s="34">
        <v>606812.9605599998</v>
      </c>
      <c r="C199" s="34">
        <v>4051019.2776199998</v>
      </c>
      <c r="D199" s="34">
        <v>2099514.5969399996</v>
      </c>
      <c r="E199" s="34">
        <v>13207863.59804</v>
      </c>
      <c r="F199" s="34">
        <v>4794347.3035599999</v>
      </c>
      <c r="G199" s="34">
        <v>24759557.736719996</v>
      </c>
    </row>
    <row r="200" spans="1:7" x14ac:dyDescent="0.35">
      <c r="A200" s="63" t="s">
        <v>78</v>
      </c>
      <c r="B200" s="34">
        <v>14351.619999999999</v>
      </c>
      <c r="C200" s="34">
        <v>0</v>
      </c>
      <c r="D200" s="34">
        <v>35771.58</v>
      </c>
      <c r="E200" s="34">
        <v>1611289.2199999997</v>
      </c>
      <c r="F200" s="34">
        <v>34667.909999999996</v>
      </c>
      <c r="G200" s="34">
        <v>1696080.33</v>
      </c>
    </row>
    <row r="201" spans="1:7" x14ac:dyDescent="0.35">
      <c r="A201" s="63" t="s">
        <v>123</v>
      </c>
      <c r="B201" s="9">
        <v>0</v>
      </c>
      <c r="C201" s="9">
        <v>0</v>
      </c>
      <c r="D201" s="9">
        <v>0</v>
      </c>
      <c r="E201" s="9">
        <v>0</v>
      </c>
      <c r="F201" s="9">
        <v>0</v>
      </c>
      <c r="G201" s="9">
        <v>0</v>
      </c>
    </row>
    <row r="202" spans="1:7" x14ac:dyDescent="0.35">
      <c r="A202" s="63" t="s">
        <v>113</v>
      </c>
      <c r="B202" s="34">
        <v>0</v>
      </c>
      <c r="C202" s="34">
        <v>24876508.34</v>
      </c>
      <c r="D202" s="34">
        <v>0</v>
      </c>
      <c r="E202" s="34">
        <v>25335463.73</v>
      </c>
      <c r="F202" s="34">
        <v>0</v>
      </c>
      <c r="G202" s="34">
        <v>50211972.07</v>
      </c>
    </row>
    <row r="203" spans="1:7" x14ac:dyDescent="0.35">
      <c r="A203" s="63" t="s">
        <v>92</v>
      </c>
      <c r="B203" s="34">
        <v>0</v>
      </c>
      <c r="C203" s="34">
        <v>0</v>
      </c>
      <c r="D203" s="34">
        <v>133284</v>
      </c>
      <c r="E203" s="34">
        <v>1490570</v>
      </c>
      <c r="F203" s="34">
        <v>5518658</v>
      </c>
      <c r="G203" s="34">
        <v>7142512</v>
      </c>
    </row>
    <row r="204" spans="1:7" x14ac:dyDescent="0.35">
      <c r="A204" s="63" t="s">
        <v>93</v>
      </c>
      <c r="B204" s="34">
        <v>4894907.2173600011</v>
      </c>
      <c r="C204" s="34">
        <v>172681639.55004001</v>
      </c>
      <c r="D204" s="34">
        <v>28314393.437640004</v>
      </c>
      <c r="E204" s="34">
        <v>1446647754.8389602</v>
      </c>
      <c r="F204" s="34">
        <v>163808288.56781995</v>
      </c>
      <c r="G204" s="34">
        <v>1816346983.61182</v>
      </c>
    </row>
    <row r="205" spans="1:7" x14ac:dyDescent="0.35">
      <c r="A205" s="63" t="s">
        <v>82</v>
      </c>
      <c r="B205" s="34">
        <v>1114910.21</v>
      </c>
      <c r="C205" s="34">
        <v>9668212.0500000007</v>
      </c>
      <c r="D205" s="34">
        <v>2965551.27</v>
      </c>
      <c r="E205" s="34">
        <v>107284532.08</v>
      </c>
      <c r="F205" s="34">
        <v>10391543.859999999</v>
      </c>
      <c r="G205" s="34">
        <v>131424749.47</v>
      </c>
    </row>
    <row r="206" spans="1:7" x14ac:dyDescent="0.35">
      <c r="A206" s="63" t="s">
        <v>131</v>
      </c>
      <c r="B206" s="34">
        <v>249310686.76999998</v>
      </c>
      <c r="C206" s="34">
        <v>103327023.31999999</v>
      </c>
      <c r="D206" s="34">
        <v>438251637.57999986</v>
      </c>
      <c r="E206" s="34">
        <v>5669614050.9300003</v>
      </c>
      <c r="F206" s="34">
        <v>297498123.60999995</v>
      </c>
      <c r="G206" s="34">
        <v>6758001522.21</v>
      </c>
    </row>
    <row r="207" spans="1:7" x14ac:dyDescent="0.35">
      <c r="A207" s="63" t="s">
        <v>118</v>
      </c>
      <c r="B207" s="34">
        <v>3962791.1664</v>
      </c>
      <c r="C207" s="34">
        <v>40432605.628800005</v>
      </c>
      <c r="D207" s="34">
        <v>26721443.3376</v>
      </c>
      <c r="E207" s="34">
        <v>29827706.884799998</v>
      </c>
      <c r="F207" s="34">
        <v>20455244.858400002</v>
      </c>
      <c r="G207" s="34">
        <v>121399791.87600002</v>
      </c>
    </row>
    <row r="208" spans="1:7" x14ac:dyDescent="0.35">
      <c r="A208" s="63" t="s">
        <v>83</v>
      </c>
      <c r="B208" s="34">
        <v>0</v>
      </c>
      <c r="C208" s="34">
        <v>0</v>
      </c>
      <c r="D208" s="34">
        <v>0</v>
      </c>
      <c r="E208" s="34">
        <v>0</v>
      </c>
      <c r="F208" s="34">
        <v>0</v>
      </c>
      <c r="G208" s="34">
        <v>0</v>
      </c>
    </row>
    <row r="209" spans="1:7" x14ac:dyDescent="0.35">
      <c r="A209" s="63" t="s">
        <v>87</v>
      </c>
      <c r="B209" s="9">
        <v>78772418.242075965</v>
      </c>
      <c r="C209" s="9">
        <v>797353072.41783524</v>
      </c>
      <c r="D209" s="9">
        <v>329386745.52503127</v>
      </c>
      <c r="E209" s="9">
        <v>3398483456.9810476</v>
      </c>
      <c r="F209" s="9">
        <v>685339144.00186026</v>
      </c>
      <c r="G209" s="9">
        <v>5289334837.1678514</v>
      </c>
    </row>
    <row r="210" spans="1:7" x14ac:dyDescent="0.35">
      <c r="A210" s="63" t="s">
        <v>120</v>
      </c>
      <c r="B210" s="34">
        <v>754313.14440000011</v>
      </c>
      <c r="C210" s="34">
        <v>348622576.30755997</v>
      </c>
      <c r="D210" s="34">
        <v>0</v>
      </c>
      <c r="E210" s="34">
        <v>131381029.92607999</v>
      </c>
      <c r="F210" s="34">
        <v>112660804.81615999</v>
      </c>
      <c r="G210" s="34">
        <v>593418724.19419992</v>
      </c>
    </row>
    <row r="211" spans="1:7" x14ac:dyDescent="0.35">
      <c r="A211" s="63" t="s">
        <v>132</v>
      </c>
      <c r="B211" s="34">
        <v>11286310.273639997</v>
      </c>
      <c r="C211" s="34">
        <v>164079329.63549998</v>
      </c>
      <c r="D211" s="34">
        <v>957970367.23723996</v>
      </c>
      <c r="E211" s="34">
        <v>4723528239.9328003</v>
      </c>
      <c r="F211" s="34">
        <v>1065896870.4574802</v>
      </c>
      <c r="G211" s="34">
        <v>6922761117.5366611</v>
      </c>
    </row>
    <row r="212" spans="1:7" x14ac:dyDescent="0.35">
      <c r="A212" s="63" t="s">
        <v>58</v>
      </c>
      <c r="B212" s="9">
        <v>0</v>
      </c>
      <c r="C212" s="9">
        <v>0</v>
      </c>
      <c r="D212" s="9">
        <v>0</v>
      </c>
      <c r="E212" s="9">
        <v>0</v>
      </c>
      <c r="F212" s="9">
        <v>0</v>
      </c>
      <c r="G212" s="9">
        <v>0</v>
      </c>
    </row>
    <row r="213" spans="1:7" x14ac:dyDescent="0.35">
      <c r="A213" s="63" t="s">
        <v>108</v>
      </c>
      <c r="B213" s="34">
        <v>37916360.789680004</v>
      </c>
      <c r="C213" s="34">
        <v>196249043.59682003</v>
      </c>
      <c r="D213" s="34">
        <v>54388724.12494</v>
      </c>
      <c r="E213" s="34">
        <v>669454114.4640801</v>
      </c>
      <c r="F213" s="34">
        <v>150885170.92432001</v>
      </c>
      <c r="G213" s="34">
        <v>1108893413.8998399</v>
      </c>
    </row>
    <row r="214" spans="1:7" x14ac:dyDescent="0.35">
      <c r="A214" s="63" t="s">
        <v>97</v>
      </c>
      <c r="B214" s="9">
        <v>0</v>
      </c>
      <c r="C214" s="9">
        <v>0</v>
      </c>
      <c r="D214" s="9">
        <v>0</v>
      </c>
      <c r="E214" s="9">
        <v>0</v>
      </c>
      <c r="F214" s="9">
        <v>0</v>
      </c>
      <c r="G214" s="9">
        <v>0</v>
      </c>
    </row>
    <row r="215" spans="1:7" x14ac:dyDescent="0.35">
      <c r="A215" s="63" t="s">
        <v>49</v>
      </c>
      <c r="B215" s="34">
        <v>1568308.4298556952</v>
      </c>
      <c r="C215" s="34">
        <v>5831937.8376185605</v>
      </c>
      <c r="D215" s="34">
        <v>75204437.64010109</v>
      </c>
      <c r="E215" s="34">
        <v>175419025.16871065</v>
      </c>
      <c r="F215" s="34">
        <v>14788660.373714004</v>
      </c>
      <c r="G215" s="34">
        <v>272812369.44999993</v>
      </c>
    </row>
    <row r="216" spans="1:7" x14ac:dyDescent="0.35">
      <c r="A216" s="63" t="s">
        <v>59</v>
      </c>
      <c r="B216" s="34">
        <v>37516300.369999997</v>
      </c>
      <c r="C216" s="34">
        <v>98560709.900000006</v>
      </c>
      <c r="D216" s="34">
        <v>1944697.27</v>
      </c>
      <c r="E216" s="34">
        <v>403732009.79999977</v>
      </c>
      <c r="F216" s="34">
        <v>20166299.850000001</v>
      </c>
      <c r="G216" s="34">
        <v>561920017.18999982</v>
      </c>
    </row>
    <row r="217" spans="1:7" x14ac:dyDescent="0.35">
      <c r="A217" s="63" t="s">
        <v>149</v>
      </c>
      <c r="B217" s="34">
        <v>0</v>
      </c>
      <c r="C217" s="34">
        <v>0</v>
      </c>
      <c r="D217" s="34">
        <v>0</v>
      </c>
      <c r="E217" s="34">
        <v>282569.3</v>
      </c>
      <c r="F217" s="34">
        <v>0</v>
      </c>
      <c r="G217" s="34">
        <v>282569.3</v>
      </c>
    </row>
    <row r="218" spans="1:7" x14ac:dyDescent="0.35">
      <c r="A218" s="63" t="s">
        <v>98</v>
      </c>
      <c r="B218" s="34">
        <v>1271308.86928</v>
      </c>
      <c r="C218" s="34">
        <v>182400</v>
      </c>
      <c r="D218" s="34">
        <v>0</v>
      </c>
      <c r="E218" s="34">
        <v>16287099.767399993</v>
      </c>
      <c r="F218" s="34">
        <v>3615783.1698799995</v>
      </c>
      <c r="G218" s="34">
        <v>21356591.806559991</v>
      </c>
    </row>
    <row r="219" spans="1:7" x14ac:dyDescent="0.35">
      <c r="A219" s="63" t="s">
        <v>89</v>
      </c>
      <c r="B219" s="34">
        <v>1519857463.9918249</v>
      </c>
      <c r="C219" s="34">
        <v>5269138991.3689098</v>
      </c>
      <c r="D219" s="34">
        <v>3386326283.0344071</v>
      </c>
      <c r="E219" s="34">
        <v>20382998052.409798</v>
      </c>
      <c r="F219" s="34">
        <v>8829409507.348774</v>
      </c>
      <c r="G219" s="34">
        <v>39387730298.153717</v>
      </c>
    </row>
    <row r="220" spans="1:7" x14ac:dyDescent="0.35">
      <c r="A220" s="63" t="s">
        <v>101</v>
      </c>
      <c r="B220" s="9">
        <v>3836.3824999999997</v>
      </c>
      <c r="C220" s="9">
        <v>2070611.9359000004</v>
      </c>
      <c r="D220" s="9">
        <v>2744699.8601159998</v>
      </c>
      <c r="E220" s="9">
        <v>9768786.4338219985</v>
      </c>
      <c r="F220" s="9">
        <v>878994.54823299998</v>
      </c>
      <c r="G220" s="9">
        <v>15466929.160570998</v>
      </c>
    </row>
    <row r="221" spans="1:7" x14ac:dyDescent="0.35">
      <c r="A221" s="63" t="s">
        <v>114</v>
      </c>
      <c r="B221" s="34">
        <v>146435</v>
      </c>
      <c r="C221" s="34">
        <v>1814604</v>
      </c>
      <c r="D221" s="34">
        <v>93672</v>
      </c>
      <c r="E221" s="34">
        <v>27139944</v>
      </c>
      <c r="F221" s="34">
        <v>3933121</v>
      </c>
      <c r="G221" s="34">
        <v>33127776</v>
      </c>
    </row>
    <row r="222" spans="1:7" x14ac:dyDescent="0.35">
      <c r="A222" s="63" t="s">
        <v>151</v>
      </c>
      <c r="B222" s="34">
        <v>18967619.533800002</v>
      </c>
      <c r="C222" s="34">
        <v>89186903.015399992</v>
      </c>
      <c r="D222" s="34">
        <v>56311615.521599993</v>
      </c>
      <c r="E222" s="34">
        <v>357866606.24880004</v>
      </c>
      <c r="F222" s="34">
        <v>83242390.031699985</v>
      </c>
      <c r="G222" s="34">
        <v>605575134.3513</v>
      </c>
    </row>
    <row r="223" spans="1:7" x14ac:dyDescent="0.35">
      <c r="A223" s="63" t="s">
        <v>152</v>
      </c>
      <c r="B223" s="9">
        <v>1700005.6047</v>
      </c>
      <c r="C223" s="9">
        <v>0</v>
      </c>
      <c r="D223" s="9">
        <v>0</v>
      </c>
      <c r="E223" s="9">
        <v>831587746.81350005</v>
      </c>
      <c r="F223" s="9">
        <v>0</v>
      </c>
      <c r="G223" s="9">
        <v>833287752.41820002</v>
      </c>
    </row>
    <row r="224" spans="1:7" x14ac:dyDescent="0.35">
      <c r="A224" s="63" t="s">
        <v>109</v>
      </c>
      <c r="B224" s="34">
        <v>347252.12249800004</v>
      </c>
      <c r="C224" s="34">
        <v>10203765.437297001</v>
      </c>
      <c r="D224" s="34">
        <v>2893748.9579739994</v>
      </c>
      <c r="E224" s="34">
        <v>18595098.701606996</v>
      </c>
      <c r="F224" s="34">
        <v>3205196.6740629999</v>
      </c>
      <c r="G224" s="34">
        <v>35245061.893438995</v>
      </c>
    </row>
    <row r="225" spans="1:7" x14ac:dyDescent="0.35">
      <c r="A225" s="63" t="s">
        <v>153</v>
      </c>
      <c r="B225" s="34">
        <v>0</v>
      </c>
      <c r="C225" s="34">
        <v>0</v>
      </c>
      <c r="D225" s="34">
        <v>0</v>
      </c>
      <c r="E225" s="34">
        <v>0</v>
      </c>
      <c r="F225" s="34">
        <v>0</v>
      </c>
      <c r="G225" s="34">
        <v>0</v>
      </c>
    </row>
    <row r="226" spans="1:7" x14ac:dyDescent="0.35">
      <c r="A226" s="63" t="s">
        <v>64</v>
      </c>
      <c r="B226" s="34">
        <v>0</v>
      </c>
      <c r="C226" s="34">
        <v>0</v>
      </c>
      <c r="D226" s="34">
        <v>0</v>
      </c>
      <c r="E226" s="34">
        <v>0</v>
      </c>
      <c r="F226" s="34">
        <v>0</v>
      </c>
      <c r="G226" s="34">
        <v>0</v>
      </c>
    </row>
    <row r="227" spans="1:7" s="54" customFormat="1" x14ac:dyDescent="0.35">
      <c r="A227" s="63" t="s">
        <v>65</v>
      </c>
      <c r="B227" s="34">
        <v>0</v>
      </c>
      <c r="C227" s="34">
        <v>0</v>
      </c>
      <c r="D227" s="34">
        <v>0</v>
      </c>
      <c r="E227" s="34">
        <v>0</v>
      </c>
      <c r="F227" s="34">
        <v>0</v>
      </c>
      <c r="G227" s="34">
        <v>0</v>
      </c>
    </row>
    <row r="228" spans="1:7" x14ac:dyDescent="0.35">
      <c r="A228" s="63" t="s">
        <v>66</v>
      </c>
      <c r="B228" s="34">
        <v>0</v>
      </c>
      <c r="C228" s="34">
        <v>0</v>
      </c>
      <c r="D228" s="34">
        <v>0</v>
      </c>
      <c r="E228" s="34">
        <v>0</v>
      </c>
      <c r="F228" s="34">
        <v>0</v>
      </c>
      <c r="G228" s="34">
        <v>0</v>
      </c>
    </row>
    <row r="229" spans="1:7" x14ac:dyDescent="0.35">
      <c r="A229" s="63" t="s">
        <v>67</v>
      </c>
      <c r="B229" s="34">
        <v>2150613541.3859196</v>
      </c>
      <c r="C229" s="34">
        <v>0</v>
      </c>
      <c r="D229" s="34">
        <v>0</v>
      </c>
      <c r="E229" s="34">
        <v>0</v>
      </c>
      <c r="F229" s="34">
        <v>0</v>
      </c>
      <c r="G229" s="34">
        <v>2150613541.3859196</v>
      </c>
    </row>
    <row r="230" spans="1:7" x14ac:dyDescent="0.35">
      <c r="A230" s="24" t="s">
        <v>182</v>
      </c>
      <c r="B230" s="32">
        <v>0</v>
      </c>
      <c r="C230" s="32">
        <v>0</v>
      </c>
      <c r="D230" s="32">
        <v>0</v>
      </c>
      <c r="E230" s="32">
        <v>2175837.75</v>
      </c>
      <c r="F230" s="32">
        <v>2781056.858</v>
      </c>
      <c r="G230" s="32">
        <v>4956894.608</v>
      </c>
    </row>
    <row r="231" spans="1:7" x14ac:dyDescent="0.35">
      <c r="A231" s="63" t="s">
        <v>78</v>
      </c>
      <c r="B231" s="34">
        <v>0</v>
      </c>
      <c r="C231" s="34">
        <v>0</v>
      </c>
      <c r="D231" s="34">
        <v>0</v>
      </c>
      <c r="E231" s="34">
        <v>0</v>
      </c>
      <c r="F231" s="34">
        <v>0</v>
      </c>
      <c r="G231" s="34">
        <v>0</v>
      </c>
    </row>
    <row r="232" spans="1:7" x14ac:dyDescent="0.35">
      <c r="A232" s="63" t="s">
        <v>83</v>
      </c>
      <c r="B232" s="34">
        <v>0</v>
      </c>
      <c r="C232" s="34">
        <v>0</v>
      </c>
      <c r="D232" s="34">
        <v>0</v>
      </c>
      <c r="E232" s="34">
        <v>2175837.75</v>
      </c>
      <c r="F232" s="34">
        <v>2781056.858</v>
      </c>
      <c r="G232" s="34">
        <v>4956894.608</v>
      </c>
    </row>
    <row r="233" spans="1:7" x14ac:dyDescent="0.35">
      <c r="A233" s="24" t="s">
        <v>183</v>
      </c>
      <c r="B233" s="32">
        <v>731728774.00741613</v>
      </c>
      <c r="C233" s="32">
        <v>266779365.62772319</v>
      </c>
      <c r="D233" s="32">
        <v>0</v>
      </c>
      <c r="E233" s="32">
        <v>3879856.2106424901</v>
      </c>
      <c r="F233" s="32">
        <v>1010407.1842182379</v>
      </c>
      <c r="G233" s="32">
        <v>1003398403.0300001</v>
      </c>
    </row>
    <row r="234" spans="1:7" x14ac:dyDescent="0.35">
      <c r="A234" s="63" t="s">
        <v>52</v>
      </c>
      <c r="B234" s="34">
        <v>236441126.65000001</v>
      </c>
      <c r="C234" s="34">
        <v>0</v>
      </c>
      <c r="D234" s="34">
        <v>0</v>
      </c>
      <c r="E234" s="34">
        <v>0</v>
      </c>
      <c r="F234" s="34">
        <v>0</v>
      </c>
      <c r="G234" s="34">
        <v>236441126.65000001</v>
      </c>
    </row>
    <row r="235" spans="1:7" x14ac:dyDescent="0.35">
      <c r="A235" s="63" t="s">
        <v>72</v>
      </c>
      <c r="B235" s="34">
        <v>0</v>
      </c>
      <c r="C235" s="34">
        <v>6844.15</v>
      </c>
      <c r="D235" s="34">
        <v>0</v>
      </c>
      <c r="E235" s="34">
        <v>129295.01999999999</v>
      </c>
      <c r="F235" s="34">
        <v>7921.26</v>
      </c>
      <c r="G235" s="34">
        <v>144060.43</v>
      </c>
    </row>
    <row r="236" spans="1:7" x14ac:dyDescent="0.35">
      <c r="A236" s="63" t="s">
        <v>94</v>
      </c>
      <c r="B236" s="34">
        <v>27488.99</v>
      </c>
      <c r="C236" s="34">
        <v>183124.53000000003</v>
      </c>
      <c r="D236" s="34">
        <v>0</v>
      </c>
      <c r="E236" s="34">
        <v>3172091.3200000003</v>
      </c>
      <c r="F236" s="34">
        <v>972910.23</v>
      </c>
      <c r="G236" s="34">
        <v>4355615.07</v>
      </c>
    </row>
    <row r="237" spans="1:7" x14ac:dyDescent="0.35">
      <c r="A237" s="63" t="s">
        <v>57</v>
      </c>
      <c r="B237" s="34">
        <v>495258041.1865263</v>
      </c>
      <c r="C237" s="34">
        <v>266521296.6934737</v>
      </c>
      <c r="D237" s="34">
        <v>0</v>
      </c>
      <c r="E237" s="34">
        <v>0</v>
      </c>
      <c r="F237" s="34">
        <v>0</v>
      </c>
      <c r="G237" s="34">
        <v>761779337.88000011</v>
      </c>
    </row>
    <row r="238" spans="1:7" x14ac:dyDescent="0.35">
      <c r="A238" s="63" t="s">
        <v>84</v>
      </c>
      <c r="B238" s="34">
        <v>2117.1808898008248</v>
      </c>
      <c r="C238" s="34">
        <v>68100.254249471691</v>
      </c>
      <c r="D238" s="34">
        <v>0</v>
      </c>
      <c r="E238" s="34">
        <v>578469.87064248964</v>
      </c>
      <c r="F238" s="34">
        <v>29575.694218237841</v>
      </c>
      <c r="G238" s="34">
        <v>678263</v>
      </c>
    </row>
    <row r="239" spans="1:7" x14ac:dyDescent="0.35">
      <c r="A239" s="24" t="s">
        <v>184</v>
      </c>
      <c r="B239" s="32">
        <v>579025.5</v>
      </c>
      <c r="C239" s="32">
        <v>0</v>
      </c>
      <c r="D239" s="32">
        <v>0</v>
      </c>
      <c r="E239" s="32">
        <v>3838358.62</v>
      </c>
      <c r="F239" s="32">
        <v>0</v>
      </c>
      <c r="G239" s="32">
        <v>4417384.12</v>
      </c>
    </row>
    <row r="240" spans="1:7" x14ac:dyDescent="0.35">
      <c r="A240" s="63" t="s">
        <v>96</v>
      </c>
      <c r="B240" s="34">
        <v>579025.5</v>
      </c>
      <c r="C240" s="34">
        <v>0</v>
      </c>
      <c r="D240" s="34">
        <v>0</v>
      </c>
      <c r="E240" s="34">
        <v>3838358.62</v>
      </c>
      <c r="F240" s="34">
        <v>0</v>
      </c>
      <c r="G240" s="34">
        <v>4417384.12</v>
      </c>
    </row>
    <row r="241" spans="1:7" x14ac:dyDescent="0.35">
      <c r="A241" s="24" t="s">
        <v>185</v>
      </c>
      <c r="B241" s="32">
        <v>1966697444.9097764</v>
      </c>
      <c r="C241" s="32">
        <v>8223660155.7269659</v>
      </c>
      <c r="D241" s="32">
        <v>6592405275.4548473</v>
      </c>
      <c r="E241" s="32">
        <v>47400256595.450302</v>
      </c>
      <c r="F241" s="32">
        <v>15972297959.808109</v>
      </c>
      <c r="G241" s="32">
        <v>80155317431.349991</v>
      </c>
    </row>
    <row r="242" spans="1:7" x14ac:dyDescent="0.35">
      <c r="A242" s="63" t="s">
        <v>137</v>
      </c>
      <c r="B242" s="34">
        <v>215623241.77999982</v>
      </c>
      <c r="C242" s="34">
        <v>1435579327.854008</v>
      </c>
      <c r="D242" s="34">
        <v>963445573.52599812</v>
      </c>
      <c r="E242" s="34">
        <v>10374619310.829987</v>
      </c>
      <c r="F242" s="34">
        <v>3177628119.9440222</v>
      </c>
      <c r="G242" s="34">
        <v>16166895573.934019</v>
      </c>
    </row>
    <row r="243" spans="1:7" x14ac:dyDescent="0.35">
      <c r="A243" s="63" t="s">
        <v>73</v>
      </c>
      <c r="B243" s="34">
        <v>10793632.271999998</v>
      </c>
      <c r="C243" s="34">
        <v>81149811.768000007</v>
      </c>
      <c r="D243" s="34">
        <v>21673854.515999999</v>
      </c>
      <c r="E243" s="34">
        <v>171240266.77200001</v>
      </c>
      <c r="F243" s="34">
        <v>55975267.788000003</v>
      </c>
      <c r="G243" s="34">
        <v>340832833.11599988</v>
      </c>
    </row>
    <row r="244" spans="1:7" x14ac:dyDescent="0.35">
      <c r="A244" s="63" t="s">
        <v>74</v>
      </c>
      <c r="B244" s="34">
        <v>189219028.6399999</v>
      </c>
      <c r="C244" s="34">
        <v>2018682331.1539741</v>
      </c>
      <c r="D244" s="34">
        <v>977543360.28200674</v>
      </c>
      <c r="E244" s="34">
        <v>11080562009.493992</v>
      </c>
      <c r="F244" s="34">
        <v>3090847691.7859993</v>
      </c>
      <c r="G244" s="34">
        <v>17356854421.355972</v>
      </c>
    </row>
    <row r="245" spans="1:7" x14ac:dyDescent="0.35">
      <c r="A245" s="63" t="s">
        <v>53</v>
      </c>
      <c r="B245" s="34">
        <v>181451833.2419</v>
      </c>
      <c r="C245" s="34">
        <v>473146077.41206002</v>
      </c>
      <c r="D245" s="34">
        <v>1585940636.7388997</v>
      </c>
      <c r="E245" s="34">
        <v>11003107009.566357</v>
      </c>
      <c r="F245" s="34">
        <v>4096680997.0130191</v>
      </c>
      <c r="G245" s="34">
        <v>17340326553.972233</v>
      </c>
    </row>
    <row r="246" spans="1:7" x14ac:dyDescent="0.35">
      <c r="A246" s="63" t="s">
        <v>55</v>
      </c>
      <c r="B246" s="9">
        <v>61646631.537435889</v>
      </c>
      <c r="C246" s="9">
        <v>177434779.38358974</v>
      </c>
      <c r="D246" s="9">
        <v>250468390.3497436</v>
      </c>
      <c r="E246" s="9">
        <v>960255952.39589739</v>
      </c>
      <c r="F246" s="9">
        <v>538879379.00102568</v>
      </c>
      <c r="G246" s="9">
        <v>1988685132.6676924</v>
      </c>
    </row>
    <row r="247" spans="1:7" x14ac:dyDescent="0.35">
      <c r="A247" s="63" t="s">
        <v>140</v>
      </c>
      <c r="B247" s="34">
        <v>316995108.09600002</v>
      </c>
      <c r="C247" s="34">
        <v>1339013902.7160001</v>
      </c>
      <c r="D247" s="34">
        <v>692720341.53600013</v>
      </c>
      <c r="E247" s="34">
        <v>4262433960.1800013</v>
      </c>
      <c r="F247" s="34">
        <v>1523746990.3920002</v>
      </c>
      <c r="G247" s="34">
        <v>8134910302.9199991</v>
      </c>
    </row>
    <row r="248" spans="1:7" x14ac:dyDescent="0.35">
      <c r="A248" s="63" t="s">
        <v>89</v>
      </c>
      <c r="B248" s="34">
        <v>990951183.60744095</v>
      </c>
      <c r="C248" s="34">
        <v>2685282414.8424344</v>
      </c>
      <c r="D248" s="34">
        <v>2095579166.357599</v>
      </c>
      <c r="E248" s="34">
        <v>9479677422.9083633</v>
      </c>
      <c r="F248" s="34">
        <v>3479850077.5504928</v>
      </c>
      <c r="G248" s="34">
        <v>18731340265.266331</v>
      </c>
    </row>
    <row r="249" spans="1:7" x14ac:dyDescent="0.35">
      <c r="A249" s="63" t="s">
        <v>101</v>
      </c>
      <c r="B249" s="9">
        <v>16785.734999999997</v>
      </c>
      <c r="C249" s="9">
        <v>13371510.596899994</v>
      </c>
      <c r="D249" s="9">
        <v>5033952.1486000009</v>
      </c>
      <c r="E249" s="9">
        <v>68360663.303700015</v>
      </c>
      <c r="F249" s="9">
        <v>8689436.3335500006</v>
      </c>
      <c r="G249" s="9">
        <v>95472348.117750004</v>
      </c>
    </row>
    <row r="250" spans="1:7" x14ac:dyDescent="0.35">
      <c r="A250" s="24" t="s">
        <v>178</v>
      </c>
      <c r="B250" s="25">
        <v>634843.66182300018</v>
      </c>
      <c r="C250" s="25">
        <v>560510.89364699996</v>
      </c>
      <c r="D250" s="25">
        <v>258015.58673160002</v>
      </c>
      <c r="E250" s="25">
        <v>2372874.1788077988</v>
      </c>
      <c r="F250" s="25">
        <v>4748727.1874139011</v>
      </c>
      <c r="G250" s="25">
        <v>8574971.5084232986</v>
      </c>
    </row>
    <row r="251" spans="1:7" x14ac:dyDescent="0.35">
      <c r="A251" s="63" t="s">
        <v>125</v>
      </c>
      <c r="B251" s="9">
        <v>634843.66182300018</v>
      </c>
      <c r="C251" s="9">
        <v>560510.89364699996</v>
      </c>
      <c r="D251" s="9">
        <v>258015.58673160002</v>
      </c>
      <c r="E251" s="9">
        <v>2372874.1788077988</v>
      </c>
      <c r="F251" s="9">
        <v>4748727.1874139011</v>
      </c>
      <c r="G251" s="9">
        <v>8574971.5084232986</v>
      </c>
    </row>
    <row r="252" spans="1:7" x14ac:dyDescent="0.35">
      <c r="A252" s="23" t="s">
        <v>9</v>
      </c>
      <c r="B252" s="64">
        <v>56326700151.186844</v>
      </c>
      <c r="C252" s="64">
        <v>73307794682.67865</v>
      </c>
      <c r="D252" s="64">
        <v>53601649471.82132</v>
      </c>
      <c r="E252" s="64">
        <v>264040834619.37198</v>
      </c>
      <c r="F252" s="64">
        <v>86753437819.643677</v>
      </c>
      <c r="G252" s="64">
        <v>534030416744.70282</v>
      </c>
    </row>
    <row r="253" spans="1:7" x14ac:dyDescent="0.35">
      <c r="A253"/>
      <c r="B253"/>
      <c r="C253"/>
      <c r="D253"/>
      <c r="E253"/>
      <c r="F253"/>
      <c r="G253"/>
    </row>
    <row r="254" spans="1:7" x14ac:dyDescent="0.35">
      <c r="A254"/>
      <c r="B254"/>
      <c r="C254"/>
      <c r="D254"/>
      <c r="E254"/>
      <c r="F254"/>
      <c r="G254"/>
    </row>
    <row r="255" spans="1:7" x14ac:dyDescent="0.35">
      <c r="A255"/>
      <c r="B255"/>
      <c r="C255"/>
      <c r="D255"/>
      <c r="E255"/>
      <c r="F255"/>
      <c r="G255"/>
    </row>
    <row r="256" spans="1:7" x14ac:dyDescent="0.35">
      <c r="A256"/>
      <c r="B256"/>
      <c r="C256"/>
      <c r="D256"/>
      <c r="E256"/>
      <c r="F256"/>
      <c r="G256"/>
    </row>
    <row r="257" customFormat="1" ht="12" customHeight="1" thickBo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s="9"/>
      <c r="C299" s="9"/>
      <c r="D299" s="9"/>
      <c r="E299" s="9"/>
      <c r="F299" s="9"/>
      <c r="G299" s="9"/>
    </row>
    <row r="300" spans="1:7" x14ac:dyDescent="0.35">
      <c r="A300"/>
      <c r="B300" s="9"/>
      <c r="C300" s="9"/>
      <c r="D300" s="9"/>
      <c r="E300" s="9"/>
      <c r="F300" s="9"/>
      <c r="G300" s="9"/>
    </row>
    <row r="301" spans="1:7" x14ac:dyDescent="0.35">
      <c r="B301" s="47"/>
      <c r="C301" s="47"/>
      <c r="D301" s="47"/>
      <c r="E301" s="47"/>
      <c r="F301" s="47"/>
      <c r="G301" s="47"/>
    </row>
    <row r="302" spans="1:7" x14ac:dyDescent="0.35">
      <c r="B302" s="47"/>
      <c r="C302" s="47"/>
      <c r="D302" s="47"/>
      <c r="E302" s="47"/>
      <c r="F302" s="47"/>
      <c r="G302" s="47"/>
    </row>
    <row r="303" spans="1:7" x14ac:dyDescent="0.35">
      <c r="B303" s="47"/>
      <c r="C303" s="47"/>
      <c r="D303" s="47"/>
      <c r="E303" s="47"/>
      <c r="F303" s="47"/>
      <c r="G303" s="47"/>
    </row>
    <row r="304" spans="1:7" x14ac:dyDescent="0.35">
      <c r="B304" s="47"/>
      <c r="C304" s="47"/>
      <c r="D304" s="47"/>
      <c r="E304" s="47"/>
      <c r="F304" s="47"/>
      <c r="G304" s="47"/>
    </row>
    <row r="305" spans="2:7" x14ac:dyDescent="0.35">
      <c r="B305" s="47"/>
      <c r="C305" s="47"/>
      <c r="D305" s="47"/>
      <c r="E305" s="47"/>
      <c r="F305" s="47"/>
      <c r="G305" s="47"/>
    </row>
    <row r="306" spans="2:7" x14ac:dyDescent="0.35">
      <c r="B306" s="47"/>
      <c r="C306" s="47"/>
      <c r="D306" s="47"/>
      <c r="E306" s="47"/>
      <c r="F306" s="47"/>
      <c r="G306" s="47"/>
    </row>
    <row r="307" spans="2:7" x14ac:dyDescent="0.35">
      <c r="B307" s="47"/>
      <c r="C307" s="47"/>
      <c r="D307" s="47"/>
      <c r="E307" s="47"/>
      <c r="F307" s="47"/>
      <c r="G307" s="47"/>
    </row>
    <row r="308" spans="2:7" x14ac:dyDescent="0.35">
      <c r="B308" s="47"/>
      <c r="C308" s="47"/>
      <c r="D308" s="47"/>
      <c r="E308" s="47"/>
      <c r="F308" s="47"/>
      <c r="G308" s="47"/>
    </row>
    <row r="309" spans="2:7" x14ac:dyDescent="0.35">
      <c r="B309" s="47"/>
      <c r="C309" s="47"/>
      <c r="D309" s="47"/>
      <c r="E309" s="47"/>
      <c r="F309" s="47"/>
      <c r="G309" s="47"/>
    </row>
    <row r="310" spans="2:7" x14ac:dyDescent="0.35">
      <c r="B310" s="47"/>
      <c r="C310" s="47"/>
      <c r="D310" s="47"/>
      <c r="E310" s="47"/>
      <c r="F310" s="47"/>
      <c r="G310" s="47"/>
    </row>
    <row r="311" spans="2:7" x14ac:dyDescent="0.35">
      <c r="B311" s="47"/>
      <c r="C311" s="47"/>
      <c r="D311" s="47"/>
      <c r="E311" s="47"/>
      <c r="F311" s="47"/>
      <c r="G311" s="47"/>
    </row>
    <row r="312" spans="2:7" x14ac:dyDescent="0.35">
      <c r="B312" s="47"/>
      <c r="C312" s="47"/>
      <c r="D312" s="47"/>
      <c r="E312" s="47"/>
      <c r="F312" s="47"/>
      <c r="G312" s="47"/>
    </row>
    <row r="313" spans="2:7" x14ac:dyDescent="0.35">
      <c r="B313" s="47"/>
      <c r="C313" s="47"/>
      <c r="D313" s="47"/>
      <c r="E313" s="47"/>
      <c r="F313" s="47"/>
      <c r="G313" s="47"/>
    </row>
    <row r="314" spans="2:7" x14ac:dyDescent="0.35">
      <c r="B314" s="47"/>
      <c r="C314" s="47"/>
      <c r="D314" s="47"/>
      <c r="E314" s="47"/>
      <c r="F314" s="47"/>
      <c r="G314" s="47"/>
    </row>
    <row r="315" spans="2:7" x14ac:dyDescent="0.35">
      <c r="B315" s="47"/>
      <c r="C315" s="47"/>
      <c r="D315" s="47"/>
      <c r="E315" s="47"/>
      <c r="F315" s="47"/>
      <c r="G315" s="47"/>
    </row>
    <row r="316" spans="2:7" x14ac:dyDescent="0.35">
      <c r="B316" s="47"/>
      <c r="C316" s="47"/>
      <c r="D316" s="47"/>
      <c r="E316" s="47"/>
      <c r="F316" s="47"/>
      <c r="G316" s="47"/>
    </row>
    <row r="317" spans="2:7" x14ac:dyDescent="0.35">
      <c r="B317" s="47"/>
      <c r="C317" s="47"/>
      <c r="D317" s="47"/>
      <c r="E317" s="47"/>
      <c r="F317" s="47"/>
      <c r="G317" s="47"/>
    </row>
    <row r="318" spans="2:7" x14ac:dyDescent="0.35">
      <c r="B318" s="47"/>
      <c r="C318" s="47"/>
      <c r="D318" s="47"/>
      <c r="E318" s="47"/>
      <c r="F318" s="47"/>
      <c r="G318" s="47"/>
    </row>
    <row r="319" spans="2:7" x14ac:dyDescent="0.35">
      <c r="B319" s="47"/>
      <c r="C319" s="47"/>
      <c r="D319" s="47"/>
      <c r="E319" s="47"/>
      <c r="F319" s="47"/>
      <c r="G319" s="47"/>
    </row>
    <row r="320" spans="2:7" x14ac:dyDescent="0.35">
      <c r="B320" s="47"/>
      <c r="C320" s="47"/>
      <c r="D320" s="47"/>
      <c r="E320" s="47"/>
      <c r="F320" s="47"/>
      <c r="G320" s="47"/>
    </row>
    <row r="321" spans="2:7" x14ac:dyDescent="0.35">
      <c r="B321" s="47"/>
      <c r="C321" s="47"/>
      <c r="D321" s="47"/>
      <c r="E321" s="47"/>
      <c r="F321" s="47"/>
      <c r="G321" s="47"/>
    </row>
    <row r="322" spans="2:7" x14ac:dyDescent="0.35">
      <c r="B322" s="47"/>
      <c r="C322" s="47"/>
      <c r="D322" s="47"/>
      <c r="E322" s="47"/>
      <c r="F322" s="47"/>
      <c r="G322" s="47"/>
    </row>
    <row r="323" spans="2:7" x14ac:dyDescent="0.35">
      <c r="B323" s="47"/>
      <c r="C323" s="47"/>
      <c r="D323" s="47"/>
      <c r="E323" s="47"/>
      <c r="F323" s="47"/>
      <c r="G323" s="47"/>
    </row>
    <row r="324" spans="2:7" x14ac:dyDescent="0.35">
      <c r="B324" s="47"/>
      <c r="C324" s="47"/>
      <c r="D324" s="47"/>
      <c r="E324" s="47"/>
      <c r="F324" s="47"/>
      <c r="G324" s="47"/>
    </row>
    <row r="325" spans="2:7" x14ac:dyDescent="0.35">
      <c r="B325" s="47"/>
      <c r="C325" s="47"/>
      <c r="D325" s="47"/>
      <c r="E325" s="47"/>
      <c r="F325" s="47"/>
      <c r="G325" s="47"/>
    </row>
    <row r="326" spans="2:7" x14ac:dyDescent="0.35">
      <c r="B326" s="47"/>
      <c r="C326" s="47"/>
      <c r="D326" s="47"/>
      <c r="E326" s="47"/>
      <c r="F326" s="47"/>
      <c r="G326" s="47"/>
    </row>
    <row r="327" spans="2:7" x14ac:dyDescent="0.35">
      <c r="B327" s="47"/>
      <c r="C327" s="47"/>
      <c r="D327" s="47"/>
      <c r="E327" s="47"/>
      <c r="F327" s="47"/>
      <c r="G327" s="47"/>
    </row>
    <row r="328" spans="2:7" x14ac:dyDescent="0.35">
      <c r="B328" s="47"/>
      <c r="C328" s="47"/>
      <c r="D328" s="47"/>
      <c r="E328" s="47"/>
      <c r="F328" s="47"/>
      <c r="G328" s="47"/>
    </row>
    <row r="329" spans="2:7" x14ac:dyDescent="0.35">
      <c r="B329" s="47"/>
      <c r="C329" s="47"/>
      <c r="D329" s="47"/>
      <c r="E329" s="47"/>
      <c r="F329" s="47"/>
      <c r="G329" s="47"/>
    </row>
    <row r="330" spans="2:7" x14ac:dyDescent="0.35">
      <c r="B330" s="47"/>
      <c r="C330" s="47"/>
      <c r="D330" s="47"/>
      <c r="E330" s="47"/>
      <c r="F330" s="47"/>
      <c r="G330" s="47"/>
    </row>
    <row r="331" spans="2:7" x14ac:dyDescent="0.35">
      <c r="B331" s="47"/>
      <c r="C331" s="47"/>
      <c r="D331" s="47"/>
      <c r="E331" s="47"/>
      <c r="F331" s="47"/>
      <c r="G331" s="47"/>
    </row>
    <row r="332" spans="2:7" x14ac:dyDescent="0.35">
      <c r="B332" s="47"/>
      <c r="C332" s="47"/>
      <c r="D332" s="47"/>
      <c r="E332" s="47"/>
      <c r="F332" s="47"/>
      <c r="G332" s="47"/>
    </row>
    <row r="333" spans="2:7" x14ac:dyDescent="0.35">
      <c r="B333" s="47"/>
      <c r="C333" s="47"/>
      <c r="D333" s="47"/>
      <c r="E333" s="47"/>
      <c r="F333" s="47"/>
      <c r="G333" s="47"/>
    </row>
    <row r="334" spans="2:7" x14ac:dyDescent="0.35">
      <c r="B334" s="47"/>
      <c r="C334" s="47"/>
      <c r="D334" s="47"/>
      <c r="E334" s="47"/>
      <c r="F334" s="47"/>
      <c r="G334" s="47"/>
    </row>
    <row r="335" spans="2:7" x14ac:dyDescent="0.35">
      <c r="B335" s="47"/>
      <c r="C335" s="47"/>
      <c r="D335" s="47"/>
      <c r="E335" s="47"/>
      <c r="F335" s="47"/>
      <c r="G335" s="47"/>
    </row>
    <row r="336" spans="2:7" x14ac:dyDescent="0.35">
      <c r="B336" s="47"/>
      <c r="C336" s="47"/>
      <c r="D336" s="47"/>
      <c r="E336" s="47"/>
      <c r="F336" s="47"/>
      <c r="G336" s="47"/>
    </row>
    <row r="337" spans="2:7" x14ac:dyDescent="0.35">
      <c r="B337" s="47"/>
      <c r="C337" s="47"/>
      <c r="D337" s="47"/>
      <c r="E337" s="47"/>
      <c r="F337" s="47"/>
      <c r="G337" s="47"/>
    </row>
    <row r="338" spans="2:7" x14ac:dyDescent="0.35">
      <c r="B338" s="47"/>
      <c r="C338" s="47"/>
      <c r="D338" s="47"/>
      <c r="E338" s="47"/>
      <c r="F338" s="47"/>
      <c r="G338" s="47"/>
    </row>
    <row r="339" spans="2:7" x14ac:dyDescent="0.35">
      <c r="B339" s="47"/>
      <c r="C339" s="47"/>
      <c r="D339" s="47"/>
      <c r="E339" s="47"/>
      <c r="F339" s="47"/>
      <c r="G339" s="47"/>
    </row>
    <row r="340" spans="2:7" x14ac:dyDescent="0.35">
      <c r="B340" s="47"/>
      <c r="C340" s="47"/>
      <c r="D340" s="47"/>
      <c r="E340" s="47"/>
      <c r="F340" s="47"/>
      <c r="G340" s="47"/>
    </row>
    <row r="341" spans="2:7" x14ac:dyDescent="0.35">
      <c r="B341" s="47"/>
      <c r="C341" s="47"/>
      <c r="D341" s="47"/>
      <c r="E341" s="47"/>
      <c r="F341" s="47"/>
      <c r="G341" s="47"/>
    </row>
    <row r="342" spans="2:7" x14ac:dyDescent="0.35">
      <c r="B342" s="47"/>
      <c r="C342" s="47"/>
      <c r="D342" s="47"/>
      <c r="E342" s="47"/>
      <c r="F342" s="47"/>
      <c r="G342" s="47"/>
    </row>
    <row r="343" spans="2:7" x14ac:dyDescent="0.35">
      <c r="B343" s="47"/>
      <c r="C343" s="47"/>
      <c r="D343" s="47"/>
      <c r="E343" s="47"/>
      <c r="F343" s="47"/>
      <c r="G343" s="47"/>
    </row>
    <row r="344" spans="2:7" x14ac:dyDescent="0.35">
      <c r="B344" s="47"/>
      <c r="C344" s="47"/>
      <c r="D344" s="47"/>
      <c r="E344" s="47"/>
      <c r="F344" s="47"/>
      <c r="G344" s="47"/>
    </row>
    <row r="345" spans="2:7" x14ac:dyDescent="0.35">
      <c r="B345" s="47"/>
      <c r="C345" s="47"/>
      <c r="D345" s="47"/>
      <c r="E345" s="47"/>
      <c r="F345" s="47"/>
      <c r="G345" s="47"/>
    </row>
    <row r="346" spans="2:7" x14ac:dyDescent="0.35">
      <c r="B346" s="47"/>
      <c r="C346" s="47"/>
      <c r="D346" s="47"/>
      <c r="E346" s="47"/>
      <c r="F346" s="47"/>
      <c r="G346" s="47"/>
    </row>
    <row r="347" spans="2:7" x14ac:dyDescent="0.35">
      <c r="B347" s="47"/>
      <c r="C347" s="47"/>
      <c r="D347" s="47"/>
      <c r="E347" s="47"/>
      <c r="F347" s="47"/>
      <c r="G347" s="47"/>
    </row>
    <row r="348" spans="2:7" x14ac:dyDescent="0.35">
      <c r="B348" s="47"/>
      <c r="C348" s="47"/>
      <c r="D348" s="47"/>
      <c r="E348" s="47"/>
      <c r="F348" s="47"/>
      <c r="G348" s="47"/>
    </row>
    <row r="349" spans="2:7" x14ac:dyDescent="0.35">
      <c r="B349" s="47"/>
      <c r="C349" s="47"/>
      <c r="D349" s="47"/>
      <c r="E349" s="47"/>
      <c r="F349" s="47"/>
      <c r="G349" s="47"/>
    </row>
    <row r="350" spans="2:7" x14ac:dyDescent="0.35">
      <c r="B350" s="47"/>
      <c r="C350" s="47"/>
      <c r="D350" s="47"/>
      <c r="E350" s="47"/>
      <c r="F350" s="47"/>
      <c r="G350" s="47"/>
    </row>
    <row r="351" spans="2:7" x14ac:dyDescent="0.35">
      <c r="B351" s="47"/>
      <c r="C351" s="47"/>
      <c r="D351" s="47"/>
      <c r="E351" s="47"/>
      <c r="F351" s="47"/>
      <c r="G351" s="47"/>
    </row>
    <row r="352" spans="2:7" x14ac:dyDescent="0.35">
      <c r="B352" s="47"/>
      <c r="C352" s="47"/>
      <c r="D352" s="47"/>
      <c r="E352" s="47"/>
      <c r="F352" s="47"/>
      <c r="G352" s="47"/>
    </row>
    <row r="353" spans="2:7" x14ac:dyDescent="0.35">
      <c r="B353" s="47"/>
      <c r="C353" s="47"/>
      <c r="D353" s="47"/>
      <c r="E353" s="47"/>
      <c r="F353" s="47"/>
      <c r="G353" s="47"/>
    </row>
    <row r="354" spans="2:7" x14ac:dyDescent="0.35">
      <c r="B354" s="47"/>
      <c r="C354" s="47"/>
      <c r="D354" s="47"/>
      <c r="E354" s="47"/>
      <c r="F354" s="47"/>
      <c r="G354" s="47"/>
    </row>
    <row r="355" spans="2:7" x14ac:dyDescent="0.35">
      <c r="B355" s="47"/>
      <c r="C355" s="47"/>
      <c r="D355" s="47"/>
      <c r="E355" s="47"/>
      <c r="F355" s="47"/>
      <c r="G355" s="47"/>
    </row>
    <row r="356" spans="2:7" x14ac:dyDescent="0.35">
      <c r="B356" s="47"/>
      <c r="C356" s="47"/>
      <c r="D356" s="47"/>
      <c r="E356" s="47"/>
      <c r="F356" s="47"/>
      <c r="G356" s="47"/>
    </row>
    <row r="357" spans="2:7" x14ac:dyDescent="0.35">
      <c r="B357" s="47"/>
      <c r="C357" s="47"/>
      <c r="D357" s="47"/>
      <c r="E357" s="47"/>
      <c r="F357" s="47"/>
      <c r="G357" s="47"/>
    </row>
    <row r="358" spans="2:7" x14ac:dyDescent="0.35">
      <c r="B358" s="47"/>
      <c r="C358" s="47"/>
      <c r="D358" s="47"/>
      <c r="E358" s="47"/>
      <c r="F358" s="47"/>
      <c r="G358" s="47"/>
    </row>
    <row r="359" spans="2:7" x14ac:dyDescent="0.35">
      <c r="B359" s="47"/>
      <c r="C359" s="47"/>
      <c r="D359" s="47"/>
      <c r="E359" s="47"/>
      <c r="F359" s="47"/>
      <c r="G359" s="47"/>
    </row>
    <row r="360" spans="2:7" x14ac:dyDescent="0.35">
      <c r="B360" s="47"/>
      <c r="C360" s="47"/>
      <c r="D360" s="47"/>
      <c r="E360" s="47"/>
      <c r="F360" s="47"/>
      <c r="G360" s="47"/>
    </row>
    <row r="361" spans="2:7" x14ac:dyDescent="0.35">
      <c r="B361" s="47"/>
      <c r="C361" s="47"/>
      <c r="D361" s="47"/>
      <c r="E361" s="47"/>
      <c r="F361" s="47"/>
      <c r="G361" s="47"/>
    </row>
    <row r="362" spans="2:7" x14ac:dyDescent="0.35">
      <c r="B362" s="47"/>
      <c r="C362" s="47"/>
      <c r="D362" s="47"/>
      <c r="E362" s="47"/>
      <c r="F362" s="47"/>
      <c r="G362" s="47"/>
    </row>
    <row r="363" spans="2:7" x14ac:dyDescent="0.35">
      <c r="B363" s="47"/>
      <c r="C363" s="47"/>
      <c r="D363" s="47"/>
      <c r="E363" s="47"/>
      <c r="F363" s="47"/>
      <c r="G363" s="47"/>
    </row>
    <row r="364" spans="2:7" x14ac:dyDescent="0.35">
      <c r="B364" s="47"/>
      <c r="C364" s="47"/>
      <c r="D364" s="47"/>
      <c r="E364" s="47"/>
      <c r="F364" s="47"/>
      <c r="G364" s="47"/>
    </row>
    <row r="365" spans="2:7" x14ac:dyDescent="0.35">
      <c r="B365" s="47"/>
      <c r="C365" s="47"/>
      <c r="D365" s="47"/>
      <c r="E365" s="47"/>
      <c r="F365" s="47"/>
      <c r="G365" s="47"/>
    </row>
    <row r="366" spans="2:7" x14ac:dyDescent="0.35">
      <c r="B366" s="47"/>
      <c r="C366" s="47"/>
      <c r="D366" s="47"/>
      <c r="E366" s="47"/>
      <c r="F366" s="47"/>
      <c r="G366" s="47"/>
    </row>
    <row r="367" spans="2:7" x14ac:dyDescent="0.35">
      <c r="B367" s="47"/>
      <c r="C367" s="47"/>
      <c r="D367" s="47"/>
      <c r="E367" s="47"/>
      <c r="F367" s="47"/>
      <c r="G367" s="47"/>
    </row>
    <row r="368" spans="2:7" x14ac:dyDescent="0.35">
      <c r="B368" s="47"/>
      <c r="C368" s="47"/>
      <c r="D368" s="47"/>
      <c r="E368" s="47"/>
      <c r="F368" s="47"/>
      <c r="G368" s="47"/>
    </row>
    <row r="369" spans="2:7" x14ac:dyDescent="0.35">
      <c r="B369" s="47"/>
      <c r="C369" s="47"/>
      <c r="D369" s="47"/>
      <c r="E369" s="47"/>
      <c r="F369" s="47"/>
      <c r="G369" s="47"/>
    </row>
    <row r="370" spans="2:7" x14ac:dyDescent="0.35">
      <c r="B370" s="47"/>
      <c r="C370" s="47"/>
      <c r="D370" s="47"/>
      <c r="E370" s="47"/>
      <c r="F370" s="47"/>
      <c r="G370" s="47"/>
    </row>
    <row r="371" spans="2:7" x14ac:dyDescent="0.35">
      <c r="B371" s="47"/>
      <c r="C371" s="47"/>
      <c r="D371" s="47"/>
      <c r="E371" s="47"/>
      <c r="F371" s="47"/>
      <c r="G371" s="47"/>
    </row>
    <row r="372" spans="2:7" x14ac:dyDescent="0.35">
      <c r="B372" s="47"/>
      <c r="C372" s="47"/>
      <c r="D372" s="47"/>
      <c r="E372" s="47"/>
      <c r="F372" s="47"/>
      <c r="G372" s="47"/>
    </row>
    <row r="373" spans="2:7" x14ac:dyDescent="0.35">
      <c r="B373" s="47"/>
      <c r="C373" s="47"/>
      <c r="D373" s="47"/>
      <c r="E373" s="47"/>
      <c r="F373" s="47"/>
      <c r="G373" s="47"/>
    </row>
    <row r="374" spans="2:7" x14ac:dyDescent="0.35">
      <c r="B374" s="47"/>
      <c r="C374" s="47"/>
      <c r="D374" s="47"/>
      <c r="E374" s="47"/>
      <c r="F374" s="47"/>
      <c r="G374" s="47"/>
    </row>
    <row r="375" spans="2:7" x14ac:dyDescent="0.35">
      <c r="B375" s="47"/>
      <c r="C375" s="47"/>
      <c r="D375" s="47"/>
      <c r="E375" s="47"/>
      <c r="F375" s="47"/>
      <c r="G375" s="47"/>
    </row>
    <row r="376" spans="2:7" x14ac:dyDescent="0.35">
      <c r="B376" s="47"/>
      <c r="C376" s="47"/>
      <c r="D376" s="47"/>
      <c r="E376" s="47"/>
      <c r="F376" s="47"/>
      <c r="G376" s="47"/>
    </row>
    <row r="377" spans="2:7" x14ac:dyDescent="0.35">
      <c r="B377" s="47"/>
      <c r="C377" s="47"/>
      <c r="D377" s="47"/>
      <c r="E377" s="47"/>
      <c r="F377" s="47"/>
      <c r="G377" s="47"/>
    </row>
    <row r="378" spans="2:7" x14ac:dyDescent="0.35">
      <c r="B378" s="47"/>
      <c r="C378" s="47"/>
      <c r="D378" s="47"/>
      <c r="E378" s="47"/>
      <c r="F378" s="47"/>
      <c r="G378" s="47"/>
    </row>
    <row r="379" spans="2:7" x14ac:dyDescent="0.35">
      <c r="B379" s="47"/>
      <c r="C379" s="47"/>
      <c r="D379" s="47"/>
      <c r="E379" s="47"/>
      <c r="F379" s="47"/>
      <c r="G379" s="47"/>
    </row>
    <row r="380" spans="2:7" x14ac:dyDescent="0.35">
      <c r="B380" s="47"/>
      <c r="C380" s="47"/>
      <c r="D380" s="47"/>
      <c r="E380" s="47"/>
      <c r="F380" s="47"/>
      <c r="G380" s="47"/>
    </row>
    <row r="381" spans="2:7" x14ac:dyDescent="0.35">
      <c r="B381" s="47"/>
      <c r="C381" s="47"/>
      <c r="D381" s="47"/>
      <c r="E381" s="47"/>
      <c r="F381" s="47"/>
      <c r="G381" s="47"/>
    </row>
    <row r="382" spans="2:7" x14ac:dyDescent="0.35">
      <c r="B382" s="47"/>
      <c r="C382" s="47"/>
      <c r="D382" s="47"/>
      <c r="E382" s="47"/>
      <c r="F382" s="47"/>
      <c r="G382" s="47"/>
    </row>
    <row r="383" spans="2:7" x14ac:dyDescent="0.35">
      <c r="B383" s="47"/>
      <c r="C383" s="47"/>
      <c r="D383" s="47"/>
      <c r="E383" s="47"/>
      <c r="F383" s="47"/>
      <c r="G383" s="47"/>
    </row>
    <row r="384" spans="2:7" x14ac:dyDescent="0.35">
      <c r="B384" s="47"/>
      <c r="C384" s="47"/>
      <c r="D384" s="47"/>
      <c r="E384" s="47"/>
      <c r="F384" s="47"/>
      <c r="G384" s="47"/>
    </row>
    <row r="385" spans="2:7" x14ac:dyDescent="0.35">
      <c r="B385" s="47"/>
      <c r="C385" s="47"/>
      <c r="D385" s="47"/>
      <c r="E385" s="47"/>
      <c r="F385" s="47"/>
      <c r="G385" s="47"/>
    </row>
    <row r="386" spans="2:7" x14ac:dyDescent="0.35">
      <c r="B386" s="47"/>
      <c r="C386" s="47"/>
      <c r="D386" s="47"/>
      <c r="E386" s="47"/>
      <c r="F386" s="47"/>
      <c r="G386" s="47"/>
    </row>
    <row r="387" spans="2:7" x14ac:dyDescent="0.35">
      <c r="B387" s="47"/>
      <c r="C387" s="47"/>
      <c r="D387" s="47"/>
      <c r="E387" s="47"/>
      <c r="F387" s="47"/>
      <c r="G387" s="47"/>
    </row>
    <row r="388" spans="2:7" x14ac:dyDescent="0.35">
      <c r="B388" s="47"/>
      <c r="C388" s="47"/>
      <c r="D388" s="47"/>
      <c r="E388" s="47"/>
      <c r="F388" s="47"/>
      <c r="G388" s="47"/>
    </row>
    <row r="389" spans="2:7" x14ac:dyDescent="0.35">
      <c r="B389" s="47"/>
      <c r="C389" s="47"/>
      <c r="D389" s="47"/>
      <c r="E389" s="47"/>
      <c r="F389" s="47"/>
      <c r="G389" s="47"/>
    </row>
    <row r="390" spans="2:7" x14ac:dyDescent="0.35">
      <c r="B390" s="47"/>
      <c r="C390" s="47"/>
      <c r="D390" s="47"/>
      <c r="E390" s="47"/>
      <c r="F390" s="47"/>
      <c r="G390" s="47"/>
    </row>
    <row r="391" spans="2:7" x14ac:dyDescent="0.35">
      <c r="B391" s="47"/>
      <c r="C391" s="47"/>
      <c r="D391" s="47"/>
      <c r="E391" s="47"/>
      <c r="F391" s="47"/>
      <c r="G391" s="47"/>
    </row>
    <row r="392" spans="2:7" x14ac:dyDescent="0.35">
      <c r="B392" s="47"/>
      <c r="C392" s="47"/>
      <c r="D392" s="47"/>
      <c r="E392" s="47"/>
      <c r="F392" s="47"/>
      <c r="G392" s="47"/>
    </row>
    <row r="393" spans="2:7" x14ac:dyDescent="0.35">
      <c r="B393" s="47"/>
      <c r="C393" s="47"/>
      <c r="D393" s="47"/>
      <c r="E393" s="47"/>
      <c r="F393" s="47"/>
      <c r="G393" s="47"/>
    </row>
    <row r="394" spans="2:7" x14ac:dyDescent="0.35">
      <c r="B394" s="47"/>
      <c r="C394" s="47"/>
      <c r="D394" s="47"/>
      <c r="E394" s="47"/>
      <c r="F394" s="47"/>
      <c r="G394" s="47"/>
    </row>
    <row r="395" spans="2:7" x14ac:dyDescent="0.35">
      <c r="B395" s="47"/>
      <c r="C395" s="47"/>
      <c r="D395" s="47"/>
      <c r="E395" s="47"/>
      <c r="F395" s="47"/>
      <c r="G395" s="47"/>
    </row>
    <row r="396" spans="2:7" x14ac:dyDescent="0.35">
      <c r="B396" s="47"/>
      <c r="C396" s="47"/>
      <c r="D396" s="47"/>
      <c r="E396" s="47"/>
      <c r="F396" s="47"/>
      <c r="G396" s="47"/>
    </row>
    <row r="397" spans="2:7" x14ac:dyDescent="0.35">
      <c r="B397" s="47"/>
      <c r="C397" s="47"/>
      <c r="D397" s="47"/>
      <c r="E397" s="47"/>
      <c r="F397" s="47"/>
      <c r="G397" s="47"/>
    </row>
    <row r="398" spans="2:7" x14ac:dyDescent="0.35">
      <c r="B398" s="47"/>
      <c r="C398" s="47"/>
      <c r="D398" s="47"/>
      <c r="E398" s="47"/>
      <c r="F398" s="47"/>
      <c r="G398" s="47"/>
    </row>
    <row r="399" spans="2:7" x14ac:dyDescent="0.35">
      <c r="B399" s="47"/>
      <c r="C399" s="47"/>
      <c r="D399" s="47"/>
      <c r="E399" s="47"/>
      <c r="F399" s="47"/>
      <c r="G399" s="47"/>
    </row>
    <row r="400" spans="2:7" x14ac:dyDescent="0.35">
      <c r="B400" s="47"/>
      <c r="C400" s="47"/>
      <c r="D400" s="47"/>
      <c r="E400" s="47"/>
      <c r="F400" s="47"/>
      <c r="G400" s="47"/>
    </row>
    <row r="401" spans="2:7" x14ac:dyDescent="0.35">
      <c r="B401" s="47"/>
      <c r="C401" s="47"/>
      <c r="D401" s="47"/>
      <c r="E401" s="47"/>
      <c r="F401" s="47"/>
      <c r="G401" s="47"/>
    </row>
    <row r="402" spans="2:7" x14ac:dyDescent="0.35">
      <c r="B402" s="47"/>
      <c r="C402" s="47"/>
      <c r="D402" s="47"/>
      <c r="E402" s="47"/>
      <c r="F402" s="47"/>
      <c r="G402" s="47"/>
    </row>
    <row r="403" spans="2:7" x14ac:dyDescent="0.35">
      <c r="B403" s="47"/>
      <c r="C403" s="47"/>
      <c r="D403" s="47"/>
      <c r="E403" s="47"/>
      <c r="F403" s="47"/>
      <c r="G403" s="47"/>
    </row>
    <row r="404" spans="2:7" x14ac:dyDescent="0.35">
      <c r="B404" s="47"/>
      <c r="C404" s="47"/>
      <c r="D404" s="47"/>
      <c r="E404" s="47"/>
      <c r="F404" s="47"/>
      <c r="G404" s="47"/>
    </row>
    <row r="405" spans="2:7" x14ac:dyDescent="0.35">
      <c r="B405" s="47"/>
      <c r="C405" s="47"/>
      <c r="D405" s="47"/>
      <c r="E405" s="47"/>
      <c r="F405" s="47"/>
      <c r="G405" s="47"/>
    </row>
    <row r="406" spans="2:7" x14ac:dyDescent="0.35">
      <c r="B406" s="47"/>
      <c r="C406" s="47"/>
      <c r="D406" s="47"/>
      <c r="E406" s="47"/>
      <c r="F406" s="47"/>
      <c r="G406" s="47"/>
    </row>
    <row r="407" spans="2:7" x14ac:dyDescent="0.35">
      <c r="B407" s="47"/>
      <c r="C407" s="47"/>
      <c r="D407" s="47"/>
      <c r="E407" s="47"/>
      <c r="F407" s="47"/>
      <c r="G407" s="47"/>
    </row>
    <row r="408" spans="2:7" x14ac:dyDescent="0.35">
      <c r="B408" s="47"/>
      <c r="C408" s="47"/>
      <c r="D408" s="47"/>
      <c r="E408" s="47"/>
      <c r="F408" s="47"/>
      <c r="G408" s="47"/>
    </row>
    <row r="409" spans="2:7" x14ac:dyDescent="0.35">
      <c r="B409" s="47"/>
      <c r="C409" s="47"/>
      <c r="D409" s="47"/>
      <c r="E409" s="47"/>
      <c r="F409" s="47"/>
      <c r="G409" s="47"/>
    </row>
    <row r="410" spans="2:7" x14ac:dyDescent="0.35">
      <c r="B410" s="47"/>
      <c r="C410" s="47"/>
      <c r="D410" s="47"/>
      <c r="E410" s="47"/>
      <c r="F410" s="47"/>
      <c r="G410" s="47"/>
    </row>
    <row r="411" spans="2:7" x14ac:dyDescent="0.35">
      <c r="B411" s="47"/>
      <c r="C411" s="47"/>
      <c r="D411" s="47"/>
      <c r="E411" s="47"/>
      <c r="F411" s="47"/>
      <c r="G411" s="47"/>
    </row>
    <row r="412" spans="2:7" x14ac:dyDescent="0.35">
      <c r="B412" s="47"/>
      <c r="C412" s="47"/>
      <c r="D412" s="47"/>
      <c r="E412" s="47"/>
      <c r="F412" s="47"/>
      <c r="G412" s="47"/>
    </row>
    <row r="413" spans="2:7" x14ac:dyDescent="0.35">
      <c r="B413" s="47"/>
      <c r="C413" s="47"/>
      <c r="D413" s="47"/>
      <c r="E413" s="47"/>
      <c r="F413" s="47"/>
      <c r="G413" s="47"/>
    </row>
    <row r="414" spans="2:7" x14ac:dyDescent="0.35">
      <c r="B414" s="47"/>
      <c r="C414" s="47"/>
      <c r="D414" s="47"/>
      <c r="E414" s="47"/>
      <c r="F414" s="47"/>
      <c r="G414" s="47"/>
    </row>
    <row r="415" spans="2:7" x14ac:dyDescent="0.35">
      <c r="B415" s="47"/>
      <c r="C415" s="47"/>
      <c r="D415" s="47"/>
      <c r="E415" s="47"/>
      <c r="F415" s="47"/>
      <c r="G415" s="47"/>
    </row>
    <row r="416" spans="2:7" x14ac:dyDescent="0.35">
      <c r="B416" s="47"/>
      <c r="C416" s="47"/>
      <c r="D416" s="47"/>
      <c r="E416" s="47"/>
      <c r="F416" s="47"/>
      <c r="G416" s="47"/>
    </row>
    <row r="417" spans="2:7" x14ac:dyDescent="0.35">
      <c r="B417" s="47"/>
      <c r="C417" s="47"/>
      <c r="D417" s="47"/>
      <c r="E417" s="47"/>
      <c r="F417" s="47"/>
      <c r="G417" s="47"/>
    </row>
    <row r="418" spans="2:7" x14ac:dyDescent="0.35">
      <c r="B418" s="47"/>
      <c r="C418" s="47"/>
      <c r="D418" s="47"/>
      <c r="E418" s="47"/>
      <c r="F418" s="47"/>
      <c r="G418" s="47"/>
    </row>
    <row r="419" spans="2:7" x14ac:dyDescent="0.35">
      <c r="B419" s="47"/>
      <c r="C419" s="47"/>
      <c r="D419" s="47"/>
      <c r="E419" s="47"/>
      <c r="F419" s="47"/>
      <c r="G419" s="47"/>
    </row>
    <row r="420" spans="2:7" x14ac:dyDescent="0.35">
      <c r="B420" s="47"/>
      <c r="C420" s="47"/>
      <c r="D420" s="47"/>
      <c r="E420" s="47"/>
      <c r="F420" s="47"/>
      <c r="G420" s="47"/>
    </row>
    <row r="421" spans="2:7" x14ac:dyDescent="0.35">
      <c r="B421" s="47"/>
      <c r="C421" s="47"/>
      <c r="D421" s="47"/>
      <c r="E421" s="47"/>
      <c r="F421" s="47"/>
      <c r="G421" s="47"/>
    </row>
    <row r="422" spans="2:7" x14ac:dyDescent="0.35">
      <c r="B422" s="47"/>
      <c r="C422" s="47"/>
      <c r="D422" s="47"/>
      <c r="E422" s="47"/>
      <c r="F422" s="47"/>
      <c r="G422" s="47"/>
    </row>
    <row r="423" spans="2:7" x14ac:dyDescent="0.35">
      <c r="B423" s="47"/>
      <c r="C423" s="47"/>
      <c r="D423" s="47"/>
      <c r="E423" s="47"/>
      <c r="F423" s="47"/>
      <c r="G423" s="47"/>
    </row>
    <row r="424" spans="2:7" x14ac:dyDescent="0.35">
      <c r="B424" s="47"/>
      <c r="C424" s="47"/>
      <c r="D424" s="47"/>
      <c r="E424" s="47"/>
      <c r="F424" s="47"/>
      <c r="G424" s="47"/>
    </row>
    <row r="425" spans="2:7" x14ac:dyDescent="0.35">
      <c r="B425" s="47"/>
      <c r="C425" s="47"/>
      <c r="D425" s="47"/>
      <c r="E425" s="47"/>
      <c r="F425" s="47"/>
      <c r="G425" s="47"/>
    </row>
    <row r="426" spans="2:7" x14ac:dyDescent="0.35">
      <c r="B426" s="47"/>
      <c r="C426" s="47"/>
      <c r="D426" s="47"/>
      <c r="E426" s="47"/>
      <c r="F426" s="47"/>
      <c r="G426" s="47"/>
    </row>
    <row r="427" spans="2:7" x14ac:dyDescent="0.35">
      <c r="B427" s="47"/>
      <c r="C427" s="47"/>
      <c r="D427" s="47"/>
      <c r="E427" s="47"/>
      <c r="F427" s="47"/>
      <c r="G427" s="47"/>
    </row>
    <row r="428" spans="2:7" x14ac:dyDescent="0.35">
      <c r="B428" s="47"/>
      <c r="C428" s="47"/>
      <c r="D428" s="47"/>
      <c r="E428" s="47"/>
      <c r="F428" s="47"/>
      <c r="G428" s="47"/>
    </row>
    <row r="429" spans="2:7" x14ac:dyDescent="0.35">
      <c r="B429" s="47"/>
      <c r="C429" s="47"/>
      <c r="D429" s="47"/>
      <c r="E429" s="47"/>
      <c r="F429" s="47"/>
      <c r="G429" s="47"/>
    </row>
    <row r="430" spans="2:7" x14ac:dyDescent="0.35">
      <c r="B430" s="47"/>
      <c r="C430" s="47"/>
      <c r="D430" s="47"/>
      <c r="E430" s="47"/>
      <c r="F430" s="47"/>
      <c r="G430" s="47"/>
    </row>
    <row r="431" spans="2:7" x14ac:dyDescent="0.35">
      <c r="B431" s="47"/>
      <c r="C431" s="47"/>
      <c r="D431" s="47"/>
      <c r="E431" s="47"/>
      <c r="F431" s="47"/>
      <c r="G431" s="47"/>
    </row>
    <row r="432" spans="2:7" x14ac:dyDescent="0.35">
      <c r="B432" s="47"/>
      <c r="C432" s="47"/>
      <c r="D432" s="47"/>
      <c r="E432" s="47"/>
      <c r="F432" s="47"/>
      <c r="G432" s="47"/>
    </row>
    <row r="433" spans="2:7" x14ac:dyDescent="0.35">
      <c r="B433" s="47"/>
      <c r="C433" s="47"/>
      <c r="D433" s="47"/>
      <c r="E433" s="47"/>
      <c r="F433" s="47"/>
      <c r="G433" s="47"/>
    </row>
    <row r="434" spans="2:7" x14ac:dyDescent="0.35">
      <c r="B434" s="47"/>
      <c r="C434" s="47"/>
      <c r="D434" s="47"/>
      <c r="E434" s="47"/>
      <c r="F434" s="47"/>
      <c r="G434" s="47"/>
    </row>
    <row r="435" spans="2:7" x14ac:dyDescent="0.35">
      <c r="B435" s="47"/>
      <c r="C435" s="47"/>
      <c r="D435" s="47"/>
      <c r="E435" s="47"/>
      <c r="F435" s="47"/>
      <c r="G435" s="47"/>
    </row>
    <row r="436" spans="2:7" x14ac:dyDescent="0.35">
      <c r="B436" s="47"/>
      <c r="C436" s="47"/>
      <c r="D436" s="47"/>
      <c r="E436" s="47"/>
      <c r="F436" s="47"/>
      <c r="G436" s="47"/>
    </row>
    <row r="437" spans="2:7" x14ac:dyDescent="0.35">
      <c r="B437" s="47"/>
      <c r="C437" s="47"/>
      <c r="D437" s="47"/>
      <c r="E437" s="47"/>
      <c r="F437" s="47"/>
      <c r="G437" s="47"/>
    </row>
    <row r="438" spans="2:7" x14ac:dyDescent="0.35">
      <c r="B438" s="47"/>
      <c r="C438" s="47"/>
      <c r="D438" s="47"/>
      <c r="E438" s="47"/>
      <c r="F438" s="47"/>
      <c r="G438" s="47"/>
    </row>
    <row r="439" spans="2:7" x14ac:dyDescent="0.35">
      <c r="B439" s="47"/>
      <c r="C439" s="47"/>
      <c r="D439" s="47"/>
      <c r="E439" s="47"/>
      <c r="F439" s="47"/>
      <c r="G439" s="47"/>
    </row>
    <row r="440" spans="2:7" x14ac:dyDescent="0.35">
      <c r="B440" s="47"/>
      <c r="C440" s="47"/>
      <c r="D440" s="47"/>
      <c r="E440" s="47"/>
      <c r="F440" s="47"/>
      <c r="G440" s="47"/>
    </row>
    <row r="441" spans="2:7" x14ac:dyDescent="0.35">
      <c r="B441" s="47"/>
      <c r="C441" s="47"/>
      <c r="D441" s="47"/>
      <c r="E441" s="47"/>
      <c r="F441" s="47"/>
      <c r="G441" s="47"/>
    </row>
    <row r="442" spans="2:7" x14ac:dyDescent="0.35">
      <c r="B442" s="47"/>
      <c r="C442" s="47"/>
      <c r="D442" s="47"/>
      <c r="E442" s="47"/>
      <c r="F442" s="47"/>
      <c r="G442" s="47"/>
    </row>
    <row r="443" spans="2:7" x14ac:dyDescent="0.35">
      <c r="B443" s="47"/>
      <c r="C443" s="47"/>
      <c r="D443" s="47"/>
      <c r="E443" s="47"/>
      <c r="F443" s="47"/>
      <c r="G443" s="47"/>
    </row>
    <row r="444" spans="2:7" x14ac:dyDescent="0.35">
      <c r="B444" s="47"/>
      <c r="C444" s="47"/>
      <c r="D444" s="47"/>
      <c r="E444" s="47"/>
      <c r="F444" s="47"/>
      <c r="G444" s="47"/>
    </row>
    <row r="445" spans="2:7" x14ac:dyDescent="0.35">
      <c r="B445" s="47"/>
      <c r="C445" s="47"/>
      <c r="D445" s="47"/>
      <c r="E445" s="47"/>
      <c r="F445" s="47"/>
      <c r="G445" s="47"/>
    </row>
    <row r="446" spans="2:7" x14ac:dyDescent="0.35">
      <c r="B446" s="47"/>
      <c r="C446" s="47"/>
      <c r="D446" s="47"/>
      <c r="E446" s="47"/>
      <c r="F446" s="47"/>
      <c r="G446" s="47"/>
    </row>
    <row r="447" spans="2:7" x14ac:dyDescent="0.35">
      <c r="B447" s="47"/>
      <c r="C447" s="47"/>
      <c r="D447" s="47"/>
      <c r="E447" s="47"/>
      <c r="F447" s="47"/>
      <c r="G447" s="47"/>
    </row>
    <row r="448" spans="2:7" x14ac:dyDescent="0.35">
      <c r="B448" s="47"/>
      <c r="C448" s="47"/>
      <c r="D448" s="47"/>
      <c r="E448" s="47"/>
      <c r="F448" s="47"/>
      <c r="G448" s="47"/>
    </row>
    <row r="449" spans="2:7" x14ac:dyDescent="0.35">
      <c r="B449" s="47"/>
      <c r="C449" s="47"/>
      <c r="D449" s="47"/>
      <c r="E449" s="47"/>
      <c r="F449" s="47"/>
      <c r="G449" s="47"/>
    </row>
    <row r="450" spans="2:7" x14ac:dyDescent="0.35">
      <c r="B450" s="47"/>
      <c r="C450" s="47"/>
      <c r="D450" s="47"/>
      <c r="E450" s="47"/>
      <c r="F450" s="47"/>
      <c r="G450" s="47"/>
    </row>
    <row r="451" spans="2:7" x14ac:dyDescent="0.35">
      <c r="B451" s="47"/>
      <c r="C451" s="47"/>
      <c r="D451" s="47"/>
      <c r="E451" s="47"/>
      <c r="F451" s="47"/>
      <c r="G451" s="47"/>
    </row>
    <row r="452" spans="2:7" x14ac:dyDescent="0.35">
      <c r="B452" s="47"/>
      <c r="C452" s="47"/>
      <c r="D452" s="47"/>
      <c r="E452" s="47"/>
      <c r="F452" s="47"/>
      <c r="G452" s="47"/>
    </row>
    <row r="453" spans="2:7" x14ac:dyDescent="0.35">
      <c r="B453" s="47"/>
      <c r="C453" s="47"/>
      <c r="D453" s="47"/>
      <c r="E453" s="47"/>
      <c r="F453" s="47"/>
      <c r="G453" s="47"/>
    </row>
    <row r="454" spans="2:7" x14ac:dyDescent="0.35">
      <c r="B454" s="47"/>
      <c r="C454" s="47"/>
      <c r="D454" s="47"/>
      <c r="E454" s="47"/>
      <c r="F454" s="47"/>
      <c r="G454" s="47"/>
    </row>
    <row r="455" spans="2:7" x14ac:dyDescent="0.35">
      <c r="B455" s="47"/>
      <c r="C455" s="47"/>
      <c r="D455" s="47"/>
      <c r="E455" s="47"/>
      <c r="F455" s="47"/>
      <c r="G455" s="47"/>
    </row>
    <row r="456" spans="2:7" x14ac:dyDescent="0.35">
      <c r="B456" s="47"/>
      <c r="C456" s="47"/>
      <c r="D456" s="47"/>
      <c r="E456" s="47"/>
      <c r="F456" s="47"/>
      <c r="G456" s="47"/>
    </row>
    <row r="457" spans="2:7" x14ac:dyDescent="0.35">
      <c r="B457" s="47"/>
      <c r="C457" s="47"/>
      <c r="D457" s="47"/>
      <c r="E457" s="47"/>
      <c r="F457" s="47"/>
      <c r="G457" s="47"/>
    </row>
    <row r="458" spans="2:7" x14ac:dyDescent="0.35">
      <c r="B458" s="47"/>
      <c r="C458" s="47"/>
      <c r="D458" s="47"/>
      <c r="E458" s="47"/>
      <c r="F458" s="47"/>
      <c r="G458" s="47"/>
    </row>
    <row r="459" spans="2:7" x14ac:dyDescent="0.35">
      <c r="B459" s="47"/>
      <c r="C459" s="47"/>
      <c r="D459" s="47"/>
      <c r="E459" s="47"/>
      <c r="F459" s="47"/>
      <c r="G459" s="47"/>
    </row>
    <row r="460" spans="2:7" x14ac:dyDescent="0.35">
      <c r="B460" s="47"/>
      <c r="C460" s="47"/>
      <c r="D460" s="47"/>
      <c r="E460" s="47"/>
      <c r="F460" s="47"/>
      <c r="G460" s="47"/>
    </row>
    <row r="461" spans="2:7" x14ac:dyDescent="0.35">
      <c r="B461" s="47"/>
      <c r="C461" s="47"/>
      <c r="D461" s="47"/>
      <c r="E461" s="47"/>
      <c r="F461" s="47"/>
      <c r="G461" s="47"/>
    </row>
    <row r="462" spans="2:7" x14ac:dyDescent="0.35">
      <c r="B462" s="47"/>
      <c r="C462" s="47"/>
      <c r="D462" s="47"/>
      <c r="E462" s="47"/>
      <c r="F462" s="47"/>
      <c r="G462" s="47"/>
    </row>
    <row r="463" spans="2:7" x14ac:dyDescent="0.35">
      <c r="B463" s="47"/>
      <c r="C463" s="47"/>
      <c r="D463" s="47"/>
      <c r="E463" s="47"/>
      <c r="F463" s="47"/>
      <c r="G463" s="47"/>
    </row>
    <row r="464" spans="2:7" x14ac:dyDescent="0.35">
      <c r="B464" s="47"/>
      <c r="C464" s="47"/>
      <c r="D464" s="47"/>
      <c r="E464" s="47"/>
      <c r="F464" s="47"/>
      <c r="G464" s="47"/>
    </row>
    <row r="465" spans="2:7" x14ac:dyDescent="0.35">
      <c r="B465" s="47"/>
      <c r="C465" s="47"/>
      <c r="D465" s="47"/>
      <c r="E465" s="47"/>
      <c r="F465" s="47"/>
      <c r="G465" s="47"/>
    </row>
    <row r="466" spans="2:7" x14ac:dyDescent="0.35">
      <c r="B466" s="47"/>
      <c r="C466" s="47"/>
      <c r="D466" s="47"/>
      <c r="E466" s="47"/>
      <c r="F466" s="47"/>
      <c r="G466" s="47"/>
    </row>
    <row r="467" spans="2:7" x14ac:dyDescent="0.35">
      <c r="B467" s="47"/>
      <c r="C467" s="47"/>
      <c r="D467" s="47"/>
      <c r="E467" s="47"/>
      <c r="F467" s="47"/>
      <c r="G467" s="47"/>
    </row>
    <row r="468" spans="2:7" x14ac:dyDescent="0.35">
      <c r="B468" s="47"/>
      <c r="C468" s="47"/>
      <c r="D468" s="47"/>
      <c r="E468" s="47"/>
      <c r="F468" s="47"/>
      <c r="G468" s="47"/>
    </row>
    <row r="469" spans="2:7" x14ac:dyDescent="0.35">
      <c r="B469" s="47"/>
      <c r="C469" s="47"/>
      <c r="D469" s="47"/>
      <c r="E469" s="47"/>
      <c r="F469" s="47"/>
      <c r="G469" s="47"/>
    </row>
    <row r="470" spans="2:7" x14ac:dyDescent="0.35">
      <c r="B470" s="47"/>
      <c r="C470" s="47"/>
      <c r="D470" s="47"/>
      <c r="E470" s="47"/>
      <c r="F470" s="47"/>
      <c r="G470" s="47"/>
    </row>
    <row r="471" spans="2:7" x14ac:dyDescent="0.35">
      <c r="B471" s="47"/>
      <c r="C471" s="47"/>
      <c r="D471" s="47"/>
      <c r="E471" s="47"/>
      <c r="F471" s="47"/>
      <c r="G471" s="47"/>
    </row>
    <row r="472" spans="2:7" x14ac:dyDescent="0.35">
      <c r="B472" s="47"/>
      <c r="C472" s="47"/>
      <c r="D472" s="47"/>
      <c r="E472" s="47"/>
      <c r="F472" s="47"/>
      <c r="G472" s="47"/>
    </row>
    <row r="473" spans="2:7" x14ac:dyDescent="0.35">
      <c r="B473" s="47"/>
      <c r="C473" s="47"/>
      <c r="D473" s="47"/>
      <c r="E473" s="47"/>
      <c r="F473" s="47"/>
      <c r="G473" s="47"/>
    </row>
    <row r="474" spans="2:7" x14ac:dyDescent="0.35">
      <c r="B474" s="47"/>
      <c r="C474" s="47"/>
      <c r="D474" s="47"/>
      <c r="E474" s="47"/>
      <c r="F474" s="47"/>
      <c r="G474" s="47"/>
    </row>
    <row r="475" spans="2:7" x14ac:dyDescent="0.35">
      <c r="B475" s="47"/>
      <c r="C475" s="47"/>
      <c r="D475" s="47"/>
      <c r="E475" s="47"/>
      <c r="F475" s="47"/>
      <c r="G475" s="47"/>
    </row>
    <row r="476" spans="2:7" x14ac:dyDescent="0.35">
      <c r="B476" s="47"/>
      <c r="C476" s="47"/>
      <c r="D476" s="47"/>
      <c r="E476" s="47"/>
      <c r="F476" s="47"/>
      <c r="G476" s="47"/>
    </row>
    <row r="477" spans="2:7" x14ac:dyDescent="0.35">
      <c r="B477" s="47"/>
      <c r="C477" s="47"/>
      <c r="D477" s="47"/>
      <c r="E477" s="47"/>
      <c r="F477" s="47"/>
      <c r="G477" s="47"/>
    </row>
    <row r="478" spans="2:7" x14ac:dyDescent="0.35">
      <c r="B478" s="47"/>
      <c r="C478" s="47"/>
      <c r="D478" s="47"/>
      <c r="E478" s="47"/>
      <c r="F478" s="47"/>
      <c r="G478" s="47"/>
    </row>
    <row r="479" spans="2:7" x14ac:dyDescent="0.35">
      <c r="B479" s="47"/>
      <c r="C479" s="47"/>
      <c r="D479" s="47"/>
      <c r="E479" s="47"/>
      <c r="F479" s="47"/>
      <c r="G479" s="47"/>
    </row>
    <row r="480" spans="2:7" x14ac:dyDescent="0.35">
      <c r="B480" s="47"/>
      <c r="C480" s="47"/>
      <c r="D480" s="47"/>
      <c r="E480" s="47"/>
      <c r="F480" s="47"/>
      <c r="G480" s="47"/>
    </row>
    <row r="481" spans="2:7" x14ac:dyDescent="0.35">
      <c r="B481" s="47"/>
      <c r="C481" s="47"/>
      <c r="D481" s="47"/>
      <c r="E481" s="47"/>
      <c r="F481" s="47"/>
      <c r="G481" s="47"/>
    </row>
    <row r="482" spans="2:7" x14ac:dyDescent="0.35">
      <c r="B482" s="47"/>
      <c r="C482" s="47"/>
      <c r="D482" s="47"/>
      <c r="E482" s="47"/>
      <c r="F482" s="47"/>
      <c r="G482" s="47"/>
    </row>
    <row r="483" spans="2:7" x14ac:dyDescent="0.35">
      <c r="B483" s="47"/>
      <c r="C483" s="47"/>
      <c r="D483" s="47"/>
      <c r="E483" s="47"/>
      <c r="F483" s="47"/>
      <c r="G483" s="47"/>
    </row>
    <row r="484" spans="2:7" x14ac:dyDescent="0.35">
      <c r="B484" s="47"/>
      <c r="C484" s="47"/>
      <c r="D484" s="47"/>
      <c r="E484" s="47"/>
      <c r="F484" s="47"/>
      <c r="G484" s="47"/>
    </row>
    <row r="485" spans="2:7" x14ac:dyDescent="0.35">
      <c r="B485" s="47"/>
      <c r="C485" s="47"/>
      <c r="D485" s="47"/>
      <c r="E485" s="47"/>
      <c r="F485" s="47"/>
      <c r="G485" s="47"/>
    </row>
    <row r="486" spans="2:7" x14ac:dyDescent="0.35">
      <c r="B486" s="47"/>
      <c r="C486" s="47"/>
      <c r="D486" s="47"/>
      <c r="E486" s="47"/>
      <c r="F486" s="47"/>
      <c r="G486" s="47"/>
    </row>
    <row r="487" spans="2:7" x14ac:dyDescent="0.35">
      <c r="B487" s="47"/>
      <c r="C487" s="47"/>
      <c r="D487" s="47"/>
      <c r="E487" s="47"/>
      <c r="F487" s="47"/>
      <c r="G487" s="47"/>
    </row>
    <row r="488" spans="2:7" x14ac:dyDescent="0.35">
      <c r="B488" s="47"/>
      <c r="C488" s="47"/>
      <c r="D488" s="47"/>
      <c r="E488" s="47"/>
      <c r="F488" s="47"/>
      <c r="G488" s="47"/>
    </row>
    <row r="489" spans="2:7" x14ac:dyDescent="0.35">
      <c r="B489" s="47"/>
      <c r="C489" s="47"/>
      <c r="D489" s="47"/>
      <c r="E489" s="47"/>
      <c r="F489" s="47"/>
      <c r="G489" s="47"/>
    </row>
    <row r="490" spans="2:7" x14ac:dyDescent="0.35">
      <c r="B490" s="47"/>
      <c r="C490" s="47"/>
      <c r="D490" s="47"/>
      <c r="E490" s="47"/>
      <c r="F490" s="47"/>
      <c r="G490" s="47"/>
    </row>
    <row r="491" spans="2:7" x14ac:dyDescent="0.35">
      <c r="B491" s="47"/>
      <c r="C491" s="47"/>
      <c r="D491" s="47"/>
      <c r="E491" s="47"/>
      <c r="F491" s="47"/>
      <c r="G491" s="47"/>
    </row>
    <row r="492" spans="2:7" x14ac:dyDescent="0.35">
      <c r="B492" s="47"/>
      <c r="C492" s="47"/>
      <c r="D492" s="47"/>
      <c r="E492" s="47"/>
      <c r="F492" s="47"/>
      <c r="G492" s="47"/>
    </row>
    <row r="493" spans="2:7" x14ac:dyDescent="0.35">
      <c r="B493" s="47"/>
      <c r="C493" s="47"/>
      <c r="D493" s="47"/>
      <c r="E493" s="47"/>
      <c r="F493" s="47"/>
      <c r="G493" s="47"/>
    </row>
    <row r="494" spans="2:7" x14ac:dyDescent="0.35">
      <c r="B494" s="47"/>
      <c r="C494" s="47"/>
      <c r="D494" s="47"/>
      <c r="E494" s="47"/>
      <c r="F494" s="47"/>
      <c r="G494" s="47"/>
    </row>
    <row r="495" spans="2:7" x14ac:dyDescent="0.35">
      <c r="B495" s="47"/>
      <c r="C495" s="47"/>
      <c r="D495" s="47"/>
      <c r="E495" s="47"/>
      <c r="F495" s="47"/>
      <c r="G495" s="47"/>
    </row>
    <row r="496" spans="2:7" x14ac:dyDescent="0.35">
      <c r="B496" s="47"/>
      <c r="C496" s="47"/>
      <c r="D496" s="47"/>
      <c r="E496" s="47"/>
      <c r="F496" s="47"/>
      <c r="G496" s="47"/>
    </row>
    <row r="497" spans="2:7" x14ac:dyDescent="0.35">
      <c r="B497" s="47"/>
      <c r="C497" s="47"/>
      <c r="D497" s="47"/>
      <c r="E497" s="47"/>
      <c r="F497" s="47"/>
      <c r="G497" s="47"/>
    </row>
    <row r="498" spans="2:7" x14ac:dyDescent="0.35">
      <c r="B498" s="47"/>
      <c r="C498" s="47"/>
      <c r="D498" s="47"/>
      <c r="E498" s="47"/>
      <c r="F498" s="47"/>
      <c r="G498" s="47"/>
    </row>
    <row r="499" spans="2:7" x14ac:dyDescent="0.35">
      <c r="B499" s="47"/>
      <c r="C499" s="47"/>
      <c r="D499" s="47"/>
      <c r="E499" s="47"/>
      <c r="F499" s="47"/>
      <c r="G499" s="47"/>
    </row>
    <row r="500" spans="2:7" x14ac:dyDescent="0.35">
      <c r="B500" s="47"/>
      <c r="C500" s="47"/>
      <c r="D500" s="47"/>
      <c r="E500" s="47"/>
      <c r="F500" s="47"/>
      <c r="G500" s="47"/>
    </row>
    <row r="501" spans="2:7" x14ac:dyDescent="0.35">
      <c r="B501" s="47"/>
      <c r="C501" s="47"/>
      <c r="D501" s="47"/>
      <c r="E501" s="47"/>
      <c r="F501" s="47"/>
      <c r="G501" s="47"/>
    </row>
    <row r="502" spans="2:7" x14ac:dyDescent="0.35">
      <c r="B502" s="47"/>
      <c r="C502" s="47"/>
      <c r="D502" s="47"/>
      <c r="E502" s="47"/>
      <c r="F502" s="47"/>
      <c r="G502" s="47"/>
    </row>
    <row r="503" spans="2:7" x14ac:dyDescent="0.35">
      <c r="B503" s="47"/>
      <c r="C503" s="47"/>
      <c r="D503" s="47"/>
      <c r="E503" s="47"/>
      <c r="F503" s="47"/>
      <c r="G503" s="47"/>
    </row>
    <row r="504" spans="2:7" x14ac:dyDescent="0.35">
      <c r="B504" s="47"/>
      <c r="C504" s="47"/>
      <c r="D504" s="47"/>
      <c r="E504" s="47"/>
      <c r="F504" s="47"/>
      <c r="G504" s="47"/>
    </row>
    <row r="505" spans="2:7" x14ac:dyDescent="0.35">
      <c r="B505" s="47"/>
      <c r="C505" s="47"/>
      <c r="D505" s="47"/>
      <c r="E505" s="47"/>
      <c r="F505" s="47"/>
      <c r="G505" s="47"/>
    </row>
    <row r="506" spans="2:7" x14ac:dyDescent="0.35">
      <c r="B506" s="47"/>
      <c r="C506" s="47"/>
      <c r="D506" s="47"/>
      <c r="E506" s="47"/>
      <c r="F506" s="47"/>
      <c r="G506" s="47"/>
    </row>
    <row r="507" spans="2:7" x14ac:dyDescent="0.35">
      <c r="B507" s="47"/>
      <c r="C507" s="47"/>
      <c r="D507" s="47"/>
      <c r="E507" s="47"/>
      <c r="F507" s="47"/>
      <c r="G507" s="47"/>
    </row>
    <row r="508" spans="2:7" x14ac:dyDescent="0.35">
      <c r="B508" s="47"/>
      <c r="C508" s="47"/>
      <c r="D508" s="47"/>
      <c r="E508" s="47"/>
      <c r="F508" s="47"/>
      <c r="G508" s="47"/>
    </row>
    <row r="509" spans="2:7" x14ac:dyDescent="0.35">
      <c r="B509" s="47"/>
      <c r="C509" s="47"/>
      <c r="D509" s="47"/>
      <c r="E509" s="47"/>
      <c r="F509" s="47"/>
      <c r="G509" s="47"/>
    </row>
    <row r="510" spans="2:7" x14ac:dyDescent="0.35">
      <c r="B510" s="47"/>
      <c r="C510" s="47"/>
      <c r="D510" s="47"/>
      <c r="E510" s="47"/>
      <c r="F510" s="47"/>
      <c r="G510" s="47"/>
    </row>
    <row r="511" spans="2:7" x14ac:dyDescent="0.35">
      <c r="B511" s="47"/>
      <c r="C511" s="47"/>
      <c r="D511" s="47"/>
      <c r="E511" s="47"/>
      <c r="F511" s="47"/>
      <c r="G511" s="47"/>
    </row>
    <row r="512" spans="2:7" x14ac:dyDescent="0.35">
      <c r="B512" s="47"/>
      <c r="C512" s="47"/>
      <c r="D512" s="47"/>
      <c r="E512" s="47"/>
      <c r="F512" s="47"/>
      <c r="G512" s="47"/>
    </row>
    <row r="513" spans="2:7" x14ac:dyDescent="0.35">
      <c r="B513" s="47"/>
      <c r="C513" s="47"/>
      <c r="D513" s="47"/>
      <c r="E513" s="47"/>
      <c r="F513" s="47"/>
      <c r="G513" s="47"/>
    </row>
    <row r="514" spans="2:7" x14ac:dyDescent="0.35">
      <c r="B514" s="47"/>
      <c r="C514" s="47"/>
      <c r="D514" s="47"/>
      <c r="E514" s="47"/>
      <c r="F514" s="47"/>
      <c r="G514" s="47"/>
    </row>
    <row r="515" spans="2:7" x14ac:dyDescent="0.35">
      <c r="B515" s="47"/>
      <c r="C515" s="47"/>
      <c r="D515" s="47"/>
      <c r="E515" s="47"/>
      <c r="F515" s="47"/>
      <c r="G515" s="47"/>
    </row>
    <row r="516" spans="2:7" x14ac:dyDescent="0.35">
      <c r="B516" s="47"/>
      <c r="C516" s="47"/>
      <c r="D516" s="47"/>
      <c r="E516" s="47"/>
      <c r="F516" s="47"/>
      <c r="G516" s="47"/>
    </row>
    <row r="517" spans="2:7" x14ac:dyDescent="0.35">
      <c r="B517" s="47"/>
      <c r="C517" s="47"/>
      <c r="D517" s="47"/>
      <c r="E517" s="47"/>
      <c r="F517" s="47"/>
      <c r="G517" s="47"/>
    </row>
    <row r="518" spans="2:7" x14ac:dyDescent="0.35">
      <c r="B518" s="47"/>
      <c r="C518" s="47"/>
      <c r="D518" s="47"/>
      <c r="E518" s="47"/>
      <c r="F518" s="47"/>
      <c r="G518" s="47"/>
    </row>
    <row r="519" spans="2:7" x14ac:dyDescent="0.35">
      <c r="B519" s="47"/>
      <c r="C519" s="47"/>
      <c r="D519" s="47"/>
      <c r="E519" s="47"/>
      <c r="F519" s="47"/>
      <c r="G519" s="47"/>
    </row>
    <row r="520" spans="2:7" x14ac:dyDescent="0.35">
      <c r="B520" s="47"/>
      <c r="C520" s="47"/>
      <c r="D520" s="47"/>
      <c r="E520" s="47"/>
      <c r="F520" s="47"/>
      <c r="G520" s="47"/>
    </row>
    <row r="521" spans="2:7" x14ac:dyDescent="0.35">
      <c r="B521" s="47"/>
      <c r="C521" s="47"/>
      <c r="D521" s="47"/>
      <c r="E521" s="47"/>
      <c r="F521" s="47"/>
      <c r="G521" s="47"/>
    </row>
    <row r="522" spans="2:7" x14ac:dyDescent="0.35">
      <c r="B522" s="47"/>
      <c r="C522" s="47"/>
      <c r="D522" s="47"/>
      <c r="E522" s="47"/>
      <c r="F522" s="47"/>
      <c r="G522" s="47"/>
    </row>
    <row r="523" spans="2:7" x14ac:dyDescent="0.35">
      <c r="B523" s="47"/>
      <c r="C523" s="47"/>
      <c r="D523" s="47"/>
      <c r="E523" s="47"/>
      <c r="F523" s="47"/>
      <c r="G523" s="47"/>
    </row>
    <row r="524" spans="2:7" x14ac:dyDescent="0.35">
      <c r="B524" s="47"/>
      <c r="C524" s="47"/>
      <c r="D524" s="47"/>
      <c r="E524" s="47"/>
      <c r="F524" s="47"/>
      <c r="G524" s="47"/>
    </row>
    <row r="525" spans="2:7" x14ac:dyDescent="0.35">
      <c r="B525" s="47"/>
      <c r="C525" s="47"/>
      <c r="D525" s="47"/>
      <c r="E525" s="47"/>
      <c r="F525" s="47"/>
      <c r="G525" s="47"/>
    </row>
    <row r="526" spans="2:7" x14ac:dyDescent="0.35">
      <c r="B526" s="47"/>
      <c r="C526" s="47"/>
      <c r="D526" s="47"/>
      <c r="E526" s="47"/>
      <c r="F526" s="47"/>
      <c r="G526" s="47"/>
    </row>
    <row r="527" spans="2:7" x14ac:dyDescent="0.35">
      <c r="B527" s="47"/>
      <c r="C527" s="47"/>
      <c r="D527" s="47"/>
      <c r="E527" s="47"/>
      <c r="F527" s="47"/>
      <c r="G527" s="47"/>
    </row>
    <row r="528" spans="2:7" x14ac:dyDescent="0.35">
      <c r="B528" s="47"/>
      <c r="C528" s="47"/>
      <c r="D528" s="47"/>
      <c r="E528" s="47"/>
      <c r="F528" s="47"/>
      <c r="G528" s="47"/>
    </row>
    <row r="529" spans="2:7" x14ac:dyDescent="0.35">
      <c r="B529" s="47"/>
      <c r="C529" s="47"/>
      <c r="D529" s="47"/>
      <c r="E529" s="47"/>
      <c r="F529" s="47"/>
      <c r="G529" s="47"/>
    </row>
    <row r="530" spans="2:7" x14ac:dyDescent="0.35">
      <c r="B530" s="47"/>
      <c r="C530" s="47"/>
      <c r="D530" s="47"/>
      <c r="E530" s="47"/>
      <c r="F530" s="47"/>
      <c r="G530" s="47"/>
    </row>
    <row r="531" spans="2:7" x14ac:dyDescent="0.35">
      <c r="B531" s="47"/>
      <c r="C531" s="47"/>
      <c r="D531" s="47"/>
      <c r="E531" s="47"/>
      <c r="F531" s="47"/>
      <c r="G531" s="47"/>
    </row>
    <row r="532" spans="2:7" x14ac:dyDescent="0.35">
      <c r="B532" s="47"/>
      <c r="C532" s="47"/>
      <c r="D532" s="47"/>
      <c r="E532" s="47"/>
      <c r="F532" s="47"/>
      <c r="G532" s="47"/>
    </row>
    <row r="533" spans="2:7" x14ac:dyDescent="0.35">
      <c r="B533" s="47"/>
      <c r="C533" s="47"/>
      <c r="D533" s="47"/>
      <c r="E533" s="47"/>
      <c r="F533" s="47"/>
      <c r="G533" s="47"/>
    </row>
    <row r="534" spans="2:7" x14ac:dyDescent="0.35">
      <c r="B534" s="47"/>
      <c r="C534" s="47"/>
      <c r="D534" s="47"/>
      <c r="E534" s="47"/>
      <c r="F534" s="47"/>
      <c r="G534" s="47"/>
    </row>
    <row r="535" spans="2:7" x14ac:dyDescent="0.35">
      <c r="B535" s="47"/>
      <c r="C535" s="47"/>
      <c r="D535" s="47"/>
      <c r="E535" s="47"/>
      <c r="F535" s="47"/>
      <c r="G535" s="47"/>
    </row>
    <row r="536" spans="2:7" x14ac:dyDescent="0.35">
      <c r="B536" s="47"/>
      <c r="C536" s="47"/>
      <c r="D536" s="47"/>
      <c r="E536" s="47"/>
      <c r="F536" s="47"/>
      <c r="G536" s="47"/>
    </row>
    <row r="537" spans="2:7" x14ac:dyDescent="0.35">
      <c r="B537" s="47"/>
      <c r="C537" s="47"/>
      <c r="D537" s="47"/>
      <c r="E537" s="47"/>
      <c r="F537" s="47"/>
      <c r="G537" s="47"/>
    </row>
    <row r="538" spans="2:7" x14ac:dyDescent="0.35">
      <c r="B538" s="47"/>
      <c r="C538" s="47"/>
      <c r="D538" s="47"/>
      <c r="E538" s="47"/>
      <c r="F538" s="47"/>
      <c r="G538" s="47"/>
    </row>
    <row r="539" spans="2:7" x14ac:dyDescent="0.35">
      <c r="B539" s="47"/>
      <c r="C539" s="47"/>
      <c r="D539" s="47"/>
      <c r="E539" s="47"/>
      <c r="F539" s="47"/>
      <c r="G539" s="47"/>
    </row>
    <row r="540" spans="2:7" x14ac:dyDescent="0.35">
      <c r="B540" s="47"/>
      <c r="C540" s="47"/>
      <c r="D540" s="47"/>
      <c r="E540" s="47"/>
      <c r="F540" s="47"/>
      <c r="G540" s="47"/>
    </row>
    <row r="541" spans="2:7" x14ac:dyDescent="0.35">
      <c r="B541" s="47"/>
      <c r="C541" s="47"/>
      <c r="D541" s="47"/>
      <c r="E541" s="47"/>
      <c r="F541" s="47"/>
      <c r="G541" s="47"/>
    </row>
    <row r="542" spans="2:7" x14ac:dyDescent="0.35">
      <c r="B542" s="47"/>
      <c r="C542" s="47"/>
      <c r="D542" s="47"/>
      <c r="E542" s="47"/>
      <c r="F542" s="47"/>
      <c r="G542" s="47"/>
    </row>
    <row r="543" spans="2:7" x14ac:dyDescent="0.35">
      <c r="B543" s="47"/>
      <c r="C543" s="47"/>
      <c r="D543" s="47"/>
      <c r="E543" s="47"/>
      <c r="F543" s="47"/>
      <c r="G543" s="47"/>
    </row>
    <row r="544" spans="2:7" x14ac:dyDescent="0.35">
      <c r="B544" s="47"/>
      <c r="C544" s="47"/>
      <c r="D544" s="47"/>
      <c r="E544" s="47"/>
      <c r="F544" s="47"/>
      <c r="G544" s="47"/>
    </row>
    <row r="545" spans="2:7" x14ac:dyDescent="0.35">
      <c r="B545" s="47"/>
      <c r="C545" s="47"/>
      <c r="D545" s="47"/>
      <c r="E545" s="47"/>
      <c r="F545" s="47"/>
      <c r="G545" s="47"/>
    </row>
    <row r="546" spans="2:7" x14ac:dyDescent="0.35">
      <c r="B546" s="47"/>
      <c r="C546" s="47"/>
      <c r="D546" s="47"/>
      <c r="E546" s="47"/>
      <c r="F546" s="47"/>
      <c r="G546" s="47"/>
    </row>
    <row r="547" spans="2:7" x14ac:dyDescent="0.35">
      <c r="B547" s="47"/>
      <c r="C547" s="47"/>
      <c r="D547" s="47"/>
      <c r="E547" s="47"/>
      <c r="F547" s="47"/>
      <c r="G547" s="47"/>
    </row>
    <row r="548" spans="2:7" x14ac:dyDescent="0.35">
      <c r="B548" s="47"/>
      <c r="C548" s="47"/>
      <c r="D548" s="47"/>
      <c r="E548" s="47"/>
      <c r="F548" s="47"/>
      <c r="G548" s="47"/>
    </row>
    <row r="549" spans="2:7" x14ac:dyDescent="0.35">
      <c r="B549" s="47"/>
      <c r="C549" s="47"/>
      <c r="D549" s="47"/>
      <c r="E549" s="47"/>
      <c r="F549" s="47"/>
      <c r="G549" s="47"/>
    </row>
    <row r="550" spans="2:7" x14ac:dyDescent="0.35">
      <c r="B550" s="47"/>
      <c r="C550" s="47"/>
      <c r="D550" s="47"/>
      <c r="E550" s="47"/>
      <c r="F550" s="47"/>
      <c r="G550" s="47"/>
    </row>
    <row r="551" spans="2:7" x14ac:dyDescent="0.35">
      <c r="B551" s="47"/>
      <c r="C551" s="47"/>
      <c r="D551" s="47"/>
      <c r="E551" s="47"/>
      <c r="F551" s="47"/>
      <c r="G551" s="47"/>
    </row>
    <row r="552" spans="2:7" x14ac:dyDescent="0.35">
      <c r="B552" s="47"/>
      <c r="C552" s="47"/>
      <c r="D552" s="47"/>
      <c r="E552" s="47"/>
      <c r="F552" s="47"/>
      <c r="G552" s="47"/>
    </row>
    <row r="553" spans="2:7" x14ac:dyDescent="0.35">
      <c r="B553" s="47"/>
      <c r="C553" s="47"/>
      <c r="D553" s="47"/>
      <c r="E553" s="47"/>
      <c r="F553" s="47"/>
      <c r="G553" s="47"/>
    </row>
    <row r="554" spans="2:7" x14ac:dyDescent="0.35">
      <c r="B554" s="47"/>
      <c r="C554" s="47"/>
      <c r="D554" s="47"/>
      <c r="E554" s="47"/>
      <c r="F554" s="47"/>
      <c r="G554" s="47"/>
    </row>
    <row r="555" spans="2:7" x14ac:dyDescent="0.35">
      <c r="B555" s="47"/>
      <c r="C555" s="47"/>
      <c r="D555" s="47"/>
      <c r="E555" s="47"/>
      <c r="F555" s="47"/>
      <c r="G555" s="47"/>
    </row>
    <row r="556" spans="2:7" x14ac:dyDescent="0.35">
      <c r="B556" s="47"/>
      <c r="C556" s="47"/>
      <c r="D556" s="47"/>
      <c r="E556" s="47"/>
      <c r="F556" s="47"/>
      <c r="G556" s="47"/>
    </row>
    <row r="557" spans="2:7" x14ac:dyDescent="0.35">
      <c r="B557" s="47"/>
      <c r="C557" s="47"/>
      <c r="D557" s="47"/>
      <c r="E557" s="47"/>
      <c r="F557" s="47"/>
      <c r="G557" s="47"/>
    </row>
    <row r="558" spans="2:7" x14ac:dyDescent="0.35">
      <c r="B558" s="47"/>
      <c r="C558" s="47"/>
      <c r="D558" s="47"/>
      <c r="E558" s="47"/>
      <c r="F558" s="47"/>
      <c r="G558" s="47"/>
    </row>
    <row r="559" spans="2:7" x14ac:dyDescent="0.35">
      <c r="B559" s="47"/>
      <c r="C559" s="47"/>
      <c r="D559" s="47"/>
      <c r="E559" s="47"/>
      <c r="F559" s="47"/>
      <c r="G559" s="47"/>
    </row>
    <row r="560" spans="2:7" x14ac:dyDescent="0.35">
      <c r="B560" s="47"/>
      <c r="C560" s="47"/>
      <c r="D560" s="47"/>
      <c r="E560" s="47"/>
      <c r="F560" s="47"/>
      <c r="G560" s="47"/>
    </row>
    <row r="561" spans="2:7" x14ac:dyDescent="0.35">
      <c r="B561" s="47"/>
      <c r="C561" s="47"/>
      <c r="D561" s="47"/>
      <c r="E561" s="47"/>
      <c r="F561" s="47"/>
      <c r="G561" s="47"/>
    </row>
    <row r="562" spans="2:7" x14ac:dyDescent="0.35">
      <c r="B562" s="47"/>
      <c r="C562" s="47"/>
      <c r="D562" s="47"/>
      <c r="E562" s="47"/>
      <c r="F562" s="47"/>
      <c r="G562" s="47"/>
    </row>
    <row r="563" spans="2:7" x14ac:dyDescent="0.35">
      <c r="B563" s="47"/>
      <c r="C563" s="47"/>
      <c r="D563" s="47"/>
      <c r="E563" s="47"/>
      <c r="F563" s="47"/>
      <c r="G563" s="47"/>
    </row>
    <row r="564" spans="2:7" x14ac:dyDescent="0.35">
      <c r="B564" s="47"/>
      <c r="C564" s="47"/>
      <c r="D564" s="47"/>
      <c r="E564" s="47"/>
      <c r="F564" s="47"/>
      <c r="G564" s="47"/>
    </row>
    <row r="565" spans="2:7" x14ac:dyDescent="0.35">
      <c r="B565" s="47"/>
      <c r="C565" s="47"/>
      <c r="D565" s="47"/>
      <c r="E565" s="47"/>
      <c r="F565" s="47"/>
      <c r="G565" s="47"/>
    </row>
    <row r="566" spans="2:7" x14ac:dyDescent="0.35">
      <c r="B566" s="47"/>
      <c r="C566" s="47"/>
      <c r="D566" s="47"/>
      <c r="E566" s="47"/>
      <c r="F566" s="47"/>
      <c r="G566" s="47"/>
    </row>
    <row r="567" spans="2:7" x14ac:dyDescent="0.35">
      <c r="B567" s="47"/>
      <c r="C567" s="47"/>
      <c r="D567" s="47"/>
      <c r="E567" s="47"/>
      <c r="F567" s="47"/>
      <c r="G567" s="47"/>
    </row>
    <row r="568" spans="2:7" x14ac:dyDescent="0.35">
      <c r="B568" s="47"/>
      <c r="C568" s="47"/>
      <c r="D568" s="47"/>
      <c r="E568" s="47"/>
      <c r="F568" s="47"/>
      <c r="G568" s="47"/>
    </row>
    <row r="569" spans="2:7" x14ac:dyDescent="0.35">
      <c r="B569" s="47"/>
      <c r="C569" s="47"/>
      <c r="D569" s="47"/>
      <c r="E569" s="47"/>
      <c r="F569" s="47"/>
      <c r="G569" s="47"/>
    </row>
    <row r="570" spans="2:7" x14ac:dyDescent="0.35">
      <c r="B570" s="47"/>
      <c r="C570" s="47"/>
      <c r="D570" s="47"/>
      <c r="E570" s="47"/>
      <c r="F570" s="47"/>
      <c r="G570" s="47"/>
    </row>
    <row r="571" spans="2:7" x14ac:dyDescent="0.35">
      <c r="B571" s="47"/>
      <c r="C571" s="47"/>
      <c r="D571" s="47"/>
      <c r="E571" s="47"/>
      <c r="F571" s="47"/>
      <c r="G571" s="47"/>
    </row>
    <row r="572" spans="2:7" x14ac:dyDescent="0.35">
      <c r="B572" s="47"/>
      <c r="C572" s="47"/>
      <c r="D572" s="47"/>
      <c r="E572" s="47"/>
      <c r="F572" s="47"/>
      <c r="G572" s="47"/>
    </row>
    <row r="573" spans="2:7" x14ac:dyDescent="0.35">
      <c r="B573" s="47"/>
      <c r="C573" s="47"/>
      <c r="D573" s="47"/>
      <c r="E573" s="47"/>
      <c r="F573" s="47"/>
      <c r="G573" s="47"/>
    </row>
    <row r="574" spans="2:7" x14ac:dyDescent="0.35">
      <c r="B574" s="47"/>
      <c r="C574" s="47"/>
      <c r="D574" s="47"/>
      <c r="E574" s="47"/>
      <c r="F574" s="47"/>
      <c r="G574" s="47"/>
    </row>
    <row r="575" spans="2:7" x14ac:dyDescent="0.35">
      <c r="B575" s="47"/>
      <c r="C575" s="47"/>
      <c r="D575" s="47"/>
      <c r="E575" s="47"/>
      <c r="F575" s="47"/>
      <c r="G575" s="47"/>
    </row>
    <row r="576" spans="2:7" x14ac:dyDescent="0.35">
      <c r="B576" s="47"/>
      <c r="C576" s="47"/>
      <c r="D576" s="47"/>
      <c r="E576" s="47"/>
      <c r="F576" s="47"/>
      <c r="G576" s="47"/>
    </row>
    <row r="577" spans="2:7" x14ac:dyDescent="0.35">
      <c r="B577" s="47"/>
      <c r="C577" s="47"/>
      <c r="D577" s="47"/>
      <c r="E577" s="47"/>
      <c r="F577" s="47"/>
      <c r="G577" s="47"/>
    </row>
    <row r="578" spans="2:7" x14ac:dyDescent="0.35">
      <c r="B578" s="47"/>
      <c r="C578" s="47"/>
      <c r="D578" s="47"/>
      <c r="E578" s="47"/>
      <c r="F578" s="47"/>
      <c r="G578" s="47"/>
    </row>
    <row r="579" spans="2:7" x14ac:dyDescent="0.35">
      <c r="B579" s="47"/>
      <c r="C579" s="47"/>
      <c r="D579" s="47"/>
      <c r="E579" s="47"/>
      <c r="F579" s="47"/>
      <c r="G579" s="47"/>
    </row>
    <row r="580" spans="2:7" x14ac:dyDescent="0.35">
      <c r="B580" s="47"/>
      <c r="C580" s="47"/>
      <c r="D580" s="47"/>
      <c r="E580" s="47"/>
      <c r="F580" s="47"/>
      <c r="G580" s="47"/>
    </row>
    <row r="581" spans="2:7" x14ac:dyDescent="0.35">
      <c r="B581" s="47"/>
      <c r="C581" s="47"/>
      <c r="D581" s="47"/>
      <c r="E581" s="47"/>
      <c r="F581" s="47"/>
      <c r="G581" s="47"/>
    </row>
    <row r="582" spans="2:7" x14ac:dyDescent="0.35">
      <c r="B582" s="47"/>
      <c r="C582" s="47"/>
      <c r="D582" s="47"/>
      <c r="E582" s="47"/>
      <c r="F582" s="47"/>
      <c r="G582" s="47"/>
    </row>
    <row r="583" spans="2:7" x14ac:dyDescent="0.35">
      <c r="B583" s="47"/>
      <c r="C583" s="47"/>
      <c r="D583" s="47"/>
      <c r="E583" s="47"/>
      <c r="F583" s="47"/>
      <c r="G583" s="47"/>
    </row>
    <row r="584" spans="2:7" x14ac:dyDescent="0.35">
      <c r="B584" s="47"/>
      <c r="C584" s="47"/>
      <c r="D584" s="47"/>
      <c r="E584" s="47"/>
      <c r="F584" s="47"/>
      <c r="G584" s="47"/>
    </row>
    <row r="585" spans="2:7" x14ac:dyDescent="0.35">
      <c r="B585" s="47"/>
      <c r="C585" s="47"/>
      <c r="D585" s="47"/>
      <c r="E585" s="47"/>
      <c r="F585" s="47"/>
      <c r="G585" s="47"/>
    </row>
    <row r="586" spans="2:7" x14ac:dyDescent="0.35">
      <c r="B586" s="47"/>
      <c r="C586" s="47"/>
      <c r="D586" s="47"/>
      <c r="E586" s="47"/>
      <c r="F586" s="47"/>
      <c r="G586" s="47"/>
    </row>
    <row r="587" spans="2:7" x14ac:dyDescent="0.35">
      <c r="B587" s="47"/>
      <c r="C587" s="47"/>
      <c r="D587" s="47"/>
      <c r="E587" s="47"/>
      <c r="F587" s="47"/>
      <c r="G587" s="47"/>
    </row>
    <row r="588" spans="2:7" x14ac:dyDescent="0.35">
      <c r="B588" s="47"/>
      <c r="C588" s="47"/>
      <c r="D588" s="47"/>
      <c r="E588" s="47"/>
      <c r="F588" s="47"/>
      <c r="G588" s="47"/>
    </row>
    <row r="589" spans="2:7" x14ac:dyDescent="0.35">
      <c r="B589" s="47"/>
      <c r="C589" s="47"/>
      <c r="D589" s="47"/>
      <c r="E589" s="47"/>
      <c r="F589" s="47"/>
      <c r="G589" s="47"/>
    </row>
    <row r="590" spans="2:7" x14ac:dyDescent="0.35">
      <c r="B590" s="47"/>
      <c r="C590" s="47"/>
      <c r="D590" s="47"/>
      <c r="E590" s="47"/>
      <c r="F590" s="47"/>
      <c r="G590" s="47"/>
    </row>
    <row r="591" spans="2:7" x14ac:dyDescent="0.35">
      <c r="B591" s="47"/>
      <c r="C591" s="47"/>
      <c r="D591" s="47"/>
      <c r="E591" s="47"/>
      <c r="F591" s="47"/>
      <c r="G591" s="47"/>
    </row>
    <row r="592" spans="2:7" x14ac:dyDescent="0.35">
      <c r="B592" s="47"/>
      <c r="C592" s="47"/>
      <c r="D592" s="47"/>
      <c r="E592" s="47"/>
      <c r="F592" s="47"/>
      <c r="G592" s="47"/>
    </row>
    <row r="593" spans="2:7" x14ac:dyDescent="0.35">
      <c r="B593" s="47"/>
      <c r="C593" s="47"/>
      <c r="D593" s="47"/>
      <c r="E593" s="47"/>
      <c r="F593" s="47"/>
      <c r="G593" s="47"/>
    </row>
    <row r="594" spans="2:7" x14ac:dyDescent="0.35">
      <c r="B594" s="47"/>
      <c r="C594" s="47"/>
      <c r="D594" s="47"/>
      <c r="E594" s="47"/>
      <c r="F594" s="47"/>
      <c r="G594" s="47"/>
    </row>
    <row r="595" spans="2:7" x14ac:dyDescent="0.35">
      <c r="B595" s="47"/>
      <c r="C595" s="47"/>
      <c r="D595" s="47"/>
      <c r="E595" s="47"/>
      <c r="F595" s="47"/>
      <c r="G595" s="47"/>
    </row>
    <row r="596" spans="2:7" x14ac:dyDescent="0.35">
      <c r="B596" s="47"/>
      <c r="C596" s="47"/>
      <c r="D596" s="47"/>
      <c r="E596" s="47"/>
      <c r="F596" s="47"/>
      <c r="G596" s="47"/>
    </row>
    <row r="597" spans="2:7" x14ac:dyDescent="0.35">
      <c r="B597" s="47"/>
      <c r="C597" s="47"/>
      <c r="D597" s="47"/>
      <c r="E597" s="47"/>
      <c r="F597" s="47"/>
      <c r="G597" s="47"/>
    </row>
    <row r="598" spans="2:7" x14ac:dyDescent="0.35">
      <c r="B598" s="47"/>
      <c r="C598" s="47"/>
      <c r="D598" s="47"/>
      <c r="E598" s="47"/>
      <c r="F598" s="47"/>
      <c r="G598" s="47"/>
    </row>
    <row r="599" spans="2:7" x14ac:dyDescent="0.35">
      <c r="B599" s="47"/>
      <c r="C599" s="47"/>
      <c r="D599" s="47"/>
      <c r="E599" s="47"/>
      <c r="F599" s="47"/>
      <c r="G599" s="47"/>
    </row>
    <row r="600" spans="2:7" x14ac:dyDescent="0.35">
      <c r="B600" s="47"/>
      <c r="C600" s="47"/>
      <c r="D600" s="47"/>
      <c r="E600" s="47"/>
      <c r="F600" s="47"/>
      <c r="G600" s="47"/>
    </row>
    <row r="601" spans="2:7" x14ac:dyDescent="0.35">
      <c r="B601" s="47"/>
      <c r="C601" s="47"/>
      <c r="D601" s="47"/>
      <c r="E601" s="47"/>
      <c r="F601" s="47"/>
      <c r="G601" s="47"/>
    </row>
    <row r="602" spans="2:7" x14ac:dyDescent="0.35">
      <c r="B602" s="47"/>
      <c r="C602" s="47"/>
      <c r="D602" s="47"/>
      <c r="E602" s="47"/>
      <c r="F602" s="47"/>
      <c r="G602" s="47"/>
    </row>
    <row r="603" spans="2:7" x14ac:dyDescent="0.35">
      <c r="B603" s="47"/>
      <c r="C603" s="47"/>
      <c r="D603" s="47"/>
      <c r="E603" s="47"/>
      <c r="F603" s="47"/>
      <c r="G603" s="47"/>
    </row>
    <row r="604" spans="2:7" x14ac:dyDescent="0.35">
      <c r="B604" s="47"/>
      <c r="C604" s="47"/>
      <c r="D604" s="47"/>
      <c r="E604" s="47"/>
      <c r="F604" s="47"/>
      <c r="G604" s="47"/>
    </row>
    <row r="605" spans="2:7" x14ac:dyDescent="0.35">
      <c r="B605" s="47"/>
      <c r="C605" s="47"/>
      <c r="D605" s="47"/>
      <c r="E605" s="47"/>
      <c r="F605" s="47"/>
      <c r="G605" s="47"/>
    </row>
    <row r="606" spans="2:7" x14ac:dyDescent="0.35">
      <c r="B606" s="47"/>
      <c r="C606" s="47"/>
      <c r="D606" s="47"/>
      <c r="E606" s="47"/>
      <c r="F606" s="47"/>
      <c r="G606" s="47"/>
    </row>
    <row r="607" spans="2:7" x14ac:dyDescent="0.35">
      <c r="B607" s="47"/>
      <c r="C607" s="47"/>
      <c r="D607" s="47"/>
      <c r="E607" s="47"/>
      <c r="F607" s="47"/>
      <c r="G607" s="47"/>
    </row>
    <row r="608" spans="2:7" x14ac:dyDescent="0.35">
      <c r="B608" s="47"/>
      <c r="C608" s="47"/>
      <c r="D608" s="47"/>
      <c r="E608" s="47"/>
      <c r="F608" s="47"/>
      <c r="G608" s="47"/>
    </row>
    <row r="609" spans="2:7" x14ac:dyDescent="0.35">
      <c r="B609" s="47"/>
      <c r="C609" s="47"/>
      <c r="D609" s="47"/>
      <c r="E609" s="47"/>
      <c r="F609" s="47"/>
      <c r="G609" s="47"/>
    </row>
    <row r="610" spans="2:7" x14ac:dyDescent="0.35">
      <c r="B610" s="47"/>
      <c r="C610" s="47"/>
      <c r="D610" s="47"/>
      <c r="E610" s="47"/>
      <c r="F610" s="47"/>
      <c r="G610" s="47"/>
    </row>
    <row r="611" spans="2:7" x14ac:dyDescent="0.35">
      <c r="B611" s="47"/>
      <c r="C611" s="47"/>
      <c r="D611" s="47"/>
      <c r="E611" s="47"/>
      <c r="F611" s="47"/>
      <c r="G611" s="47"/>
    </row>
    <row r="612" spans="2:7" x14ac:dyDescent="0.35">
      <c r="B612" s="47"/>
      <c r="C612" s="47"/>
      <c r="D612" s="47"/>
      <c r="E612" s="47"/>
      <c r="F612" s="47"/>
      <c r="G612" s="47"/>
    </row>
    <row r="613" spans="2:7" x14ac:dyDescent="0.35">
      <c r="B613" s="47"/>
      <c r="C613" s="47"/>
      <c r="D613" s="47"/>
      <c r="E613" s="47"/>
      <c r="F613" s="47"/>
      <c r="G613" s="47"/>
    </row>
    <row r="614" spans="2:7" x14ac:dyDescent="0.35">
      <c r="B614" s="47"/>
      <c r="C614" s="47"/>
      <c r="D614" s="47"/>
      <c r="E614" s="47"/>
      <c r="F614" s="47"/>
      <c r="G614" s="47"/>
    </row>
    <row r="615" spans="2:7" x14ac:dyDescent="0.35">
      <c r="B615" s="47"/>
      <c r="C615" s="47"/>
      <c r="D615" s="47"/>
      <c r="E615" s="47"/>
      <c r="F615" s="47"/>
      <c r="G615" s="47"/>
    </row>
    <row r="616" spans="2:7" x14ac:dyDescent="0.35">
      <c r="B616" s="47"/>
      <c r="C616" s="47"/>
      <c r="D616" s="47"/>
      <c r="E616" s="47"/>
      <c r="F616" s="47"/>
      <c r="G616" s="47"/>
    </row>
    <row r="617" spans="2:7" x14ac:dyDescent="0.35">
      <c r="B617" s="47"/>
      <c r="C617" s="47"/>
      <c r="D617" s="47"/>
      <c r="E617" s="47"/>
      <c r="F617" s="47"/>
      <c r="G617" s="47"/>
    </row>
    <row r="618" spans="2:7" x14ac:dyDescent="0.35">
      <c r="B618" s="47"/>
      <c r="C618" s="47"/>
      <c r="D618" s="47"/>
      <c r="E618" s="47"/>
      <c r="F618" s="47"/>
      <c r="G618" s="47"/>
    </row>
    <row r="619" spans="2:7" x14ac:dyDescent="0.35">
      <c r="B619" s="47"/>
      <c r="C619" s="47"/>
      <c r="D619" s="47"/>
      <c r="E619" s="47"/>
      <c r="F619" s="47"/>
      <c r="G619" s="47"/>
    </row>
    <row r="620" spans="2:7" x14ac:dyDescent="0.35">
      <c r="B620" s="47"/>
      <c r="C620" s="47"/>
      <c r="D620" s="47"/>
      <c r="E620" s="47"/>
      <c r="F620" s="47"/>
      <c r="G620" s="47"/>
    </row>
    <row r="621" spans="2:7" x14ac:dyDescent="0.35">
      <c r="B621" s="47"/>
      <c r="C621" s="47"/>
      <c r="D621" s="47"/>
      <c r="E621" s="47"/>
      <c r="F621" s="47"/>
      <c r="G621" s="47"/>
    </row>
    <row r="622" spans="2:7" x14ac:dyDescent="0.35">
      <c r="B622" s="47"/>
      <c r="C622" s="47"/>
      <c r="D622" s="47"/>
      <c r="E622" s="47"/>
      <c r="F622" s="47"/>
      <c r="G622" s="47"/>
    </row>
    <row r="623" spans="2:7" x14ac:dyDescent="0.35">
      <c r="B623" s="47"/>
      <c r="C623" s="47"/>
      <c r="D623" s="47"/>
      <c r="E623" s="47"/>
      <c r="F623" s="47"/>
      <c r="G623" s="47"/>
    </row>
    <row r="624" spans="2:7" x14ac:dyDescent="0.35">
      <c r="B624" s="47"/>
      <c r="C624" s="47"/>
      <c r="D624" s="47"/>
      <c r="E624" s="47"/>
      <c r="F624" s="47"/>
      <c r="G624" s="47"/>
    </row>
    <row r="625" spans="2:7" x14ac:dyDescent="0.35">
      <c r="B625" s="47"/>
      <c r="C625" s="47"/>
      <c r="D625" s="47"/>
      <c r="E625" s="47"/>
      <c r="F625" s="47"/>
      <c r="G625" s="47"/>
    </row>
    <row r="626" spans="2:7" x14ac:dyDescent="0.35">
      <c r="B626" s="47"/>
      <c r="C626" s="47"/>
      <c r="D626" s="47"/>
      <c r="E626" s="47"/>
      <c r="F626" s="47"/>
      <c r="G626" s="47"/>
    </row>
    <row r="627" spans="2:7" x14ac:dyDescent="0.35">
      <c r="B627" s="47"/>
      <c r="C627" s="47"/>
      <c r="D627" s="47"/>
      <c r="E627" s="47"/>
      <c r="F627" s="47"/>
      <c r="G627" s="47"/>
    </row>
    <row r="628" spans="2:7" x14ac:dyDescent="0.35">
      <c r="B628" s="47"/>
      <c r="C628" s="47"/>
      <c r="D628" s="47"/>
      <c r="E628" s="47"/>
      <c r="F628" s="47"/>
      <c r="G628" s="47"/>
    </row>
    <row r="629" spans="2:7" x14ac:dyDescent="0.35">
      <c r="B629" s="47"/>
      <c r="C629" s="47"/>
      <c r="D629" s="47"/>
      <c r="E629" s="47"/>
      <c r="F629" s="47"/>
      <c r="G629" s="47"/>
    </row>
    <row r="630" spans="2:7" x14ac:dyDescent="0.35">
      <c r="B630" s="47"/>
      <c r="C630" s="47"/>
      <c r="D630" s="47"/>
      <c r="E630" s="47"/>
      <c r="F630" s="47"/>
      <c r="G630" s="47"/>
    </row>
    <row r="631" spans="2:7" x14ac:dyDescent="0.35">
      <c r="B631" s="47"/>
      <c r="C631" s="47"/>
      <c r="D631" s="47"/>
      <c r="E631" s="47"/>
      <c r="F631" s="47"/>
      <c r="G631" s="47"/>
    </row>
    <row r="632" spans="2:7" x14ac:dyDescent="0.35">
      <c r="B632" s="47"/>
      <c r="C632" s="47"/>
      <c r="D632" s="47"/>
      <c r="E632" s="47"/>
      <c r="F632" s="47"/>
      <c r="G632" s="47"/>
    </row>
    <row r="633" spans="2:7" x14ac:dyDescent="0.35">
      <c r="B633" s="47"/>
      <c r="C633" s="47"/>
      <c r="D633" s="47"/>
      <c r="E633" s="47"/>
      <c r="F633" s="47"/>
      <c r="G633" s="47"/>
    </row>
    <row r="634" spans="2:7" x14ac:dyDescent="0.35">
      <c r="B634" s="47"/>
      <c r="C634" s="47"/>
      <c r="D634" s="47"/>
      <c r="E634" s="47"/>
      <c r="F634" s="47"/>
      <c r="G634" s="47"/>
    </row>
    <row r="635" spans="2:7" x14ac:dyDescent="0.35">
      <c r="B635" s="47"/>
      <c r="C635" s="47"/>
      <c r="D635" s="47"/>
      <c r="E635" s="47"/>
      <c r="F635" s="47"/>
      <c r="G635" s="47"/>
    </row>
    <row r="636" spans="2:7" x14ac:dyDescent="0.35">
      <c r="B636" s="47"/>
      <c r="C636" s="47"/>
      <c r="D636" s="47"/>
      <c r="E636" s="47"/>
      <c r="F636" s="47"/>
      <c r="G636" s="47"/>
    </row>
    <row r="637" spans="2:7" x14ac:dyDescent="0.35">
      <c r="B637" s="47"/>
      <c r="C637" s="47"/>
      <c r="D637" s="47"/>
      <c r="E637" s="47"/>
      <c r="F637" s="47"/>
      <c r="G637" s="47"/>
    </row>
    <row r="638" spans="2:7" x14ac:dyDescent="0.35">
      <c r="B638" s="47"/>
      <c r="C638" s="47"/>
      <c r="D638" s="47"/>
      <c r="E638" s="47"/>
      <c r="F638" s="47"/>
      <c r="G638" s="47"/>
    </row>
    <row r="639" spans="2:7" x14ac:dyDescent="0.35">
      <c r="B639" s="47"/>
      <c r="C639" s="47"/>
      <c r="D639" s="47"/>
      <c r="E639" s="47"/>
      <c r="F639" s="47"/>
      <c r="G639" s="47"/>
    </row>
    <row r="640" spans="2:7" x14ac:dyDescent="0.35">
      <c r="B640" s="47"/>
      <c r="C640" s="47"/>
      <c r="D640" s="47"/>
      <c r="E640" s="47"/>
      <c r="F640" s="47"/>
      <c r="G640" s="47"/>
    </row>
    <row r="641" spans="2:7" x14ac:dyDescent="0.35">
      <c r="B641" s="47"/>
      <c r="C641" s="47"/>
      <c r="D641" s="47"/>
      <c r="E641" s="47"/>
      <c r="F641" s="47"/>
      <c r="G641" s="47"/>
    </row>
    <row r="642" spans="2:7" x14ac:dyDescent="0.35">
      <c r="B642" s="47"/>
      <c r="C642" s="47"/>
      <c r="D642" s="47"/>
      <c r="E642" s="47"/>
      <c r="F642" s="47"/>
      <c r="G642" s="47"/>
    </row>
    <row r="643" spans="2:7" x14ac:dyDescent="0.35">
      <c r="B643" s="47"/>
      <c r="C643" s="47"/>
      <c r="D643" s="47"/>
      <c r="E643" s="47"/>
      <c r="F643" s="47"/>
      <c r="G643" s="47"/>
    </row>
    <row r="644" spans="2:7" x14ac:dyDescent="0.35">
      <c r="B644" s="47"/>
      <c r="C644" s="47"/>
      <c r="D644" s="47"/>
      <c r="E644" s="47"/>
      <c r="F644" s="47"/>
      <c r="G644" s="47"/>
    </row>
    <row r="645" spans="2:7" x14ac:dyDescent="0.35">
      <c r="B645" s="47"/>
      <c r="C645" s="47"/>
      <c r="D645" s="47"/>
      <c r="E645" s="47"/>
      <c r="F645" s="47"/>
      <c r="G645" s="47"/>
    </row>
    <row r="646" spans="2:7" x14ac:dyDescent="0.35">
      <c r="B646" s="47"/>
      <c r="C646" s="47"/>
      <c r="D646" s="47"/>
      <c r="E646" s="47"/>
      <c r="F646" s="47"/>
      <c r="G646" s="47"/>
    </row>
    <row r="647" spans="2:7" x14ac:dyDescent="0.35">
      <c r="B647" s="47"/>
      <c r="C647" s="47"/>
      <c r="D647" s="47"/>
      <c r="E647" s="47"/>
      <c r="F647" s="47"/>
      <c r="G647" s="47"/>
    </row>
    <row r="648" spans="2:7" x14ac:dyDescent="0.35">
      <c r="B648" s="47"/>
      <c r="C648" s="47"/>
      <c r="D648" s="47"/>
      <c r="E648" s="47"/>
      <c r="F648" s="47"/>
      <c r="G648" s="47"/>
    </row>
    <row r="649" spans="2:7" x14ac:dyDescent="0.35">
      <c r="B649" s="47"/>
      <c r="C649" s="47"/>
      <c r="D649" s="47"/>
      <c r="E649" s="47"/>
      <c r="F649" s="47"/>
      <c r="G649" s="47"/>
    </row>
    <row r="650" spans="2:7" x14ac:dyDescent="0.35">
      <c r="B650" s="47"/>
      <c r="C650" s="47"/>
      <c r="D650" s="47"/>
      <c r="E650" s="47"/>
      <c r="F650" s="47"/>
      <c r="G650" s="47"/>
    </row>
    <row r="651" spans="2:7" x14ac:dyDescent="0.35">
      <c r="B651" s="47"/>
      <c r="C651" s="47"/>
      <c r="D651" s="47"/>
      <c r="E651" s="47"/>
      <c r="F651" s="47"/>
      <c r="G651" s="47"/>
    </row>
    <row r="652" spans="2:7" x14ac:dyDescent="0.35">
      <c r="B652" s="47"/>
      <c r="C652" s="47"/>
      <c r="D652" s="47"/>
      <c r="E652" s="47"/>
      <c r="F652" s="47"/>
      <c r="G652" s="47"/>
    </row>
    <row r="653" spans="2:7" x14ac:dyDescent="0.35">
      <c r="B653" s="47"/>
      <c r="C653" s="47"/>
      <c r="D653" s="47"/>
      <c r="E653" s="47"/>
      <c r="F653" s="47"/>
      <c r="G653" s="47"/>
    </row>
    <row r="654" spans="2:7" x14ac:dyDescent="0.35">
      <c r="B654" s="47"/>
      <c r="C654" s="47"/>
      <c r="D654" s="47"/>
      <c r="E654" s="47"/>
      <c r="F654" s="47"/>
      <c r="G654" s="47"/>
    </row>
    <row r="655" spans="2:7" x14ac:dyDescent="0.35">
      <c r="B655" s="47"/>
      <c r="C655" s="47"/>
      <c r="D655" s="47"/>
      <c r="E655" s="47"/>
      <c r="F655" s="47"/>
      <c r="G655" s="47"/>
    </row>
    <row r="656" spans="2:7" x14ac:dyDescent="0.35">
      <c r="B656" s="47"/>
      <c r="C656" s="47"/>
      <c r="D656" s="47"/>
      <c r="E656" s="47"/>
      <c r="F656" s="47"/>
      <c r="G656" s="47"/>
    </row>
    <row r="657" spans="2:7" x14ac:dyDescent="0.35">
      <c r="B657" s="47"/>
      <c r="C657" s="47"/>
      <c r="D657" s="47"/>
      <c r="E657" s="47"/>
      <c r="F657" s="47"/>
      <c r="G657" s="47"/>
    </row>
    <row r="658" spans="2:7" x14ac:dyDescent="0.35">
      <c r="B658" s="47"/>
      <c r="C658" s="47"/>
      <c r="D658" s="47"/>
      <c r="E658" s="47"/>
      <c r="F658" s="47"/>
      <c r="G658" s="47"/>
    </row>
    <row r="659" spans="2:7" x14ac:dyDescent="0.35">
      <c r="B659" s="47"/>
      <c r="C659" s="47"/>
      <c r="D659" s="47"/>
      <c r="E659" s="47"/>
      <c r="F659" s="47"/>
      <c r="G659" s="47"/>
    </row>
    <row r="660" spans="2:7" x14ac:dyDescent="0.35">
      <c r="B660" s="47"/>
      <c r="C660" s="47"/>
      <c r="D660" s="47"/>
      <c r="E660" s="47"/>
      <c r="F660" s="47"/>
      <c r="G660" s="47"/>
    </row>
    <row r="661" spans="2:7" x14ac:dyDescent="0.35">
      <c r="B661" s="47"/>
      <c r="C661" s="47"/>
      <c r="D661" s="47"/>
      <c r="E661" s="47"/>
      <c r="F661" s="47"/>
      <c r="G661" s="47"/>
    </row>
    <row r="662" spans="2:7" x14ac:dyDescent="0.35">
      <c r="B662" s="47"/>
      <c r="C662" s="47"/>
      <c r="D662" s="47"/>
      <c r="E662" s="47"/>
      <c r="F662" s="47"/>
      <c r="G662" s="47"/>
    </row>
    <row r="663" spans="2:7" x14ac:dyDescent="0.35">
      <c r="B663" s="47"/>
      <c r="C663" s="47"/>
      <c r="D663" s="47"/>
      <c r="E663" s="47"/>
      <c r="F663" s="47"/>
      <c r="G663" s="47"/>
    </row>
    <row r="664" spans="2:7" x14ac:dyDescent="0.35">
      <c r="B664" s="47"/>
      <c r="C664" s="47"/>
      <c r="D664" s="47"/>
      <c r="E664" s="47"/>
      <c r="F664" s="47"/>
      <c r="G664" s="47"/>
    </row>
    <row r="665" spans="2:7" x14ac:dyDescent="0.35">
      <c r="B665" s="47"/>
      <c r="C665" s="47"/>
      <c r="D665" s="47"/>
      <c r="E665" s="47"/>
      <c r="F665" s="47"/>
      <c r="G665" s="47"/>
    </row>
    <row r="666" spans="2:7" x14ac:dyDescent="0.35">
      <c r="B666" s="47"/>
      <c r="C666" s="47"/>
      <c r="D666" s="47"/>
      <c r="E666" s="47"/>
      <c r="F666" s="47"/>
      <c r="G666" s="47"/>
    </row>
    <row r="667" spans="2:7" x14ac:dyDescent="0.35">
      <c r="B667" s="47"/>
      <c r="C667" s="47"/>
      <c r="D667" s="47"/>
      <c r="E667" s="47"/>
      <c r="F667" s="47"/>
      <c r="G667" s="47"/>
    </row>
    <row r="668" spans="2:7" x14ac:dyDescent="0.35">
      <c r="B668" s="47"/>
      <c r="C668" s="47"/>
      <c r="D668" s="47"/>
      <c r="E668" s="47"/>
      <c r="F668" s="47"/>
      <c r="G668" s="47"/>
    </row>
    <row r="669" spans="2:7" x14ac:dyDescent="0.35">
      <c r="B669" s="47"/>
      <c r="C669" s="47"/>
      <c r="D669" s="47"/>
      <c r="E669" s="47"/>
      <c r="F669" s="47"/>
      <c r="G669" s="47"/>
    </row>
    <row r="670" spans="2:7" x14ac:dyDescent="0.35">
      <c r="B670" s="47"/>
      <c r="C670" s="47"/>
      <c r="D670" s="47"/>
      <c r="E670" s="47"/>
      <c r="F670" s="47"/>
      <c r="G670" s="47"/>
    </row>
    <row r="671" spans="2:7" x14ac:dyDescent="0.35">
      <c r="B671" s="47"/>
      <c r="C671" s="47"/>
      <c r="D671" s="47"/>
      <c r="E671" s="47"/>
      <c r="F671" s="47"/>
      <c r="G671" s="47"/>
    </row>
    <row r="672" spans="2:7" x14ac:dyDescent="0.35">
      <c r="B672" s="47"/>
      <c r="C672" s="47"/>
      <c r="D672" s="47"/>
      <c r="E672" s="47"/>
      <c r="F672" s="47"/>
      <c r="G672" s="47"/>
    </row>
    <row r="673" spans="2:7" x14ac:dyDescent="0.35">
      <c r="B673" s="47"/>
      <c r="C673" s="47"/>
      <c r="D673" s="47"/>
      <c r="E673" s="47"/>
      <c r="F673" s="47"/>
      <c r="G673" s="47"/>
    </row>
    <row r="674" spans="2:7" x14ac:dyDescent="0.35">
      <c r="B674" s="47"/>
      <c r="C674" s="47"/>
      <c r="D674" s="47"/>
      <c r="E674" s="47"/>
      <c r="F674" s="47"/>
      <c r="G674" s="47"/>
    </row>
    <row r="675" spans="2:7" x14ac:dyDescent="0.35">
      <c r="B675" s="47"/>
      <c r="C675" s="47"/>
      <c r="D675" s="47"/>
      <c r="E675" s="47"/>
      <c r="F675" s="47"/>
      <c r="G675" s="47"/>
    </row>
    <row r="676" spans="2:7" x14ac:dyDescent="0.35">
      <c r="B676" s="47"/>
      <c r="C676" s="47"/>
      <c r="D676" s="47"/>
      <c r="E676" s="47"/>
      <c r="F676" s="47"/>
      <c r="G676" s="47"/>
    </row>
    <row r="677" spans="2:7" x14ac:dyDescent="0.35">
      <c r="B677" s="47"/>
      <c r="C677" s="47"/>
      <c r="D677" s="47"/>
      <c r="E677" s="47"/>
      <c r="F677" s="47"/>
      <c r="G677" s="47"/>
    </row>
    <row r="678" spans="2:7" x14ac:dyDescent="0.35">
      <c r="B678" s="47"/>
      <c r="C678" s="47"/>
      <c r="D678" s="47"/>
      <c r="E678" s="47"/>
      <c r="F678" s="47"/>
      <c r="G678" s="47"/>
    </row>
    <row r="679" spans="2:7" x14ac:dyDescent="0.35">
      <c r="B679" s="47"/>
      <c r="C679" s="47"/>
      <c r="D679" s="47"/>
      <c r="E679" s="47"/>
      <c r="F679" s="47"/>
      <c r="G679" s="47"/>
    </row>
    <row r="680" spans="2:7" x14ac:dyDescent="0.35">
      <c r="B680" s="47"/>
      <c r="C680" s="47"/>
      <c r="D680" s="47"/>
      <c r="E680" s="47"/>
      <c r="F680" s="47"/>
      <c r="G680" s="47"/>
    </row>
    <row r="681" spans="2:7" x14ac:dyDescent="0.35">
      <c r="B681" s="47"/>
      <c r="C681" s="47"/>
      <c r="D681" s="47"/>
      <c r="E681" s="47"/>
      <c r="F681" s="47"/>
      <c r="G681" s="47"/>
    </row>
    <row r="682" spans="2:7" x14ac:dyDescent="0.35">
      <c r="B682" s="47"/>
      <c r="C682" s="47"/>
      <c r="D682" s="47"/>
      <c r="E682" s="47"/>
      <c r="F682" s="47"/>
      <c r="G682" s="47"/>
    </row>
    <row r="683" spans="2:7" x14ac:dyDescent="0.35">
      <c r="B683" s="47"/>
      <c r="C683" s="47"/>
      <c r="D683" s="47"/>
      <c r="E683" s="47"/>
      <c r="F683" s="47"/>
      <c r="G683" s="47"/>
    </row>
    <row r="684" spans="2:7" x14ac:dyDescent="0.35">
      <c r="B684" s="47"/>
      <c r="C684" s="47"/>
      <c r="D684" s="47"/>
      <c r="E684" s="47"/>
      <c r="F684" s="47"/>
      <c r="G684" s="47"/>
    </row>
    <row r="685" spans="2:7" x14ac:dyDescent="0.35">
      <c r="B685" s="47"/>
      <c r="C685" s="47"/>
      <c r="D685" s="47"/>
      <c r="E685" s="47"/>
      <c r="F685" s="47"/>
      <c r="G685" s="47"/>
    </row>
    <row r="686" spans="2:7" x14ac:dyDescent="0.35">
      <c r="B686" s="47"/>
      <c r="C686" s="47"/>
      <c r="D686" s="47"/>
      <c r="E686" s="47"/>
      <c r="F686" s="47"/>
      <c r="G686" s="47"/>
    </row>
    <row r="687" spans="2:7" x14ac:dyDescent="0.35">
      <c r="B687" s="47"/>
      <c r="C687" s="47"/>
      <c r="D687" s="47"/>
      <c r="E687" s="47"/>
      <c r="F687" s="47"/>
      <c r="G687" s="47"/>
    </row>
    <row r="688" spans="2:7" x14ac:dyDescent="0.35">
      <c r="B688" s="47"/>
      <c r="C688" s="47"/>
      <c r="D688" s="47"/>
      <c r="E688" s="47"/>
      <c r="F688" s="47"/>
      <c r="G688" s="47"/>
    </row>
    <row r="689" spans="2:7" x14ac:dyDescent="0.35">
      <c r="B689" s="47"/>
      <c r="C689" s="47"/>
      <c r="D689" s="47"/>
      <c r="E689" s="47"/>
      <c r="F689" s="47"/>
      <c r="G689" s="47"/>
    </row>
    <row r="690" spans="2:7" x14ac:dyDescent="0.35">
      <c r="B690" s="47"/>
      <c r="C690" s="47"/>
      <c r="D690" s="47"/>
      <c r="E690" s="47"/>
      <c r="F690" s="47"/>
      <c r="G690" s="47"/>
    </row>
    <row r="691" spans="2:7" x14ac:dyDescent="0.35">
      <c r="B691" s="47"/>
      <c r="C691" s="47"/>
      <c r="D691" s="47"/>
      <c r="E691" s="47"/>
      <c r="F691" s="47"/>
      <c r="G691" s="47"/>
    </row>
    <row r="692" spans="2:7" x14ac:dyDescent="0.35">
      <c r="B692" s="47"/>
      <c r="C692" s="47"/>
      <c r="D692" s="47"/>
      <c r="E692" s="47"/>
      <c r="F692" s="47"/>
      <c r="G692" s="47"/>
    </row>
    <row r="693" spans="2:7" x14ac:dyDescent="0.35">
      <c r="B693" s="47"/>
      <c r="C693" s="47"/>
      <c r="D693" s="47"/>
      <c r="E693" s="47"/>
      <c r="F693" s="47"/>
      <c r="G693" s="47"/>
    </row>
    <row r="694" spans="2:7" x14ac:dyDescent="0.35">
      <c r="B694" s="47"/>
      <c r="C694" s="47"/>
      <c r="D694" s="47"/>
      <c r="E694" s="47"/>
      <c r="F694" s="47"/>
      <c r="G694" s="47"/>
    </row>
    <row r="695" spans="2:7" x14ac:dyDescent="0.35">
      <c r="B695" s="47"/>
      <c r="C695" s="47"/>
      <c r="D695" s="47"/>
      <c r="E695" s="47"/>
      <c r="F695" s="47"/>
      <c r="G695" s="47"/>
    </row>
    <row r="696" spans="2:7" x14ac:dyDescent="0.35">
      <c r="B696" s="47"/>
      <c r="C696" s="47"/>
      <c r="D696" s="47"/>
      <c r="E696" s="47"/>
      <c r="F696" s="47"/>
      <c r="G696" s="47"/>
    </row>
    <row r="697" spans="2:7" x14ac:dyDescent="0.35">
      <c r="B697" s="47"/>
      <c r="C697" s="47"/>
      <c r="D697" s="47"/>
      <c r="E697" s="47"/>
      <c r="F697" s="47"/>
      <c r="G697" s="47"/>
    </row>
    <row r="698" spans="2:7" x14ac:dyDescent="0.35">
      <c r="B698" s="47"/>
      <c r="C698" s="47"/>
      <c r="D698" s="47"/>
      <c r="E698" s="47"/>
      <c r="F698" s="47"/>
      <c r="G698" s="47"/>
    </row>
    <row r="699" spans="2:7" x14ac:dyDescent="0.35">
      <c r="B699" s="47"/>
      <c r="C699" s="47"/>
      <c r="D699" s="47"/>
      <c r="E699" s="47"/>
      <c r="F699" s="47"/>
      <c r="G699" s="47"/>
    </row>
    <row r="700" spans="2:7" x14ac:dyDescent="0.35">
      <c r="B700" s="47"/>
      <c r="C700" s="47"/>
      <c r="D700" s="47"/>
      <c r="E700" s="47"/>
      <c r="F700" s="47"/>
      <c r="G700" s="47"/>
    </row>
    <row r="701" spans="2:7" x14ac:dyDescent="0.35">
      <c r="B701" s="47"/>
      <c r="C701" s="47"/>
      <c r="D701" s="47"/>
      <c r="E701" s="47"/>
      <c r="F701" s="47"/>
      <c r="G701" s="47"/>
    </row>
    <row r="702" spans="2:7" x14ac:dyDescent="0.35">
      <c r="B702" s="47"/>
      <c r="C702" s="47"/>
      <c r="D702" s="47"/>
      <c r="E702" s="47"/>
      <c r="F702" s="47"/>
      <c r="G702" s="47"/>
    </row>
    <row r="703" spans="2:7" x14ac:dyDescent="0.35">
      <c r="B703" s="47"/>
      <c r="C703" s="47"/>
      <c r="D703" s="47"/>
      <c r="E703" s="47"/>
      <c r="F703" s="47"/>
      <c r="G703" s="47"/>
    </row>
    <row r="704" spans="2:7" x14ac:dyDescent="0.35">
      <c r="B704" s="47"/>
      <c r="C704" s="47"/>
      <c r="D704" s="47"/>
      <c r="E704" s="47"/>
      <c r="F704" s="47"/>
      <c r="G704" s="47"/>
    </row>
    <row r="705" spans="2:7" x14ac:dyDescent="0.35">
      <c r="B705" s="47"/>
      <c r="C705" s="47"/>
      <c r="D705" s="47"/>
      <c r="E705" s="47"/>
      <c r="F705" s="47"/>
      <c r="G705" s="47"/>
    </row>
    <row r="706" spans="2:7" x14ac:dyDescent="0.35">
      <c r="B706" s="47"/>
      <c r="C706" s="47"/>
      <c r="D706" s="47"/>
      <c r="E706" s="47"/>
      <c r="F706" s="47"/>
      <c r="G706" s="47"/>
    </row>
    <row r="707" spans="2:7" x14ac:dyDescent="0.35">
      <c r="B707" s="47"/>
      <c r="C707" s="47"/>
      <c r="D707" s="47"/>
      <c r="E707" s="47"/>
      <c r="F707" s="47"/>
      <c r="G707" s="47"/>
    </row>
    <row r="708" spans="2:7" x14ac:dyDescent="0.35">
      <c r="B708" s="47"/>
      <c r="C708" s="47"/>
      <c r="D708" s="47"/>
      <c r="E708" s="47"/>
      <c r="F708" s="47"/>
      <c r="G708" s="47"/>
    </row>
    <row r="709" spans="2:7" x14ac:dyDescent="0.35">
      <c r="B709" s="47"/>
      <c r="C709" s="47"/>
      <c r="D709" s="47"/>
      <c r="E709" s="47"/>
      <c r="F709" s="47"/>
      <c r="G709" s="47"/>
    </row>
    <row r="710" spans="2:7" x14ac:dyDescent="0.35">
      <c r="B710" s="47"/>
      <c r="C710" s="47"/>
      <c r="D710" s="47"/>
      <c r="E710" s="47"/>
      <c r="F710" s="47"/>
      <c r="G710" s="47"/>
    </row>
    <row r="711" spans="2:7" x14ac:dyDescent="0.35">
      <c r="B711" s="47"/>
      <c r="C711" s="47"/>
      <c r="D711" s="47"/>
      <c r="E711" s="47"/>
      <c r="F711" s="47"/>
      <c r="G711" s="47"/>
    </row>
    <row r="712" spans="2:7" x14ac:dyDescent="0.35">
      <c r="B712" s="47"/>
      <c r="C712" s="47"/>
      <c r="D712" s="47"/>
      <c r="E712" s="47"/>
      <c r="F712" s="47"/>
      <c r="G712" s="47"/>
    </row>
    <row r="713" spans="2:7" x14ac:dyDescent="0.35">
      <c r="B713" s="47"/>
      <c r="C713" s="47"/>
      <c r="D713" s="47"/>
      <c r="E713" s="47"/>
      <c r="F713" s="47"/>
      <c r="G713" s="47"/>
    </row>
    <row r="714" spans="2:7" x14ac:dyDescent="0.35">
      <c r="B714" s="47"/>
      <c r="C714" s="47"/>
      <c r="D714" s="47"/>
      <c r="E714" s="47"/>
      <c r="F714" s="47"/>
      <c r="G714" s="47"/>
    </row>
    <row r="715" spans="2:7" x14ac:dyDescent="0.35">
      <c r="B715" s="47"/>
      <c r="C715" s="47"/>
      <c r="D715" s="47"/>
      <c r="E715" s="47"/>
      <c r="F715" s="47"/>
      <c r="G715" s="47"/>
    </row>
    <row r="716" spans="2:7" x14ac:dyDescent="0.35">
      <c r="B716" s="47"/>
      <c r="C716" s="47"/>
      <c r="D716" s="47"/>
      <c r="E716" s="47"/>
      <c r="F716" s="47"/>
      <c r="G716" s="47"/>
    </row>
    <row r="717" spans="2:7" x14ac:dyDescent="0.35">
      <c r="B717" s="47"/>
      <c r="C717" s="47"/>
      <c r="D717" s="47"/>
      <c r="E717" s="47"/>
      <c r="F717" s="47"/>
      <c r="G717" s="47"/>
    </row>
    <row r="718" spans="2:7" x14ac:dyDescent="0.35">
      <c r="B718" s="47"/>
      <c r="C718" s="47"/>
      <c r="D718" s="47"/>
      <c r="E718" s="47"/>
      <c r="F718" s="47"/>
      <c r="G718" s="47"/>
    </row>
    <row r="719" spans="2:7" x14ac:dyDescent="0.35">
      <c r="B719" s="47"/>
      <c r="C719" s="47"/>
      <c r="D719" s="47"/>
      <c r="E719" s="47"/>
      <c r="F719" s="47"/>
      <c r="G719" s="47"/>
    </row>
    <row r="720" spans="2:7" x14ac:dyDescent="0.35">
      <c r="B720" s="47"/>
      <c r="C720" s="47"/>
      <c r="D720" s="47"/>
      <c r="E720" s="47"/>
      <c r="F720" s="47"/>
      <c r="G720" s="47"/>
    </row>
    <row r="721" spans="2:7" x14ac:dyDescent="0.35">
      <c r="B721" s="47"/>
      <c r="C721" s="47"/>
      <c r="D721" s="47"/>
      <c r="E721" s="47"/>
      <c r="F721" s="47"/>
      <c r="G721" s="47"/>
    </row>
    <row r="722" spans="2:7" x14ac:dyDescent="0.35">
      <c r="B722" s="47"/>
      <c r="C722" s="47"/>
      <c r="D722" s="47"/>
      <c r="E722" s="47"/>
      <c r="F722" s="47"/>
      <c r="G722" s="47"/>
    </row>
    <row r="723" spans="2:7" x14ac:dyDescent="0.35">
      <c r="B723" s="47"/>
      <c r="C723" s="47"/>
      <c r="D723" s="47"/>
      <c r="E723" s="47"/>
      <c r="F723" s="47"/>
      <c r="G723" s="47"/>
    </row>
    <row r="724" spans="2:7" x14ac:dyDescent="0.35">
      <c r="B724" s="47"/>
      <c r="C724" s="47"/>
      <c r="D724" s="47"/>
      <c r="E724" s="47"/>
      <c r="F724" s="47"/>
      <c r="G724" s="47"/>
    </row>
    <row r="725" spans="2:7" x14ac:dyDescent="0.35">
      <c r="B725" s="47"/>
      <c r="C725" s="47"/>
      <c r="D725" s="47"/>
      <c r="E725" s="47"/>
      <c r="F725" s="47"/>
      <c r="G725" s="47"/>
    </row>
    <row r="726" spans="2:7" x14ac:dyDescent="0.35">
      <c r="B726" s="47"/>
      <c r="C726" s="47"/>
      <c r="D726" s="47"/>
      <c r="E726" s="47"/>
      <c r="F726" s="47"/>
      <c r="G726" s="47"/>
    </row>
    <row r="727" spans="2:7" x14ac:dyDescent="0.35">
      <c r="B727" s="47"/>
      <c r="C727" s="47"/>
      <c r="D727" s="47"/>
      <c r="E727" s="47"/>
      <c r="F727" s="47"/>
      <c r="G727" s="47"/>
    </row>
    <row r="728" spans="2:7" x14ac:dyDescent="0.35">
      <c r="B728" s="47"/>
      <c r="C728" s="47"/>
      <c r="D728" s="47"/>
      <c r="E728" s="47"/>
      <c r="F728" s="47"/>
      <c r="G728" s="47"/>
    </row>
    <row r="729" spans="2:7" x14ac:dyDescent="0.35">
      <c r="B729" s="47"/>
      <c r="C729" s="47"/>
      <c r="D729" s="47"/>
      <c r="E729" s="47"/>
      <c r="F729" s="47"/>
      <c r="G729" s="47"/>
    </row>
    <row r="730" spans="2:7" x14ac:dyDescent="0.35">
      <c r="B730" s="47"/>
      <c r="C730" s="47"/>
      <c r="D730" s="47"/>
      <c r="E730" s="47"/>
      <c r="F730" s="47"/>
      <c r="G730" s="47"/>
    </row>
    <row r="731" spans="2:7" x14ac:dyDescent="0.35">
      <c r="B731" s="47"/>
      <c r="C731" s="47"/>
      <c r="D731" s="47"/>
      <c r="E731" s="47"/>
      <c r="F731" s="47"/>
      <c r="G731" s="47"/>
    </row>
    <row r="732" spans="2:7" x14ac:dyDescent="0.35">
      <c r="B732" s="47"/>
      <c r="C732" s="47"/>
      <c r="D732" s="47"/>
      <c r="E732" s="47"/>
      <c r="F732" s="47"/>
      <c r="G732" s="47"/>
    </row>
    <row r="733" spans="2:7" x14ac:dyDescent="0.35">
      <c r="B733" s="47"/>
      <c r="C733" s="47"/>
      <c r="D733" s="47"/>
      <c r="E733" s="47"/>
      <c r="F733" s="47"/>
      <c r="G733" s="47"/>
    </row>
    <row r="734" spans="2:7" x14ac:dyDescent="0.35">
      <c r="B734" s="47"/>
      <c r="C734" s="47"/>
      <c r="D734" s="47"/>
      <c r="E734" s="47"/>
      <c r="F734" s="47"/>
      <c r="G734" s="47"/>
    </row>
    <row r="735" spans="2:7" x14ac:dyDescent="0.35">
      <c r="B735" s="47"/>
      <c r="C735" s="47"/>
      <c r="D735" s="47"/>
      <c r="E735" s="47"/>
      <c r="F735" s="47"/>
      <c r="G735" s="47"/>
    </row>
    <row r="736" spans="2:7" x14ac:dyDescent="0.35">
      <c r="B736" s="47"/>
      <c r="C736" s="47"/>
      <c r="D736" s="47"/>
      <c r="E736" s="47"/>
      <c r="F736" s="47"/>
      <c r="G736" s="47"/>
    </row>
    <row r="737" spans="2:7" x14ac:dyDescent="0.35">
      <c r="B737" s="47"/>
      <c r="C737" s="47"/>
      <c r="D737" s="47"/>
      <c r="E737" s="47"/>
      <c r="F737" s="47"/>
      <c r="G737" s="47"/>
    </row>
    <row r="738" spans="2:7" x14ac:dyDescent="0.35">
      <c r="B738" s="47"/>
      <c r="C738" s="47"/>
      <c r="D738" s="47"/>
      <c r="E738" s="47"/>
      <c r="F738" s="47"/>
      <c r="G738" s="47"/>
    </row>
    <row r="739" spans="2:7" x14ac:dyDescent="0.35">
      <c r="B739" s="47"/>
      <c r="C739" s="47"/>
      <c r="D739" s="47"/>
      <c r="E739" s="47"/>
      <c r="F739" s="47"/>
      <c r="G739" s="47"/>
    </row>
    <row r="740" spans="2:7" x14ac:dyDescent="0.35">
      <c r="B740" s="47"/>
      <c r="C740" s="47"/>
      <c r="D740" s="47"/>
      <c r="E740" s="47"/>
      <c r="F740" s="47"/>
      <c r="G740" s="47"/>
    </row>
    <row r="741" spans="2:7" x14ac:dyDescent="0.35">
      <c r="B741" s="47"/>
      <c r="C741" s="47"/>
      <c r="D741" s="47"/>
      <c r="E741" s="47"/>
      <c r="F741" s="47"/>
      <c r="G741" s="47"/>
    </row>
    <row r="742" spans="2:7" x14ac:dyDescent="0.35">
      <c r="B742" s="47"/>
      <c r="C742" s="47"/>
      <c r="D742" s="47"/>
      <c r="E742" s="47"/>
      <c r="F742" s="47"/>
      <c r="G742" s="47"/>
    </row>
    <row r="743" spans="2:7" x14ac:dyDescent="0.35">
      <c r="B743" s="47"/>
      <c r="C743" s="47"/>
      <c r="D743" s="47"/>
      <c r="E743" s="47"/>
      <c r="F743" s="47"/>
      <c r="G743" s="47"/>
    </row>
    <row r="744" spans="2:7" x14ac:dyDescent="0.35">
      <c r="B744" s="47"/>
      <c r="C744" s="47"/>
      <c r="D744" s="47"/>
      <c r="E744" s="47"/>
      <c r="F744" s="47"/>
      <c r="G744" s="47"/>
    </row>
    <row r="745" spans="2:7" x14ac:dyDescent="0.35">
      <c r="B745" s="47"/>
      <c r="C745" s="47"/>
      <c r="D745" s="47"/>
      <c r="E745" s="47"/>
      <c r="F745" s="47"/>
      <c r="G745" s="47"/>
    </row>
    <row r="746" spans="2:7" x14ac:dyDescent="0.35">
      <c r="B746" s="47"/>
      <c r="C746" s="47"/>
      <c r="D746" s="47"/>
      <c r="E746" s="47"/>
      <c r="F746" s="47"/>
      <c r="G746" s="47"/>
    </row>
    <row r="747" spans="2:7" x14ac:dyDescent="0.35">
      <c r="B747" s="47"/>
      <c r="C747" s="47"/>
      <c r="D747" s="47"/>
      <c r="E747" s="47"/>
      <c r="F747" s="47"/>
      <c r="G747" s="47"/>
    </row>
    <row r="748" spans="2:7" x14ac:dyDescent="0.35">
      <c r="B748" s="47"/>
      <c r="C748" s="47"/>
      <c r="D748" s="47"/>
      <c r="E748" s="47"/>
      <c r="F748" s="47"/>
      <c r="G748" s="47"/>
    </row>
    <row r="749" spans="2:7" x14ac:dyDescent="0.35">
      <c r="B749" s="47"/>
      <c r="C749" s="47"/>
      <c r="D749" s="47"/>
      <c r="E749" s="47"/>
      <c r="F749" s="47"/>
      <c r="G749" s="47"/>
    </row>
    <row r="750" spans="2:7" x14ac:dyDescent="0.35">
      <c r="B750" s="47"/>
      <c r="C750" s="47"/>
      <c r="D750" s="47"/>
      <c r="E750" s="47"/>
      <c r="F750" s="47"/>
      <c r="G750" s="47"/>
    </row>
    <row r="751" spans="2:7" x14ac:dyDescent="0.35">
      <c r="B751" s="47"/>
      <c r="C751" s="47"/>
      <c r="D751" s="47"/>
      <c r="E751" s="47"/>
      <c r="F751" s="47"/>
      <c r="G751" s="47"/>
    </row>
    <row r="752" spans="2:7" x14ac:dyDescent="0.35">
      <c r="B752" s="47"/>
      <c r="C752" s="47"/>
      <c r="D752" s="47"/>
      <c r="E752" s="47"/>
      <c r="F752" s="47"/>
      <c r="G752" s="47"/>
    </row>
    <row r="753" spans="2:7" x14ac:dyDescent="0.35">
      <c r="B753" s="47"/>
      <c r="C753" s="47"/>
      <c r="D753" s="47"/>
      <c r="E753" s="47"/>
      <c r="F753" s="47"/>
      <c r="G753" s="47"/>
    </row>
    <row r="754" spans="2:7" x14ac:dyDescent="0.35">
      <c r="B754" s="47"/>
      <c r="C754" s="47"/>
      <c r="D754" s="47"/>
      <c r="E754" s="47"/>
      <c r="F754" s="47"/>
      <c r="G754" s="47"/>
    </row>
    <row r="755" spans="2:7" x14ac:dyDescent="0.35">
      <c r="B755" s="47"/>
      <c r="C755" s="47"/>
      <c r="D755" s="47"/>
      <c r="E755" s="47"/>
      <c r="F755" s="47"/>
      <c r="G755" s="47"/>
    </row>
    <row r="756" spans="2:7" x14ac:dyDescent="0.35">
      <c r="B756" s="47"/>
      <c r="C756" s="47"/>
      <c r="D756" s="47"/>
      <c r="E756" s="47"/>
      <c r="F756" s="47"/>
      <c r="G756" s="47"/>
    </row>
    <row r="757" spans="2:7" x14ac:dyDescent="0.35">
      <c r="B757" s="47"/>
      <c r="C757" s="47"/>
      <c r="D757" s="47"/>
      <c r="E757" s="47"/>
      <c r="F757" s="47"/>
      <c r="G757" s="47"/>
    </row>
    <row r="758" spans="2:7" x14ac:dyDescent="0.35">
      <c r="B758" s="47"/>
      <c r="C758" s="47"/>
      <c r="D758" s="47"/>
      <c r="E758" s="47"/>
      <c r="F758" s="47"/>
      <c r="G758" s="47"/>
    </row>
    <row r="759" spans="2:7" x14ac:dyDescent="0.35">
      <c r="B759" s="47"/>
      <c r="C759" s="47"/>
      <c r="D759" s="47"/>
      <c r="E759" s="47"/>
      <c r="F759" s="47"/>
      <c r="G759" s="47"/>
    </row>
    <row r="760" spans="2:7" x14ac:dyDescent="0.35">
      <c r="B760" s="47"/>
      <c r="C760" s="47"/>
      <c r="D760" s="47"/>
      <c r="E760" s="47"/>
      <c r="F760" s="47"/>
      <c r="G760" s="47"/>
    </row>
    <row r="761" spans="2:7" x14ac:dyDescent="0.35">
      <c r="B761" s="47"/>
      <c r="C761" s="47"/>
      <c r="D761" s="47"/>
      <c r="E761" s="47"/>
      <c r="F761" s="47"/>
      <c r="G761" s="47"/>
    </row>
    <row r="762" spans="2:7" x14ac:dyDescent="0.35">
      <c r="B762" s="47"/>
      <c r="C762" s="47"/>
      <c r="D762" s="47"/>
      <c r="E762" s="47"/>
      <c r="F762" s="47"/>
      <c r="G762" s="47"/>
    </row>
    <row r="763" spans="2:7" x14ac:dyDescent="0.35">
      <c r="B763" s="47"/>
      <c r="C763" s="47"/>
      <c r="D763" s="47"/>
      <c r="E763" s="47"/>
      <c r="F763" s="47"/>
      <c r="G763" s="47"/>
    </row>
    <row r="764" spans="2:7" x14ac:dyDescent="0.35">
      <c r="B764" s="47"/>
      <c r="C764" s="47"/>
      <c r="D764" s="47"/>
      <c r="E764" s="47"/>
      <c r="F764" s="47"/>
      <c r="G764" s="47"/>
    </row>
    <row r="765" spans="2:7" x14ac:dyDescent="0.35">
      <c r="B765" s="47"/>
      <c r="C765" s="47"/>
      <c r="D765" s="47"/>
      <c r="E765" s="47"/>
      <c r="F765" s="47"/>
      <c r="G765" s="47"/>
    </row>
    <row r="766" spans="2:7" x14ac:dyDescent="0.35">
      <c r="B766" s="47"/>
      <c r="C766" s="47"/>
      <c r="D766" s="47"/>
      <c r="E766" s="47"/>
      <c r="F766" s="47"/>
      <c r="G766" s="47"/>
    </row>
    <row r="767" spans="2:7" x14ac:dyDescent="0.35">
      <c r="B767" s="47"/>
      <c r="C767" s="47"/>
      <c r="D767" s="47"/>
      <c r="E767" s="47"/>
      <c r="F767" s="47"/>
      <c r="G767" s="47"/>
    </row>
    <row r="768" spans="2:7" x14ac:dyDescent="0.35">
      <c r="B768" s="47"/>
      <c r="C768" s="47"/>
      <c r="D768" s="47"/>
      <c r="E768" s="47"/>
      <c r="F768" s="47"/>
      <c r="G768" s="47"/>
    </row>
    <row r="769" spans="2:7" x14ac:dyDescent="0.35">
      <c r="B769" s="47"/>
      <c r="C769" s="47"/>
      <c r="D769" s="47"/>
      <c r="E769" s="47"/>
      <c r="F769" s="47"/>
      <c r="G769" s="47"/>
    </row>
    <row r="770" spans="2:7" x14ac:dyDescent="0.35">
      <c r="B770" s="47"/>
      <c r="C770" s="47"/>
      <c r="D770" s="47"/>
      <c r="E770" s="47"/>
      <c r="F770" s="47"/>
      <c r="G770" s="47"/>
    </row>
    <row r="771" spans="2:7" x14ac:dyDescent="0.35">
      <c r="B771" s="47"/>
      <c r="C771" s="47"/>
      <c r="D771" s="47"/>
      <c r="E771" s="47"/>
      <c r="F771" s="47"/>
      <c r="G771" s="47"/>
    </row>
    <row r="772" spans="2:7" x14ac:dyDescent="0.35">
      <c r="B772" s="47"/>
      <c r="C772" s="47"/>
      <c r="D772" s="47"/>
      <c r="E772" s="47"/>
      <c r="F772" s="47"/>
      <c r="G772" s="47"/>
    </row>
    <row r="773" spans="2:7" x14ac:dyDescent="0.35">
      <c r="B773" s="47"/>
      <c r="C773" s="47"/>
      <c r="D773" s="47"/>
      <c r="E773" s="47"/>
      <c r="F773" s="47"/>
      <c r="G773" s="47"/>
    </row>
    <row r="774" spans="2:7" x14ac:dyDescent="0.35">
      <c r="B774" s="47"/>
      <c r="C774" s="47"/>
      <c r="D774" s="47"/>
      <c r="E774" s="47"/>
      <c r="F774" s="47"/>
      <c r="G774" s="47"/>
    </row>
    <row r="775" spans="2:7" x14ac:dyDescent="0.35">
      <c r="B775" s="47"/>
      <c r="C775" s="47"/>
      <c r="D775" s="47"/>
      <c r="E775" s="47"/>
      <c r="F775" s="47"/>
      <c r="G775" s="47"/>
    </row>
    <row r="776" spans="2:7" x14ac:dyDescent="0.35">
      <c r="B776" s="47"/>
      <c r="C776" s="47"/>
      <c r="D776" s="47"/>
      <c r="E776" s="47"/>
      <c r="F776" s="47"/>
      <c r="G776" s="47"/>
    </row>
    <row r="777" spans="2:7" x14ac:dyDescent="0.35">
      <c r="B777" s="47"/>
      <c r="C777" s="47"/>
      <c r="D777" s="47"/>
      <c r="E777" s="47"/>
      <c r="F777" s="47"/>
      <c r="G777" s="47"/>
    </row>
    <row r="778" spans="2:7" x14ac:dyDescent="0.35">
      <c r="B778" s="47"/>
      <c r="C778" s="47"/>
      <c r="D778" s="47"/>
      <c r="E778" s="47"/>
      <c r="F778" s="47"/>
      <c r="G778" s="47"/>
    </row>
    <row r="779" spans="2:7" x14ac:dyDescent="0.35">
      <c r="B779" s="47"/>
      <c r="C779" s="47"/>
      <c r="D779" s="47"/>
      <c r="E779" s="47"/>
      <c r="F779" s="47"/>
      <c r="G779" s="47"/>
    </row>
    <row r="780" spans="2:7" x14ac:dyDescent="0.35">
      <c r="B780" s="47"/>
      <c r="C780" s="47"/>
      <c r="D780" s="47"/>
      <c r="E780" s="47"/>
      <c r="F780" s="47"/>
      <c r="G780" s="47"/>
    </row>
    <row r="781" spans="2:7" x14ac:dyDescent="0.35">
      <c r="B781" s="47"/>
      <c r="C781" s="47"/>
      <c r="D781" s="47"/>
      <c r="E781" s="47"/>
      <c r="F781" s="47"/>
      <c r="G781" s="47"/>
    </row>
    <row r="782" spans="2:7" x14ac:dyDescent="0.35">
      <c r="B782" s="47"/>
      <c r="C782" s="47"/>
      <c r="D782" s="47"/>
      <c r="E782" s="47"/>
      <c r="F782" s="47"/>
      <c r="G782" s="47"/>
    </row>
    <row r="783" spans="2:7" x14ac:dyDescent="0.35">
      <c r="B783" s="47"/>
      <c r="C783" s="47"/>
      <c r="D783" s="47"/>
      <c r="E783" s="47"/>
      <c r="F783" s="47"/>
      <c r="G783" s="47"/>
    </row>
    <row r="784" spans="2:7" x14ac:dyDescent="0.35">
      <c r="B784" s="47"/>
      <c r="C784" s="47"/>
      <c r="D784" s="47"/>
      <c r="E784" s="47"/>
      <c r="F784" s="47"/>
      <c r="G784" s="47"/>
    </row>
    <row r="785" spans="2:7" x14ac:dyDescent="0.35">
      <c r="B785" s="47"/>
      <c r="C785" s="47"/>
      <c r="D785" s="47"/>
      <c r="E785" s="47"/>
      <c r="F785" s="47"/>
      <c r="G785" s="47"/>
    </row>
    <row r="786" spans="2:7" x14ac:dyDescent="0.35">
      <c r="B786" s="47"/>
      <c r="C786" s="47"/>
      <c r="D786" s="47"/>
      <c r="E786" s="47"/>
      <c r="F786" s="47"/>
      <c r="G786" s="47"/>
    </row>
    <row r="787" spans="2:7" x14ac:dyDescent="0.35">
      <c r="B787" s="47"/>
      <c r="C787" s="47"/>
      <c r="D787" s="47"/>
      <c r="E787" s="47"/>
      <c r="F787" s="47"/>
      <c r="G787" s="47"/>
    </row>
    <row r="788" spans="2:7" x14ac:dyDescent="0.35">
      <c r="B788" s="47"/>
      <c r="C788" s="47"/>
      <c r="D788" s="47"/>
      <c r="E788" s="47"/>
      <c r="F788" s="47"/>
      <c r="G788" s="47"/>
    </row>
    <row r="789" spans="2:7" x14ac:dyDescent="0.35">
      <c r="B789" s="47"/>
      <c r="C789" s="47"/>
      <c r="D789" s="47"/>
      <c r="E789" s="47"/>
      <c r="F789" s="47"/>
      <c r="G789" s="47"/>
    </row>
    <row r="790" spans="2:7" x14ac:dyDescent="0.35">
      <c r="B790" s="47"/>
      <c r="C790" s="47"/>
      <c r="D790" s="47"/>
      <c r="E790" s="47"/>
      <c r="F790" s="47"/>
      <c r="G790" s="47"/>
    </row>
    <row r="791" spans="2:7" x14ac:dyDescent="0.35">
      <c r="B791" s="47"/>
      <c r="C791" s="47"/>
      <c r="D791" s="47"/>
      <c r="E791" s="47"/>
      <c r="F791" s="47"/>
      <c r="G791" s="47"/>
    </row>
    <row r="792" spans="2:7" x14ac:dyDescent="0.35">
      <c r="B792" s="47"/>
      <c r="C792" s="47"/>
      <c r="D792" s="47"/>
      <c r="E792" s="47"/>
      <c r="F792" s="47"/>
      <c r="G792" s="47"/>
    </row>
    <row r="793" spans="2:7" x14ac:dyDescent="0.35">
      <c r="B793" s="47"/>
      <c r="C793" s="47"/>
      <c r="D793" s="47"/>
      <c r="E793" s="47"/>
      <c r="F793" s="47"/>
      <c r="G793" s="47"/>
    </row>
    <row r="794" spans="2:7" x14ac:dyDescent="0.35">
      <c r="B794" s="47"/>
      <c r="C794" s="47"/>
      <c r="D794" s="47"/>
      <c r="E794" s="47"/>
      <c r="F794" s="47"/>
      <c r="G794" s="47"/>
    </row>
    <row r="795" spans="2:7" x14ac:dyDescent="0.35">
      <c r="B795" s="47"/>
      <c r="C795" s="47"/>
      <c r="D795" s="47"/>
      <c r="E795" s="47"/>
      <c r="F795" s="47"/>
      <c r="G795" s="47"/>
    </row>
    <row r="796" spans="2:7" x14ac:dyDescent="0.35">
      <c r="B796" s="47"/>
      <c r="C796" s="47"/>
      <c r="D796" s="47"/>
      <c r="E796" s="47"/>
      <c r="F796" s="47"/>
      <c r="G796" s="47"/>
    </row>
    <row r="797" spans="2:7" x14ac:dyDescent="0.35">
      <c r="B797" s="47"/>
      <c r="C797" s="47"/>
      <c r="D797" s="47"/>
      <c r="E797" s="47"/>
      <c r="F797" s="47"/>
      <c r="G797" s="47"/>
    </row>
    <row r="798" spans="2:7" x14ac:dyDescent="0.35">
      <c r="B798" s="47"/>
      <c r="C798" s="47"/>
      <c r="D798" s="47"/>
      <c r="E798" s="47"/>
      <c r="F798" s="47"/>
      <c r="G798" s="47"/>
    </row>
    <row r="799" spans="2:7" x14ac:dyDescent="0.35">
      <c r="B799" s="47"/>
      <c r="C799" s="47"/>
      <c r="D799" s="47"/>
      <c r="E799" s="47"/>
      <c r="F799" s="47"/>
      <c r="G799" s="47"/>
    </row>
    <row r="800" spans="2:7" x14ac:dyDescent="0.35">
      <c r="B800" s="47"/>
      <c r="C800" s="47"/>
      <c r="D800" s="47"/>
      <c r="E800" s="47"/>
      <c r="F800" s="47"/>
      <c r="G800" s="47"/>
    </row>
    <row r="801" spans="2:7" x14ac:dyDescent="0.35">
      <c r="B801" s="47"/>
      <c r="C801" s="47"/>
      <c r="D801" s="47"/>
      <c r="E801" s="47"/>
      <c r="F801" s="47"/>
      <c r="G801" s="47"/>
    </row>
    <row r="802" spans="2:7" x14ac:dyDescent="0.35">
      <c r="B802" s="47"/>
      <c r="C802" s="47"/>
      <c r="D802" s="47"/>
      <c r="E802" s="47"/>
      <c r="F802" s="47"/>
      <c r="G802" s="47"/>
    </row>
    <row r="803" spans="2:7" x14ac:dyDescent="0.35">
      <c r="B803" s="47"/>
      <c r="C803" s="47"/>
      <c r="D803" s="47"/>
      <c r="E803" s="47"/>
      <c r="F803" s="47"/>
      <c r="G803" s="47"/>
    </row>
    <row r="804" spans="2:7" x14ac:dyDescent="0.35">
      <c r="B804" s="47"/>
      <c r="C804" s="47"/>
      <c r="D804" s="47"/>
      <c r="E804" s="47"/>
      <c r="F804" s="47"/>
      <c r="G804" s="47"/>
    </row>
    <row r="805" spans="2:7" x14ac:dyDescent="0.35">
      <c r="B805" s="47"/>
      <c r="C805" s="47"/>
      <c r="D805" s="47"/>
      <c r="E805" s="47"/>
      <c r="F805" s="47"/>
      <c r="G805" s="47"/>
    </row>
    <row r="806" spans="2:7" x14ac:dyDescent="0.35">
      <c r="B806" s="47"/>
      <c r="C806" s="47"/>
      <c r="D806" s="47"/>
      <c r="E806" s="47"/>
      <c r="F806" s="47"/>
      <c r="G806" s="47"/>
    </row>
    <row r="807" spans="2:7" x14ac:dyDescent="0.35">
      <c r="B807" s="47"/>
      <c r="C807" s="47"/>
      <c r="D807" s="47"/>
      <c r="E807" s="47"/>
      <c r="F807" s="47"/>
      <c r="G807" s="47"/>
    </row>
    <row r="808" spans="2:7" x14ac:dyDescent="0.35">
      <c r="B808" s="47"/>
      <c r="C808" s="47"/>
      <c r="D808" s="47"/>
      <c r="E808" s="47"/>
      <c r="F808" s="47"/>
      <c r="G808" s="47"/>
    </row>
    <row r="809" spans="2:7" x14ac:dyDescent="0.35">
      <c r="B809" s="47"/>
      <c r="C809" s="47"/>
      <c r="D809" s="47"/>
      <c r="E809" s="47"/>
      <c r="F809" s="47"/>
      <c r="G809" s="47"/>
    </row>
    <row r="810" spans="2:7" x14ac:dyDescent="0.35">
      <c r="B810" s="47"/>
      <c r="C810" s="47"/>
      <c r="D810" s="47"/>
      <c r="E810" s="47"/>
      <c r="F810" s="47"/>
      <c r="G810" s="47"/>
    </row>
    <row r="811" spans="2:7" x14ac:dyDescent="0.35">
      <c r="B811" s="47"/>
      <c r="C811" s="47"/>
      <c r="D811" s="47"/>
      <c r="E811" s="47"/>
      <c r="F811" s="47"/>
      <c r="G811" s="47"/>
    </row>
    <row r="812" spans="2:7" x14ac:dyDescent="0.35">
      <c r="B812" s="47"/>
      <c r="C812" s="47"/>
      <c r="D812" s="47"/>
      <c r="E812" s="47"/>
      <c r="F812" s="47"/>
      <c r="G812" s="47"/>
    </row>
    <row r="813" spans="2:7" x14ac:dyDescent="0.35">
      <c r="B813" s="47"/>
      <c r="C813" s="47"/>
      <c r="D813" s="47"/>
      <c r="E813" s="47"/>
      <c r="F813" s="47"/>
      <c r="G813" s="47"/>
    </row>
    <row r="814" spans="2:7" x14ac:dyDescent="0.35">
      <c r="B814" s="47"/>
      <c r="C814" s="47"/>
      <c r="D814" s="47"/>
      <c r="E814" s="47"/>
      <c r="F814" s="47"/>
      <c r="G814" s="47"/>
    </row>
    <row r="815" spans="2:7" x14ac:dyDescent="0.35">
      <c r="B815" s="47"/>
      <c r="C815" s="47"/>
      <c r="D815" s="47"/>
      <c r="E815" s="47"/>
      <c r="F815" s="47"/>
      <c r="G815" s="47"/>
    </row>
    <row r="816" spans="2:7" x14ac:dyDescent="0.35">
      <c r="B816" s="47"/>
      <c r="C816" s="47"/>
      <c r="D816" s="47"/>
      <c r="E816" s="47"/>
      <c r="F816" s="47"/>
      <c r="G816" s="47"/>
    </row>
    <row r="817" spans="2:7" x14ac:dyDescent="0.35">
      <c r="B817" s="47"/>
      <c r="C817" s="47"/>
      <c r="D817" s="47"/>
      <c r="E817" s="47"/>
      <c r="F817" s="47"/>
      <c r="G817" s="47"/>
    </row>
    <row r="818" spans="2:7" x14ac:dyDescent="0.35">
      <c r="B818" s="47"/>
      <c r="C818" s="47"/>
      <c r="D818" s="47"/>
      <c r="E818" s="47"/>
      <c r="F818" s="47"/>
      <c r="G818" s="47"/>
    </row>
    <row r="819" spans="2:7" x14ac:dyDescent="0.35">
      <c r="B819" s="47"/>
      <c r="C819" s="47"/>
      <c r="D819" s="47"/>
      <c r="E819" s="47"/>
      <c r="F819" s="47"/>
      <c r="G819" s="47"/>
    </row>
    <row r="820" spans="2:7" x14ac:dyDescent="0.35">
      <c r="B820" s="47"/>
      <c r="C820" s="47"/>
      <c r="D820" s="47"/>
      <c r="E820" s="47"/>
      <c r="F820" s="47"/>
      <c r="G820" s="47"/>
    </row>
    <row r="821" spans="2:7" x14ac:dyDescent="0.35">
      <c r="B821" s="47"/>
      <c r="C821" s="47"/>
      <c r="D821" s="47"/>
      <c r="E821" s="47"/>
      <c r="F821" s="47"/>
      <c r="G821" s="47"/>
    </row>
    <row r="822" spans="2:7" x14ac:dyDescent="0.35">
      <c r="B822" s="47"/>
      <c r="C822" s="47"/>
      <c r="D822" s="47"/>
      <c r="E822" s="47"/>
      <c r="F822" s="47"/>
      <c r="G822" s="47"/>
    </row>
    <row r="823" spans="2:7" x14ac:dyDescent="0.35">
      <c r="B823" s="47"/>
      <c r="C823" s="47"/>
      <c r="D823" s="47"/>
      <c r="E823" s="47"/>
      <c r="F823" s="47"/>
      <c r="G823" s="47"/>
    </row>
    <row r="824" spans="2:7" x14ac:dyDescent="0.35">
      <c r="B824" s="47"/>
      <c r="C824" s="47"/>
      <c r="D824" s="47"/>
      <c r="E824" s="47"/>
      <c r="F824" s="47"/>
      <c r="G824" s="47"/>
    </row>
    <row r="825" spans="2:7" x14ac:dyDescent="0.35">
      <c r="B825" s="47"/>
      <c r="C825" s="47"/>
      <c r="D825" s="47"/>
      <c r="E825" s="47"/>
      <c r="F825" s="47"/>
      <c r="G825" s="47"/>
    </row>
    <row r="826" spans="2:7" x14ac:dyDescent="0.35">
      <c r="B826" s="47"/>
      <c r="C826" s="47"/>
      <c r="D826" s="47"/>
      <c r="E826" s="47"/>
      <c r="F826" s="47"/>
      <c r="G826" s="47"/>
    </row>
    <row r="827" spans="2:7" x14ac:dyDescent="0.35">
      <c r="B827" s="47"/>
      <c r="C827" s="47"/>
      <c r="D827" s="47"/>
      <c r="E827" s="47"/>
      <c r="F827" s="47"/>
      <c r="G827" s="47"/>
    </row>
    <row r="828" spans="2:7" x14ac:dyDescent="0.35">
      <c r="B828" s="47"/>
      <c r="C828" s="47"/>
      <c r="D828" s="47"/>
      <c r="E828" s="47"/>
      <c r="F828" s="47"/>
      <c r="G828" s="47"/>
    </row>
    <row r="829" spans="2:7" x14ac:dyDescent="0.35">
      <c r="B829" s="47"/>
      <c r="C829" s="47"/>
      <c r="D829" s="47"/>
      <c r="E829" s="47"/>
      <c r="F829" s="47"/>
      <c r="G829" s="47"/>
    </row>
    <row r="830" spans="2:7" x14ac:dyDescent="0.35">
      <c r="B830" s="47"/>
      <c r="C830" s="47"/>
      <c r="D830" s="47"/>
      <c r="E830" s="47"/>
      <c r="F830" s="47"/>
      <c r="G830" s="47"/>
    </row>
    <row r="831" spans="2:7" x14ac:dyDescent="0.35">
      <c r="B831" s="47"/>
      <c r="C831" s="47"/>
      <c r="D831" s="47"/>
      <c r="E831" s="47"/>
      <c r="F831" s="47"/>
      <c r="G831" s="47"/>
    </row>
    <row r="832" spans="2:7" x14ac:dyDescent="0.35">
      <c r="B832" s="47"/>
      <c r="C832" s="47"/>
      <c r="D832" s="47"/>
      <c r="E832" s="47"/>
      <c r="F832" s="47"/>
      <c r="G832" s="47"/>
    </row>
    <row r="833" spans="2:7" x14ac:dyDescent="0.35">
      <c r="B833" s="47"/>
      <c r="C833" s="47"/>
      <c r="D833" s="47"/>
      <c r="E833" s="47"/>
      <c r="F833" s="47"/>
      <c r="G833" s="47"/>
    </row>
    <row r="834" spans="2:7" x14ac:dyDescent="0.35">
      <c r="B834" s="47"/>
      <c r="C834" s="47"/>
      <c r="D834" s="47"/>
      <c r="E834" s="47"/>
      <c r="F834" s="47"/>
      <c r="G834" s="47"/>
    </row>
    <row r="835" spans="2:7" x14ac:dyDescent="0.35">
      <c r="B835" s="47"/>
      <c r="C835" s="47"/>
      <c r="D835" s="47"/>
      <c r="E835" s="47"/>
      <c r="F835" s="47"/>
      <c r="G835" s="47"/>
    </row>
    <row r="836" spans="2:7" x14ac:dyDescent="0.35">
      <c r="B836" s="47"/>
      <c r="C836" s="47"/>
      <c r="D836" s="47"/>
      <c r="E836" s="47"/>
      <c r="F836" s="47"/>
      <c r="G836" s="47"/>
    </row>
    <row r="837" spans="2:7" x14ac:dyDescent="0.35">
      <c r="B837" s="47"/>
      <c r="C837" s="47"/>
      <c r="D837" s="47"/>
      <c r="E837" s="47"/>
      <c r="F837" s="47"/>
      <c r="G837" s="47"/>
    </row>
    <row r="838" spans="2:7" x14ac:dyDescent="0.35">
      <c r="B838" s="47"/>
      <c r="C838" s="47"/>
      <c r="D838" s="47"/>
      <c r="E838" s="47"/>
      <c r="F838" s="47"/>
      <c r="G838" s="47"/>
    </row>
    <row r="839" spans="2:7" x14ac:dyDescent="0.35">
      <c r="B839" s="47"/>
      <c r="C839" s="47"/>
      <c r="D839" s="47"/>
      <c r="E839" s="47"/>
      <c r="F839" s="47"/>
      <c r="G839" s="47"/>
    </row>
    <row r="840" spans="2:7" x14ac:dyDescent="0.35">
      <c r="B840" s="47"/>
      <c r="C840" s="47"/>
      <c r="D840" s="47"/>
      <c r="E840" s="47"/>
      <c r="F840" s="47"/>
      <c r="G840" s="47"/>
    </row>
    <row r="841" spans="2:7" x14ac:dyDescent="0.35">
      <c r="B841" s="47"/>
      <c r="C841" s="47"/>
      <c r="D841" s="47"/>
      <c r="E841" s="47"/>
      <c r="F841" s="47"/>
      <c r="G841" s="47"/>
    </row>
    <row r="842" spans="2:7" x14ac:dyDescent="0.35">
      <c r="B842" s="47"/>
      <c r="C842" s="47"/>
      <c r="D842" s="47"/>
      <c r="E842" s="47"/>
      <c r="F842" s="47"/>
      <c r="G842" s="47"/>
    </row>
    <row r="843" spans="2:7" x14ac:dyDescent="0.35">
      <c r="B843" s="47"/>
      <c r="C843" s="47"/>
      <c r="D843" s="47"/>
      <c r="E843" s="47"/>
      <c r="F843" s="47"/>
      <c r="G843" s="47"/>
    </row>
    <row r="844" spans="2:7" x14ac:dyDescent="0.35">
      <c r="B844" s="47"/>
      <c r="C844" s="47"/>
      <c r="D844" s="47"/>
      <c r="E844" s="47"/>
      <c r="F844" s="47"/>
      <c r="G844" s="47"/>
    </row>
    <row r="845" spans="2:7" x14ac:dyDescent="0.35">
      <c r="B845" s="47"/>
      <c r="C845" s="47"/>
      <c r="D845" s="47"/>
      <c r="E845" s="47"/>
      <c r="F845" s="47"/>
      <c r="G845" s="47"/>
    </row>
    <row r="846" spans="2:7" x14ac:dyDescent="0.35">
      <c r="B846" s="47"/>
      <c r="C846" s="47"/>
      <c r="D846" s="47"/>
      <c r="E846" s="47"/>
      <c r="F846" s="47"/>
      <c r="G846" s="47"/>
    </row>
    <row r="847" spans="2:7" x14ac:dyDescent="0.35">
      <c r="B847" s="47"/>
      <c r="C847" s="47"/>
      <c r="D847" s="47"/>
      <c r="E847" s="47"/>
      <c r="F847" s="47"/>
      <c r="G847" s="47"/>
    </row>
    <row r="848" spans="2:7" x14ac:dyDescent="0.35">
      <c r="B848" s="47"/>
      <c r="C848" s="47"/>
      <c r="D848" s="47"/>
      <c r="E848" s="47"/>
      <c r="F848" s="47"/>
      <c r="G848" s="47"/>
    </row>
    <row r="849" spans="2:7" x14ac:dyDescent="0.35">
      <c r="B849" s="47"/>
      <c r="C849" s="47"/>
      <c r="D849" s="47"/>
      <c r="E849" s="47"/>
      <c r="F849" s="47"/>
      <c r="G849" s="47"/>
    </row>
    <row r="850" spans="2:7" x14ac:dyDescent="0.35">
      <c r="B850" s="47"/>
      <c r="C850" s="47"/>
      <c r="D850" s="47"/>
      <c r="E850" s="47"/>
      <c r="F850" s="47"/>
      <c r="G850" s="47"/>
    </row>
    <row r="851" spans="2:7" x14ac:dyDescent="0.35">
      <c r="B851" s="47"/>
      <c r="C851" s="47"/>
      <c r="D851" s="47"/>
      <c r="E851" s="47"/>
      <c r="F851" s="47"/>
      <c r="G851" s="47"/>
    </row>
    <row r="852" spans="2:7" x14ac:dyDescent="0.35">
      <c r="B852" s="47"/>
      <c r="C852" s="47"/>
      <c r="D852" s="47"/>
      <c r="E852" s="47"/>
      <c r="F852" s="47"/>
      <c r="G852" s="47"/>
    </row>
    <row r="853" spans="2:7" x14ac:dyDescent="0.35">
      <c r="B853" s="47"/>
      <c r="C853" s="47"/>
      <c r="D853" s="47"/>
      <c r="E853" s="47"/>
      <c r="F853" s="47"/>
      <c r="G853" s="47"/>
    </row>
    <row r="854" spans="2:7" x14ac:dyDescent="0.35">
      <c r="B854" s="47"/>
      <c r="C854" s="47"/>
      <c r="D854" s="47"/>
      <c r="E854" s="47"/>
      <c r="F854" s="47"/>
      <c r="G854" s="47"/>
    </row>
    <row r="855" spans="2:7" x14ac:dyDescent="0.35">
      <c r="B855" s="47"/>
      <c r="C855" s="47"/>
      <c r="D855" s="47"/>
      <c r="E855" s="47"/>
      <c r="F855" s="47"/>
      <c r="G855" s="47"/>
    </row>
    <row r="856" spans="2:7" x14ac:dyDescent="0.35">
      <c r="B856" s="47"/>
      <c r="C856" s="47"/>
      <c r="D856" s="47"/>
      <c r="E856" s="47"/>
      <c r="F856" s="47"/>
      <c r="G856" s="47"/>
    </row>
    <row r="857" spans="2:7" x14ac:dyDescent="0.35">
      <c r="B857" s="47"/>
      <c r="C857" s="47"/>
      <c r="D857" s="47"/>
      <c r="E857" s="47"/>
      <c r="F857" s="47"/>
      <c r="G857" s="47"/>
    </row>
    <row r="858" spans="2:7" x14ac:dyDescent="0.35">
      <c r="B858" s="47"/>
      <c r="C858" s="47"/>
      <c r="D858" s="47"/>
      <c r="E858" s="47"/>
      <c r="F858" s="47"/>
      <c r="G858" s="47"/>
    </row>
    <row r="859" spans="2:7" x14ac:dyDescent="0.35">
      <c r="B859" s="47"/>
      <c r="C859" s="47"/>
      <c r="D859" s="47"/>
      <c r="E859" s="47"/>
      <c r="F859" s="47"/>
      <c r="G859" s="47"/>
    </row>
    <row r="860" spans="2:7" x14ac:dyDescent="0.35">
      <c r="B860" s="47"/>
      <c r="C860" s="47"/>
      <c r="D860" s="47"/>
      <c r="E860" s="47"/>
      <c r="F860" s="47"/>
      <c r="G860" s="47"/>
    </row>
    <row r="861" spans="2:7" x14ac:dyDescent="0.35">
      <c r="B861" s="47"/>
      <c r="C861" s="47"/>
      <c r="D861" s="47"/>
      <c r="E861" s="47"/>
      <c r="F861" s="47"/>
      <c r="G861" s="47"/>
    </row>
    <row r="862" spans="2:7" x14ac:dyDescent="0.35">
      <c r="B862" s="47"/>
      <c r="C862" s="47"/>
      <c r="D862" s="47"/>
      <c r="E862" s="47"/>
      <c r="F862" s="47"/>
      <c r="G862" s="47"/>
    </row>
    <row r="863" spans="2:7" x14ac:dyDescent="0.35">
      <c r="B863" s="47"/>
      <c r="C863" s="47"/>
      <c r="D863" s="47"/>
      <c r="E863" s="47"/>
      <c r="F863" s="47"/>
      <c r="G863" s="47"/>
    </row>
    <row r="864" spans="2:7" x14ac:dyDescent="0.35">
      <c r="B864" s="47"/>
      <c r="C864" s="47"/>
      <c r="D864" s="47"/>
      <c r="E864" s="47"/>
      <c r="F864" s="47"/>
      <c r="G864" s="47"/>
    </row>
    <row r="865" spans="2:7" x14ac:dyDescent="0.35">
      <c r="B865" s="47"/>
      <c r="C865" s="47"/>
      <c r="D865" s="47"/>
      <c r="E865" s="47"/>
      <c r="F865" s="47"/>
      <c r="G865" s="47"/>
    </row>
    <row r="866" spans="2:7" x14ac:dyDescent="0.35">
      <c r="B866" s="47"/>
      <c r="C866" s="47"/>
      <c r="D866" s="47"/>
      <c r="E866" s="47"/>
      <c r="F866" s="47"/>
      <c r="G866" s="47"/>
    </row>
    <row r="867" spans="2:7" x14ac:dyDescent="0.35">
      <c r="B867" s="47"/>
      <c r="C867" s="47"/>
      <c r="D867" s="47"/>
      <c r="E867" s="47"/>
      <c r="F867" s="47"/>
      <c r="G867" s="47"/>
    </row>
    <row r="868" spans="2:7" x14ac:dyDescent="0.35">
      <c r="B868" s="47"/>
      <c r="C868" s="47"/>
      <c r="D868" s="47"/>
      <c r="E868" s="47"/>
      <c r="F868" s="47"/>
      <c r="G868" s="47"/>
    </row>
    <row r="869" spans="2:7" x14ac:dyDescent="0.35">
      <c r="B869" s="47"/>
      <c r="C869" s="47"/>
      <c r="D869" s="47"/>
      <c r="E869" s="47"/>
      <c r="F869" s="47"/>
      <c r="G869" s="47"/>
    </row>
    <row r="870" spans="2:7" x14ac:dyDescent="0.35">
      <c r="B870" s="47"/>
      <c r="C870" s="47"/>
      <c r="D870" s="47"/>
      <c r="E870" s="47"/>
      <c r="F870" s="47"/>
      <c r="G870" s="47"/>
    </row>
    <row r="871" spans="2:7" x14ac:dyDescent="0.35">
      <c r="B871" s="47"/>
      <c r="C871" s="47"/>
      <c r="D871" s="47"/>
      <c r="E871" s="47"/>
      <c r="F871" s="47"/>
      <c r="G871" s="47"/>
    </row>
    <row r="872" spans="2:7" x14ac:dyDescent="0.35">
      <c r="B872" s="47"/>
      <c r="C872" s="47"/>
      <c r="D872" s="47"/>
      <c r="E872" s="47"/>
      <c r="F872" s="47"/>
      <c r="G872" s="47"/>
    </row>
    <row r="873" spans="2:7" x14ac:dyDescent="0.35">
      <c r="B873" s="47"/>
      <c r="C873" s="47"/>
      <c r="D873" s="47"/>
      <c r="E873" s="47"/>
      <c r="F873" s="47"/>
      <c r="G873" s="47"/>
    </row>
    <row r="874" spans="2:7" x14ac:dyDescent="0.35">
      <c r="B874" s="47"/>
      <c r="C874" s="47"/>
      <c r="D874" s="47"/>
      <c r="E874" s="47"/>
      <c r="F874" s="47"/>
      <c r="G874" s="47"/>
    </row>
    <row r="875" spans="2:7" x14ac:dyDescent="0.35">
      <c r="B875" s="47"/>
      <c r="C875" s="47"/>
      <c r="D875" s="47"/>
      <c r="E875" s="47"/>
      <c r="F875" s="47"/>
      <c r="G875" s="47"/>
    </row>
    <row r="876" spans="2:7" x14ac:dyDescent="0.35">
      <c r="B876" s="47"/>
      <c r="C876" s="47"/>
      <c r="D876" s="47"/>
      <c r="E876" s="47"/>
      <c r="F876" s="47"/>
      <c r="G876" s="47"/>
    </row>
    <row r="877" spans="2:7" x14ac:dyDescent="0.35">
      <c r="B877" s="47"/>
      <c r="C877" s="47"/>
      <c r="D877" s="47"/>
      <c r="E877" s="47"/>
      <c r="F877" s="47"/>
      <c r="G877" s="47"/>
    </row>
    <row r="878" spans="2:7" x14ac:dyDescent="0.35">
      <c r="B878" s="47"/>
      <c r="C878" s="47"/>
      <c r="D878" s="47"/>
      <c r="E878" s="47"/>
      <c r="F878" s="47"/>
      <c r="G878" s="47"/>
    </row>
    <row r="879" spans="2:7" x14ac:dyDescent="0.35">
      <c r="B879" s="47"/>
      <c r="C879" s="47"/>
      <c r="D879" s="47"/>
      <c r="E879" s="47"/>
      <c r="F879" s="47"/>
      <c r="G879" s="47"/>
    </row>
    <row r="880" spans="2:7" x14ac:dyDescent="0.35">
      <c r="B880" s="47"/>
      <c r="C880" s="47"/>
      <c r="D880" s="47"/>
      <c r="E880" s="47"/>
      <c r="F880" s="47"/>
      <c r="G880" s="47"/>
    </row>
    <row r="881" spans="2:7" x14ac:dyDescent="0.35">
      <c r="B881" s="47"/>
      <c r="C881" s="47"/>
      <c r="D881" s="47"/>
      <c r="E881" s="47"/>
      <c r="F881" s="47"/>
      <c r="G881" s="47"/>
    </row>
    <row r="882" spans="2:7" x14ac:dyDescent="0.35">
      <c r="B882" s="47"/>
      <c r="C882" s="47"/>
      <c r="D882" s="47"/>
      <c r="E882" s="47"/>
      <c r="F882" s="47"/>
      <c r="G882" s="47"/>
    </row>
    <row r="883" spans="2:7" x14ac:dyDescent="0.35">
      <c r="B883" s="47"/>
      <c r="C883" s="47"/>
      <c r="D883" s="47"/>
      <c r="E883" s="47"/>
      <c r="F883" s="47"/>
      <c r="G883" s="47"/>
    </row>
    <row r="884" spans="2:7" x14ac:dyDescent="0.35">
      <c r="B884" s="47"/>
      <c r="C884" s="47"/>
      <c r="D884" s="47"/>
      <c r="E884" s="47"/>
      <c r="F884" s="47"/>
      <c r="G884" s="47"/>
    </row>
    <row r="885" spans="2:7" x14ac:dyDescent="0.35">
      <c r="B885" s="47"/>
      <c r="C885" s="47"/>
      <c r="D885" s="47"/>
      <c r="E885" s="47"/>
      <c r="F885" s="47"/>
      <c r="G885" s="47"/>
    </row>
    <row r="886" spans="2:7" x14ac:dyDescent="0.35">
      <c r="B886" s="47"/>
      <c r="C886" s="47"/>
      <c r="D886" s="47"/>
      <c r="E886" s="47"/>
      <c r="F886" s="47"/>
      <c r="G886" s="47"/>
    </row>
    <row r="887" spans="2:7" x14ac:dyDescent="0.35">
      <c r="B887" s="47"/>
      <c r="C887" s="47"/>
      <c r="D887" s="47"/>
      <c r="E887" s="47"/>
      <c r="F887" s="47"/>
      <c r="G887" s="47"/>
    </row>
    <row r="888" spans="2:7" x14ac:dyDescent="0.35">
      <c r="B888" s="47"/>
      <c r="C888" s="47"/>
      <c r="D888" s="47"/>
      <c r="E888" s="47"/>
      <c r="F888" s="47"/>
      <c r="G888" s="47"/>
    </row>
    <row r="889" spans="2:7" x14ac:dyDescent="0.35">
      <c r="B889" s="47"/>
      <c r="C889" s="47"/>
      <c r="D889" s="47"/>
      <c r="E889" s="47"/>
      <c r="F889" s="47"/>
      <c r="G889" s="47"/>
    </row>
    <row r="890" spans="2:7" x14ac:dyDescent="0.35">
      <c r="B890" s="47"/>
      <c r="C890" s="47"/>
      <c r="D890" s="47"/>
      <c r="E890" s="47"/>
      <c r="F890" s="47"/>
      <c r="G890" s="47"/>
    </row>
    <row r="891" spans="2:7" x14ac:dyDescent="0.35">
      <c r="B891" s="47"/>
      <c r="C891" s="47"/>
      <c r="D891" s="47"/>
      <c r="E891" s="47"/>
      <c r="F891" s="47"/>
      <c r="G891" s="47"/>
    </row>
    <row r="892" spans="2:7" x14ac:dyDescent="0.35">
      <c r="B892" s="47"/>
      <c r="C892" s="47"/>
      <c r="D892" s="47"/>
      <c r="E892" s="47"/>
      <c r="F892" s="47"/>
      <c r="G892" s="47"/>
    </row>
    <row r="893" spans="2:7" x14ac:dyDescent="0.35">
      <c r="B893" s="47"/>
      <c r="C893" s="47"/>
      <c r="D893" s="47"/>
      <c r="E893" s="47"/>
      <c r="F893" s="47"/>
      <c r="G893" s="47"/>
    </row>
    <row r="894" spans="2:7" x14ac:dyDescent="0.35">
      <c r="B894" s="47"/>
      <c r="C894" s="47"/>
      <c r="D894" s="47"/>
      <c r="E894" s="47"/>
      <c r="F894" s="47"/>
      <c r="G894" s="47"/>
    </row>
    <row r="895" spans="2:7" x14ac:dyDescent="0.35">
      <c r="B895" s="47"/>
      <c r="C895" s="47"/>
      <c r="D895" s="47"/>
      <c r="E895" s="47"/>
      <c r="F895" s="47"/>
      <c r="G895" s="47"/>
    </row>
    <row r="896" spans="2:7" x14ac:dyDescent="0.35">
      <c r="B896" s="47"/>
      <c r="C896" s="47"/>
      <c r="D896" s="47"/>
      <c r="E896" s="47"/>
      <c r="F896" s="47"/>
      <c r="G896" s="47"/>
    </row>
    <row r="897" spans="2:7" x14ac:dyDescent="0.35">
      <c r="B897" s="47"/>
      <c r="C897" s="47"/>
      <c r="D897" s="47"/>
      <c r="E897" s="47"/>
      <c r="F897" s="47"/>
      <c r="G897" s="47"/>
    </row>
    <row r="898" spans="2:7" x14ac:dyDescent="0.35">
      <c r="B898" s="47"/>
      <c r="C898" s="47"/>
      <c r="D898" s="47"/>
      <c r="E898" s="47"/>
      <c r="F898" s="47"/>
      <c r="G898" s="47"/>
    </row>
    <row r="899" spans="2:7" x14ac:dyDescent="0.35">
      <c r="B899" s="47"/>
      <c r="C899" s="47"/>
      <c r="D899" s="47"/>
      <c r="E899" s="47"/>
      <c r="F899" s="47"/>
      <c r="G899" s="47"/>
    </row>
    <row r="900" spans="2:7" x14ac:dyDescent="0.35">
      <c r="B900" s="47"/>
      <c r="C900" s="47"/>
      <c r="D900" s="47"/>
      <c r="E900" s="47"/>
      <c r="F900" s="47"/>
      <c r="G900" s="47"/>
    </row>
    <row r="901" spans="2:7" x14ac:dyDescent="0.35">
      <c r="B901" s="47"/>
      <c r="C901" s="47"/>
      <c r="D901" s="47"/>
      <c r="E901" s="47"/>
      <c r="F901" s="47"/>
      <c r="G901" s="47"/>
    </row>
    <row r="902" spans="2:7" x14ac:dyDescent="0.35">
      <c r="B902" s="47"/>
      <c r="C902" s="47"/>
      <c r="D902" s="47"/>
      <c r="E902" s="47"/>
      <c r="F902" s="47"/>
      <c r="G902" s="47"/>
    </row>
    <row r="903" spans="2:7" x14ac:dyDescent="0.35">
      <c r="B903" s="47"/>
      <c r="C903" s="47"/>
      <c r="D903" s="47"/>
      <c r="E903" s="47"/>
      <c r="F903" s="47"/>
      <c r="G903" s="47"/>
    </row>
    <row r="904" spans="2:7" x14ac:dyDescent="0.35">
      <c r="B904" s="47"/>
      <c r="C904" s="47"/>
      <c r="D904" s="47"/>
      <c r="E904" s="47"/>
      <c r="F904" s="47"/>
      <c r="G904" s="47"/>
    </row>
    <row r="905" spans="2:7" x14ac:dyDescent="0.35">
      <c r="B905" s="47"/>
      <c r="C905" s="47"/>
      <c r="D905" s="47"/>
      <c r="E905" s="47"/>
      <c r="F905" s="47"/>
      <c r="G905" s="47"/>
    </row>
    <row r="906" spans="2:7" x14ac:dyDescent="0.35">
      <c r="B906" s="47"/>
      <c r="C906" s="47"/>
      <c r="D906" s="47"/>
      <c r="E906" s="47"/>
      <c r="F906" s="47"/>
      <c r="G906" s="47"/>
    </row>
    <row r="907" spans="2:7" x14ac:dyDescent="0.35">
      <c r="B907" s="47"/>
      <c r="C907" s="47"/>
      <c r="D907" s="47"/>
      <c r="E907" s="47"/>
      <c r="F907" s="47"/>
      <c r="G907" s="47"/>
    </row>
    <row r="908" spans="2:7" x14ac:dyDescent="0.35">
      <c r="B908" s="47"/>
      <c r="C908" s="47"/>
      <c r="D908" s="47"/>
      <c r="E908" s="47"/>
      <c r="F908" s="47"/>
      <c r="G908" s="47"/>
    </row>
    <row r="909" spans="2:7" x14ac:dyDescent="0.35">
      <c r="B909" s="47"/>
      <c r="C909" s="47"/>
      <c r="D909" s="47"/>
      <c r="E909" s="47"/>
      <c r="F909" s="47"/>
      <c r="G909" s="47"/>
    </row>
    <row r="910" spans="2:7" x14ac:dyDescent="0.35">
      <c r="B910" s="47"/>
      <c r="C910" s="47"/>
      <c r="D910" s="47"/>
      <c r="E910" s="47"/>
      <c r="F910" s="47"/>
      <c r="G910" s="47"/>
    </row>
    <row r="911" spans="2:7" x14ac:dyDescent="0.35">
      <c r="B911" s="47"/>
      <c r="C911" s="47"/>
      <c r="D911" s="47"/>
      <c r="E911" s="47"/>
      <c r="F911" s="47"/>
      <c r="G911" s="47"/>
    </row>
    <row r="912" spans="2:7" x14ac:dyDescent="0.35">
      <c r="B912" s="47"/>
      <c r="C912" s="47"/>
      <c r="D912" s="47"/>
      <c r="E912" s="47"/>
      <c r="F912" s="47"/>
      <c r="G912" s="47"/>
    </row>
    <row r="913" spans="2:7" x14ac:dyDescent="0.35">
      <c r="B913" s="47"/>
      <c r="C913" s="47"/>
      <c r="D913" s="47"/>
      <c r="E913" s="47"/>
      <c r="F913" s="47"/>
      <c r="G913" s="47"/>
    </row>
    <row r="914" spans="2:7" x14ac:dyDescent="0.35">
      <c r="B914" s="47"/>
      <c r="C914" s="47"/>
      <c r="D914" s="47"/>
      <c r="E914" s="47"/>
      <c r="F914" s="47"/>
      <c r="G914" s="47"/>
    </row>
    <row r="915" spans="2:7" x14ac:dyDescent="0.35">
      <c r="B915" s="47"/>
      <c r="C915" s="47"/>
      <c r="D915" s="47"/>
      <c r="E915" s="47"/>
      <c r="F915" s="47"/>
      <c r="G915" s="47"/>
    </row>
    <row r="916" spans="2:7" x14ac:dyDescent="0.35">
      <c r="B916" s="47"/>
      <c r="C916" s="47"/>
      <c r="D916" s="47"/>
      <c r="E916" s="47"/>
      <c r="F916" s="47"/>
      <c r="G916" s="47"/>
    </row>
    <row r="917" spans="2:7" x14ac:dyDescent="0.35">
      <c r="B917" s="47"/>
      <c r="C917" s="47"/>
      <c r="D917" s="47"/>
      <c r="E917" s="47"/>
      <c r="F917" s="47"/>
      <c r="G917" s="47"/>
    </row>
    <row r="918" spans="2:7" x14ac:dyDescent="0.35">
      <c r="B918" s="47"/>
      <c r="C918" s="47"/>
      <c r="D918" s="47"/>
      <c r="E918" s="47"/>
      <c r="F918" s="47"/>
      <c r="G918" s="47"/>
    </row>
    <row r="919" spans="2:7" x14ac:dyDescent="0.35">
      <c r="B919" s="47"/>
      <c r="C919" s="47"/>
      <c r="D919" s="47"/>
      <c r="E919" s="47"/>
      <c r="F919" s="47"/>
      <c r="G919" s="47"/>
    </row>
    <row r="920" spans="2:7" x14ac:dyDescent="0.35">
      <c r="B920" s="47"/>
      <c r="C920" s="47"/>
      <c r="D920" s="47"/>
      <c r="E920" s="47"/>
      <c r="F920" s="47"/>
      <c r="G920" s="47"/>
    </row>
    <row r="921" spans="2:7" x14ac:dyDescent="0.35">
      <c r="B921" s="47"/>
      <c r="C921" s="47"/>
      <c r="D921" s="47"/>
      <c r="E921" s="47"/>
      <c r="F921" s="47"/>
      <c r="G921" s="47"/>
    </row>
    <row r="922" spans="2:7" x14ac:dyDescent="0.35">
      <c r="B922" s="47"/>
      <c r="C922" s="47"/>
      <c r="D922" s="47"/>
      <c r="E922" s="47"/>
      <c r="F922" s="47"/>
      <c r="G922" s="47"/>
    </row>
    <row r="923" spans="2:7" x14ac:dyDescent="0.35">
      <c r="B923" s="47"/>
      <c r="C923" s="47"/>
      <c r="D923" s="47"/>
      <c r="E923" s="47"/>
      <c r="F923" s="47"/>
      <c r="G923" s="47"/>
    </row>
    <row r="924" spans="2:7" x14ac:dyDescent="0.35">
      <c r="B924" s="47"/>
      <c r="C924" s="47"/>
      <c r="D924" s="47"/>
      <c r="E924" s="47"/>
      <c r="F924" s="47"/>
      <c r="G924" s="47"/>
    </row>
    <row r="925" spans="2:7" x14ac:dyDescent="0.35">
      <c r="B925" s="47"/>
      <c r="C925" s="47"/>
      <c r="D925" s="47"/>
      <c r="E925" s="47"/>
      <c r="F925" s="47"/>
      <c r="G925" s="47"/>
    </row>
    <row r="926" spans="2:7" x14ac:dyDescent="0.35">
      <c r="B926" s="47"/>
      <c r="C926" s="47"/>
      <c r="D926" s="47"/>
      <c r="E926" s="47"/>
      <c r="F926" s="47"/>
      <c r="G926" s="47"/>
    </row>
    <row r="927" spans="2:7" x14ac:dyDescent="0.35">
      <c r="B927" s="47"/>
      <c r="C927" s="47"/>
      <c r="D927" s="47"/>
      <c r="E927" s="47"/>
      <c r="F927" s="47"/>
      <c r="G927" s="47"/>
    </row>
    <row r="928" spans="2:7" x14ac:dyDescent="0.35">
      <c r="B928" s="47"/>
      <c r="C928" s="47"/>
      <c r="D928" s="47"/>
      <c r="E928" s="47"/>
      <c r="F928" s="47"/>
      <c r="G928" s="47"/>
    </row>
    <row r="929" spans="2:7" x14ac:dyDescent="0.35">
      <c r="B929" s="47"/>
      <c r="C929" s="47"/>
      <c r="D929" s="47"/>
      <c r="E929" s="47"/>
      <c r="F929" s="47"/>
      <c r="G929" s="47"/>
    </row>
    <row r="930" spans="2:7" x14ac:dyDescent="0.35">
      <c r="B930" s="47"/>
      <c r="C930" s="47"/>
      <c r="D930" s="47"/>
      <c r="E930" s="47"/>
      <c r="F930" s="47"/>
      <c r="G930" s="47"/>
    </row>
    <row r="931" spans="2:7" x14ac:dyDescent="0.35">
      <c r="B931" s="47"/>
      <c r="C931" s="47"/>
      <c r="D931" s="47"/>
      <c r="E931" s="47"/>
      <c r="F931" s="47"/>
      <c r="G931" s="47"/>
    </row>
    <row r="932" spans="2:7" x14ac:dyDescent="0.35">
      <c r="B932" s="47"/>
      <c r="C932" s="47"/>
      <c r="D932" s="47"/>
      <c r="E932" s="47"/>
      <c r="F932" s="47"/>
      <c r="G932" s="47"/>
    </row>
    <row r="933" spans="2:7" x14ac:dyDescent="0.35">
      <c r="B933" s="47"/>
      <c r="C933" s="47"/>
      <c r="D933" s="47"/>
      <c r="E933" s="47"/>
      <c r="F933" s="47"/>
      <c r="G933" s="47"/>
    </row>
    <row r="934" spans="2:7" x14ac:dyDescent="0.35">
      <c r="B934" s="47"/>
      <c r="C934" s="47"/>
      <c r="D934" s="47"/>
      <c r="E934" s="47"/>
      <c r="F934" s="47"/>
      <c r="G934" s="47"/>
    </row>
    <row r="935" spans="2:7" x14ac:dyDescent="0.35">
      <c r="B935" s="47"/>
      <c r="C935" s="47"/>
      <c r="D935" s="47"/>
      <c r="E935" s="47"/>
      <c r="F935" s="47"/>
      <c r="G935" s="47"/>
    </row>
    <row r="936" spans="2:7" x14ac:dyDescent="0.35">
      <c r="B936" s="47"/>
      <c r="C936" s="47"/>
      <c r="D936" s="47"/>
      <c r="E936" s="47"/>
      <c r="F936" s="47"/>
      <c r="G936" s="47"/>
    </row>
    <row r="937" spans="2:7" x14ac:dyDescent="0.35">
      <c r="B937" s="47"/>
      <c r="C937" s="47"/>
      <c r="D937" s="47"/>
      <c r="E937" s="47"/>
      <c r="F937" s="47"/>
      <c r="G937" s="47"/>
    </row>
    <row r="938" spans="2:7" x14ac:dyDescent="0.35">
      <c r="B938" s="47"/>
      <c r="C938" s="47"/>
      <c r="D938" s="47"/>
      <c r="E938" s="47"/>
      <c r="F938" s="47"/>
      <c r="G938" s="47"/>
    </row>
    <row r="939" spans="2:7" x14ac:dyDescent="0.35">
      <c r="B939" s="47"/>
      <c r="C939" s="47"/>
      <c r="D939" s="47"/>
      <c r="E939" s="47"/>
      <c r="F939" s="47"/>
      <c r="G939" s="47"/>
    </row>
    <row r="940" spans="2:7" x14ac:dyDescent="0.35">
      <c r="B940" s="47"/>
      <c r="C940" s="47"/>
      <c r="D940" s="47"/>
      <c r="E940" s="47"/>
      <c r="F940" s="47"/>
      <c r="G940" s="47"/>
    </row>
    <row r="941" spans="2:7" x14ac:dyDescent="0.35">
      <c r="B941" s="47"/>
      <c r="C941" s="47"/>
      <c r="D941" s="47"/>
      <c r="E941" s="47"/>
      <c r="F941" s="47"/>
      <c r="G941" s="47"/>
    </row>
    <row r="942" spans="2:7" x14ac:dyDescent="0.35">
      <c r="B942" s="47"/>
      <c r="C942" s="47"/>
      <c r="D942" s="47"/>
      <c r="E942" s="47"/>
      <c r="F942" s="47"/>
      <c r="G942" s="47"/>
    </row>
    <row r="943" spans="2:7" x14ac:dyDescent="0.35">
      <c r="B943" s="47"/>
      <c r="C943" s="47"/>
      <c r="D943" s="47"/>
      <c r="E943" s="47"/>
      <c r="F943" s="47"/>
      <c r="G943" s="47"/>
    </row>
    <row r="944" spans="2:7" x14ac:dyDescent="0.35">
      <c r="B944" s="47"/>
      <c r="C944" s="47"/>
      <c r="D944" s="47"/>
      <c r="E944" s="47"/>
      <c r="F944" s="47"/>
      <c r="G944" s="47"/>
    </row>
    <row r="945" spans="2:7" x14ac:dyDescent="0.35">
      <c r="B945" s="47"/>
      <c r="C945" s="47"/>
      <c r="D945" s="47"/>
      <c r="E945" s="47"/>
      <c r="F945" s="47"/>
      <c r="G945" s="47"/>
    </row>
    <row r="946" spans="2:7" x14ac:dyDescent="0.35">
      <c r="B946" s="47"/>
      <c r="C946" s="47"/>
      <c r="D946" s="47"/>
      <c r="E946" s="47"/>
      <c r="F946" s="47"/>
      <c r="G946" s="47"/>
    </row>
    <row r="947" spans="2:7" x14ac:dyDescent="0.35">
      <c r="B947" s="47"/>
      <c r="C947" s="47"/>
      <c r="D947" s="47"/>
      <c r="E947" s="47"/>
      <c r="F947" s="47"/>
      <c r="G947" s="47"/>
    </row>
    <row r="948" spans="2:7" x14ac:dyDescent="0.35">
      <c r="B948" s="47"/>
      <c r="C948" s="47"/>
      <c r="D948" s="47"/>
      <c r="E948" s="47"/>
      <c r="F948" s="47"/>
      <c r="G948" s="47"/>
    </row>
    <row r="949" spans="2:7" x14ac:dyDescent="0.35">
      <c r="B949" s="47"/>
      <c r="C949" s="47"/>
      <c r="D949" s="47"/>
      <c r="E949" s="47"/>
      <c r="F949" s="47"/>
      <c r="G949" s="47"/>
    </row>
    <row r="950" spans="2:7" x14ac:dyDescent="0.35">
      <c r="B950" s="47"/>
      <c r="C950" s="47"/>
      <c r="D950" s="47"/>
      <c r="E950" s="47"/>
      <c r="F950" s="47"/>
      <c r="G950" s="47"/>
    </row>
    <row r="951" spans="2:7" x14ac:dyDescent="0.35">
      <c r="B951" s="47"/>
      <c r="C951" s="47"/>
      <c r="D951" s="47"/>
      <c r="E951" s="47"/>
      <c r="F951" s="47"/>
      <c r="G951" s="47"/>
    </row>
    <row r="952" spans="2:7" x14ac:dyDescent="0.35">
      <c r="B952" s="47"/>
      <c r="C952" s="47"/>
      <c r="D952" s="47"/>
      <c r="E952" s="47"/>
      <c r="F952" s="47"/>
      <c r="G952" s="47"/>
    </row>
    <row r="953" spans="2:7" x14ac:dyDescent="0.35">
      <c r="B953" s="47"/>
      <c r="C953" s="47"/>
      <c r="D953" s="47"/>
      <c r="E953" s="47"/>
      <c r="F953" s="47"/>
      <c r="G953" s="47"/>
    </row>
    <row r="954" spans="2:7" x14ac:dyDescent="0.35">
      <c r="B954" s="47"/>
      <c r="C954" s="47"/>
      <c r="D954" s="47"/>
      <c r="E954" s="47"/>
      <c r="F954" s="47"/>
      <c r="G954" s="47"/>
    </row>
    <row r="955" spans="2:7" x14ac:dyDescent="0.35">
      <c r="B955" s="47"/>
      <c r="C955" s="47"/>
      <c r="D955" s="47"/>
      <c r="E955" s="47"/>
      <c r="F955" s="47"/>
      <c r="G955" s="47"/>
    </row>
    <row r="956" spans="2:7" x14ac:dyDescent="0.35">
      <c r="B956" s="47"/>
      <c r="C956" s="47"/>
      <c r="D956" s="47"/>
      <c r="E956" s="47"/>
      <c r="F956" s="47"/>
      <c r="G956" s="47"/>
    </row>
    <row r="957" spans="2:7" x14ac:dyDescent="0.35">
      <c r="B957" s="47"/>
      <c r="C957" s="47"/>
      <c r="D957" s="47"/>
      <c r="E957" s="47"/>
      <c r="F957" s="47"/>
      <c r="G957" s="47"/>
    </row>
    <row r="958" spans="2:7" x14ac:dyDescent="0.35">
      <c r="B958" s="47"/>
      <c r="C958" s="47"/>
      <c r="D958" s="47"/>
      <c r="E958" s="47"/>
      <c r="F958" s="47"/>
      <c r="G958" s="47"/>
    </row>
    <row r="959" spans="2:7" x14ac:dyDescent="0.35">
      <c r="B959" s="47"/>
      <c r="C959" s="47"/>
      <c r="D959" s="47"/>
      <c r="E959" s="47"/>
      <c r="F959" s="47"/>
      <c r="G959" s="47"/>
    </row>
    <row r="960" spans="2:7" x14ac:dyDescent="0.35">
      <c r="B960" s="47"/>
      <c r="C960" s="47"/>
      <c r="D960" s="47"/>
      <c r="E960" s="47"/>
      <c r="F960" s="47"/>
      <c r="G960" s="47"/>
    </row>
    <row r="961" spans="2:7" x14ac:dyDescent="0.35">
      <c r="B961" s="47"/>
      <c r="C961" s="47"/>
      <c r="D961" s="47"/>
      <c r="E961" s="47"/>
      <c r="F961" s="47"/>
      <c r="G961" s="47"/>
    </row>
    <row r="962" spans="2:7" x14ac:dyDescent="0.35">
      <c r="B962" s="47"/>
      <c r="C962" s="47"/>
      <c r="D962" s="47"/>
      <c r="E962" s="47"/>
      <c r="F962" s="47"/>
      <c r="G962" s="47"/>
    </row>
    <row r="963" spans="2:7" x14ac:dyDescent="0.35">
      <c r="B963" s="47"/>
      <c r="C963" s="47"/>
      <c r="D963" s="47"/>
      <c r="E963" s="47"/>
      <c r="F963" s="47"/>
      <c r="G963" s="47"/>
    </row>
    <row r="964" spans="2:7" x14ac:dyDescent="0.35">
      <c r="B964" s="47"/>
      <c r="C964" s="47"/>
      <c r="D964" s="47"/>
      <c r="E964" s="47"/>
      <c r="F964" s="47"/>
      <c r="G964" s="47"/>
    </row>
    <row r="965" spans="2:7" x14ac:dyDescent="0.35">
      <c r="B965" s="47"/>
      <c r="C965" s="47"/>
      <c r="D965" s="47"/>
      <c r="E965" s="47"/>
      <c r="F965" s="47"/>
      <c r="G965" s="47"/>
    </row>
    <row r="966" spans="2:7" x14ac:dyDescent="0.35">
      <c r="B966" s="47"/>
      <c r="C966" s="47"/>
      <c r="D966" s="47"/>
      <c r="E966" s="47"/>
      <c r="F966" s="47"/>
      <c r="G966" s="47"/>
    </row>
    <row r="967" spans="2:7" x14ac:dyDescent="0.35">
      <c r="B967" s="47"/>
      <c r="C967" s="47"/>
      <c r="D967" s="47"/>
      <c r="E967" s="47"/>
      <c r="F967" s="47"/>
      <c r="G967" s="47"/>
    </row>
    <row r="968" spans="2:7" x14ac:dyDescent="0.35">
      <c r="B968" s="47"/>
      <c r="C968" s="47"/>
      <c r="D968" s="47"/>
      <c r="E968" s="47"/>
      <c r="F968" s="47"/>
      <c r="G968" s="47"/>
    </row>
    <row r="969" spans="2:7" x14ac:dyDescent="0.35">
      <c r="B969" s="47"/>
      <c r="C969" s="47"/>
      <c r="D969" s="47"/>
      <c r="E969" s="47"/>
      <c r="F969" s="47"/>
      <c r="G969" s="47"/>
    </row>
    <row r="970" spans="2:7" x14ac:dyDescent="0.35">
      <c r="B970" s="47"/>
      <c r="C970" s="47"/>
      <c r="D970" s="47"/>
      <c r="E970" s="47"/>
      <c r="F970" s="47"/>
      <c r="G970" s="47"/>
    </row>
    <row r="971" spans="2:7" x14ac:dyDescent="0.35">
      <c r="B971" s="47"/>
      <c r="C971" s="47"/>
      <c r="D971" s="47"/>
      <c r="E971" s="47"/>
      <c r="F971" s="47"/>
      <c r="G971" s="47"/>
    </row>
    <row r="972" spans="2:7" x14ac:dyDescent="0.35">
      <c r="B972" s="47"/>
      <c r="C972" s="47"/>
      <c r="D972" s="47"/>
      <c r="E972" s="47"/>
      <c r="F972" s="47"/>
      <c r="G972" s="47"/>
    </row>
    <row r="973" spans="2:7" x14ac:dyDescent="0.35">
      <c r="B973" s="47"/>
      <c r="C973" s="47"/>
      <c r="D973" s="47"/>
      <c r="E973" s="47"/>
      <c r="F973" s="47"/>
      <c r="G973" s="47"/>
    </row>
    <row r="974" spans="2:7" x14ac:dyDescent="0.35">
      <c r="B974" s="47"/>
      <c r="C974" s="47"/>
      <c r="D974" s="47"/>
      <c r="E974" s="47"/>
      <c r="F974" s="47"/>
      <c r="G974" s="47"/>
    </row>
    <row r="975" spans="2:7" x14ac:dyDescent="0.35">
      <c r="B975" s="47"/>
      <c r="C975" s="47"/>
      <c r="D975" s="47"/>
      <c r="E975" s="47"/>
      <c r="F975" s="47"/>
      <c r="G975" s="47"/>
    </row>
    <row r="976" spans="2:7" x14ac:dyDescent="0.35">
      <c r="B976" s="47"/>
      <c r="C976" s="47"/>
      <c r="D976" s="47"/>
      <c r="E976" s="47"/>
      <c r="F976" s="47"/>
      <c r="G976" s="47"/>
    </row>
    <row r="977" spans="2:7" x14ac:dyDescent="0.35">
      <c r="B977" s="47"/>
      <c r="C977" s="47"/>
      <c r="D977" s="47"/>
      <c r="E977" s="47"/>
      <c r="F977" s="47"/>
      <c r="G977" s="47"/>
    </row>
    <row r="978" spans="2:7" x14ac:dyDescent="0.35">
      <c r="B978" s="47"/>
      <c r="C978" s="47"/>
      <c r="D978" s="47"/>
      <c r="E978" s="47"/>
      <c r="F978" s="47"/>
      <c r="G978" s="47"/>
    </row>
    <row r="979" spans="2:7" x14ac:dyDescent="0.35">
      <c r="B979" s="47"/>
      <c r="C979" s="47"/>
      <c r="D979" s="47"/>
      <c r="E979" s="47"/>
      <c r="F979" s="47"/>
      <c r="G979" s="47"/>
    </row>
    <row r="980" spans="2:7" x14ac:dyDescent="0.35">
      <c r="B980" s="47"/>
      <c r="C980" s="47"/>
      <c r="D980" s="47"/>
      <c r="E980" s="47"/>
      <c r="F980" s="47"/>
      <c r="G980" s="47"/>
    </row>
    <row r="981" spans="2:7" x14ac:dyDescent="0.35">
      <c r="B981" s="47"/>
      <c r="C981" s="47"/>
      <c r="D981" s="47"/>
      <c r="E981" s="47"/>
      <c r="F981" s="47"/>
      <c r="G981" s="47"/>
    </row>
    <row r="982" spans="2:7" x14ac:dyDescent="0.35">
      <c r="B982" s="47"/>
      <c r="C982" s="47"/>
      <c r="D982" s="47"/>
      <c r="E982" s="47"/>
      <c r="F982" s="47"/>
      <c r="G982" s="47"/>
    </row>
    <row r="983" spans="2:7" x14ac:dyDescent="0.35">
      <c r="B983" s="47"/>
      <c r="C983" s="47"/>
      <c r="D983" s="47"/>
      <c r="E983" s="47"/>
      <c r="F983" s="47"/>
      <c r="G983" s="47"/>
    </row>
    <row r="984" spans="2:7" x14ac:dyDescent="0.35">
      <c r="B984" s="47"/>
      <c r="C984" s="47"/>
      <c r="D984" s="47"/>
      <c r="E984" s="47"/>
      <c r="F984" s="47"/>
      <c r="G984" s="47"/>
    </row>
    <row r="985" spans="2:7" x14ac:dyDescent="0.35">
      <c r="B985" s="47"/>
      <c r="C985" s="47"/>
      <c r="D985" s="47"/>
      <c r="E985" s="47"/>
      <c r="F985" s="47"/>
      <c r="G985" s="47"/>
    </row>
    <row r="986" spans="2:7" x14ac:dyDescent="0.35">
      <c r="B986" s="47"/>
      <c r="C986" s="47"/>
      <c r="D986" s="47"/>
      <c r="E986" s="47"/>
      <c r="F986" s="47"/>
      <c r="G986" s="47"/>
    </row>
    <row r="987" spans="2:7" x14ac:dyDescent="0.35">
      <c r="B987" s="47"/>
      <c r="C987" s="47"/>
      <c r="D987" s="47"/>
      <c r="E987" s="47"/>
      <c r="F987" s="47"/>
      <c r="G987" s="47"/>
    </row>
    <row r="988" spans="2:7" x14ac:dyDescent="0.35">
      <c r="B988" s="47"/>
      <c r="C988" s="47"/>
      <c r="D988" s="47"/>
      <c r="E988" s="47"/>
      <c r="F988" s="47"/>
      <c r="G988" s="47"/>
    </row>
    <row r="989" spans="2:7" x14ac:dyDescent="0.35">
      <c r="B989" s="47"/>
      <c r="C989" s="47"/>
      <c r="D989" s="47"/>
      <c r="E989" s="47"/>
      <c r="F989" s="47"/>
      <c r="G989" s="47"/>
    </row>
    <row r="990" spans="2:7" x14ac:dyDescent="0.35">
      <c r="B990" s="47"/>
      <c r="C990" s="47"/>
      <c r="D990" s="47"/>
      <c r="E990" s="47"/>
      <c r="F990" s="47"/>
      <c r="G990" s="47"/>
    </row>
    <row r="991" spans="2:7" x14ac:dyDescent="0.35">
      <c r="B991" s="47"/>
      <c r="C991" s="47"/>
      <c r="D991" s="47"/>
      <c r="E991" s="47"/>
      <c r="F991" s="47"/>
      <c r="G991" s="47"/>
    </row>
    <row r="992" spans="2:7" x14ac:dyDescent="0.35">
      <c r="B992" s="47"/>
      <c r="C992" s="47"/>
      <c r="D992" s="47"/>
      <c r="E992" s="47"/>
      <c r="F992" s="47"/>
      <c r="G992" s="47"/>
    </row>
    <row r="993" spans="2:7" x14ac:dyDescent="0.35">
      <c r="B993" s="47"/>
      <c r="C993" s="47"/>
      <c r="D993" s="47"/>
      <c r="E993" s="47"/>
      <c r="F993" s="47"/>
      <c r="G993" s="47"/>
    </row>
    <row r="994" spans="2:7" x14ac:dyDescent="0.35">
      <c r="B994" s="47"/>
      <c r="C994" s="47"/>
      <c r="D994" s="47"/>
      <c r="E994" s="47"/>
      <c r="F994" s="47"/>
      <c r="G994" s="47"/>
    </row>
    <row r="995" spans="2:7" x14ac:dyDescent="0.35">
      <c r="B995" s="47"/>
      <c r="C995" s="47"/>
      <c r="D995" s="47"/>
      <c r="E995" s="47"/>
      <c r="F995" s="47"/>
      <c r="G995" s="47"/>
    </row>
    <row r="996" spans="2:7" x14ac:dyDescent="0.35">
      <c r="B996" s="47"/>
      <c r="C996" s="47"/>
      <c r="D996" s="47"/>
      <c r="E996" s="47"/>
      <c r="F996" s="47"/>
      <c r="G996" s="47"/>
    </row>
    <row r="997" spans="2:7" x14ac:dyDescent="0.35">
      <c r="B997" s="47"/>
      <c r="C997" s="47"/>
      <c r="D997" s="47"/>
      <c r="E997" s="47"/>
      <c r="F997" s="47"/>
      <c r="G997" s="47"/>
    </row>
    <row r="998" spans="2:7" x14ac:dyDescent="0.35">
      <c r="B998" s="47"/>
      <c r="C998" s="47"/>
      <c r="D998" s="47"/>
      <c r="E998" s="47"/>
      <c r="F998" s="47"/>
      <c r="G998" s="47"/>
    </row>
    <row r="999" spans="2:7" x14ac:dyDescent="0.35">
      <c r="B999" s="47"/>
      <c r="C999" s="47"/>
      <c r="D999" s="47"/>
      <c r="E999" s="47"/>
      <c r="F999" s="47"/>
      <c r="G999" s="47"/>
    </row>
    <row r="1000" spans="2:7" x14ac:dyDescent="0.35">
      <c r="B1000" s="47"/>
      <c r="C1000" s="47"/>
      <c r="D1000" s="47"/>
      <c r="E1000" s="47"/>
      <c r="F1000" s="47"/>
      <c r="G1000" s="47"/>
    </row>
    <row r="1001" spans="2:7" x14ac:dyDescent="0.35">
      <c r="B1001" s="47"/>
      <c r="C1001" s="47"/>
      <c r="D1001" s="47"/>
      <c r="E1001" s="47"/>
      <c r="F1001" s="47"/>
      <c r="G1001" s="47"/>
    </row>
    <row r="1002" spans="2:7" x14ac:dyDescent="0.35">
      <c r="B1002" s="47"/>
      <c r="C1002" s="47"/>
      <c r="D1002" s="47"/>
      <c r="E1002" s="47"/>
      <c r="F1002" s="47"/>
      <c r="G1002" s="47"/>
    </row>
    <row r="1003" spans="2:7" x14ac:dyDescent="0.35">
      <c r="B1003" s="47"/>
      <c r="C1003" s="47"/>
      <c r="D1003" s="47"/>
      <c r="E1003" s="47"/>
      <c r="F1003" s="47"/>
      <c r="G1003" s="47"/>
    </row>
    <row r="1004" spans="2:7" x14ac:dyDescent="0.35">
      <c r="B1004" s="47"/>
      <c r="C1004" s="47"/>
      <c r="D1004" s="47"/>
      <c r="E1004" s="47"/>
      <c r="F1004" s="47"/>
      <c r="G1004" s="47"/>
    </row>
    <row r="1005" spans="2:7" x14ac:dyDescent="0.35">
      <c r="B1005" s="47"/>
      <c r="C1005" s="47"/>
      <c r="D1005" s="47"/>
      <c r="E1005" s="47"/>
      <c r="F1005" s="47"/>
      <c r="G1005" s="47"/>
    </row>
    <row r="1006" spans="2:7" x14ac:dyDescent="0.35">
      <c r="B1006" s="47"/>
      <c r="C1006" s="47"/>
      <c r="D1006" s="47"/>
      <c r="E1006" s="47"/>
      <c r="F1006" s="47"/>
      <c r="G1006" s="47"/>
    </row>
    <row r="1007" spans="2:7" x14ac:dyDescent="0.35">
      <c r="B1007" s="47"/>
      <c r="C1007" s="47"/>
      <c r="D1007" s="47"/>
      <c r="E1007" s="47"/>
      <c r="F1007" s="47"/>
      <c r="G1007" s="47"/>
    </row>
    <row r="1008" spans="2:7" x14ac:dyDescent="0.35">
      <c r="B1008" s="47"/>
      <c r="C1008" s="47"/>
      <c r="D1008" s="47"/>
      <c r="E1008" s="47"/>
      <c r="F1008" s="47"/>
      <c r="G1008" s="47"/>
    </row>
    <row r="1009" spans="2:7" x14ac:dyDescent="0.35">
      <c r="B1009" s="47"/>
      <c r="C1009" s="47"/>
      <c r="D1009" s="47"/>
      <c r="E1009" s="47"/>
      <c r="F1009" s="47"/>
      <c r="G1009" s="47"/>
    </row>
    <row r="1010" spans="2:7" x14ac:dyDescent="0.35">
      <c r="B1010" s="47"/>
      <c r="C1010" s="47"/>
      <c r="D1010" s="47"/>
      <c r="E1010" s="47"/>
      <c r="F1010" s="47"/>
      <c r="G1010" s="47"/>
    </row>
    <row r="1011" spans="2:7" x14ac:dyDescent="0.35">
      <c r="B1011" s="47"/>
      <c r="C1011" s="47"/>
      <c r="D1011" s="47"/>
      <c r="E1011" s="47"/>
      <c r="F1011" s="47"/>
      <c r="G1011" s="47"/>
    </row>
    <row r="1012" spans="2:7" x14ac:dyDescent="0.35">
      <c r="B1012" s="47"/>
      <c r="C1012" s="47"/>
      <c r="D1012" s="47"/>
      <c r="E1012" s="47"/>
      <c r="F1012" s="47"/>
      <c r="G1012" s="47"/>
    </row>
    <row r="1013" spans="2:7" x14ac:dyDescent="0.35">
      <c r="B1013" s="47"/>
      <c r="C1013" s="47"/>
      <c r="D1013" s="47"/>
      <c r="E1013" s="47"/>
      <c r="F1013" s="47"/>
      <c r="G1013" s="47"/>
    </row>
    <row r="1014" spans="2:7" x14ac:dyDescent="0.35">
      <c r="B1014" s="47"/>
      <c r="C1014" s="47"/>
      <c r="D1014" s="47"/>
      <c r="E1014" s="47"/>
      <c r="F1014" s="47"/>
      <c r="G1014" s="47"/>
    </row>
    <row r="1015" spans="2:7" x14ac:dyDescent="0.35">
      <c r="B1015" s="47"/>
      <c r="C1015" s="47"/>
      <c r="D1015" s="47"/>
      <c r="E1015" s="47"/>
      <c r="F1015" s="47"/>
      <c r="G1015" s="47"/>
    </row>
    <row r="1016" spans="2:7" x14ac:dyDescent="0.35">
      <c r="B1016" s="47"/>
      <c r="C1016" s="47"/>
      <c r="D1016" s="47"/>
      <c r="E1016" s="47"/>
      <c r="F1016" s="47"/>
      <c r="G1016" s="47"/>
    </row>
    <row r="1017" spans="2:7" x14ac:dyDescent="0.35">
      <c r="B1017" s="47"/>
      <c r="C1017" s="47"/>
      <c r="D1017" s="47"/>
      <c r="E1017" s="47"/>
      <c r="F1017" s="47"/>
      <c r="G1017" s="47"/>
    </row>
    <row r="1018" spans="2:7" x14ac:dyDescent="0.35">
      <c r="B1018" s="47"/>
      <c r="C1018" s="47"/>
      <c r="D1018" s="47"/>
      <c r="E1018" s="47"/>
      <c r="F1018" s="47"/>
      <c r="G1018" s="47"/>
    </row>
    <row r="1019" spans="2:7" x14ac:dyDescent="0.35">
      <c r="B1019" s="47"/>
      <c r="C1019" s="47"/>
      <c r="D1019" s="47"/>
      <c r="E1019" s="47"/>
      <c r="F1019" s="47"/>
      <c r="G1019" s="47"/>
    </row>
    <row r="1020" spans="2:7" x14ac:dyDescent="0.35">
      <c r="B1020" s="47"/>
      <c r="C1020" s="47"/>
      <c r="D1020" s="47"/>
      <c r="E1020" s="47"/>
      <c r="F1020" s="47"/>
      <c r="G1020" s="47"/>
    </row>
    <row r="1021" spans="2:7" x14ac:dyDescent="0.35">
      <c r="B1021" s="47"/>
      <c r="C1021" s="47"/>
      <c r="D1021" s="47"/>
      <c r="E1021" s="47"/>
      <c r="F1021" s="47"/>
      <c r="G1021" s="47"/>
    </row>
    <row r="1022" spans="2:7" x14ac:dyDescent="0.35">
      <c r="B1022" s="47"/>
      <c r="C1022" s="47"/>
      <c r="D1022" s="47"/>
      <c r="E1022" s="47"/>
      <c r="F1022" s="47"/>
      <c r="G1022" s="47"/>
    </row>
    <row r="1023" spans="2:7" x14ac:dyDescent="0.35">
      <c r="B1023" s="47"/>
      <c r="C1023" s="47"/>
      <c r="D1023" s="47"/>
      <c r="E1023" s="47"/>
      <c r="F1023" s="47"/>
      <c r="G1023" s="47"/>
    </row>
    <row r="1024" spans="2:7" x14ac:dyDescent="0.35">
      <c r="B1024" s="47"/>
      <c r="C1024" s="47"/>
      <c r="D1024" s="47"/>
      <c r="E1024" s="47"/>
      <c r="F1024" s="47"/>
      <c r="G1024" s="47"/>
    </row>
    <row r="1025" spans="2:7" x14ac:dyDescent="0.35">
      <c r="B1025" s="47"/>
      <c r="C1025" s="47"/>
      <c r="D1025" s="47"/>
      <c r="E1025" s="47"/>
      <c r="F1025" s="47"/>
      <c r="G1025" s="47"/>
    </row>
    <row r="1026" spans="2:7" x14ac:dyDescent="0.35">
      <c r="B1026" s="47"/>
      <c r="C1026" s="47"/>
      <c r="D1026" s="47"/>
      <c r="E1026" s="47"/>
      <c r="F1026" s="47"/>
      <c r="G1026" s="47"/>
    </row>
    <row r="1027" spans="2:7" x14ac:dyDescent="0.35">
      <c r="B1027" s="47"/>
      <c r="C1027" s="47"/>
      <c r="D1027" s="47"/>
      <c r="E1027" s="47"/>
      <c r="F1027" s="47"/>
      <c r="G1027" s="47"/>
    </row>
    <row r="1028" spans="2:7" x14ac:dyDescent="0.35">
      <c r="B1028" s="47"/>
      <c r="C1028" s="47"/>
      <c r="D1028" s="47"/>
      <c r="E1028" s="47"/>
      <c r="F1028" s="47"/>
      <c r="G1028" s="47"/>
    </row>
    <row r="1029" spans="2:7" x14ac:dyDescent="0.35">
      <c r="B1029" s="47"/>
      <c r="C1029" s="47"/>
      <c r="D1029" s="47"/>
      <c r="E1029" s="47"/>
      <c r="F1029" s="47"/>
      <c r="G1029" s="47"/>
    </row>
    <row r="1030" spans="2:7" x14ac:dyDescent="0.35">
      <c r="B1030" s="47"/>
      <c r="C1030" s="47"/>
      <c r="D1030" s="47"/>
      <c r="E1030" s="47"/>
      <c r="F1030" s="47"/>
      <c r="G1030" s="47"/>
    </row>
    <row r="1031" spans="2:7" x14ac:dyDescent="0.35">
      <c r="B1031" s="47"/>
      <c r="C1031" s="47"/>
      <c r="D1031" s="47"/>
      <c r="E1031" s="47"/>
      <c r="F1031" s="47"/>
      <c r="G1031" s="47"/>
    </row>
    <row r="1032" spans="2:7" x14ac:dyDescent="0.35">
      <c r="B1032" s="47"/>
      <c r="C1032" s="47"/>
      <c r="D1032" s="47"/>
      <c r="E1032" s="47"/>
      <c r="F1032" s="47"/>
      <c r="G1032" s="47"/>
    </row>
    <row r="1033" spans="2:7" x14ac:dyDescent="0.35">
      <c r="B1033" s="47"/>
      <c r="C1033" s="47"/>
      <c r="D1033" s="47"/>
      <c r="E1033" s="47"/>
      <c r="F1033" s="47"/>
      <c r="G1033" s="47"/>
    </row>
    <row r="1034" spans="2:7" x14ac:dyDescent="0.35">
      <c r="B1034" s="47"/>
      <c r="C1034" s="47"/>
      <c r="D1034" s="47"/>
      <c r="E1034" s="47"/>
      <c r="F1034" s="47"/>
      <c r="G1034" s="47"/>
    </row>
    <row r="1035" spans="2:7" x14ac:dyDescent="0.35">
      <c r="B1035" s="47"/>
      <c r="C1035" s="47"/>
      <c r="D1035" s="47"/>
      <c r="E1035" s="47"/>
      <c r="F1035" s="47"/>
      <c r="G1035" s="47"/>
    </row>
    <row r="1036" spans="2:7" x14ac:dyDescent="0.35">
      <c r="B1036" s="47"/>
      <c r="C1036" s="47"/>
      <c r="D1036" s="47"/>
      <c r="E1036" s="47"/>
      <c r="F1036" s="47"/>
      <c r="G1036" s="47"/>
    </row>
    <row r="1037" spans="2:7" x14ac:dyDescent="0.35">
      <c r="B1037" s="47"/>
      <c r="C1037" s="47"/>
      <c r="D1037" s="47"/>
      <c r="E1037" s="47"/>
      <c r="F1037" s="47"/>
      <c r="G1037" s="47"/>
    </row>
    <row r="1038" spans="2:7" x14ac:dyDescent="0.35">
      <c r="B1038" s="47"/>
      <c r="C1038" s="47"/>
      <c r="D1038" s="47"/>
      <c r="E1038" s="47"/>
      <c r="F1038" s="47"/>
      <c r="G1038" s="47"/>
    </row>
    <row r="1039" spans="2:7" x14ac:dyDescent="0.35">
      <c r="B1039" s="47"/>
      <c r="C1039" s="47"/>
      <c r="D1039" s="47"/>
      <c r="E1039" s="47"/>
      <c r="F1039" s="47"/>
      <c r="G1039" s="47"/>
    </row>
    <row r="1040" spans="2:7" x14ac:dyDescent="0.35">
      <c r="B1040" s="47"/>
      <c r="C1040" s="47"/>
      <c r="D1040" s="47"/>
      <c r="E1040" s="47"/>
      <c r="F1040" s="47"/>
      <c r="G1040" s="47"/>
    </row>
    <row r="1041" spans="2:7" x14ac:dyDescent="0.35">
      <c r="B1041" s="47"/>
      <c r="C1041" s="47"/>
      <c r="D1041" s="47"/>
      <c r="E1041" s="47"/>
      <c r="F1041" s="47"/>
      <c r="G1041" s="47"/>
    </row>
    <row r="1042" spans="2:7" x14ac:dyDescent="0.35">
      <c r="B1042" s="47"/>
      <c r="C1042" s="47"/>
      <c r="D1042" s="47"/>
      <c r="E1042" s="47"/>
      <c r="F1042" s="47"/>
      <c r="G1042" s="47"/>
    </row>
    <row r="1043" spans="2:7" x14ac:dyDescent="0.35">
      <c r="B1043" s="47"/>
      <c r="C1043" s="47"/>
      <c r="D1043" s="47"/>
      <c r="E1043" s="47"/>
      <c r="F1043" s="47"/>
      <c r="G1043" s="47"/>
    </row>
    <row r="1044" spans="2:7" x14ac:dyDescent="0.35">
      <c r="B1044" s="47"/>
      <c r="C1044" s="47"/>
      <c r="D1044" s="47"/>
      <c r="E1044" s="47"/>
      <c r="F1044" s="47"/>
      <c r="G1044" s="47"/>
    </row>
    <row r="1045" spans="2:7" x14ac:dyDescent="0.35">
      <c r="B1045" s="47"/>
      <c r="C1045" s="47"/>
      <c r="D1045" s="47"/>
      <c r="E1045" s="47"/>
      <c r="F1045" s="47"/>
      <c r="G1045" s="47"/>
    </row>
    <row r="1046" spans="2:7" x14ac:dyDescent="0.35">
      <c r="B1046" s="47"/>
      <c r="C1046" s="47"/>
      <c r="D1046" s="47"/>
      <c r="E1046" s="47"/>
      <c r="F1046" s="47"/>
      <c r="G1046" s="47"/>
    </row>
    <row r="1047" spans="2:7" x14ac:dyDescent="0.35">
      <c r="B1047" s="47"/>
      <c r="C1047" s="47"/>
      <c r="D1047" s="47"/>
      <c r="E1047" s="47"/>
      <c r="F1047" s="47"/>
      <c r="G1047" s="47"/>
    </row>
    <row r="1048" spans="2:7" x14ac:dyDescent="0.35">
      <c r="B1048" s="47"/>
      <c r="C1048" s="47"/>
      <c r="D1048" s="47"/>
      <c r="E1048" s="47"/>
      <c r="F1048" s="47"/>
      <c r="G1048" s="47"/>
    </row>
    <row r="1049" spans="2:7" x14ac:dyDescent="0.35">
      <c r="B1049" s="47"/>
      <c r="C1049" s="47"/>
      <c r="D1049" s="47"/>
      <c r="E1049" s="47"/>
      <c r="F1049" s="47"/>
      <c r="G1049" s="47"/>
    </row>
    <row r="1050" spans="2:7" x14ac:dyDescent="0.35">
      <c r="B1050" s="47"/>
      <c r="C1050" s="47"/>
      <c r="D1050" s="47"/>
      <c r="E1050" s="47"/>
      <c r="F1050" s="47"/>
      <c r="G1050" s="47"/>
    </row>
    <row r="1051" spans="2:7" x14ac:dyDescent="0.35">
      <c r="B1051" s="47"/>
      <c r="C1051" s="47"/>
      <c r="D1051" s="47"/>
      <c r="E1051" s="47"/>
      <c r="F1051" s="47"/>
      <c r="G1051" s="47"/>
    </row>
    <row r="1052" spans="2:7" x14ac:dyDescent="0.35">
      <c r="B1052" s="47"/>
      <c r="C1052" s="47"/>
      <c r="D1052" s="47"/>
      <c r="E1052" s="47"/>
      <c r="F1052" s="47"/>
      <c r="G1052" s="47"/>
    </row>
    <row r="1053" spans="2:7" x14ac:dyDescent="0.35">
      <c r="B1053" s="47"/>
      <c r="C1053" s="47"/>
      <c r="D1053" s="47"/>
      <c r="E1053" s="47"/>
      <c r="F1053" s="47"/>
      <c r="G1053" s="47"/>
    </row>
    <row r="1054" spans="2:7" x14ac:dyDescent="0.35">
      <c r="B1054" s="47"/>
      <c r="C1054" s="47"/>
      <c r="D1054" s="47"/>
      <c r="E1054" s="47"/>
      <c r="F1054" s="47"/>
      <c r="G1054" s="47"/>
    </row>
    <row r="1055" spans="2:7" x14ac:dyDescent="0.35">
      <c r="B1055" s="47"/>
      <c r="C1055" s="47"/>
      <c r="D1055" s="47"/>
      <c r="E1055" s="47"/>
      <c r="F1055" s="47"/>
      <c r="G1055" s="47"/>
    </row>
    <row r="1056" spans="2:7" x14ac:dyDescent="0.35">
      <c r="B1056" s="47"/>
      <c r="C1056" s="47"/>
      <c r="D1056" s="47"/>
      <c r="E1056" s="47"/>
      <c r="F1056" s="47"/>
      <c r="G1056" s="47"/>
    </row>
    <row r="1057" spans="2:7" x14ac:dyDescent="0.35">
      <c r="B1057" s="47"/>
      <c r="C1057" s="47"/>
      <c r="D1057" s="47"/>
      <c r="E1057" s="47"/>
      <c r="F1057" s="47"/>
      <c r="G1057" s="47"/>
    </row>
    <row r="1058" spans="2:7" x14ac:dyDescent="0.35">
      <c r="B1058" s="47"/>
      <c r="C1058" s="47"/>
      <c r="D1058" s="47"/>
      <c r="E1058" s="47"/>
      <c r="F1058" s="47"/>
      <c r="G1058" s="47"/>
    </row>
    <row r="1059" spans="2:7" x14ac:dyDescent="0.35">
      <c r="B1059" s="47"/>
      <c r="C1059" s="47"/>
      <c r="D1059" s="47"/>
      <c r="E1059" s="47"/>
      <c r="F1059" s="47"/>
      <c r="G1059" s="47"/>
    </row>
    <row r="1060" spans="2:7" x14ac:dyDescent="0.35">
      <c r="B1060" s="47"/>
      <c r="C1060" s="47"/>
      <c r="D1060" s="47"/>
      <c r="E1060" s="47"/>
      <c r="F1060" s="47"/>
      <c r="G1060" s="47"/>
    </row>
    <row r="1061" spans="2:7" x14ac:dyDescent="0.35">
      <c r="B1061" s="47"/>
      <c r="C1061" s="47"/>
      <c r="D1061" s="47"/>
      <c r="E1061" s="47"/>
      <c r="F1061" s="47"/>
      <c r="G1061" s="47"/>
    </row>
    <row r="1062" spans="2:7" x14ac:dyDescent="0.35">
      <c r="B1062" s="47"/>
      <c r="C1062" s="47"/>
      <c r="D1062" s="47"/>
      <c r="E1062" s="47"/>
      <c r="F1062" s="47"/>
      <c r="G1062" s="47"/>
    </row>
    <row r="1063" spans="2:7" x14ac:dyDescent="0.35">
      <c r="B1063" s="47"/>
      <c r="C1063" s="47"/>
      <c r="D1063" s="47"/>
      <c r="E1063" s="47"/>
      <c r="F1063" s="47"/>
      <c r="G1063" s="47"/>
    </row>
    <row r="1064" spans="2:7" x14ac:dyDescent="0.35">
      <c r="B1064" s="47"/>
      <c r="C1064" s="47"/>
      <c r="D1064" s="47"/>
      <c r="E1064" s="47"/>
      <c r="F1064" s="47"/>
      <c r="G1064" s="47"/>
    </row>
    <row r="1065" spans="2:7" x14ac:dyDescent="0.35">
      <c r="B1065" s="47"/>
      <c r="C1065" s="47"/>
      <c r="D1065" s="47"/>
      <c r="E1065" s="47"/>
      <c r="F1065" s="47"/>
      <c r="G1065" s="47"/>
    </row>
    <row r="1066" spans="2:7" x14ac:dyDescent="0.35">
      <c r="B1066" s="47"/>
      <c r="C1066" s="47"/>
      <c r="D1066" s="47"/>
      <c r="E1066" s="47"/>
      <c r="F1066" s="47"/>
      <c r="G1066" s="47"/>
    </row>
    <row r="1067" spans="2:7" x14ac:dyDescent="0.35">
      <c r="B1067" s="47"/>
      <c r="C1067" s="47"/>
      <c r="D1067" s="47"/>
      <c r="E1067" s="47"/>
      <c r="F1067" s="47"/>
      <c r="G1067" s="47"/>
    </row>
    <row r="1068" spans="2:7" x14ac:dyDescent="0.35">
      <c r="B1068" s="47"/>
      <c r="C1068" s="47"/>
      <c r="D1068" s="47"/>
      <c r="E1068" s="47"/>
      <c r="F1068" s="47"/>
      <c r="G1068" s="47"/>
    </row>
    <row r="1069" spans="2:7" x14ac:dyDescent="0.35">
      <c r="B1069" s="47"/>
      <c r="C1069" s="47"/>
      <c r="D1069" s="47"/>
      <c r="E1069" s="47"/>
      <c r="F1069" s="47"/>
      <c r="G1069" s="47"/>
    </row>
    <row r="1070" spans="2:7" x14ac:dyDescent="0.35">
      <c r="B1070" s="47"/>
      <c r="C1070" s="47"/>
      <c r="D1070" s="47"/>
      <c r="E1070" s="47"/>
      <c r="F1070" s="47"/>
      <c r="G1070" s="47"/>
    </row>
    <row r="1071" spans="2:7" x14ac:dyDescent="0.35">
      <c r="B1071" s="47"/>
      <c r="C1071" s="47"/>
      <c r="D1071" s="47"/>
      <c r="E1071" s="47"/>
      <c r="F1071" s="47"/>
      <c r="G1071" s="47"/>
    </row>
    <row r="1072" spans="2:7" x14ac:dyDescent="0.35">
      <c r="B1072" s="47"/>
      <c r="C1072" s="47"/>
      <c r="D1072" s="47"/>
      <c r="E1072" s="47"/>
      <c r="F1072" s="47"/>
      <c r="G1072" s="47"/>
    </row>
    <row r="1073" spans="2:7" x14ac:dyDescent="0.35">
      <c r="B1073" s="47"/>
      <c r="C1073" s="47"/>
      <c r="D1073" s="47"/>
      <c r="E1073" s="47"/>
      <c r="F1073" s="47"/>
      <c r="G1073" s="47"/>
    </row>
    <row r="1074" spans="2:7" x14ac:dyDescent="0.35">
      <c r="B1074" s="47"/>
      <c r="C1074" s="47"/>
      <c r="D1074" s="47"/>
      <c r="E1074" s="47"/>
      <c r="F1074" s="47"/>
      <c r="G1074" s="47"/>
    </row>
    <row r="1075" spans="2:7" x14ac:dyDescent="0.35">
      <c r="B1075" s="47"/>
      <c r="C1075" s="47"/>
      <c r="D1075" s="47"/>
      <c r="E1075" s="47"/>
      <c r="F1075" s="47"/>
      <c r="G1075" s="47"/>
    </row>
    <row r="1076" spans="2:7" x14ac:dyDescent="0.35">
      <c r="B1076" s="47"/>
      <c r="C1076" s="47"/>
      <c r="D1076" s="47"/>
      <c r="E1076" s="47"/>
      <c r="F1076" s="47"/>
      <c r="G1076" s="47"/>
    </row>
    <row r="1077" spans="2:7" x14ac:dyDescent="0.35">
      <c r="B1077" s="47"/>
      <c r="C1077" s="47"/>
      <c r="D1077" s="47"/>
      <c r="E1077" s="47"/>
      <c r="F1077" s="47"/>
      <c r="G1077" s="47"/>
    </row>
    <row r="1078" spans="2:7" x14ac:dyDescent="0.35">
      <c r="B1078" s="47"/>
      <c r="C1078" s="47"/>
      <c r="D1078" s="47"/>
      <c r="E1078" s="47"/>
      <c r="F1078" s="47"/>
      <c r="G1078" s="47"/>
    </row>
    <row r="1079" spans="2:7" x14ac:dyDescent="0.35">
      <c r="B1079" s="47"/>
      <c r="C1079" s="47"/>
      <c r="D1079" s="47"/>
      <c r="E1079" s="47"/>
      <c r="F1079" s="47"/>
      <c r="G1079" s="47"/>
    </row>
    <row r="1080" spans="2:7" x14ac:dyDescent="0.35">
      <c r="B1080" s="47"/>
      <c r="C1080" s="47"/>
      <c r="D1080" s="47"/>
      <c r="E1080" s="47"/>
      <c r="F1080" s="47"/>
      <c r="G1080" s="47"/>
    </row>
    <row r="1081" spans="2:7" x14ac:dyDescent="0.35">
      <c r="B1081" s="47"/>
      <c r="C1081" s="47"/>
      <c r="D1081" s="47"/>
      <c r="E1081" s="47"/>
      <c r="F1081" s="47"/>
      <c r="G1081" s="47"/>
    </row>
    <row r="1082" spans="2:7" x14ac:dyDescent="0.35">
      <c r="B1082" s="47"/>
      <c r="C1082" s="47"/>
      <c r="D1082" s="47"/>
      <c r="E1082" s="47"/>
      <c r="F1082" s="47"/>
      <c r="G1082" s="47"/>
    </row>
    <row r="1083" spans="2:7" x14ac:dyDescent="0.35">
      <c r="B1083" s="47"/>
      <c r="C1083" s="47"/>
      <c r="D1083" s="47"/>
      <c r="E1083" s="47"/>
      <c r="F1083" s="47"/>
      <c r="G1083" s="47"/>
    </row>
    <row r="1084" spans="2:7" x14ac:dyDescent="0.35">
      <c r="B1084" s="47"/>
      <c r="C1084" s="47"/>
      <c r="D1084" s="47"/>
      <c r="E1084" s="47"/>
      <c r="F1084" s="47"/>
      <c r="G1084" s="47"/>
    </row>
    <row r="1085" spans="2:7" x14ac:dyDescent="0.35">
      <c r="B1085" s="47"/>
      <c r="C1085" s="47"/>
      <c r="D1085" s="47"/>
      <c r="E1085" s="47"/>
      <c r="F1085" s="47"/>
      <c r="G1085" s="47"/>
    </row>
    <row r="1086" spans="2:7" x14ac:dyDescent="0.35">
      <c r="B1086" s="47"/>
      <c r="C1086" s="47"/>
      <c r="D1086" s="47"/>
      <c r="E1086" s="47"/>
      <c r="F1086" s="47"/>
      <c r="G1086" s="47"/>
    </row>
    <row r="1087" spans="2:7" x14ac:dyDescent="0.35">
      <c r="B1087" s="47"/>
      <c r="C1087" s="47"/>
      <c r="D1087" s="47"/>
      <c r="E1087" s="47"/>
      <c r="F1087" s="47"/>
      <c r="G1087" s="47"/>
    </row>
    <row r="1088" spans="2:7" x14ac:dyDescent="0.35">
      <c r="B1088" s="47"/>
      <c r="C1088" s="47"/>
      <c r="D1088" s="47"/>
      <c r="E1088" s="47"/>
      <c r="F1088" s="47"/>
      <c r="G1088" s="47"/>
    </row>
    <row r="1089" spans="2:7" x14ac:dyDescent="0.35">
      <c r="B1089" s="47"/>
      <c r="C1089" s="47"/>
      <c r="D1089" s="47"/>
      <c r="E1089" s="47"/>
      <c r="F1089" s="47"/>
      <c r="G1089" s="47"/>
    </row>
    <row r="1090" spans="2:7" x14ac:dyDescent="0.35">
      <c r="B1090" s="47"/>
      <c r="C1090" s="47"/>
      <c r="D1090" s="47"/>
      <c r="E1090" s="47"/>
      <c r="F1090" s="47"/>
      <c r="G1090" s="47"/>
    </row>
    <row r="1091" spans="2:7" x14ac:dyDescent="0.35">
      <c r="B1091" s="47"/>
      <c r="C1091" s="47"/>
      <c r="D1091" s="47"/>
      <c r="E1091" s="47"/>
      <c r="F1091" s="47"/>
      <c r="G1091" s="47"/>
    </row>
    <row r="1092" spans="2:7" x14ac:dyDescent="0.35">
      <c r="B1092" s="47"/>
      <c r="C1092" s="47"/>
      <c r="D1092" s="47"/>
      <c r="E1092" s="47"/>
      <c r="F1092" s="47"/>
      <c r="G1092" s="47"/>
    </row>
    <row r="1093" spans="2:7" x14ac:dyDescent="0.35">
      <c r="B1093" s="47"/>
      <c r="C1093" s="47"/>
      <c r="D1093" s="47"/>
      <c r="E1093" s="47"/>
      <c r="F1093" s="47"/>
      <c r="G1093" s="47"/>
    </row>
    <row r="1094" spans="2:7" x14ac:dyDescent="0.35">
      <c r="B1094" s="47"/>
      <c r="C1094" s="47"/>
      <c r="D1094" s="47"/>
      <c r="E1094" s="47"/>
      <c r="F1094" s="47"/>
      <c r="G1094" s="47"/>
    </row>
    <row r="1095" spans="2:7" x14ac:dyDescent="0.35">
      <c r="B1095" s="47"/>
      <c r="C1095" s="47"/>
      <c r="D1095" s="47"/>
      <c r="E1095" s="47"/>
      <c r="F1095" s="47"/>
      <c r="G1095" s="47"/>
    </row>
    <row r="1096" spans="2:7" x14ac:dyDescent="0.35">
      <c r="B1096" s="47"/>
      <c r="C1096" s="47"/>
      <c r="D1096" s="47"/>
      <c r="E1096" s="47"/>
      <c r="F1096" s="47"/>
      <c r="G1096" s="47"/>
    </row>
    <row r="1097" spans="2:7" x14ac:dyDescent="0.35">
      <c r="B1097" s="47"/>
      <c r="C1097" s="47"/>
      <c r="D1097" s="47"/>
      <c r="E1097" s="47"/>
      <c r="F1097" s="47"/>
      <c r="G1097" s="47"/>
    </row>
    <row r="1098" spans="2:7" x14ac:dyDescent="0.35">
      <c r="B1098" s="47"/>
      <c r="C1098" s="47"/>
      <c r="D1098" s="47"/>
      <c r="E1098" s="47"/>
      <c r="F1098" s="47"/>
      <c r="G1098" s="47"/>
    </row>
    <row r="1099" spans="2:7" x14ac:dyDescent="0.35">
      <c r="B1099" s="47"/>
      <c r="C1099" s="47"/>
      <c r="D1099" s="47"/>
      <c r="E1099" s="47"/>
      <c r="F1099" s="47"/>
      <c r="G1099" s="47"/>
    </row>
    <row r="1100" spans="2:7" x14ac:dyDescent="0.35">
      <c r="B1100" s="47"/>
      <c r="C1100" s="47"/>
      <c r="D1100" s="47"/>
      <c r="E1100" s="47"/>
      <c r="F1100" s="47"/>
      <c r="G1100" s="47"/>
    </row>
    <row r="1101" spans="2:7" x14ac:dyDescent="0.35">
      <c r="B1101" s="47"/>
      <c r="C1101" s="47"/>
      <c r="D1101" s="47"/>
      <c r="E1101" s="47"/>
      <c r="F1101" s="47"/>
      <c r="G1101" s="47"/>
    </row>
    <row r="1102" spans="2:7" x14ac:dyDescent="0.35">
      <c r="B1102" s="47"/>
      <c r="C1102" s="47"/>
      <c r="D1102" s="47"/>
      <c r="E1102" s="47"/>
      <c r="F1102" s="47"/>
      <c r="G1102" s="47"/>
    </row>
    <row r="1103" spans="2:7" x14ac:dyDescent="0.35">
      <c r="B1103" s="47"/>
      <c r="C1103" s="47"/>
      <c r="D1103" s="47"/>
      <c r="E1103" s="47"/>
      <c r="F1103" s="47"/>
      <c r="G1103" s="47"/>
    </row>
    <row r="1104" spans="2:7" x14ac:dyDescent="0.35">
      <c r="B1104" s="47"/>
      <c r="C1104" s="47"/>
      <c r="D1104" s="47"/>
      <c r="E1104" s="47"/>
      <c r="F1104" s="47"/>
      <c r="G1104" s="47"/>
    </row>
    <row r="1105" spans="2:7" x14ac:dyDescent="0.35">
      <c r="B1105" s="47"/>
      <c r="C1105" s="47"/>
      <c r="D1105" s="47"/>
      <c r="E1105" s="47"/>
      <c r="F1105" s="47"/>
      <c r="G1105" s="47"/>
    </row>
    <row r="1106" spans="2:7" x14ac:dyDescent="0.35">
      <c r="B1106" s="47"/>
      <c r="C1106" s="47"/>
      <c r="D1106" s="47"/>
      <c r="E1106" s="47"/>
      <c r="F1106" s="47"/>
      <c r="G1106" s="47"/>
    </row>
    <row r="1107" spans="2:7" x14ac:dyDescent="0.35">
      <c r="B1107" s="47"/>
      <c r="C1107" s="47"/>
      <c r="D1107" s="47"/>
      <c r="E1107" s="47"/>
      <c r="F1107" s="47"/>
      <c r="G1107" s="47"/>
    </row>
    <row r="1108" spans="2:7" x14ac:dyDescent="0.35">
      <c r="B1108" s="47"/>
      <c r="C1108" s="47"/>
      <c r="D1108" s="47"/>
      <c r="E1108" s="47"/>
      <c r="F1108" s="47"/>
      <c r="G1108" s="47"/>
    </row>
    <row r="1109" spans="2:7" x14ac:dyDescent="0.35">
      <c r="B1109" s="47"/>
      <c r="C1109" s="47"/>
      <c r="D1109" s="47"/>
      <c r="E1109" s="47"/>
      <c r="F1109" s="47"/>
      <c r="G1109" s="47"/>
    </row>
    <row r="1110" spans="2:7" x14ac:dyDescent="0.35">
      <c r="B1110" s="47"/>
      <c r="C1110" s="47"/>
      <c r="D1110" s="47"/>
      <c r="E1110" s="47"/>
      <c r="F1110" s="47"/>
      <c r="G1110" s="47"/>
    </row>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3141D-22D4-474F-9944-46B32B46753E}">
  <sheetPr>
    <pageSetUpPr fitToPage="1"/>
  </sheetPr>
  <dimension ref="A1:G26"/>
  <sheetViews>
    <sheetView showGridLines="0" topLeftCell="B6" zoomScaleNormal="100" zoomScaleSheetLayoutView="40" workbookViewId="0">
      <selection activeCell="K14" sqref="K14"/>
    </sheetView>
  </sheetViews>
  <sheetFormatPr defaultRowHeight="14.5" x14ac:dyDescent="0.35"/>
  <cols>
    <col min="1" max="1" width="82.54296875" bestFit="1" customWidth="1"/>
    <col min="2" max="7" width="15.453125" customWidth="1"/>
  </cols>
  <sheetData>
    <row r="1" spans="1:7" ht="65.150000000000006" customHeight="1" x14ac:dyDescent="0.35">
      <c r="A1" s="1" t="s">
        <v>211</v>
      </c>
      <c r="B1" s="2"/>
      <c r="C1" s="2"/>
      <c r="D1" s="2"/>
      <c r="E1" s="2"/>
      <c r="F1" s="2"/>
      <c r="G1" s="2"/>
    </row>
    <row r="2" spans="1:7" x14ac:dyDescent="0.35">
      <c r="A2" s="1" t="s">
        <v>823</v>
      </c>
      <c r="B2" s="2"/>
      <c r="C2" s="2"/>
      <c r="D2" s="2"/>
      <c r="E2" s="2"/>
      <c r="F2" s="2"/>
      <c r="G2" s="2"/>
    </row>
    <row r="3" spans="1:7" x14ac:dyDescent="0.35">
      <c r="A3" s="1" t="s">
        <v>1</v>
      </c>
      <c r="B3" s="2"/>
      <c r="C3" s="2"/>
      <c r="D3" s="2"/>
      <c r="E3" s="2"/>
      <c r="F3" s="2"/>
      <c r="G3" s="2"/>
    </row>
    <row r="4" spans="1:7" x14ac:dyDescent="0.35">
      <c r="A4" s="130" t="s">
        <v>2</v>
      </c>
      <c r="B4" s="130"/>
      <c r="C4" s="130"/>
      <c r="D4" s="130"/>
      <c r="E4" s="130"/>
      <c r="F4" s="130"/>
      <c r="G4" s="130"/>
    </row>
    <row r="5" spans="1:7" ht="30" customHeight="1" x14ac:dyDescent="0.35">
      <c r="A5" s="18" t="s">
        <v>166</v>
      </c>
      <c r="B5" s="18" t="s">
        <v>9</v>
      </c>
      <c r="C5" s="18" t="s">
        <v>4</v>
      </c>
      <c r="D5" s="18" t="s">
        <v>5</v>
      </c>
      <c r="E5" s="18" t="s">
        <v>6</v>
      </c>
      <c r="F5" s="18" t="s">
        <v>7</v>
      </c>
      <c r="G5" s="18" t="s">
        <v>8</v>
      </c>
    </row>
    <row r="6" spans="1:7" x14ac:dyDescent="0.35">
      <c r="A6" t="s">
        <v>171</v>
      </c>
      <c r="B6" s="9">
        <v>6125066427.9390688</v>
      </c>
      <c r="C6" s="9">
        <v>3876094594.3458319</v>
      </c>
      <c r="D6" s="9">
        <v>31845335.356725</v>
      </c>
      <c r="E6" s="9">
        <v>103587999.05716799</v>
      </c>
      <c r="F6" s="9">
        <v>1785655711.6666203</v>
      </c>
      <c r="G6" s="9">
        <v>327882787.51272404</v>
      </c>
    </row>
    <row r="7" spans="1:7" x14ac:dyDescent="0.35">
      <c r="A7" t="s">
        <v>172</v>
      </c>
      <c r="B7" s="9">
        <v>76125492691.628647</v>
      </c>
      <c r="C7" s="9">
        <v>3308171987.0760608</v>
      </c>
      <c r="D7" s="9">
        <v>11918073565.742332</v>
      </c>
      <c r="E7" s="9">
        <v>8059495203.4413776</v>
      </c>
      <c r="F7" s="9">
        <v>40186853006.049316</v>
      </c>
      <c r="G7" s="9">
        <v>12652898929.319536</v>
      </c>
    </row>
    <row r="8" spans="1:7" x14ac:dyDescent="0.35">
      <c r="A8" t="s">
        <v>173</v>
      </c>
      <c r="B8" s="9">
        <v>101486006559.70703</v>
      </c>
      <c r="C8" s="9">
        <v>10008298325.002523</v>
      </c>
      <c r="D8" s="9">
        <v>19473393745.588245</v>
      </c>
      <c r="E8" s="9">
        <v>8083765672.2645502</v>
      </c>
      <c r="F8" s="9">
        <v>50202246403.711609</v>
      </c>
      <c r="G8" s="9">
        <v>13718302413.140091</v>
      </c>
    </row>
    <row r="9" spans="1:7" x14ac:dyDescent="0.35">
      <c r="A9" t="s">
        <v>174</v>
      </c>
      <c r="B9" s="9">
        <v>18125942650.514008</v>
      </c>
      <c r="C9" s="9">
        <v>1719116025.0201669</v>
      </c>
      <c r="D9" s="9">
        <v>4311220736.4024916</v>
      </c>
      <c r="E9" s="9">
        <v>2488692760.8303928</v>
      </c>
      <c r="F9" s="9">
        <v>8700422061.8740253</v>
      </c>
      <c r="G9" s="9">
        <v>906491066.38693213</v>
      </c>
    </row>
    <row r="10" spans="1:7" x14ac:dyDescent="0.35">
      <c r="A10" t="s">
        <v>175</v>
      </c>
      <c r="B10" s="9">
        <v>25497801772.459663</v>
      </c>
      <c r="C10" s="9">
        <v>17338930662.07045</v>
      </c>
      <c r="D10" s="9">
        <v>2997511614.9668264</v>
      </c>
      <c r="E10" s="9">
        <v>954167801.75119829</v>
      </c>
      <c r="F10" s="9">
        <v>2847879930.7706442</v>
      </c>
      <c r="G10" s="9">
        <v>1359311762.9005451</v>
      </c>
    </row>
    <row r="11" spans="1:7" x14ac:dyDescent="0.35">
      <c r="A11" t="s">
        <v>176</v>
      </c>
      <c r="B11" s="9">
        <v>4298283782.1400023</v>
      </c>
      <c r="C11" s="9">
        <v>3729896430.4100018</v>
      </c>
      <c r="D11" s="9">
        <v>6341979.4399999995</v>
      </c>
      <c r="E11" s="9">
        <v>1373132.74</v>
      </c>
      <c r="F11" s="9">
        <v>545936321.6400001</v>
      </c>
      <c r="G11" s="9">
        <v>14735917.909999996</v>
      </c>
    </row>
    <row r="12" spans="1:7" x14ac:dyDescent="0.35">
      <c r="A12" t="s">
        <v>177</v>
      </c>
      <c r="B12" s="9">
        <v>8562758289.0202351</v>
      </c>
      <c r="C12" s="9">
        <v>747830655.77552903</v>
      </c>
      <c r="D12" s="9">
        <v>1921341547.0173023</v>
      </c>
      <c r="E12" s="9">
        <v>1243185663.1646109</v>
      </c>
      <c r="F12" s="9">
        <v>3380885112.953495</v>
      </c>
      <c r="G12" s="9">
        <v>1269515310.1092978</v>
      </c>
    </row>
    <row r="13" spans="1:7" x14ac:dyDescent="0.35">
      <c r="A13" t="s">
        <v>178</v>
      </c>
      <c r="B13" s="9">
        <v>8574971.5084232986</v>
      </c>
      <c r="C13" s="9">
        <v>634843.66182300018</v>
      </c>
      <c r="D13" s="9">
        <v>560510.89364699996</v>
      </c>
      <c r="E13" s="9">
        <v>258015.58673160002</v>
      </c>
      <c r="F13" s="9">
        <v>2372874.1788077988</v>
      </c>
      <c r="G13" s="9">
        <v>4748727.1874139011</v>
      </c>
    </row>
    <row r="14" spans="1:7" x14ac:dyDescent="0.35">
      <c r="A14" t="s">
        <v>179</v>
      </c>
      <c r="B14" s="9">
        <v>30971671749.729332</v>
      </c>
      <c r="C14" s="9">
        <v>2068955706.626302</v>
      </c>
      <c r="D14" s="9">
        <v>3594599251.5557523</v>
      </c>
      <c r="E14" s="9">
        <v>4100685213.823688</v>
      </c>
      <c r="F14" s="9">
        <v>15155523598.511312</v>
      </c>
      <c r="G14" s="9">
        <v>6051907979.2122879</v>
      </c>
    </row>
    <row r="15" spans="1:7" x14ac:dyDescent="0.35">
      <c r="A15" t="s">
        <v>180</v>
      </c>
      <c r="B15" s="9">
        <v>32761290462.764996</v>
      </c>
      <c r="C15" s="9">
        <v>1090684617.3333592</v>
      </c>
      <c r="D15" s="9">
        <v>3519044903.938642</v>
      </c>
      <c r="E15" s="9">
        <v>2311299682.7571526</v>
      </c>
      <c r="F15" s="9">
        <v>20273941928.735527</v>
      </c>
      <c r="G15" s="9">
        <v>5566319330.0003185</v>
      </c>
    </row>
    <row r="16" spans="1:7" x14ac:dyDescent="0.35">
      <c r="A16" t="s">
        <v>181</v>
      </c>
      <c r="B16" s="9">
        <v>148899437274.18323</v>
      </c>
      <c r="C16" s="9">
        <v>9739081059.4475861</v>
      </c>
      <c r="D16" s="9">
        <v>17043421970.421997</v>
      </c>
      <c r="E16" s="9">
        <v>19662733050.949615</v>
      </c>
      <c r="F16" s="9">
        <v>73548967021.249756</v>
      </c>
      <c r="G16" s="9">
        <v>28905234172.114277</v>
      </c>
    </row>
    <row r="17" spans="1:7" x14ac:dyDescent="0.35">
      <c r="A17" t="s">
        <v>182</v>
      </c>
      <c r="B17" s="9">
        <v>4956894.608</v>
      </c>
      <c r="C17" s="9">
        <v>0</v>
      </c>
      <c r="D17" s="9">
        <v>0</v>
      </c>
      <c r="E17" s="9">
        <v>0</v>
      </c>
      <c r="F17" s="9">
        <v>2175837.75</v>
      </c>
      <c r="G17" s="9">
        <v>2781056.858</v>
      </c>
    </row>
    <row r="18" spans="1:7" x14ac:dyDescent="0.35">
      <c r="A18" t="s">
        <v>183</v>
      </c>
      <c r="B18" s="9">
        <v>1003398403.0300001</v>
      </c>
      <c r="C18" s="9">
        <v>731728774.00741613</v>
      </c>
      <c r="D18" s="9">
        <v>266779365.62772319</v>
      </c>
      <c r="E18" s="9">
        <v>0</v>
      </c>
      <c r="F18" s="9">
        <v>3879856.2106424901</v>
      </c>
      <c r="G18" s="9">
        <v>1010407.1842182379</v>
      </c>
    </row>
    <row r="19" spans="1:7" x14ac:dyDescent="0.35">
      <c r="A19" t="s">
        <v>184</v>
      </c>
      <c r="B19" s="9">
        <v>4417384.12</v>
      </c>
      <c r="C19" s="9">
        <v>579025.5</v>
      </c>
      <c r="D19" s="9">
        <v>0</v>
      </c>
      <c r="E19" s="9">
        <v>0</v>
      </c>
      <c r="F19" s="9">
        <v>3838358.62</v>
      </c>
      <c r="G19" s="9">
        <v>0</v>
      </c>
    </row>
    <row r="20" spans="1:7" ht="15" thickBot="1" x14ac:dyDescent="0.4">
      <c r="A20" t="s">
        <v>185</v>
      </c>
      <c r="B20" s="9">
        <v>80155317431.349991</v>
      </c>
      <c r="C20" s="9">
        <v>1966697444.9097764</v>
      </c>
      <c r="D20" s="9">
        <v>8223660155.7269669</v>
      </c>
      <c r="E20" s="9">
        <v>6592405275.4548473</v>
      </c>
      <c r="F20" s="9">
        <v>47400256595.450302</v>
      </c>
      <c r="G20" s="9">
        <v>15972297959.808109</v>
      </c>
    </row>
    <row r="21" spans="1:7" ht="30" customHeight="1" x14ac:dyDescent="0.35">
      <c r="A21" s="20" t="s">
        <v>9</v>
      </c>
      <c r="B21" s="20">
        <v>534030416744.70264</v>
      </c>
      <c r="C21" s="20">
        <v>56326700151.186821</v>
      </c>
      <c r="D21" s="20">
        <v>73307794682.67865</v>
      </c>
      <c r="E21" s="20">
        <v>53601649471.821335</v>
      </c>
      <c r="F21" s="20">
        <v>264040834619.37201</v>
      </c>
      <c r="G21" s="20">
        <v>86753437819.643753</v>
      </c>
    </row>
    <row r="26" spans="1:7" x14ac:dyDescent="0.35">
      <c r="C26" s="9"/>
      <c r="D26" s="9"/>
      <c r="E26" s="9"/>
      <c r="F26" s="9"/>
      <c r="G26" s="9"/>
    </row>
  </sheetData>
  <mergeCells count="1">
    <mergeCell ref="A4:G4"/>
  </mergeCells>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33</vt:i4>
      </vt:variant>
      <vt:variant>
        <vt:lpstr>Intervalos Nomeados</vt:lpstr>
      </vt:variant>
      <vt:variant>
        <vt:i4>51</vt:i4>
      </vt:variant>
    </vt:vector>
  </HeadingPairs>
  <TitlesOfParts>
    <vt:vector size="84" baseType="lpstr">
      <vt:lpstr>Q I</vt:lpstr>
      <vt:lpstr>Q II</vt:lpstr>
      <vt:lpstr>Q III</vt:lpstr>
      <vt:lpstr>Q IV</vt:lpstr>
      <vt:lpstr>Q V</vt:lpstr>
      <vt:lpstr>Q VI</vt:lpstr>
      <vt:lpstr>Q VII</vt:lpstr>
      <vt:lpstr>Q VII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XXVI</vt:lpstr>
      <vt:lpstr>Q XXVII</vt:lpstr>
      <vt:lpstr>Q XXVIII</vt:lpstr>
      <vt:lpstr>Q XXIX</vt:lpstr>
      <vt:lpstr>Q XXX</vt:lpstr>
      <vt:lpstr>Q XXXI</vt:lpstr>
      <vt:lpstr>Q XXXII</vt:lpstr>
      <vt:lpstr>'Q I'!Area_de_impressao</vt:lpstr>
      <vt:lpstr>'Q II'!Area_de_impressao</vt:lpstr>
      <vt:lpstr>'Q IV'!Area_de_impressao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XXVI'!Area_de_impressao</vt:lpstr>
      <vt:lpstr>'Q XXX'!Area_de_impressao</vt:lpstr>
      <vt:lpstr>'Q XXXI'!Area_de_impressao</vt:lpstr>
      <vt:lpstr>'Q XXXII'!Area_de_impressao</vt:lpstr>
      <vt:lpstr>'Q III'!Titulos_de_impressao</vt:lpstr>
      <vt:lpstr>'Q IV'!Titulos_de_impressao</vt:lpstr>
      <vt:lpstr>'Q V'!Titulos_de_impressao</vt:lpstr>
      <vt:lpstr>'Q VII'!Titulos_de_impressao</vt:lpstr>
      <vt:lpstr>'Q VII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XXIX'!Titulos_de_impressao</vt:lpstr>
      <vt:lpstr>'Q XXV'!Titulos_de_impressao</vt:lpstr>
      <vt:lpstr>'Q XXX'!Titulos_de_impressao</vt:lpstr>
      <vt:lpstr>'Q XXXI'!Titulos_de_impressao</vt:lpstr>
      <vt:lpstr>'Q XXXII'!Titulos_de_impressao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 Praciano Garcia</dc:creator>
  <cp:lastModifiedBy>Rafael Praciano Garcia</cp:lastModifiedBy>
  <cp:lastPrinted>2026-04-07T12:45:11Z</cp:lastPrinted>
  <dcterms:created xsi:type="dcterms:W3CDTF">2026-04-02T17:46:06Z</dcterms:created>
  <dcterms:modified xsi:type="dcterms:W3CDTF">2026-04-07T12:51:09Z</dcterms:modified>
</cp:coreProperties>
</file>