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01244114367\Downloads\"/>
    </mc:Choice>
  </mc:AlternateContent>
  <xr:revisionPtr revIDLastSave="0" documentId="13_ncr:1_{71680573-FF01-4855-910F-3ED70201E5DE}" xr6:coauthVersionLast="47" xr6:coauthVersionMax="47" xr10:uidLastSave="{00000000-0000-0000-0000-000000000000}"/>
  <bookViews>
    <workbookView xWindow="22485" yWindow="2190" windowWidth="25785" windowHeight="15885" xr2:uid="{00000000-000D-0000-FFFF-FFFF00000000}"/>
  </bookViews>
  <sheets>
    <sheet name="Desonerações Instituídas" sheetId="5" r:id="rId1"/>
  </sheets>
  <externalReferences>
    <externalReference r:id="rId2"/>
  </externalReferences>
  <definedNames>
    <definedName name="__123Graph_A" hidden="1">'[1]RAIS e CAGED'!#REF!</definedName>
    <definedName name="__123Graph_AEMPREG" hidden="1">'[1]RAIS e CAGED'!#REF!</definedName>
    <definedName name="__123Graph_AGRAF1" hidden="1">'[1]RAIS e CAGED'!#REF!</definedName>
    <definedName name="__123Graph_AGRAF2" hidden="1">'[1]RAIS e CAGED'!#REF!</definedName>
    <definedName name="__123Graph_AGRAF3" hidden="1">'[1]RAIS e CAGED'!#REF!</definedName>
    <definedName name="__123Graph_X" hidden="1">'[1]RAIS e CAGED'!#REF!</definedName>
    <definedName name="__123Graph_XEMPREG" hidden="1">'[1]RAIS e CAGED'!#REF!</definedName>
    <definedName name="__123Graph_XGRAF1" hidden="1">'[1]RAIS e CAGED'!#REF!</definedName>
    <definedName name="__123Graph_XGRAF2" hidden="1">'[1]RAIS e CAGED'!#REF!</definedName>
    <definedName name="__123Graph_XGRAF3" hidden="1">'[1]RAIS e CAGED'!#REF!</definedName>
    <definedName name="_xlnm._FilterDatabase" localSheetId="0" hidden="1">'Desonerações Instituídas'!$A$9:$N$40</definedName>
    <definedName name="x" hidden="1">'[1]RAIS e CAGED'!#REF!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5" i="5" l="1"/>
  <c r="I35" i="5"/>
  <c r="H35" i="5"/>
  <c r="K35" i="5"/>
</calcChain>
</file>

<file path=xl/sharedStrings.xml><?xml version="1.0" encoding="utf-8"?>
<sst xmlns="http://schemas.openxmlformats.org/spreadsheetml/2006/main" count="212" uniqueCount="100">
  <si>
    <t>R$ milhões</t>
  </si>
  <si>
    <t>Nº</t>
  </si>
  <si>
    <t>Data</t>
  </si>
  <si>
    <t>Legislação</t>
  </si>
  <si>
    <t>Tributo(s)</t>
  </si>
  <si>
    <t>Descrição</t>
  </si>
  <si>
    <t>Prazo</t>
  </si>
  <si>
    <t>TOTAL GERAL</t>
  </si>
  <si>
    <t>Medida de Compensação</t>
  </si>
  <si>
    <t>Fonte</t>
  </si>
  <si>
    <t>*</t>
  </si>
  <si>
    <t>Sim</t>
  </si>
  <si>
    <t>Gasto Tributário***</t>
  </si>
  <si>
    <t>Estimativa****</t>
  </si>
  <si>
    <t>"**" Não há informações e/ou necessidade de compensação dessa(s) renúncia(s) tributária(s).</t>
  </si>
  <si>
    <t>"***" Enquadramento da(s) renúncia(s) tributária(s) como Gasto(s) Tributário(s). Em caso afirmativo, o seu acompanhamento é feito por meio dos Demonstrativos dos Gastos Tributários - DGTs.</t>
  </si>
  <si>
    <t>Observações</t>
  </si>
  <si>
    <t>"*" Não há estimativas ou legislação não teve efeito no período.</t>
  </si>
  <si>
    <t>Indeterminado</t>
  </si>
  <si>
    <t>IRPF</t>
  </si>
  <si>
    <t>-</t>
  </si>
  <si>
    <t>Medida Provisória nº 1.206 de 06 de fevereiro de 2024</t>
  </si>
  <si>
    <t>Altera os valores da tabela progressiva mensal do Imposto sobre a Renda da Pessoa Física de que trata o art. 1º da Lei nº 11.482, de 31 de maio de 2007.</t>
  </si>
  <si>
    <t>EM nº 00004/2024 MF</t>
  </si>
  <si>
    <t>IRPJ e CSLL</t>
  </si>
  <si>
    <t>**</t>
  </si>
  <si>
    <t>Lei nº 14.848 de 01 de maio de 2024</t>
  </si>
  <si>
    <t>Altera os valores da tabela progressiva mensal do Imposto sobre a Renda da Pessoa Física de que trata o art. 1º da Lei nº 11.482, de 31 de maio de 2007; e revoga a Medida Provisória nº 1.206, de 6 de fevereiro de 2024 .</t>
  </si>
  <si>
    <t>IRPF e IRPJ</t>
  </si>
  <si>
    <t>Em análise</t>
  </si>
  <si>
    <t>Lei nº 14.859 de 22 de maio de 2024</t>
  </si>
  <si>
    <t>Altera a Lei nº 14.148, de 3 de maio de 2021, para estabelecer alíquotas reduzidas no âmbito do Programa Emergencial de Retomada do Setor de Eventos - Perse; e revoga dispositivo da Medida Provisória nº 1.202, de 28 de dezembro de 2023 .</t>
  </si>
  <si>
    <t>IRPJ, CSLL, PIS e COFINS</t>
  </si>
  <si>
    <t>Receita Federal</t>
  </si>
  <si>
    <t>Autoriza a concessão de quotas diferenciadas de depreciação acelerada para máquinas, equipamentos, aparelhos e instrumentos novos destinados ao ativo imobilizado e empregados em determinadas atividades econômicas . </t>
  </si>
  <si>
    <t>Lei nº 14.871 de 28 de maio de 2024</t>
  </si>
  <si>
    <t>CSLL</t>
  </si>
  <si>
    <t>Lei nº 14.902 de 27 de junho de 2024</t>
  </si>
  <si>
    <t>Institui o Programa Mobilidade Verde e Inovação (Programa Mover); altera o Decreto-Lei nº 1.804, de 3 de setembro de 1980; e revoga dispositivos da Lei nº 13.755, de 10 de dezembro de 2018. </t>
  </si>
  <si>
    <t>Item 15 da EMI nº 00178/2023 MF MCTI MDIC</t>
  </si>
  <si>
    <t>IPI</t>
  </si>
  <si>
    <t>Reduz a zero as alíquotas do Imposto sobre Produtos Industrializados – IPI incidentes sobre produtos doados ao Estado do Rio Grande do Sul ou aos Municípios em estado de calamidade pública declarado pelo Governo do Estado do Rio Grande do Sul, destinados às vítimas das enchentes naquele Estado.</t>
  </si>
  <si>
    <t>Não</t>
  </si>
  <si>
    <t>EM nº 00058/2024 MF</t>
  </si>
  <si>
    <t>Decreto n° 12.052 de 12 de junho de 2024</t>
  </si>
  <si>
    <t>Valores de renúncia já previstas na
Medida Provisória nº 1.205, de 30 de dezembro de 2023</t>
  </si>
  <si>
    <t>Renúncia já prevista na linha 1, referente
à Medida Provisória nº 1.206, de 06 de
fevereiro de 2024.</t>
  </si>
  <si>
    <t>Decreto n° 12.106 de 10 de julho de 2024</t>
  </si>
  <si>
    <t>Regulamenta o incentivo fiscal à cadeia produtiva da reciclagem estabelecido na Lei nº 14.260, de 8 de dezembro de 2021</t>
  </si>
  <si>
    <t>Item 4 da EMI nº 00023/2024 MMA MF</t>
  </si>
  <si>
    <t>Valor de renúncia já  considerado nas projeções do PLOA 2024</t>
  </si>
  <si>
    <t>Decreto n° 12.132 de 07 de agosto de 2024</t>
  </si>
  <si>
    <t>IOF</t>
  </si>
  <si>
    <t>Estabelece alíquota zero (0%) do IOF sobre operações de seguro garantia, de Seguro Obrigatório para Proteção de Vítimas de Acidentes de Trânsito – SPVAT e  de seguro de vida e congêneres, de acidentes pessoais e de trabalho, incluído o seguro obrigatório de danos pessoais causados por embarcações, ou por sua carga, a pessoas transportadas ou não e excluídas aquelas de que tratam as alíneas “f” (seguro aeronáutico e de seguro de responsabilidade civil pagos por transportador aéreo) e “h” (Seguro Obrigatório para Proteção de Vítimas de Acidentes de Trânsito – SPVAT) do inciso I: 0,38% (trinta e oito centésimos por cento);</t>
  </si>
  <si>
    <t>PIS e COFINS</t>
  </si>
  <si>
    <t>Altera a Lei nº 12.865, de 9 de outubro de 2013, para estender ao farelo e ao óleo de milho o mesmo tratamento tributário concedido à soja relativamente à incidência da Contribuição para os Programas de Integração Social e de Formação do Patrimônio do Servidor Público (Contribuição para o PIS/Pasep) e da Contribuição para o Financiamento da Seguridade Social (Cofins).</t>
  </si>
  <si>
    <t>Lei nº 14.943 de 31 de julho de 2024</t>
  </si>
  <si>
    <t>Item 10 da 
EM nº 00080/2024 MF</t>
  </si>
  <si>
    <t>IRRF</t>
  </si>
  <si>
    <t>Lei nº 14.937 de 26 de julho de 2024</t>
  </si>
  <si>
    <t>Institui a Letra de Crédito do Desenvolvimento (LCD) aplicando alíquota zero (0%) do Imposto de Renda incidente na Fonte (IRRF) sobre os rendimentos decorrentes do referido título auferidos por pessoa física, nos termos do art. 7º, I, "a" e "b" e 15% pessoa jurídica conforme art. 7º, II da Lei 14.943/24 .</t>
  </si>
  <si>
    <t>Lei nº 14.948 de 02 de agosto de 2024</t>
  </si>
  <si>
    <t>Institui o Regime Especial de Incentivos para a Produção de Hidrogênio de Baixa Emissão de Carbono (Rehidro), estendendo os benefícios de que tratam os arts. 3º, 4º e 5º da Lei nº 11.488, de 15 de junho de 2007, para os contribuintes beneficiários do Rehidro.</t>
  </si>
  <si>
    <t>Prorroga o prazo para utilização do Regime Especial de Tributação para Desenvolvimento da Atividade de Exibição Cinematográfica – Recine, constante da Lei nº 13.594, de 5 de janeiro de 2018, e os benefícios fiscais previstos no art. 44 da Medida Provisória nº 2.228-1, de 6 de setembro de 2001, e nos art. 1º e art. 1º-A da Lei nº 8.685, de 20 de julho de 1993.</t>
  </si>
  <si>
    <t>EMI nº 00027/2024 MinC MF</t>
  </si>
  <si>
    <t>Relatório de Receitas - LOA 2025</t>
  </si>
  <si>
    <t>Estabelece regime de transição para a contribuição substitutiva prevista nos arts. 7º e 8º da Lei nº 12.546, de 14 de dezembro de 2011, e para o adicional sobre a Cofins-Importação previsto no § 21 do art. 8º da Lei nº 10.865, de 30 de abril de 2004;</t>
  </si>
  <si>
    <t>Contribuição Previdenciária</t>
  </si>
  <si>
    <t>Institui o Sistema Brasileiro de Comércio de Emissões de Gases de Efeito Estufa (SBCE)</t>
  </si>
  <si>
    <t>Lei 15.042, de 11 de dezembro de 2024</t>
  </si>
  <si>
    <t>Medida Provisória nº 1.280 de 13 de dezembro de 2024</t>
  </si>
  <si>
    <t>Lei nº 14.973 de 16 de setembro de 2024</t>
  </si>
  <si>
    <t>Lei 15.075, de 26 de dezembro de 2024</t>
  </si>
  <si>
    <t>IRPJ/CSLL</t>
  </si>
  <si>
    <t>Altera a emenda da Lei 14.871/24, para conceder depreciação Acelerada para navios tanques até limite de R$ 1,6 bilhão, a partir de janeiro de 2027.</t>
  </si>
  <si>
    <t>NI</t>
  </si>
  <si>
    <t>A renúncia estimada está limitada a R$ 1,6 bilhão no periodo de 2027 a 2031.</t>
  </si>
  <si>
    <t>Decreto n° 12.175 de 11 de setembro de 2024</t>
  </si>
  <si>
    <t xml:space="preserve">	
Regulamenta a concessão de quotas diferenciadas de depreciação acelerada para máquinas, equipamentos, aparelhos e instrumentos novos, de que trata o art. 1º, caput, inciso I, da Lei nº 14.871, de 28 de maio de 2024, destinados ao ativo imobilizado e empregados em determinadas atividades econômicas.</t>
  </si>
  <si>
    <t>Regulamentação da Lei 14.871/24 (Valores de impacto demonstrados no item referente a Lei 14.871/24)</t>
  </si>
  <si>
    <t>II,IPI,PIS,COFINS, IRPF e IRPJ</t>
  </si>
  <si>
    <t>"*****" Período de apuração: 01/01/2024 a 31/12/2024</t>
  </si>
  <si>
    <t>Lei nº 14.968 de 11 de setembro de 2024</t>
  </si>
  <si>
    <t>II,IPI,PIS,COFINS,  IRPJ, CSLL, CIDE e AFRMM</t>
  </si>
  <si>
    <t>Altera o art. 2º da Lei n°11.484/07 para autorizar a habilitação no PADIS, pessoas jurídicas que realizem atividades produção de insumos, materiais intermediários e de embalagem, máquinas, equipamentos e respectivas partes e peças destinados ao design ou à fabricação de componentes ou dispositivos eletrônicos semicondutores; produção de células fotovoltaicas, módulos ou painéis fotovoltaicos, bem como seus insumos, materiais intermediários e de embalagem, partes e peças, e máquinas e equipamentos destinados à sua fabricação. Reduz para 0% as alíquotas do PIS/COFINS, PIS/COFINS-importação, II e do AFRMM nos casos de venda ou de importação de mercadorias, quando adquiridas no mercado interno ou importadas por pessoa jurídica habilitada ao Padis para utilização nas atividades de que tratam os incisos I e II do caput do art. 2º da Lei 11.484/07. Reduz para 0% as alíquotas de PIS/COFINS, CIDE e IRPJ/CSLL na prestação de serviços a empresas habilitadas no PADIS. Altera a forma de cálculo dos créditos financeiros calculados sobre o dispêndio efetivamente aplicado nas atividades de pesquisa, desenvolvimento e inovação previstas no art.6º da Lei nº 11.484/07.</t>
  </si>
  <si>
    <t xml:space="preserve">Altera os valores dos multiplicadores e dos limites previstos no art. 3º da Lei nº 13.969/19 para o crédito financeiro de que trata o art. 4º da Lei nº 8.248/91 e permite o enquadramento dos gastos realizados com obras civis como dispêndio de pesquisa, desenvolvimento e inovação para o gozo dos benefícios da Lei nª 8.248/91  </t>
  </si>
  <si>
    <t>Autoriza a atuação do Banco Nacional de Desenvolvimento Econômico e Social (BNDES) e da Financiadora de Estudos e Projetos (Finep) na estruturação e no uso de instrumentos de apoio a empreendimentos novos ou já existentes a serem ampliados, modernizados ou atualizados no setor de semicondutores por pessoas jurídicas habilitadas ao Programa de Apoio ao Desenvolvimento Tecnológico da Indústria de Semicondutores (Padis), incluindo, além de outras medidas, a criação ou a utilização de linhas de crédito ou de garantias para financiamento dos custos diretos de capital e custeio, com redução a 0 (zero) da alíquota do Imposto sobre Operações Financeiras (IOF) na forma do art. 5°, I, alíneas "a" a "e".</t>
  </si>
  <si>
    <t>II</t>
  </si>
  <si>
    <t>Acrescenta 10 pontos percentuais à redução que trata o caput do art. 79 do Decreto-Lei nº 288, de 28 de fevereiro de 1967, para produtos de tecnologia da informação e comunicação com reconhecimento de tecnologia desenvolvida no País constantes de projetos que venham a ser aprovados até 1° de janeiro de 2074</t>
  </si>
  <si>
    <t>Portaria MF n° 2.076, de 27 de dezembro de 2024</t>
  </si>
  <si>
    <t>II, IPI-vinculado, PIS/COFINS-vincualdos e AFRMM</t>
  </si>
  <si>
    <t>Fixa em US$ 229.223.274 (duzentos e vinte e nove milhões, duzentos e vinte e três mil e duzentos e setenta e quatro dólares americanos) o valor do limite global anual, para o exercício de 2025, relativo à importação de bens destinados à pesquisa científica e tecnológica, para fins de aplicação do disposto no art. 1º da Lei nº 8.010, de 29 de março de 1990, no art. 2º, inciso I, alíneas "e", "f" e "g", da Lei nº 8.032, de 12 de abril de 1990, e no art. 9º, inciso II, alínea "h", da Lei nº 10.865, de 30 de abril de 2004.</t>
  </si>
  <si>
    <t>Portaria Interministeria MF/MS n° 39, de 17 de dezembro de 2024</t>
  </si>
  <si>
    <t>Portaria Interministeria MF/MS n° 39, de 17 de dezembro de 2025</t>
  </si>
  <si>
    <t>Fixa, para o ano de 2025, o valor global máximo das deduções do imposto sobre a renda correspondentes às doações e aos patrocínios diretamente efetuados em prol de ações e serviços desenvolvidos no âmbito do Programa Nacional de Apoio à Atenção da Saúde da Pessoa com Deficiência - PRONAS/PCD.</t>
  </si>
  <si>
    <t>Fixa, para o ano de 2025, o valor global máximo das deduções do imposto sobre a renda correspondentes às doações e aos patrocínios diretamente efetuados em prol de ações e serviços desenvolvidos no âmbito do Programa Nacional de Apoio à Atenção Oncológica - PRONON.</t>
  </si>
  <si>
    <t>"****" Data da última atualização: 20/03/2025.</t>
  </si>
  <si>
    <t>Considerado no PLOA 2025: Mensagem Presidencial pg.84</t>
  </si>
  <si>
    <t>Desonerações Instituídas em 2024</t>
  </si>
  <si>
    <t>Impacto Considerado nas projeções de receitas para o PLOA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</si>
</sst>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4" x14ac:knownFonts="1">
    <font>
      <sz val="11"/>
      <color theme="1"/>
      <name val="Calibri"/>
      <family val="2"/>
      <scheme val="minor"/>
    </font>
    <font>
      <sz val="10"/>
      <name val="Arial"/>
      <family val="2"/>
    </font>
    <font>
      <b/>
      <sz val="10"/>
      <name val="Arial Black"/>
      <family val="2"/>
    </font>
    <font>
      <b/>
      <sz val="10"/>
      <name val="Arial"/>
      <family val="2"/>
    </font>
    <font>
      <sz val="8"/>
      <name val="Arial"/>
      <family val="2"/>
    </font>
    <font>
      <sz val="11"/>
      <name val="Calibri"/>
      <family val="2"/>
      <scheme val="minor"/>
    </font>
    <font>
      <sz val="10"/>
      <name val="Calibri"/>
      <family val="2"/>
      <scheme val="minor"/>
    </font>
    <font>
      <sz val="6"/>
      <color rgb="FF666666"/>
      <name val="Calibri"/>
      <family val="2"/>
      <scheme val="minor"/>
    </font>
    <font>
      <b/>
      <sz val="10"/>
      <color indexed="18"/>
      <name val="Calibri"/>
      <family val="2"/>
      <scheme val="minor"/>
    </font>
    <font>
      <b/>
      <sz val="14"/>
      <name val="Calibri"/>
      <family val="2"/>
      <scheme val="minor"/>
    </font>
    <font>
      <sz val="11"/>
      <color theme="1"/>
      <name val="Calibri"/>
      <family val="2"/>
      <scheme val="minor"/>
    </font>
    <font>
      <sz val="11"/>
      <color rgb="FFFF0000"/>
      <name val="Calibri"/>
      <family val="2"/>
      <scheme val="minor"/>
    </font>
    <font>
      <sz val="10"/>
      <color rgb="FFFF0000"/>
      <name val="Calibri"/>
      <family val="2"/>
      <scheme val="minor"/>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1" fillId="0" borderId="0"/>
    <xf numFmtId="164" fontId="1" fillId="0" borderId="0" applyFont="0" applyFill="0" applyBorder="0" applyAlignment="0" applyProtection="0"/>
    <xf numFmtId="43" fontId="10" fillId="0" borderId="0" applyFont="0" applyFill="0" applyBorder="0" applyAlignment="0" applyProtection="0"/>
  </cellStyleXfs>
  <cellXfs count="49">
    <xf numFmtId="0" fontId="0" fillId="0" borderId="0" xfId="0"/>
    <xf numFmtId="0" fontId="1" fillId="2" borderId="0" xfId="1" applyFill="1"/>
    <xf numFmtId="0" fontId="2" fillId="2" borderId="0" xfId="1" applyFont="1" applyFill="1" applyAlignment="1">
      <alignment horizontal="centerContinuous"/>
    </xf>
    <xf numFmtId="0" fontId="3" fillId="2" borderId="0" xfId="1" applyFont="1" applyFill="1" applyAlignment="1">
      <alignment horizontal="centerContinuous"/>
    </xf>
    <xf numFmtId="0" fontId="4" fillId="2" borderId="0" xfId="1" applyFont="1" applyFill="1" applyAlignment="1">
      <alignment horizontal="right"/>
    </xf>
    <xf numFmtId="14" fontId="5" fillId="2" borderId="1" xfId="0" applyNumberFormat="1" applyFont="1" applyFill="1" applyBorder="1" applyAlignment="1">
      <alignment horizontal="center" vertical="center" wrapText="1"/>
    </xf>
    <xf numFmtId="0" fontId="3" fillId="2" borderId="0" xfId="1" applyFont="1" applyFill="1" applyAlignment="1">
      <alignment horizontal="centerContinuous" wrapText="1"/>
    </xf>
    <xf numFmtId="0" fontId="1" fillId="2" borderId="0" xfId="1" applyFill="1" applyAlignment="1">
      <alignment wrapText="1"/>
    </xf>
    <xf numFmtId="4" fontId="1" fillId="2" borderId="0" xfId="1" applyNumberFormat="1" applyFill="1"/>
    <xf numFmtId="0" fontId="1" fillId="2" borderId="3" xfId="1" applyFill="1" applyBorder="1" applyAlignment="1">
      <alignment wrapText="1"/>
    </xf>
    <xf numFmtId="0" fontId="4" fillId="2" borderId="3" xfId="1" applyFont="1" applyFill="1" applyBorder="1" applyAlignment="1">
      <alignment horizontal="right"/>
    </xf>
    <xf numFmtId="0" fontId="2" fillId="2" borderId="3" xfId="1" applyFont="1" applyFill="1" applyBorder="1"/>
    <xf numFmtId="0" fontId="1" fillId="2" borderId="3" xfId="1" applyFill="1" applyBorder="1"/>
    <xf numFmtId="2" fontId="1" fillId="2" borderId="0" xfId="1" applyNumberFormat="1" applyFill="1"/>
    <xf numFmtId="0" fontId="6" fillId="2" borderId="0" xfId="1" applyFont="1" applyFill="1"/>
    <xf numFmtId="0" fontId="6" fillId="2" borderId="0" xfId="1" applyFont="1" applyFill="1" applyAlignment="1">
      <alignment wrapText="1"/>
    </xf>
    <xf numFmtId="0" fontId="7" fillId="0" borderId="0" xfId="0" applyFont="1" applyAlignment="1">
      <alignment vertical="top"/>
    </xf>
    <xf numFmtId="0" fontId="8" fillId="3" borderId="2" xfId="1" applyFont="1" applyFill="1" applyBorder="1" applyAlignment="1">
      <alignment horizontal="center" vertical="center" wrapText="1"/>
    </xf>
    <xf numFmtId="4" fontId="8" fillId="2" borderId="2" xfId="3" applyNumberFormat="1" applyFont="1" applyFill="1" applyBorder="1" applyAlignment="1">
      <alignment horizontal="center" vertical="center" wrapText="1"/>
    </xf>
    <xf numFmtId="0" fontId="8" fillId="3" borderId="4" xfId="1" applyFont="1" applyFill="1" applyBorder="1" applyAlignment="1">
      <alignment horizontal="centerContinuous"/>
    </xf>
    <xf numFmtId="0" fontId="6" fillId="3" borderId="4" xfId="1" applyFont="1" applyFill="1" applyBorder="1" applyAlignment="1">
      <alignment horizontal="centerContinuous"/>
    </xf>
    <xf numFmtId="0" fontId="8" fillId="3" borderId="1" xfId="1" applyFont="1" applyFill="1" applyBorder="1" applyAlignment="1">
      <alignment horizontal="center"/>
    </xf>
    <xf numFmtId="4" fontId="1" fillId="2" borderId="0" xfId="1" applyNumberFormat="1" applyFill="1" applyAlignment="1">
      <alignment wrapText="1"/>
    </xf>
    <xf numFmtId="165" fontId="1" fillId="2" borderId="0" xfId="4" applyNumberFormat="1" applyFont="1" applyFill="1"/>
    <xf numFmtId="0" fontId="5" fillId="2" borderId="1" xfId="0" applyFont="1" applyFill="1" applyBorder="1" applyAlignment="1">
      <alignment horizontal="center" vertical="center" wrapText="1"/>
    </xf>
    <xf numFmtId="14" fontId="5" fillId="0" borderId="1" xfId="0" applyNumberFormat="1" applyFont="1" applyBorder="1" applyAlignment="1">
      <alignment horizontal="left" vertical="center" wrapText="1"/>
    </xf>
    <xf numFmtId="4" fontId="5" fillId="2" borderId="1" xfId="1" applyNumberFormat="1" applyFont="1" applyFill="1" applyBorder="1" applyAlignment="1">
      <alignment horizontal="center" vertical="center"/>
    </xf>
    <xf numFmtId="14" fontId="5" fillId="2" borderId="5" xfId="0" applyNumberFormat="1" applyFont="1" applyFill="1" applyBorder="1" applyAlignment="1">
      <alignment horizontal="center" vertical="center" wrapText="1"/>
    </xf>
    <xf numFmtId="4" fontId="1" fillId="0" borderId="1" xfId="1" applyNumberFormat="1" applyBorder="1" applyAlignment="1">
      <alignment horizontal="center" vertical="center"/>
    </xf>
    <xf numFmtId="14" fontId="5" fillId="0" borderId="5" xfId="0" applyNumberFormat="1" applyFont="1" applyBorder="1" applyAlignment="1">
      <alignment horizontal="left" vertical="center" wrapText="1"/>
    </xf>
    <xf numFmtId="4" fontId="1" fillId="0" borderId="5" xfId="1" applyNumberFormat="1" applyBorder="1" applyAlignment="1">
      <alignment horizontal="center" vertical="center"/>
    </xf>
    <xf numFmtId="4" fontId="1" fillId="2" borderId="5" xfId="1" applyNumberFormat="1" applyFill="1" applyBorder="1" applyAlignment="1">
      <alignment horizontal="center" vertical="center"/>
    </xf>
    <xf numFmtId="0" fontId="1" fillId="2" borderId="5" xfId="0" applyFont="1" applyFill="1" applyBorder="1" applyAlignment="1">
      <alignment horizontal="center" vertical="center" wrapText="1"/>
    </xf>
    <xf numFmtId="0" fontId="5" fillId="2" borderId="0" xfId="1" applyFont="1" applyFill="1"/>
    <xf numFmtId="43" fontId="1" fillId="0" borderId="5" xfId="4" applyFont="1" applyBorder="1" applyAlignment="1">
      <alignment horizontal="center" vertical="center"/>
    </xf>
    <xf numFmtId="14" fontId="11" fillId="2" borderId="5" xfId="0" applyNumberFormat="1" applyFont="1" applyFill="1" applyBorder="1" applyAlignment="1">
      <alignment horizontal="center" vertical="center" wrapText="1"/>
    </xf>
    <xf numFmtId="0" fontId="12" fillId="2" borderId="0" xfId="1" applyFont="1" applyFill="1"/>
    <xf numFmtId="4" fontId="1" fillId="0" borderId="5" xfId="1" applyNumberFormat="1" applyFont="1" applyBorder="1" applyAlignment="1">
      <alignment horizontal="center" vertical="center"/>
    </xf>
    <xf numFmtId="4" fontId="1" fillId="2" borderId="5" xfId="1" applyNumberFormat="1" applyFont="1" applyFill="1" applyBorder="1" applyAlignment="1">
      <alignment horizontal="center" vertical="center"/>
    </xf>
    <xf numFmtId="43" fontId="1" fillId="2" borderId="0" xfId="4" applyFont="1" applyFill="1"/>
    <xf numFmtId="38" fontId="8" fillId="3" borderId="4" xfId="1" applyNumberFormat="1" applyFont="1" applyFill="1" applyBorder="1" applyAlignment="1">
      <alignment horizontal="center" vertical="center" wrapText="1"/>
    </xf>
    <xf numFmtId="38" fontId="8" fillId="3" borderId="1" xfId="1" applyNumberFormat="1" applyFont="1" applyFill="1" applyBorder="1" applyAlignment="1">
      <alignment horizontal="center" vertical="center" wrapText="1"/>
    </xf>
    <xf numFmtId="0" fontId="8" fillId="2" borderId="2" xfId="1" applyFont="1" applyFill="1" applyBorder="1" applyAlignment="1">
      <alignment horizontal="center" vertical="center" wrapText="1"/>
    </xf>
    <xf numFmtId="0" fontId="9" fillId="2" borderId="0" xfId="1" applyFont="1" applyFill="1" applyAlignment="1">
      <alignment horizontal="center"/>
    </xf>
    <xf numFmtId="0" fontId="8" fillId="3" borderId="4" xfId="1" applyFont="1" applyFill="1" applyBorder="1" applyAlignment="1">
      <alignment horizontal="center" vertical="center"/>
    </xf>
    <xf numFmtId="0" fontId="6" fillId="3" borderId="1" xfId="1" applyFont="1" applyFill="1" applyBorder="1" applyAlignment="1">
      <alignment horizontal="center" vertical="center"/>
    </xf>
    <xf numFmtId="0" fontId="6" fillId="3" borderId="1" xfId="1" applyFont="1" applyFill="1" applyBorder="1" applyAlignment="1">
      <alignment vertical="center"/>
    </xf>
    <xf numFmtId="0" fontId="8" fillId="3" borderId="4" xfId="1" applyFont="1" applyFill="1" applyBorder="1" applyAlignment="1">
      <alignment horizontal="center" vertical="center" wrapText="1"/>
    </xf>
    <xf numFmtId="0" fontId="6" fillId="3" borderId="1" xfId="1" applyFont="1" applyFill="1" applyBorder="1" applyAlignment="1">
      <alignment vertical="center" wrapText="1"/>
    </xf>
  </cellXfs>
  <cellStyles count="5">
    <cellStyle name="Normal" xfId="0" builtinId="0"/>
    <cellStyle name="Normal 2" xfId="1" xr:uid="{00000000-0005-0000-0000-000001000000}"/>
    <cellStyle name="Normal 4" xfId="2" xr:uid="{00000000-0005-0000-0000-000002000000}"/>
    <cellStyle name="Vírgula" xfId="4" builtinId="3"/>
    <cellStyle name="Vírgula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680480" cy="1147082"/>
    <xdr:pic>
      <xdr:nvPicPr>
        <xdr:cNvPr id="2" name="Imagem 1">
          <a:extLst>
            <a:ext uri="{FF2B5EF4-FFF2-40B4-BE49-F238E27FC236}">
              <a16:creationId xmlns:a16="http://schemas.microsoft.com/office/drawing/2014/main" id="{90AF4BC6-E340-433C-826E-11467E108A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680480" cy="114708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partilhamentos\COPAT\Documents%20and%20Settings\julioams\Configura&#231;&#245;es%20locais\Temporary%20Internet%20Files\OLK1\dados%20do%20emprego%20celetista%20RAIS%20e%20CAGED%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áfico1"/>
      <sheetName val="Gráfico2"/>
      <sheetName val="Gráfico3"/>
      <sheetName val="Gráfico4"/>
      <sheetName val="Gráfico5"/>
      <sheetName val="PNAD"/>
      <sheetName val="RAIS e CAGE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BD24F-4D2E-4F74-91F2-AEB5A4D9B903}">
  <sheetPr>
    <pageSetUpPr fitToPage="1"/>
  </sheetPr>
  <dimension ref="A1:Q80"/>
  <sheetViews>
    <sheetView tabSelected="1" topLeftCell="A2" zoomScale="90" zoomScaleNormal="90" workbookViewId="0">
      <pane xSplit="4" ySplit="10" topLeftCell="E33" activePane="bottomRight" state="frozen"/>
      <selection activeCell="A2" sqref="A2"/>
      <selection pane="topRight" activeCell="E2" sqref="E2"/>
      <selection pane="bottomLeft" activeCell="A12" sqref="A12"/>
      <selection pane="bottomRight" activeCell="H43" sqref="H43"/>
    </sheetView>
  </sheetViews>
  <sheetFormatPr defaultColWidth="9.140625" defaultRowHeight="12.75" x14ac:dyDescent="0.2"/>
  <cols>
    <col min="1" max="1" width="4.7109375" style="1" customWidth="1"/>
    <col min="2" max="2" width="12.5703125" style="1" bestFit="1" customWidth="1"/>
    <col min="3" max="4" width="15.28515625" style="1" customWidth="1"/>
    <col min="5" max="5" width="79.85546875" style="7" customWidth="1"/>
    <col min="6" max="6" width="15" style="1" customWidth="1"/>
    <col min="7" max="7" width="21.140625" style="1" customWidth="1"/>
    <col min="8" max="8" width="11.5703125" style="1" bestFit="1" customWidth="1"/>
    <col min="9" max="9" width="10.7109375" style="1" bestFit="1" customWidth="1"/>
    <col min="10" max="10" width="11.28515625" style="1" bestFit="1" customWidth="1"/>
    <col min="11" max="11" width="10.7109375" style="1" bestFit="1" customWidth="1"/>
    <col min="12" max="12" width="22.42578125" style="1" customWidth="1"/>
    <col min="13" max="13" width="18.140625" style="1" customWidth="1"/>
    <col min="14" max="14" width="41.5703125" style="1" customWidth="1"/>
    <col min="15" max="15" width="9.140625" style="1"/>
    <col min="16" max="16" width="13.140625" style="1" bestFit="1" customWidth="1"/>
    <col min="17" max="16384" width="9.140625" style="1"/>
  </cols>
  <sheetData>
    <row r="1" spans="1:17" ht="15" x14ac:dyDescent="0.25">
      <c r="A1" s="33"/>
    </row>
    <row r="2" spans="1:17" ht="15" x14ac:dyDescent="0.25">
      <c r="A2" s="33"/>
    </row>
    <row r="7" spans="1:17" ht="18.75" x14ac:dyDescent="0.3">
      <c r="A7" s="43" t="s">
        <v>98</v>
      </c>
      <c r="B7" s="43"/>
      <c r="C7" s="43"/>
      <c r="D7" s="43"/>
      <c r="E7" s="43"/>
      <c r="F7" s="43"/>
      <c r="G7" s="43"/>
      <c r="H7" s="43"/>
      <c r="I7" s="43"/>
      <c r="J7" s="43"/>
      <c r="K7" s="43"/>
      <c r="L7" s="43"/>
      <c r="M7" s="43"/>
      <c r="N7" s="43"/>
    </row>
    <row r="8" spans="1:17" ht="15" x14ac:dyDescent="0.3">
      <c r="A8" s="2"/>
      <c r="B8" s="3"/>
      <c r="C8" s="3"/>
      <c r="D8" s="3"/>
      <c r="E8" s="6"/>
      <c r="F8" s="3"/>
      <c r="G8" s="3"/>
      <c r="H8" s="3"/>
      <c r="I8" s="3"/>
      <c r="J8" s="3"/>
      <c r="K8" s="3"/>
    </row>
    <row r="9" spans="1:17" ht="15.75" thickBot="1" x14ac:dyDescent="0.35">
      <c r="A9" s="11"/>
      <c r="B9" s="12"/>
      <c r="C9" s="12"/>
      <c r="D9" s="12"/>
      <c r="E9" s="9"/>
      <c r="F9" s="12"/>
      <c r="G9" s="12"/>
      <c r="H9" s="12"/>
      <c r="I9" s="10"/>
      <c r="J9" s="4"/>
      <c r="K9" s="10" t="s">
        <v>0</v>
      </c>
      <c r="M9" s="9"/>
      <c r="Q9" s="4"/>
    </row>
    <row r="10" spans="1:17" s="14" customFormat="1" ht="12.75" customHeight="1" x14ac:dyDescent="0.2">
      <c r="A10" s="44" t="s">
        <v>1</v>
      </c>
      <c r="B10" s="44" t="s">
        <v>2</v>
      </c>
      <c r="C10" s="44" t="s">
        <v>3</v>
      </c>
      <c r="D10" s="44" t="s">
        <v>4</v>
      </c>
      <c r="E10" s="47" t="s">
        <v>5</v>
      </c>
      <c r="F10" s="44" t="s">
        <v>6</v>
      </c>
      <c r="G10" s="44" t="s">
        <v>12</v>
      </c>
      <c r="H10" s="19" t="s">
        <v>13</v>
      </c>
      <c r="I10" s="20"/>
      <c r="J10" s="20"/>
      <c r="K10" s="20"/>
      <c r="L10" s="40" t="s">
        <v>8</v>
      </c>
      <c r="M10" s="40" t="s">
        <v>9</v>
      </c>
      <c r="N10" s="40" t="s">
        <v>16</v>
      </c>
    </row>
    <row r="11" spans="1:17" s="14" customFormat="1" x14ac:dyDescent="0.2">
      <c r="A11" s="45"/>
      <c r="B11" s="45"/>
      <c r="C11" s="45"/>
      <c r="D11" s="46"/>
      <c r="E11" s="48"/>
      <c r="F11" s="45"/>
      <c r="G11" s="45"/>
      <c r="H11" s="21">
        <v>2024</v>
      </c>
      <c r="I11" s="21">
        <v>2025</v>
      </c>
      <c r="J11" s="21">
        <v>2026</v>
      </c>
      <c r="K11" s="21">
        <v>2027</v>
      </c>
      <c r="L11" s="41"/>
      <c r="M11" s="41"/>
      <c r="N11" s="41"/>
    </row>
    <row r="12" spans="1:17" s="14" customFormat="1" ht="75" x14ac:dyDescent="0.2">
      <c r="A12" s="24">
        <v>1</v>
      </c>
      <c r="B12" s="5">
        <v>45328</v>
      </c>
      <c r="C12" s="5" t="s">
        <v>21</v>
      </c>
      <c r="D12" s="5" t="s">
        <v>19</v>
      </c>
      <c r="E12" s="25" t="s">
        <v>22</v>
      </c>
      <c r="F12" s="5" t="s">
        <v>18</v>
      </c>
      <c r="G12" s="5" t="s">
        <v>42</v>
      </c>
      <c r="H12" s="26">
        <v>3030</v>
      </c>
      <c r="I12" s="26">
        <v>3530</v>
      </c>
      <c r="J12" s="26">
        <v>3770</v>
      </c>
      <c r="K12" s="26" t="s">
        <v>10</v>
      </c>
      <c r="L12" s="5" t="s">
        <v>25</v>
      </c>
      <c r="M12" s="5" t="s">
        <v>23</v>
      </c>
      <c r="N12" s="5" t="s">
        <v>20</v>
      </c>
    </row>
    <row r="13" spans="1:17" s="14" customFormat="1" ht="45" x14ac:dyDescent="0.2">
      <c r="A13" s="24">
        <v>2</v>
      </c>
      <c r="B13" s="27">
        <v>45413</v>
      </c>
      <c r="C13" s="27" t="s">
        <v>26</v>
      </c>
      <c r="D13" s="27" t="s">
        <v>19</v>
      </c>
      <c r="E13" s="29" t="s">
        <v>27</v>
      </c>
      <c r="F13" s="27" t="s">
        <v>18</v>
      </c>
      <c r="G13" s="5" t="s">
        <v>42</v>
      </c>
      <c r="H13" s="28" t="s">
        <v>20</v>
      </c>
      <c r="I13" s="30" t="s">
        <v>20</v>
      </c>
      <c r="J13" s="31" t="s">
        <v>20</v>
      </c>
      <c r="K13" s="31" t="s">
        <v>20</v>
      </c>
      <c r="L13" s="27" t="s">
        <v>25</v>
      </c>
      <c r="M13" s="32" t="s">
        <v>23</v>
      </c>
      <c r="N13" s="27" t="s">
        <v>46</v>
      </c>
    </row>
    <row r="14" spans="1:17" s="14" customFormat="1" ht="45" x14ac:dyDescent="0.2">
      <c r="A14" s="24">
        <v>3</v>
      </c>
      <c r="B14" s="27">
        <v>45434</v>
      </c>
      <c r="C14" s="27" t="s">
        <v>30</v>
      </c>
      <c r="D14" s="27" t="s">
        <v>32</v>
      </c>
      <c r="E14" s="29" t="s">
        <v>31</v>
      </c>
      <c r="F14" s="27">
        <v>46146</v>
      </c>
      <c r="G14" s="27" t="s">
        <v>11</v>
      </c>
      <c r="H14" s="30">
        <v>10809.53</v>
      </c>
      <c r="I14" s="30">
        <v>5665.44</v>
      </c>
      <c r="J14" s="31">
        <v>2499.6999999999998</v>
      </c>
      <c r="K14" s="31" t="s">
        <v>10</v>
      </c>
      <c r="L14" s="27" t="s">
        <v>25</v>
      </c>
      <c r="M14" s="32" t="s">
        <v>33</v>
      </c>
      <c r="N14" s="27" t="s">
        <v>20</v>
      </c>
    </row>
    <row r="15" spans="1:17" s="14" customFormat="1" ht="45" x14ac:dyDescent="0.2">
      <c r="A15" s="24">
        <v>4</v>
      </c>
      <c r="B15" s="27">
        <v>45440</v>
      </c>
      <c r="C15" s="27" t="s">
        <v>35</v>
      </c>
      <c r="D15" s="27" t="s">
        <v>24</v>
      </c>
      <c r="E15" s="29" t="s">
        <v>34</v>
      </c>
      <c r="F15" s="27">
        <v>46022</v>
      </c>
      <c r="G15" s="27" t="s">
        <v>42</v>
      </c>
      <c r="H15" s="30">
        <v>626.31578947368416</v>
      </c>
      <c r="I15" s="30">
        <v>1073.6842105263158</v>
      </c>
      <c r="J15" s="31" t="s">
        <v>10</v>
      </c>
      <c r="K15" s="31" t="s">
        <v>10</v>
      </c>
      <c r="L15" s="27" t="s">
        <v>25</v>
      </c>
      <c r="M15" s="32" t="s">
        <v>33</v>
      </c>
      <c r="N15" s="27" t="s">
        <v>20</v>
      </c>
    </row>
    <row r="16" spans="1:17" s="14" customFormat="1" ht="60" x14ac:dyDescent="0.2">
      <c r="A16" s="24">
        <v>5</v>
      </c>
      <c r="B16" s="27">
        <v>45455</v>
      </c>
      <c r="C16" s="27" t="s">
        <v>44</v>
      </c>
      <c r="D16" s="27" t="s">
        <v>40</v>
      </c>
      <c r="E16" s="29" t="s">
        <v>41</v>
      </c>
      <c r="F16" s="27">
        <v>45657</v>
      </c>
      <c r="G16" s="27" t="s">
        <v>29</v>
      </c>
      <c r="H16" s="30">
        <v>124</v>
      </c>
      <c r="I16" s="30" t="s">
        <v>10</v>
      </c>
      <c r="J16" s="31" t="s">
        <v>10</v>
      </c>
      <c r="K16" s="31" t="s">
        <v>10</v>
      </c>
      <c r="L16" s="27" t="s">
        <v>25</v>
      </c>
      <c r="M16" s="32" t="s">
        <v>43</v>
      </c>
      <c r="N16" s="27" t="s">
        <v>20</v>
      </c>
    </row>
    <row r="17" spans="1:14" s="14" customFormat="1" ht="45" x14ac:dyDescent="0.2">
      <c r="A17" s="24">
        <v>6</v>
      </c>
      <c r="B17" s="27">
        <v>45470</v>
      </c>
      <c r="C17" s="27" t="s">
        <v>37</v>
      </c>
      <c r="D17" s="27" t="s">
        <v>36</v>
      </c>
      <c r="E17" s="29" t="s">
        <v>38</v>
      </c>
      <c r="F17" s="27">
        <v>47296</v>
      </c>
      <c r="G17" s="27" t="s">
        <v>11</v>
      </c>
      <c r="H17" s="30">
        <v>3500</v>
      </c>
      <c r="I17" s="30">
        <v>3800</v>
      </c>
      <c r="J17" s="31">
        <v>3900</v>
      </c>
      <c r="K17" s="31" t="s">
        <v>10</v>
      </c>
      <c r="L17" s="27" t="s">
        <v>39</v>
      </c>
      <c r="M17" s="32" t="s">
        <v>33</v>
      </c>
      <c r="N17" s="27" t="s">
        <v>45</v>
      </c>
    </row>
    <row r="18" spans="1:14" s="14" customFormat="1" ht="45" x14ac:dyDescent="0.2">
      <c r="A18" s="24">
        <v>7</v>
      </c>
      <c r="B18" s="27">
        <v>45483</v>
      </c>
      <c r="C18" s="27" t="s">
        <v>47</v>
      </c>
      <c r="D18" s="27" t="s">
        <v>28</v>
      </c>
      <c r="E18" s="29" t="s">
        <v>48</v>
      </c>
      <c r="F18" s="27" t="s">
        <v>18</v>
      </c>
      <c r="G18" s="27" t="s">
        <v>11</v>
      </c>
      <c r="H18" s="30">
        <v>316.82415600000002</v>
      </c>
      <c r="I18" s="30" t="s">
        <v>10</v>
      </c>
      <c r="J18" s="31" t="s">
        <v>10</v>
      </c>
      <c r="K18" s="31" t="s">
        <v>10</v>
      </c>
      <c r="L18" s="27" t="s">
        <v>25</v>
      </c>
      <c r="M18" s="32" t="s">
        <v>49</v>
      </c>
      <c r="N18" s="27" t="s">
        <v>50</v>
      </c>
    </row>
    <row r="19" spans="1:14" s="14" customFormat="1" ht="60" x14ac:dyDescent="0.2">
      <c r="A19" s="24">
        <v>8</v>
      </c>
      <c r="B19" s="27">
        <v>45496</v>
      </c>
      <c r="C19" s="27" t="s">
        <v>59</v>
      </c>
      <c r="D19" s="27" t="s">
        <v>58</v>
      </c>
      <c r="E19" s="29" t="s">
        <v>60</v>
      </c>
      <c r="F19" s="27" t="s">
        <v>18</v>
      </c>
      <c r="G19" s="27" t="s">
        <v>29</v>
      </c>
      <c r="H19" s="30">
        <v>312.45999999999998</v>
      </c>
      <c r="I19" s="30">
        <v>937.38</v>
      </c>
      <c r="J19" s="31">
        <v>1249.8399999999999</v>
      </c>
      <c r="K19" s="31" t="s">
        <v>10</v>
      </c>
      <c r="L19" s="27" t="s">
        <v>25</v>
      </c>
      <c r="M19" s="32" t="s">
        <v>33</v>
      </c>
      <c r="N19" s="27"/>
    </row>
    <row r="20" spans="1:14" s="14" customFormat="1" ht="75" x14ac:dyDescent="0.2">
      <c r="A20" s="24">
        <v>9</v>
      </c>
      <c r="B20" s="27">
        <v>45504</v>
      </c>
      <c r="C20" s="27" t="s">
        <v>56</v>
      </c>
      <c r="D20" s="27" t="s">
        <v>54</v>
      </c>
      <c r="E20" s="29" t="s">
        <v>55</v>
      </c>
      <c r="F20" s="27" t="s">
        <v>18</v>
      </c>
      <c r="G20" s="27" t="s">
        <v>11</v>
      </c>
      <c r="H20" s="30">
        <v>131.04</v>
      </c>
      <c r="I20" s="30">
        <v>416.8</v>
      </c>
      <c r="J20" s="31">
        <v>440.5</v>
      </c>
      <c r="K20" s="31">
        <v>465.58</v>
      </c>
      <c r="L20" s="27" t="s">
        <v>57</v>
      </c>
      <c r="M20" s="32" t="s">
        <v>33</v>
      </c>
      <c r="N20" s="27"/>
    </row>
    <row r="21" spans="1:14" s="14" customFormat="1" ht="60" x14ac:dyDescent="0.2">
      <c r="A21" s="24">
        <v>10</v>
      </c>
      <c r="B21" s="27">
        <v>45506</v>
      </c>
      <c r="C21" s="27" t="s">
        <v>61</v>
      </c>
      <c r="D21" s="27" t="s">
        <v>54</v>
      </c>
      <c r="E21" s="29" t="s">
        <v>62</v>
      </c>
      <c r="F21" s="27">
        <v>47483</v>
      </c>
      <c r="G21" s="27" t="s">
        <v>29</v>
      </c>
      <c r="H21" s="30" t="s">
        <v>10</v>
      </c>
      <c r="I21" s="30">
        <v>58.97</v>
      </c>
      <c r="J21" s="31">
        <v>137.59</v>
      </c>
      <c r="K21" s="31" t="s">
        <v>10</v>
      </c>
      <c r="L21" s="27" t="s">
        <v>99</v>
      </c>
      <c r="M21" s="32" t="s">
        <v>33</v>
      </c>
      <c r="N21" s="27"/>
    </row>
    <row r="22" spans="1:14" s="14" customFormat="1" ht="120" x14ac:dyDescent="0.2">
      <c r="A22" s="24">
        <v>11</v>
      </c>
      <c r="B22" s="27">
        <v>45511</v>
      </c>
      <c r="C22" s="27" t="s">
        <v>51</v>
      </c>
      <c r="D22" s="27" t="s">
        <v>52</v>
      </c>
      <c r="E22" s="29" t="s">
        <v>53</v>
      </c>
      <c r="F22" s="27" t="s">
        <v>18</v>
      </c>
      <c r="G22" s="27" t="s">
        <v>42</v>
      </c>
      <c r="H22" s="30" t="s">
        <v>10</v>
      </c>
      <c r="I22" s="30">
        <v>28.63</v>
      </c>
      <c r="J22" s="31">
        <v>31.77</v>
      </c>
      <c r="K22" s="31">
        <v>35.01</v>
      </c>
      <c r="L22" s="27" t="s">
        <v>99</v>
      </c>
      <c r="M22" s="32" t="s">
        <v>33</v>
      </c>
      <c r="N22" s="27"/>
    </row>
    <row r="23" spans="1:14" s="36" customFormat="1" ht="225" x14ac:dyDescent="0.2">
      <c r="A23" s="24">
        <v>12</v>
      </c>
      <c r="B23" s="27">
        <v>45546</v>
      </c>
      <c r="C23" s="27" t="s">
        <v>82</v>
      </c>
      <c r="D23" s="27" t="s">
        <v>83</v>
      </c>
      <c r="E23" s="29" t="s">
        <v>84</v>
      </c>
      <c r="F23" s="27" t="s">
        <v>18</v>
      </c>
      <c r="G23" s="27" t="s">
        <v>11</v>
      </c>
      <c r="H23" s="37" t="s">
        <v>10</v>
      </c>
      <c r="I23" s="37">
        <v>149.93</v>
      </c>
      <c r="J23" s="38">
        <v>158.46</v>
      </c>
      <c r="K23" s="38" t="s">
        <v>10</v>
      </c>
      <c r="L23" s="27" t="s">
        <v>97</v>
      </c>
      <c r="M23" s="32" t="s">
        <v>33</v>
      </c>
      <c r="N23" s="35"/>
    </row>
    <row r="24" spans="1:14" s="36" customFormat="1" ht="60" x14ac:dyDescent="0.2">
      <c r="A24" s="24">
        <v>13</v>
      </c>
      <c r="B24" s="27">
        <v>45546</v>
      </c>
      <c r="C24" s="27" t="s">
        <v>82</v>
      </c>
      <c r="D24" s="27" t="s">
        <v>73</v>
      </c>
      <c r="E24" s="29" t="s">
        <v>85</v>
      </c>
      <c r="F24" s="27" t="s">
        <v>18</v>
      </c>
      <c r="G24" s="27" t="s">
        <v>11</v>
      </c>
      <c r="H24" s="37" t="s">
        <v>10</v>
      </c>
      <c r="I24" s="37">
        <v>1272.57</v>
      </c>
      <c r="J24" s="38">
        <v>1344.91</v>
      </c>
      <c r="K24" s="38" t="s">
        <v>10</v>
      </c>
      <c r="L24" s="27" t="s">
        <v>97</v>
      </c>
      <c r="M24" s="32" t="s">
        <v>33</v>
      </c>
      <c r="N24" s="35"/>
    </row>
    <row r="25" spans="1:14" s="36" customFormat="1" ht="135" x14ac:dyDescent="0.2">
      <c r="A25" s="24">
        <v>14</v>
      </c>
      <c r="B25" s="27">
        <v>45546</v>
      </c>
      <c r="C25" s="27" t="s">
        <v>82</v>
      </c>
      <c r="D25" s="27" t="s">
        <v>52</v>
      </c>
      <c r="E25" s="29" t="s">
        <v>86</v>
      </c>
      <c r="F25" s="27" t="s">
        <v>18</v>
      </c>
      <c r="G25" s="27" t="s">
        <v>11</v>
      </c>
      <c r="H25" s="37" t="s">
        <v>10</v>
      </c>
      <c r="I25" s="37">
        <v>1.04</v>
      </c>
      <c r="J25" s="38">
        <v>1.0900000000000001</v>
      </c>
      <c r="K25" s="38" t="s">
        <v>10</v>
      </c>
      <c r="L25" s="27" t="s">
        <v>97</v>
      </c>
      <c r="M25" s="32" t="s">
        <v>33</v>
      </c>
      <c r="N25" s="35"/>
    </row>
    <row r="26" spans="1:14" s="36" customFormat="1" ht="60" x14ac:dyDescent="0.2">
      <c r="A26" s="24">
        <v>15</v>
      </c>
      <c r="B26" s="27">
        <v>45546</v>
      </c>
      <c r="C26" s="27" t="s">
        <v>82</v>
      </c>
      <c r="D26" s="27" t="s">
        <v>87</v>
      </c>
      <c r="E26" s="29" t="s">
        <v>88</v>
      </c>
      <c r="F26" s="27">
        <v>63555</v>
      </c>
      <c r="G26" s="27" t="s">
        <v>11</v>
      </c>
      <c r="H26" s="37" t="s">
        <v>10</v>
      </c>
      <c r="I26" s="37">
        <v>190.29</v>
      </c>
      <c r="J26" s="38">
        <v>215.64</v>
      </c>
      <c r="K26" s="38" t="s">
        <v>10</v>
      </c>
      <c r="L26" s="27" t="s">
        <v>97</v>
      </c>
      <c r="M26" s="32" t="s">
        <v>33</v>
      </c>
      <c r="N26" s="35"/>
    </row>
    <row r="27" spans="1:14" s="14" customFormat="1" ht="75" x14ac:dyDescent="0.2">
      <c r="A27" s="24">
        <v>16</v>
      </c>
      <c r="B27" s="27">
        <v>45546</v>
      </c>
      <c r="C27" s="27" t="s">
        <v>77</v>
      </c>
      <c r="D27" s="27" t="s">
        <v>24</v>
      </c>
      <c r="E27" s="29" t="s">
        <v>78</v>
      </c>
      <c r="F27" s="27">
        <v>46022</v>
      </c>
      <c r="G27" s="27" t="s">
        <v>42</v>
      </c>
      <c r="H27" s="30">
        <v>0</v>
      </c>
      <c r="I27" s="30">
        <v>0</v>
      </c>
      <c r="J27" s="31">
        <v>0</v>
      </c>
      <c r="K27" s="31">
        <v>0</v>
      </c>
      <c r="L27" s="27" t="s">
        <v>79</v>
      </c>
      <c r="M27" s="32" t="s">
        <v>33</v>
      </c>
      <c r="N27" s="27"/>
    </row>
    <row r="28" spans="1:14" s="14" customFormat="1" ht="45" x14ac:dyDescent="0.2">
      <c r="A28" s="24">
        <v>17</v>
      </c>
      <c r="B28" s="27">
        <v>45551</v>
      </c>
      <c r="C28" s="27" t="s">
        <v>71</v>
      </c>
      <c r="D28" s="27" t="s">
        <v>67</v>
      </c>
      <c r="E28" s="29" t="s">
        <v>66</v>
      </c>
      <c r="F28" s="27">
        <v>46752</v>
      </c>
      <c r="G28" s="27" t="s">
        <v>11</v>
      </c>
      <c r="H28" s="30">
        <v>26273</v>
      </c>
      <c r="I28" s="30">
        <v>18822</v>
      </c>
      <c r="J28" s="31">
        <v>10104</v>
      </c>
      <c r="K28" s="31">
        <v>92</v>
      </c>
      <c r="L28" s="27"/>
      <c r="M28" s="32" t="s">
        <v>33</v>
      </c>
      <c r="N28" s="27"/>
    </row>
    <row r="29" spans="1:14" s="14" customFormat="1" ht="45" x14ac:dyDescent="0.2">
      <c r="A29" s="24">
        <v>18</v>
      </c>
      <c r="B29" s="27">
        <v>45637</v>
      </c>
      <c r="C29" s="27" t="s">
        <v>69</v>
      </c>
      <c r="D29" s="27" t="s">
        <v>54</v>
      </c>
      <c r="E29" s="29" t="s">
        <v>68</v>
      </c>
      <c r="F29" s="27" t="s">
        <v>18</v>
      </c>
      <c r="G29" s="27" t="s">
        <v>29</v>
      </c>
      <c r="H29" s="34" t="s">
        <v>10</v>
      </c>
      <c r="I29" s="30">
        <v>8.2799999999999994</v>
      </c>
      <c r="J29" s="31">
        <v>8.57</v>
      </c>
      <c r="K29" s="31">
        <v>8.84</v>
      </c>
      <c r="L29" s="27" t="s">
        <v>25</v>
      </c>
      <c r="M29" s="32" t="s">
        <v>33</v>
      </c>
      <c r="N29" s="27"/>
    </row>
    <row r="30" spans="1:14" s="14" customFormat="1" ht="75" x14ac:dyDescent="0.2">
      <c r="A30" s="24">
        <v>19</v>
      </c>
      <c r="B30" s="27">
        <v>45639</v>
      </c>
      <c r="C30" s="5" t="s">
        <v>70</v>
      </c>
      <c r="D30" s="27" t="s">
        <v>80</v>
      </c>
      <c r="E30" s="29" t="s">
        <v>63</v>
      </c>
      <c r="F30" s="27">
        <v>47483</v>
      </c>
      <c r="G30" s="27" t="s">
        <v>11</v>
      </c>
      <c r="H30" s="34" t="s">
        <v>10</v>
      </c>
      <c r="I30" s="30">
        <v>300</v>
      </c>
      <c r="J30" s="31">
        <v>802.87</v>
      </c>
      <c r="K30" s="31">
        <v>848.76</v>
      </c>
      <c r="L30" s="27" t="s">
        <v>65</v>
      </c>
      <c r="M30" s="32" t="s">
        <v>64</v>
      </c>
      <c r="N30" s="27"/>
    </row>
    <row r="31" spans="1:14" s="14" customFormat="1" ht="45" x14ac:dyDescent="0.2">
      <c r="A31" s="24">
        <v>20</v>
      </c>
      <c r="B31" s="27">
        <v>45652</v>
      </c>
      <c r="C31" s="5" t="s">
        <v>72</v>
      </c>
      <c r="D31" s="27" t="s">
        <v>73</v>
      </c>
      <c r="E31" s="29" t="s">
        <v>74</v>
      </c>
      <c r="F31" s="27">
        <v>48213</v>
      </c>
      <c r="G31" s="27" t="s">
        <v>42</v>
      </c>
      <c r="H31" s="34" t="s">
        <v>10</v>
      </c>
      <c r="I31" s="30">
        <v>0</v>
      </c>
      <c r="J31" s="31">
        <v>0</v>
      </c>
      <c r="K31" s="31" t="s">
        <v>75</v>
      </c>
      <c r="L31" s="27" t="s">
        <v>25</v>
      </c>
      <c r="M31" s="32"/>
      <c r="N31" s="27" t="s">
        <v>76</v>
      </c>
    </row>
    <row r="32" spans="1:14" s="14" customFormat="1" ht="90" x14ac:dyDescent="0.2">
      <c r="A32" s="24">
        <v>21</v>
      </c>
      <c r="B32" s="27">
        <v>45643</v>
      </c>
      <c r="C32" s="27" t="s">
        <v>92</v>
      </c>
      <c r="D32" s="27" t="s">
        <v>28</v>
      </c>
      <c r="E32" s="29" t="s">
        <v>94</v>
      </c>
      <c r="F32" s="27" t="s">
        <v>18</v>
      </c>
      <c r="G32" s="27" t="s">
        <v>11</v>
      </c>
      <c r="H32" s="34" t="s">
        <v>10</v>
      </c>
      <c r="I32" s="30">
        <v>47.480000000000004</v>
      </c>
      <c r="J32" s="31">
        <v>50.21</v>
      </c>
      <c r="K32" s="31">
        <v>53.09</v>
      </c>
      <c r="L32" s="27" t="s">
        <v>97</v>
      </c>
      <c r="M32" s="32" t="s">
        <v>33</v>
      </c>
      <c r="N32" s="27"/>
    </row>
    <row r="33" spans="1:16" s="14" customFormat="1" ht="90" x14ac:dyDescent="0.2">
      <c r="A33" s="24">
        <v>22</v>
      </c>
      <c r="B33" s="27">
        <v>45643</v>
      </c>
      <c r="C33" s="27" t="s">
        <v>93</v>
      </c>
      <c r="D33" s="27" t="s">
        <v>28</v>
      </c>
      <c r="E33" s="29" t="s">
        <v>95</v>
      </c>
      <c r="F33" s="27" t="s">
        <v>18</v>
      </c>
      <c r="G33" s="27" t="s">
        <v>11</v>
      </c>
      <c r="H33" s="34" t="s">
        <v>10</v>
      </c>
      <c r="I33" s="30">
        <v>336.44</v>
      </c>
      <c r="J33" s="31">
        <v>355.79</v>
      </c>
      <c r="K33" s="31">
        <v>376.17</v>
      </c>
      <c r="L33" s="27" t="s">
        <v>97</v>
      </c>
      <c r="M33" s="32" t="s">
        <v>33</v>
      </c>
      <c r="N33" s="27"/>
    </row>
    <row r="34" spans="1:16" s="14" customFormat="1" ht="90" x14ac:dyDescent="0.2">
      <c r="A34" s="24">
        <v>23</v>
      </c>
      <c r="B34" s="27">
        <v>45653</v>
      </c>
      <c r="C34" s="27" t="s">
        <v>89</v>
      </c>
      <c r="D34" s="27" t="s">
        <v>90</v>
      </c>
      <c r="E34" s="29" t="s">
        <v>91</v>
      </c>
      <c r="F34" s="27" t="s">
        <v>18</v>
      </c>
      <c r="G34" s="27" t="s">
        <v>11</v>
      </c>
      <c r="H34" s="34" t="s">
        <v>10</v>
      </c>
      <c r="I34" s="37">
        <v>340.24</v>
      </c>
      <c r="J34" s="38" t="s">
        <v>10</v>
      </c>
      <c r="K34" s="38" t="s">
        <v>10</v>
      </c>
      <c r="L34" s="27" t="s">
        <v>99</v>
      </c>
      <c r="M34" s="32" t="s">
        <v>33</v>
      </c>
      <c r="N34" s="35"/>
    </row>
    <row r="35" spans="1:16" s="14" customFormat="1" ht="13.5" thickBot="1" x14ac:dyDescent="0.25">
      <c r="A35" s="42" t="s">
        <v>7</v>
      </c>
      <c r="B35" s="42"/>
      <c r="C35" s="42"/>
      <c r="D35" s="42"/>
      <c r="E35" s="42"/>
      <c r="F35" s="17"/>
      <c r="G35" s="17"/>
      <c r="H35" s="18">
        <f>SUM(H12:H34)</f>
        <v>45123.169945473681</v>
      </c>
      <c r="I35" s="18">
        <f>SUM(I12:I34)</f>
        <v>36979.174210526318</v>
      </c>
      <c r="J35" s="18">
        <f>SUM(J12:J34)</f>
        <v>25070.94</v>
      </c>
      <c r="K35" s="18">
        <f>SUM(K12:K34)</f>
        <v>1879.45</v>
      </c>
      <c r="L35" s="17"/>
      <c r="M35" s="17"/>
      <c r="N35" s="17"/>
    </row>
    <row r="36" spans="1:16" ht="12.75" customHeight="1" x14ac:dyDescent="0.2">
      <c r="A36" s="14" t="s">
        <v>17</v>
      </c>
      <c r="B36" s="14"/>
      <c r="C36" s="14"/>
      <c r="D36" s="14"/>
      <c r="E36" s="14"/>
      <c r="I36" s="8"/>
      <c r="J36" s="8"/>
      <c r="K36" s="8"/>
      <c r="P36" s="13"/>
    </row>
    <row r="37" spans="1:16" ht="12.75" customHeight="1" x14ac:dyDescent="0.2">
      <c r="A37" s="14" t="s">
        <v>14</v>
      </c>
      <c r="B37" s="14"/>
      <c r="C37" s="14"/>
      <c r="D37" s="14"/>
      <c r="E37" s="14"/>
      <c r="I37" s="8"/>
      <c r="J37" s="8"/>
      <c r="K37" s="8"/>
      <c r="P37" s="13"/>
    </row>
    <row r="38" spans="1:16" x14ac:dyDescent="0.2">
      <c r="A38" s="14" t="s">
        <v>15</v>
      </c>
      <c r="B38" s="14"/>
      <c r="C38" s="14"/>
      <c r="D38" s="14"/>
      <c r="E38" s="15"/>
      <c r="P38" s="13"/>
    </row>
    <row r="39" spans="1:16" x14ac:dyDescent="0.2">
      <c r="A39" s="14" t="s">
        <v>96</v>
      </c>
      <c r="B39" s="14"/>
      <c r="C39" s="14"/>
      <c r="D39" s="14"/>
      <c r="E39" s="15"/>
      <c r="P39" s="13"/>
    </row>
    <row r="40" spans="1:16" x14ac:dyDescent="0.2">
      <c r="A40" s="14" t="s">
        <v>81</v>
      </c>
      <c r="B40" s="14"/>
      <c r="C40" s="14"/>
      <c r="D40" s="14"/>
      <c r="E40" s="15"/>
    </row>
    <row r="41" spans="1:16" x14ac:dyDescent="0.2">
      <c r="A41" s="16"/>
      <c r="B41" s="14"/>
      <c r="C41" s="14"/>
      <c r="D41" s="14"/>
      <c r="E41" s="15"/>
    </row>
    <row r="43" spans="1:16" x14ac:dyDescent="0.2">
      <c r="J43" s="8"/>
      <c r="P43" s="23"/>
    </row>
    <row r="46" spans="1:16" x14ac:dyDescent="0.2">
      <c r="B46" s="13"/>
    </row>
    <row r="47" spans="1:16" x14ac:dyDescent="0.2">
      <c r="B47" s="13"/>
      <c r="L47" s="13"/>
    </row>
    <row r="48" spans="1:16" x14ac:dyDescent="0.2">
      <c r="B48" s="13"/>
    </row>
    <row r="52" spans="5:12" x14ac:dyDescent="0.2">
      <c r="E52" s="22"/>
    </row>
    <row r="57" spans="5:12" x14ac:dyDescent="0.2">
      <c r="L57" s="8"/>
    </row>
    <row r="58" spans="5:12" x14ac:dyDescent="0.2">
      <c r="L58" s="8"/>
    </row>
    <row r="59" spans="5:12" x14ac:dyDescent="0.2">
      <c r="J59" s="13"/>
      <c r="K59" s="13"/>
      <c r="L59" s="8"/>
    </row>
    <row r="60" spans="5:12" x14ac:dyDescent="0.2">
      <c r="J60" s="13"/>
      <c r="K60" s="13"/>
      <c r="L60" s="13"/>
    </row>
    <row r="61" spans="5:12" x14ac:dyDescent="0.2">
      <c r="J61" s="13"/>
      <c r="K61" s="13"/>
      <c r="L61" s="13"/>
    </row>
    <row r="80" spans="7:7" x14ac:dyDescent="0.2">
      <c r="G80" s="39"/>
    </row>
  </sheetData>
  <mergeCells count="12">
    <mergeCell ref="N10:N11"/>
    <mergeCell ref="A35:E35"/>
    <mergeCell ref="A7:N7"/>
    <mergeCell ref="A10:A11"/>
    <mergeCell ref="B10:B11"/>
    <mergeCell ref="C10:C11"/>
    <mergeCell ref="D10:D11"/>
    <mergeCell ref="E10:E11"/>
    <mergeCell ref="F10:F11"/>
    <mergeCell ref="G10:G11"/>
    <mergeCell ref="L10:L11"/>
    <mergeCell ref="M10:M11"/>
  </mergeCells>
  <phoneticPr fontId="13" type="noConversion"/>
  <printOptions horizontalCentered="1" verticalCentered="1"/>
  <pageMargins left="0.23622047244094491" right="0.23622047244094491" top="0.74803149606299213" bottom="0.74803149606299213" header="0.31496062992125984" footer="0.31496062992125984"/>
  <pageSetup paperSize="8"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Desonerações Instituídas</vt:lpstr>
    </vt:vector>
  </TitlesOfParts>
  <Company>Secretaria de Receita Federal do Brasil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de Mello Gomide Loures</dc:creator>
  <cp:lastModifiedBy>Phelippe Machado Marques</cp:lastModifiedBy>
  <cp:lastPrinted>2025-03-28T13:59:30Z</cp:lastPrinted>
  <dcterms:created xsi:type="dcterms:W3CDTF">2020-01-30T20:02:41Z</dcterms:created>
  <dcterms:modified xsi:type="dcterms:W3CDTF">2025-04-01T17:02:03Z</dcterms:modified>
</cp:coreProperties>
</file>