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1244114367\Desktop\Meus Trabalhos\"/>
    </mc:Choice>
  </mc:AlternateContent>
  <xr:revisionPtr revIDLastSave="0" documentId="13_ncr:1_{50A906A3-4CC9-42A5-8ED9-32725722183C}" xr6:coauthVersionLast="47" xr6:coauthVersionMax="47" xr10:uidLastSave="{00000000-0000-0000-0000-000000000000}"/>
  <bookViews>
    <workbookView xWindow="1950" yWindow="1950" windowWidth="35685" windowHeight="17475" xr2:uid="{00000000-000D-0000-FFFF-FFFF00000000}"/>
  </bookViews>
  <sheets>
    <sheet name="Des. Instituídas - Ano 2022" sheetId="3" r:id="rId1"/>
  </sheets>
  <externalReferences>
    <externalReference r:id="rId2"/>
  </externalReferences>
  <definedNames>
    <definedName name="__123Graph_A" localSheetId="0" hidden="1">'[1]RAIS e CAGED'!#REF!</definedName>
    <definedName name="__123Graph_A" hidden="1">'[1]RAIS e CAGED'!#REF!</definedName>
    <definedName name="__123Graph_AEMPREG" localSheetId="0" hidden="1">'[1]RAIS e CAGED'!#REF!</definedName>
    <definedName name="__123Graph_AEMPREG" hidden="1">'[1]RAIS e CAGED'!#REF!</definedName>
    <definedName name="__123Graph_AGRAF1" localSheetId="0" hidden="1">'[1]RAIS e CAGED'!#REF!</definedName>
    <definedName name="__123Graph_AGRAF1" hidden="1">'[1]RAIS e CAGED'!#REF!</definedName>
    <definedName name="__123Graph_AGRAF2" localSheetId="0" hidden="1">'[1]RAIS e CAGED'!#REF!</definedName>
    <definedName name="__123Graph_AGRAF2" hidden="1">'[1]RAIS e CAGED'!#REF!</definedName>
    <definedName name="__123Graph_AGRAF3" localSheetId="0" hidden="1">'[1]RAIS e CAGED'!#REF!</definedName>
    <definedName name="__123Graph_AGRAF3" hidden="1">'[1]RAIS e CAGED'!#REF!</definedName>
    <definedName name="__123Graph_X" localSheetId="0" hidden="1">'[1]RAIS e CAGED'!#REF!</definedName>
    <definedName name="__123Graph_X" hidden="1">'[1]RAIS e CAGED'!#REF!</definedName>
    <definedName name="__123Graph_XEMPREG" localSheetId="0" hidden="1">'[1]RAIS e CAGED'!#REF!</definedName>
    <definedName name="__123Graph_XEMPREG" hidden="1">'[1]RAIS e CAGED'!#REF!</definedName>
    <definedName name="__123Graph_XGRAF1" localSheetId="0" hidden="1">'[1]RAIS e CAGED'!#REF!</definedName>
    <definedName name="__123Graph_XGRAF1" hidden="1">'[1]RAIS e CAGED'!#REF!</definedName>
    <definedName name="__123Graph_XGRAF2" localSheetId="0" hidden="1">'[1]RAIS e CAGED'!#REF!</definedName>
    <definedName name="__123Graph_XGRAF2" hidden="1">'[1]RAIS e CAGED'!#REF!</definedName>
    <definedName name="__123Graph_XGRAF3" localSheetId="0" hidden="1">'[1]RAIS e CAGED'!#REF!</definedName>
    <definedName name="__123Graph_XGRAF3" hidden="1">'[1]RAIS e CAGED'!#REF!</definedName>
    <definedName name="_xlnm._FilterDatabase" localSheetId="0" hidden="1">'Des. Instituídas - Ano 2022'!$A$11:$M$60</definedName>
    <definedName name="_xlnm.Print_Area" localSheetId="0">'Des. Instituídas - Ano 2022'!$A$1:$M$60</definedName>
    <definedName name="_xlnm.Print_Titles" localSheetId="0">'Des. Instituídas - Ano 2022'!$5:$13</definedName>
    <definedName name="x" localSheetId="0" hidden="1">'[1]RAIS e CAGED'!#REF!</definedName>
    <definedName name="x" hidden="1">'[1]RAIS e CAGED'!#REF!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3" l="1"/>
  <c r="J54" i="3"/>
  <c r="K54" i="3"/>
  <c r="H54" i="3"/>
</calcChain>
</file>

<file path=xl/sharedStrings.xml><?xml version="1.0" encoding="utf-8"?>
<sst xmlns="http://schemas.openxmlformats.org/spreadsheetml/2006/main" count="349" uniqueCount="148">
  <si>
    <t>R$ milhões</t>
  </si>
  <si>
    <t>Nº</t>
  </si>
  <si>
    <t>Data</t>
  </si>
  <si>
    <t>Legislação</t>
  </si>
  <si>
    <t>Tributo(s)</t>
  </si>
  <si>
    <t>Descrição</t>
  </si>
  <si>
    <t>Prazo</t>
  </si>
  <si>
    <t>-</t>
  </si>
  <si>
    <t>TOTAL GERAL</t>
  </si>
  <si>
    <t>Gasto Tributário**</t>
  </si>
  <si>
    <t>Não</t>
  </si>
  <si>
    <t>Medida de Compensação</t>
  </si>
  <si>
    <t>Fonte</t>
  </si>
  <si>
    <t>*</t>
  </si>
  <si>
    <t>"**" Enquadramento da renúncia fiscal como Gasto Tributário. Em caso afirmativo, o seu acompanhamento é feito por meio dos Demonstrativos de Gastos Tributários - DGTs.</t>
  </si>
  <si>
    <t>Sim</t>
  </si>
  <si>
    <t>PIS e COFINS</t>
  </si>
  <si>
    <t>IPI</t>
  </si>
  <si>
    <t>IRPJ</t>
  </si>
  <si>
    <t>Indeterminado</t>
  </si>
  <si>
    <t>PIS, COFINS, CSLL e IRPJ</t>
  </si>
  <si>
    <t>Lei nº 14.291, de 03 de janeiro de 2022</t>
  </si>
  <si>
    <t>Regula o direito à compensação fiscal pela cessão do horário gratuito previsto nesta Lei, em conformidade com os critérios estabelecidos no art. 99 da Lei nº 9.504, de 30 de setembro de 1997.</t>
  </si>
  <si>
    <t>Lei nº 14.301, de 07 de janeiro de 2022</t>
  </si>
  <si>
    <t>II, IPI, PIS e COFINS</t>
  </si>
  <si>
    <t>Altera o art. 16 da Lei n° 11.033, de 21 de dezembro de 2004, para prorrogar Regime Tributário para Incentivo à Modernização e à Ampliação da Estrutura Portuária – REPORTO, nos termos previstos pelo referido artigo.</t>
  </si>
  <si>
    <t>AFRMM</t>
  </si>
  <si>
    <t>Altera o art. 6° da Lei n° 10.893, de 13 de julho de 2004, para reduzir as alíquotas do AFRMM incidentes sobre as operações nele previstas, bem como o prazo previsto no art. 17 da Lei n° 9.432, de 8 de janeiro de 1997 para prorrogar a não incidência do referido tributo nas operações nele previstas para 8 de janeiro de 2027.</t>
  </si>
  <si>
    <t>Lei nº 14.302, de 07 de janeiro de 2022</t>
  </si>
  <si>
    <t>II, IPI, IRPJ, CIDE, CSLL, PIS e COFINS</t>
  </si>
  <si>
    <t>Prorroga o prazo de vigência de incentivos do Programa de Apoio ao Desenvolvimento Tecnológico da Indústria de Semicondutores (Padis) e inclui novos insumos em seu art. 2º para fins de determinação de beneficiário do programa.</t>
  </si>
  <si>
    <t>Decreto nº 10.933, de 11 de janeiro de  2022</t>
  </si>
  <si>
    <t>Altera o Decreto nº 6.426, de 7 de abril de 2008, que reduz a zero as alíquotas da Contribuição para o PIS/Pasep, da Contribuição para o Financiamento da Seguridade Social - Cofins, da Contribuição para o PIS/Pasep-Importação e da Cofins-Importação dos produtos que menciona.</t>
  </si>
  <si>
    <t>Item 6, EM 00341/2021 ME</t>
  </si>
  <si>
    <t xml:space="preserve"> EM 00341/2021 ME</t>
  </si>
  <si>
    <t>Decreto nº 10.979, de 25 de fevereiro de 2022</t>
  </si>
  <si>
    <t>Altera a Tabela de Incidência do Imposto sobre Produtos Industrializados - TIPI, aprovada pelo Decreto nº 8.950, de 29 de dezembro de 2016 para reduzir as alíquotas do referido imposto incidentes sobre os produtos classificados nos códigos da posição 87.03 (Automóveis de passageiros e outros veículos automóveis principalmente concebidos para transporte de pessoas - exceto os da posição 87.02 -, incluindo os veículos de uso misto - station wagons - e os automóveis de corrida) e para os produtos classificados nos demais códigos.</t>
  </si>
  <si>
    <t>EM n°00036/2022 ME</t>
  </si>
  <si>
    <t>Decreto nº 10.985, de 8 de março de 2022</t>
  </si>
  <si>
    <t>1- Altera o Decreto nº 10.979, de 25 de fevereiro de 2022, que altera a Tabela de Incidência do Imposto sobre Produtos Industrializados - TIPI, aprovada pelo Decreto nº 8.950, de 29 de dezembro de 2016, com renúncias já previstas na linha correspondente ao Decreto n° 10.979/22; e
2 - Dispõe sobre a devolução ficta, pelo distribuidor, dos automóveis existentes em seu estoque em 25 de fevereiro de 2022, mediante emissão de nota fiscal de devolução - em decorrência da redução das alíquotas do IPI -, ao produtor de veículos classificados na posição 87.03 da TIPI, com renúncia apresentada nesta linha.</t>
  </si>
  <si>
    <t>EM n°00055/2022 ME</t>
  </si>
  <si>
    <t>Lei Complementar nº 192, de 11 de março de 2022</t>
  </si>
  <si>
    <t>Reduz para zero ponto percentuais (0%) as alíquotas da Contribuição para os Programas de Integração Social e de Formação do Patrimônio do Servidor Público (Contribuição para o PIS/Pasep) e da Contribuição para o Financiamento da Seguridade Social (Cofins) incidentes sobre a receita bruta decorrente da venda de óleo diesel e suas correntes, da venda de gás liquefeito de petróleo - GLP derivado de petróleo e de gás natural, bem como as devidas pelo importador quando da importação de óleo diesel e suas correntes, de biodiesel e de gás liquefeito de petróleo, derivado de petróleo e de gás natural, e de querosene de aviação de que tratam o § 8º do art. 8º da Lei nº 10.865, de 30 de abril de 2004, e o art. 7º da Lei nº 11.116, de 18 de maio de 2005</t>
  </si>
  <si>
    <t>Artigo 8º da Lei Complementar 192/22</t>
  </si>
  <si>
    <t>Decreto nº 10.997, de 15 de março de 2022</t>
  </si>
  <si>
    <t>IOF</t>
  </si>
  <si>
    <t>Altera o Decreto nº 6.306, de 14 de dezembro de 2007, que regulamenta o Imposto sobre Operações de Crédito, Câmbio e Seguro, ou relativas a Títulos ou Valores Mobiliários - IOF para reduzir as alíquotas nas operações nela previstas.</t>
  </si>
  <si>
    <t>EM n°00031/2022 ME</t>
  </si>
  <si>
    <t>Lei Complementar nº 193, de 17 de março de 2022</t>
  </si>
  <si>
    <t>Simples Nacional</t>
  </si>
  <si>
    <t>Institui o Programa de Reescalonamento do Pagamento de Débitos no Âmbito do Simples Nacional (Relp).</t>
  </si>
  <si>
    <t>Art. 1° da Medida Provisória n° 1.115 de 28 de abril de 2022</t>
  </si>
  <si>
    <t>Decreto nº 11.000, de 17 de março de 2022</t>
  </si>
  <si>
    <t>Reduz para zero ponto percentuais (0%) as alíquotas do IOF incidentes sobre as operações de crédito contratadas pela Câmara de Comercialização de Energia Elétrica - CCEE, destinada a) à cobertura, total ou parcial, de déficit e de antecipação de receita, incorridas pelas concessionárias e permissionárias de serviço público de distribuição de energia elétrica nos termos do disposto no Decreto nº 10.350, de 18 de maio de 2020 e b) à cobertura, total ou parcial, de custos incorridos pelas concessionárias e permissionárias de serviço público de distribuição de energia elétrica nos termos do disposto no Decreto nº 10.939, de 13 de janeiro de 2022.</t>
  </si>
  <si>
    <t>EM nº 00056/2022 ME</t>
  </si>
  <si>
    <t>Decreto nº 11.021, de 31 de março de 2022</t>
  </si>
  <si>
    <t>Propõe a redução geral das alíquotas dos produtos classificados nos códigos relacionados na Tabela de Incidência do Imposto sobre Produtos Industrializados - Tipi, aprovada pelo Decreto nº 10.923, de 30 de dezembro de 2021, com vigência a partir de 1º de abril de 2022.</t>
  </si>
  <si>
    <t>EM nº 00083/2022 ME</t>
  </si>
  <si>
    <t>Decreto nº 11.022, de 31 de março de 2022</t>
  </si>
  <si>
    <t>Reduz para zero a alíquota do IOF incidente sobre operações de crédito, contratadas por pessoas físicas e jurídicas entre 1º de abril de 2022 e 31 de dezembro de 2023 ao amparo da Lei nº 13.999, de 18 de maio de 2020, da Lei nº 14.042, de 19 de agosto de 2020, e da Lei nº 14.257, de 1º de dezembro de 2021.</t>
  </si>
  <si>
    <t>EM nº 00082/2022 ME</t>
  </si>
  <si>
    <t>Decreto nº 11.055, de 28 de abril de 2022</t>
  </si>
  <si>
    <t>Propõe a redução geral das alíquotas dos produtos classificados nos códigos relacionados na Tabela de Incidência do Imposto sobre Produtos Industrializados - Tipi, aprovada pelo Decreto nº 10.923, de 30 de dezembro de 2021, com vigência a partir de 1º de maio de 2022.</t>
  </si>
  <si>
    <t>EM nº 00117/2022 ME</t>
  </si>
  <si>
    <t>Desonerações Instituídas em 2022</t>
  </si>
  <si>
    <t>Reduz para 0% (zero por cento), pelo prazo de 60 (sessenta) meses, contado do início da produção de efeitos desta Lei, as alíquotas das contribuições PIS, COFINS e CSLL e do IRPJ incidentes sobre o resultado auferido pelas pessoas jurídicas pertencentes ao setor de eventos (Perse).</t>
  </si>
  <si>
    <t>Lei nº 14.193 de 6 de agosto de 2021</t>
  </si>
  <si>
    <t>IRPJ, IRPF, CSLL, PIS/PASEP, COFINS e CPS.</t>
  </si>
  <si>
    <t xml:space="preserve">Autoriza a Sociedade Anônima do Futebol e o clube ou pessoa jurídica original a captar recursos incentivados em todas as esferas de governo, inclusive os provenientes da Lei nº 11.438, de 29 de dezembro de 2006. </t>
  </si>
  <si>
    <t>Lei nº 14.260, de 08 de dezembro de 2021</t>
  </si>
  <si>
    <t>IRPF e IRPJ</t>
  </si>
  <si>
    <t>Permite a dedução do imposto de renda devido, a quantia efetivamente despendida no apoio direto aos projetos de que trata o caput do art. 3º da referida Lei, limitado a 6% (seis por cento) do imposto de renda devido apurado na Declaração de Ajuste Anual do Imposto sobre a Renda da Pessoa Física, em conjunto com as deduções de que tratam o art. 22 da Lei nº 9.532, de 10 de dezembro de 1997, e o inciso II do § 1º do art. 1º da Lei nº 11.438, de 29 de dezembro de 2006, no caso de pessoa física e a 1% (um por cento) do imposto devido em cada período de apuração trimestral ou anual, em conjunto com as deduções de que trata o inciso I do § 1º do art. 1º da Lei nº 11.438, de 29 de dezembro de 2006, observado o disposto no § 4º do art. 3º da Lei nº 9.249, de 26 de dezembro de 1995 no caso de pessoa jurídica.</t>
  </si>
  <si>
    <t>Lei nº 14.288 de 31 de dezembro de 2021</t>
  </si>
  <si>
    <t>Contribuição Previdenciária sobre a receita bruta</t>
  </si>
  <si>
    <t>Altera a Lei nº 12.546, de 14 de dezembro de 2011, para prorrogar o prazo referente à contribuição previdenciária sobre a receita bruta, e a Lei nº 10.865, de 30 de abril de 2004, para prorrogar o prazo referente a acréscimo de alíquota da Contribuição Social para o Financiamento da Seguridade Social devida pelo Importador de Bens Estrangeiros ou Serviços do Exterior (Cofins-Importação), nos termos que especifica.</t>
  </si>
  <si>
    <t>Fonte Legal</t>
  </si>
  <si>
    <t>Receita Federal do Brasil</t>
  </si>
  <si>
    <t>Lei nº 14.348, de 25 de maio de 2022</t>
  </si>
  <si>
    <t>IRPJ e CSLL</t>
  </si>
  <si>
    <t>Altera a lei 14.257/21 para estabelecer novas regra quanto ao crédito presumido concedido às  instituições financeiras e as demais instituições autorizadas a funcionar pelo Banco Central do Brasil, exceto as cooperativas de crédito e as administradoras de consórcio, que aderirem ao PEC na qualidade de concedentes das operações de crédito</t>
  </si>
  <si>
    <t>Decreto nº 11.087, de 30 de maio de 2022</t>
  </si>
  <si>
    <t>Altera a Tabela de Incidência do Imposto sobre Produtos Industrializados - TIPI, aprovada pelo Decreto nº 10.923, de 30 de dezembro de 2021, para criar a Ex 05 - Bebidas alimentares à base ou elaboradas a partir de matérias-primas vegetais classificadas nas posições 08.01 ou 08.02, no Capítulo 10 ou no Capítulo 12, exceto a posição 12.01, que não contenham leite animal, produtos lácteos ou gorduras deles derivados em sua composição - com alíquota 0%.</t>
  </si>
  <si>
    <t>EM nº 00043/2022 ME</t>
  </si>
  <si>
    <t>Lei nº 14.355, de 31 de maio de 2022</t>
  </si>
  <si>
    <t>IRRF</t>
  </si>
  <si>
    <t>Altera a Lei nº 11.371, de 28 de novembro de 2006, para dispor sobre a redução na alíquota do imposto sobre a renda incidente sobre as operações que menciona.</t>
  </si>
  <si>
    <t>EMI nº 00395/2021 ME MINFRA</t>
  </si>
  <si>
    <t>Decreto nº 11.090, de 07 de junho de 2022</t>
  </si>
  <si>
    <t>Exclui da base de cálculo dos tributos incidentes sobre a importação os serviços de transporte, seguros e capatazia.</t>
  </si>
  <si>
    <t>EM nº 00066/2022 ME</t>
  </si>
  <si>
    <t>Lei nº 14.366, de 08 de junho de 2022</t>
  </si>
  <si>
    <t>Inclui, a partir de 1° de janeiro de 2023, as mercadorias submetidas ao regime aduaneiro de drawback integrado isenção, de que trata o art. 31 da Lei nº 12.350, de 20 de dezembro de 2010, no conceito de mercadorias submetidas a regime aduaneiro especial que retornem ao exterior no mesmo estado ou após processo de industrialização, excetuando-se do atendimento da condição de efetiva exportação as operações realizadas a partir de 5 de outubro de 1990, nos termos do § 2º do art. 1º da Lei nº 8.402, de 8 de janeiro de 1992, de que trata o inciso V, alínea "c" da Lei n° 10.893/04, para fins de isenção do Adicional de Renovação da Marinha Mercante.</t>
  </si>
  <si>
    <t>Lei nº 14.374, de 21 de junho de 2022</t>
  </si>
  <si>
    <t>Altera as Leis nºs 11.196, de 21 de novembro de 2005, e 10.865, de 30 de abril de 2004, para definir condições para a apuração do valor a recolher da Contribuição para os Programas de Integração Social e de Formação do Patrimônio do Servidor Público (Contribuição para o PIS/Pasep) e da Contribuição para o Financiamento da Seguridade Social (Cofins) pelas centrais petroquímicas e indústrias químicas, e a Lei nº 14.183, de 14 de julho de 2021.</t>
  </si>
  <si>
    <t>Lei Complementar nº 194, de 23 de junho de 2022</t>
  </si>
  <si>
    <t>PIS, COFINS e CIDE-combustíveis</t>
  </si>
  <si>
    <t>Em Análise</t>
  </si>
  <si>
    <t>Decreto nº 11.158, de 29 de julho de 2022</t>
  </si>
  <si>
    <t>Aprova a Tabela de Incidência do Imposto sobre Produtos Industrializados - TIPI, com redução das alíquotas de IPI sobre automóveis e sua devolução ficta.</t>
  </si>
  <si>
    <t>EM nº 00256/2022 ME</t>
  </si>
  <si>
    <t>Decreto nº 11.182, de 24 de agosto de 2022</t>
  </si>
  <si>
    <t>Altera a Tabela de Incidência do Imposto sobre Produtos Industrializados - TIPI, aprovada pelo Decreto nº 11.158, de 29 de julho de 2022, reduzindo as alíquotas dos produtos classificados no Ex 01 do Código 2106.90.10 da TIPI, concentrados para a elaboração de bebidas, em decorrência do direito à tomada de crédito de IPI por parte dos compradores.</t>
  </si>
  <si>
    <t>EM nº 00298/2022 ME</t>
  </si>
  <si>
    <t>Lei nº 14.439, de 24 de agosto de 2022</t>
  </si>
  <si>
    <t>Altera a Lei nº 11.438, de 29 de dezembro de 2006, para aumentar os limites para dedução dos valores destinados a projetos desportivos e paradesportivos do imposto de renda e para aumentar a relação de proponentes dos projetos, e a Lei nº 9.532, de 10 de dezembro de 1997, para permitir que as doações e patrocínios a projeto desportivo ou paradesportivo destinado a promover a inclusão social por meio do esporte, preferencialmente em comunidades em situação de vulnerabilidade social, partilhem os limites de dedução das doações a projetos culturais .</t>
  </si>
  <si>
    <t>Decreto nº 11.149, de 26 de julho de 2022</t>
  </si>
  <si>
    <t>IRPJ, CSLL, PIS e COFINS</t>
  </si>
  <si>
    <t>Altera o art. 8° do Decreto n° 5493/95 para incluir as bolsas de estudo integrais e parciais oferecidas pelas instituições mencionadas no referido dispositivo para fins de cálculo da isenção prevista no art. 8° da Lei 11.096/95</t>
  </si>
  <si>
    <t>*****</t>
  </si>
  <si>
    <t>"-" medida não teve efeito ou vigência no período / Não aplicável.</t>
  </si>
  <si>
    <t>Medida Provisória nº 1.137, de 21 de setembro de  2022</t>
  </si>
  <si>
    <t>Altera a Lei nº 11.312, de 27 de junho de 2006, e dispõe sobre a redução a zero das alíquotas do imposto sobre a renda de beneficiário residente ou domiciliado no exterior nas operações que especifica.</t>
  </si>
  <si>
    <t>EM nº 00327/2022 ME</t>
  </si>
  <si>
    <t>Medida Provisória nº 1.138, de 21 de setembro de  2022</t>
  </si>
  <si>
    <t>EM nº 00333/2022 ME MTur</t>
  </si>
  <si>
    <t>Medida Provisória nº 1.147, de 20 de dezembro de  2022</t>
  </si>
  <si>
    <t>Reduz a zero por cento (0%) as alíquotas da Contribuição para o Programa de Integração Social e o Programa de Formação do Patrimônio do Servidor Público - PIS/Pasep e da Contribuição para o Financiamento da Seguridade Social - Cofins incidentes sobre o resultado auferido pelas pessoas jurídicas pertencentes ao setor de eventos nas atividades relacionadas em ato do Ministério da Economia e sobre as receitas decorrentes da atividade de transporte aéreo regular de passageiros.</t>
  </si>
  <si>
    <t>EM nº 00436/2022 ME Mtur</t>
  </si>
  <si>
    <t>Medida Provisória nº 1.148, de 21 de dezembro de  2022</t>
  </si>
  <si>
    <t>Amplia o prazo de vigência do crédito presumido e do regime de consolidação na determinação do lucro real e da base de cálculo da CSLL da controladora no Brasil.</t>
  </si>
  <si>
    <t>EM nº 00407/2022 ME</t>
  </si>
  <si>
    <t>PORTARIA ME Nº 11.017, DE 27 DE DEZEMBRO DE 2022</t>
  </si>
  <si>
    <t>II, IPI, PIS, COFINS e AFRMM</t>
  </si>
  <si>
    <t>Fixa o valor do limite global anual, para o exercício de 2023, das importações destinadas à pesquisa científica e tecnológica, nos termos do disposto na Lei nº 8.010, de 29 de março de 1990, da Lei nº 8.032, de 12 de abril de 1990, e da Lei nº 10.865, de 30 de abril de 2004.</t>
  </si>
  <si>
    <t>Altera o art. 60 da Lei nº 12.249, de 11 de junho de 2010, para dispor sobre a redução da alíquota do imposto sobre a renda retido na fonte incidente sobre os valores pagos, creditados, entregues, empregados ou remetidos para pessoa física ou jurídica residente ou domiciliada no exterior, destinados à cobertura de gastos pessoais, no exterior, de pessoas físicas residentes no País, em viagens de turismo, de negócios, de serviço ou de treinamento ou em missões oficiais, até o limite de R$ 20.000,00 (vinte mil reais) ao mês, nos termos, nos limites e nas condições estabelecidos em ato do Poder Executivo federal.</t>
  </si>
  <si>
    <t>Decreto nº 11.321, de 30 de dezembro de 2022</t>
  </si>
  <si>
    <t>Decreto nº 11.322, de 30 de dezembro de 2022</t>
  </si>
  <si>
    <t>Decreto nº 11.323, de 30 de dezembro de 2022</t>
  </si>
  <si>
    <t>EM nº 00399/2022 ME</t>
  </si>
  <si>
    <t>EM nº 00441/2022 ME</t>
  </si>
  <si>
    <t>II, IPI PIS e COFINS</t>
  </si>
  <si>
    <t>Lei n° 14.184 de 14 de julho 2021</t>
  </si>
  <si>
    <t xml:space="preserve">Suspensão e respectiva conversão em isenção ou alíquota 0% (zero porcento), caso haja o cumprimentos dos requisitos estabelecidos na referida Lei, dos tributos nela mencionados nas operações de aquisição de bens de capital, matéria-prima, insumos, etc., no mercado interno ou nas importações, por empresas autorizadas a funcionar nas Zonas de Processamento de Exportação (ZPE). </t>
  </si>
  <si>
    <t>Lei nº 14.421, de 20 de julho de 2022</t>
  </si>
  <si>
    <t>Crédito Presumido na aquisição de insumos para a fabricação de farinha de trigo.</t>
  </si>
  <si>
    <r>
      <t xml:space="preserve">Estabelece desconto para as alíquotas do Adicional ao Frete para a Renovação da Marinha Mercante, de que trata o art. 6º da Lei nº 10.893, de 13 de julho de 2004.
</t>
    </r>
    <r>
      <rPr>
        <b/>
        <sz val="11"/>
        <rFont val="Calibri"/>
        <family val="2"/>
        <scheme val="minor"/>
      </rPr>
      <t>* Revogado pelo Decreto 11.374/23</t>
    </r>
  </si>
  <si>
    <r>
      <t xml:space="preserve">Altera Decreto nº 8.426, de 1º de abril de 2015, que restabelece as alíquotas da Contribuição para os Programas de Integração Social e de Formação do Patrimônio do Servidor Público - PIS/PASEP e da Contribuição para o Financiamento da Seguridade Social - COFINS incidentes sobre receitas financeiras auferidas pelas pessoas jurídicas sujeitas ao regime de apuração não-cumulativa das referidas contribuições.
</t>
    </r>
    <r>
      <rPr>
        <b/>
        <sz val="11"/>
        <rFont val="Calibri"/>
        <family val="2"/>
        <scheme val="minor"/>
      </rPr>
      <t>* Revogado pelo Decreto 11.374/23</t>
    </r>
  </si>
  <si>
    <t>Reduz para zero as alíquotas da Contribuição para os Programas de Integração Social e de Formação do Patrimônio do Servidor Público (Contribuição para o PIS/Pasep), da Contribuição para o Financiamento da Seguridade Social (Cofins) e CIDE-Combustíveis sobre  óleo diesel; de biodiesel; de gás liquefeito, derivado de petróleo e de gás natural; e de querosene de aviação.</t>
  </si>
  <si>
    <t>Artigo 8º da Lei Complementar 194/22</t>
  </si>
  <si>
    <t>Art. 4º da Lei nº 14.302</t>
  </si>
  <si>
    <r>
      <t xml:space="preserve">Altera o Decreto nº 10.615, de 29 de janeiro de 2021, que dispõe sobre o Programa de Apoio ao Desenvolvimento Tecnológico da Indústria de Semicondutores, instituído pela Lei nº 11.484, de 31 de maio de 2007, para prorrogar o crédito financeiro calculado sobre o dispêndio efetivamente aplicado no trimestre anterior em atividades de pesquisa, desenvolvimento e inovação na forma prevista no art. 5° do Decreto nº 10.615/21.
</t>
    </r>
    <r>
      <rPr>
        <b/>
        <sz val="11"/>
        <rFont val="Calibri"/>
        <family val="2"/>
        <scheme val="minor"/>
      </rPr>
      <t>* Revogado pelo Decreto 11.374/23</t>
    </r>
  </si>
  <si>
    <t>EM nº 00005/2022 MCTI ME</t>
  </si>
  <si>
    <t>Lei nº 14.440, de 02 de setembro de 2022</t>
  </si>
  <si>
    <t>Altera a Lei nº 11.945, de 4 de junho de 2009, acrescentando o art. 12-A, dispondo que, a partir de 1º de janeiro de 2023, a aquisição no mercado interno ou a importação, de forma combinada ou não, de serviço direta e exclusivamente vinculado à exportação ou entrega no exterior de produto resultante da utilização do regime de que trata o art. 12 desta Lei (Drawback) poderão ser realizadas com suspensão da Contribuição para o PIS/Pasep, da Cofins, da Contribuição para o PIS/Pasep-Importação e da Cofins-Importação.</t>
  </si>
  <si>
    <t>Estimativa***</t>
  </si>
  <si>
    <t>"*" Não há informações sobre a necessidade e/ou medidas de compensação adotadas.</t>
  </si>
  <si>
    <t>"***" Data da última atualização: 20/03/2023</t>
  </si>
  <si>
    <t>Lei nº 14.148, de 03 de março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</si>
</sst>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_(* #,##0.00_);_(* \(#,##0.00\);_(* &quot;-&quot;??_);_(@_)"/>
  </numFmts>
  <fonts count="12" x14ac:knownFonts="1">
    <font>
      <sz val="11"/>
      <color theme="1"/>
      <name val="Calibri"/>
      <family val="2"/>
      <scheme val="minor"/>
    </font>
    <font>
      <sz val="10"/>
      <name val="Arial"/>
      <family val="2"/>
    </font>
    <font>
      <b/>
      <sz val="14"/>
      <name val="Arial Black"/>
      <family val="2"/>
    </font>
    <font>
      <b/>
      <sz val="10"/>
      <name val="Arial Black"/>
      <family val="2"/>
    </font>
    <font>
      <b/>
      <sz val="10"/>
      <name val="Arial"/>
      <family val="2"/>
    </font>
    <font>
      <sz val="8"/>
      <name val="Arial"/>
      <family val="2"/>
    </font>
    <font>
      <b/>
      <sz val="10"/>
      <color indexed="18"/>
      <name val="Arial"/>
      <family val="2"/>
    </font>
    <font>
      <sz val="11"/>
      <name val="Calibri"/>
      <family val="2"/>
      <scheme val="minor"/>
    </font>
    <font>
      <sz val="11"/>
      <color theme="1"/>
      <name val="Calibri"/>
      <family val="2"/>
      <scheme val="minor"/>
    </font>
    <font>
      <sz val="8"/>
      <name val="Calibri"/>
      <family val="2"/>
      <scheme val="minor"/>
    </font>
    <font>
      <b/>
      <sz val="11"/>
      <name val="Calibri"/>
      <family val="2"/>
      <scheme val="minor"/>
    </font>
    <font>
      <sz val="10"/>
      <color rgb="FF92D05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55"/>
      </bottom>
      <diagonal/>
    </border>
    <border>
      <left style="thin">
        <color indexed="64"/>
      </left>
      <right style="thin">
        <color indexed="64"/>
      </right>
      <top style="thin">
        <color indexed="64"/>
      </top>
      <bottom/>
      <diagonal/>
    </border>
    <border>
      <left style="thin">
        <color indexed="64"/>
      </left>
      <right/>
      <top style="thin">
        <color indexed="64"/>
      </top>
      <bottom style="medium">
        <color indexed="55"/>
      </bottom>
      <diagonal/>
    </border>
    <border>
      <left/>
      <right/>
      <top style="thin">
        <color indexed="64"/>
      </top>
      <bottom style="medium">
        <color indexed="55"/>
      </bottom>
      <diagonal/>
    </border>
    <border>
      <left/>
      <right style="thin">
        <color indexed="64"/>
      </right>
      <top style="thin">
        <color indexed="64"/>
      </top>
      <bottom style="medium">
        <color indexed="55"/>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45">
    <xf numFmtId="0" fontId="0" fillId="0" borderId="0" xfId="0"/>
    <xf numFmtId="0" fontId="1" fillId="2" borderId="0" xfId="1" applyFill="1"/>
    <xf numFmtId="0" fontId="3" fillId="2" borderId="0" xfId="1" applyFont="1" applyFill="1" applyAlignment="1">
      <alignment horizontal="centerContinuous"/>
    </xf>
    <xf numFmtId="0" fontId="4" fillId="2" borderId="0" xfId="1" applyFont="1" applyFill="1" applyAlignment="1">
      <alignment horizontal="centerContinuous"/>
    </xf>
    <xf numFmtId="0" fontId="3" fillId="2" borderId="0" xfId="1" applyFont="1" applyFill="1"/>
    <xf numFmtId="0" fontId="5" fillId="2" borderId="0" xfId="1" applyFont="1" applyFill="1" applyAlignment="1">
      <alignment horizontal="right"/>
    </xf>
    <xf numFmtId="0" fontId="6" fillId="3" borderId="1" xfId="1" applyFont="1" applyFill="1" applyBorder="1" applyAlignment="1">
      <alignment horizontal="centerContinuous"/>
    </xf>
    <xf numFmtId="0" fontId="1" fillId="3" borderId="1" xfId="1" applyFill="1" applyBorder="1" applyAlignment="1">
      <alignment horizontal="centerContinuous"/>
    </xf>
    <xf numFmtId="0" fontId="6" fillId="3" borderId="2" xfId="1" applyFont="1" applyFill="1" applyBorder="1" applyAlignment="1">
      <alignment horizontal="center" vertical="center" wrapText="1"/>
    </xf>
    <xf numFmtId="4" fontId="6" fillId="2" borderId="2" xfId="3" applyNumberFormat="1" applyFont="1" applyFill="1" applyBorder="1" applyAlignment="1">
      <alignment horizontal="center" vertical="center" wrapText="1"/>
    </xf>
    <xf numFmtId="0" fontId="4" fillId="2" borderId="0" xfId="1" applyFont="1" applyFill="1" applyAlignment="1">
      <alignment horizontal="centerContinuous" wrapText="1"/>
    </xf>
    <xf numFmtId="0" fontId="1" fillId="2" borderId="0" xfId="1" applyFill="1" applyAlignment="1">
      <alignment wrapText="1"/>
    </xf>
    <xf numFmtId="0" fontId="1" fillId="2" borderId="1" xfId="0" applyFont="1" applyFill="1" applyBorder="1" applyAlignment="1">
      <alignment horizontal="center" vertical="center" wrapText="1"/>
    </xf>
    <xf numFmtId="4" fontId="1" fillId="2" borderId="1" xfId="1" applyNumberFormat="1" applyFill="1" applyBorder="1" applyAlignment="1">
      <alignment horizontal="center" vertical="center" wrapText="1"/>
    </xf>
    <xf numFmtId="43" fontId="1" fillId="2" borderId="0" xfId="4" applyFont="1" applyFill="1" applyBorder="1"/>
    <xf numFmtId="1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 fontId="1" fillId="2" borderId="1" xfId="1" applyNumberFormat="1" applyFill="1" applyBorder="1" applyAlignment="1">
      <alignment horizontal="center" vertical="center"/>
    </xf>
    <xf numFmtId="14" fontId="7" fillId="0" borderId="1" xfId="0" applyNumberFormat="1" applyFont="1" applyBorder="1" applyAlignment="1">
      <alignment horizontal="center" vertical="center" wrapText="1"/>
    </xf>
    <xf numFmtId="4" fontId="1" fillId="0" borderId="1" xfId="1" applyNumberFormat="1" applyBorder="1" applyAlignment="1">
      <alignment horizontal="center" vertical="center"/>
    </xf>
    <xf numFmtId="14" fontId="7" fillId="2" borderId="3" xfId="0" applyNumberFormat="1" applyFont="1" applyFill="1" applyBorder="1" applyAlignment="1">
      <alignment horizontal="center" vertical="center" wrapText="1"/>
    </xf>
    <xf numFmtId="14" fontId="7" fillId="0" borderId="3" xfId="0" applyNumberFormat="1" applyFont="1" applyBorder="1" applyAlignment="1">
      <alignment horizontal="center" vertical="center" wrapText="1"/>
    </xf>
    <xf numFmtId="4" fontId="1" fillId="0" borderId="3" xfId="1" applyNumberFormat="1" applyBorder="1" applyAlignment="1">
      <alignment horizontal="center" vertical="center"/>
    </xf>
    <xf numFmtId="0" fontId="7" fillId="2" borderId="1" xfId="0" applyFont="1" applyFill="1" applyBorder="1" applyAlignment="1">
      <alignment horizontal="center" vertical="center" wrapText="1"/>
    </xf>
    <xf numFmtId="14" fontId="7" fillId="0" borderId="1" xfId="0" applyNumberFormat="1" applyFont="1" applyBorder="1" applyAlignment="1">
      <alignment vertical="center" wrapText="1"/>
    </xf>
    <xf numFmtId="14" fontId="7" fillId="2" borderId="1" xfId="0" applyNumberFormat="1" applyFont="1" applyFill="1" applyBorder="1" applyAlignment="1">
      <alignment vertical="center" wrapText="1"/>
    </xf>
    <xf numFmtId="14" fontId="7" fillId="0" borderId="3" xfId="0" applyNumberFormat="1" applyFont="1" applyBorder="1" applyAlignment="1">
      <alignment vertical="center" wrapText="1"/>
    </xf>
    <xf numFmtId="14" fontId="7" fillId="2" borderId="3" xfId="0" applyNumberFormat="1" applyFont="1" applyFill="1" applyBorder="1" applyAlignment="1">
      <alignment vertical="center" wrapText="1"/>
    </xf>
    <xf numFmtId="0" fontId="1" fillId="2" borderId="0" xfId="1" applyFill="1" applyAlignment="1">
      <alignment horizontal="left"/>
    </xf>
    <xf numFmtId="4" fontId="1" fillId="2" borderId="0" xfId="1" applyNumberFormat="1" applyFill="1"/>
    <xf numFmtId="0" fontId="11" fillId="2" borderId="0" xfId="1" applyFont="1" applyFill="1" applyAlignment="1">
      <alignment horizontal="center" vertical="center"/>
    </xf>
    <xf numFmtId="0" fontId="11" fillId="2" borderId="0" xfId="1" applyFont="1" applyFill="1" applyAlignment="1">
      <alignment horizontal="center" vertical="center" wrapText="1"/>
    </xf>
    <xf numFmtId="0" fontId="6" fillId="3" borderId="1" xfId="1" applyFont="1" applyFill="1" applyBorder="1" applyAlignment="1">
      <alignment horizontal="center"/>
    </xf>
    <xf numFmtId="0" fontId="1" fillId="2" borderId="0" xfId="1" applyFill="1" applyAlignment="1">
      <alignment horizontal="left"/>
    </xf>
    <xf numFmtId="44" fontId="1" fillId="2" borderId="0" xfId="7" applyFont="1" applyFill="1" applyAlignment="1"/>
    <xf numFmtId="0" fontId="2" fillId="2" borderId="0" xfId="1" applyFont="1" applyFill="1" applyAlignment="1">
      <alignment horizontal="center"/>
    </xf>
    <xf numFmtId="0" fontId="6" fillId="3" borderId="1" xfId="1" applyFont="1" applyFill="1" applyBorder="1" applyAlignment="1">
      <alignment horizontal="center" vertical="center"/>
    </xf>
    <xf numFmtId="0" fontId="1" fillId="3" borderId="1" xfId="1" applyFill="1" applyBorder="1" applyAlignment="1">
      <alignment horizontal="center" vertical="center"/>
    </xf>
    <xf numFmtId="0" fontId="1" fillId="3" borderId="1" xfId="1" applyFill="1" applyBorder="1" applyAlignment="1">
      <alignment vertical="center"/>
    </xf>
    <xf numFmtId="0" fontId="6" fillId="3" borderId="1" xfId="1" applyFont="1" applyFill="1" applyBorder="1" applyAlignment="1">
      <alignment horizontal="center" vertical="center" wrapText="1"/>
    </xf>
    <xf numFmtId="0" fontId="1" fillId="3" borderId="1" xfId="1" applyFill="1" applyBorder="1" applyAlignment="1">
      <alignment vertical="center" wrapText="1"/>
    </xf>
    <xf numFmtId="38" fontId="6" fillId="3" borderId="1"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cellXfs>
  <cellStyles count="8">
    <cellStyle name="Moeda" xfId="7" builtinId="4"/>
    <cellStyle name="Normal" xfId="0" builtinId="0"/>
    <cellStyle name="Normal 2" xfId="1" xr:uid="{00000000-0005-0000-0000-000001000000}"/>
    <cellStyle name="Normal 4" xfId="2" xr:uid="{00000000-0005-0000-0000-000002000000}"/>
    <cellStyle name="Vírgula" xfId="4" builtinId="3"/>
    <cellStyle name="Vírgula 2" xfId="3" xr:uid="{00000000-0005-0000-0000-000003000000}"/>
    <cellStyle name="Vírgula 2 2" xfId="5" xr:uid="{56CEF667-9501-419E-94CE-0ED8B0C5AFE0}"/>
    <cellStyle name="Vírgula 3" xfId="6" xr:uid="{BC491874-EF2A-478F-9889-4C87B669F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111125</xdr:rowOff>
    </xdr:from>
    <xdr:ext cx="3680480" cy="1147082"/>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8625"/>
          <a:ext cx="3680480" cy="114708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artilhamentos\COPAT\Documents%20and%20Settings\julioams\Configura&#231;&#245;es%20locais\Temporary%20Internet%20Files\OLK1\dados%20do%20emprego%20celetista%20RAIS%20e%20CAGED%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N103"/>
  <sheetViews>
    <sheetView tabSelected="1" topLeftCell="A46" zoomScale="85" zoomScaleNormal="85" workbookViewId="0">
      <pane xSplit="1" topLeftCell="B1" activePane="topRight" state="frozen"/>
      <selection activeCell="A7" sqref="A7"/>
      <selection pane="topRight" activeCell="C15" sqref="C15"/>
    </sheetView>
  </sheetViews>
  <sheetFormatPr defaultColWidth="9.140625" defaultRowHeight="12.75" x14ac:dyDescent="0.2"/>
  <cols>
    <col min="1" max="1" width="4.7109375" style="1" customWidth="1"/>
    <col min="2" max="2" width="12.5703125" style="1" bestFit="1" customWidth="1"/>
    <col min="3" max="4" width="15.28515625" style="1" customWidth="1"/>
    <col min="5" max="5" width="79.85546875" style="11" customWidth="1"/>
    <col min="6" max="6" width="15.85546875" style="1" customWidth="1"/>
    <col min="7" max="7" width="22.28515625" style="1" bestFit="1" customWidth="1"/>
    <col min="8" max="8" width="12.28515625" style="1" bestFit="1" customWidth="1"/>
    <col min="9" max="9" width="11.5703125" style="1" bestFit="1" customWidth="1"/>
    <col min="10" max="10" width="11.140625" style="1" bestFit="1" customWidth="1"/>
    <col min="11" max="11" width="10.5703125" style="1" bestFit="1" customWidth="1"/>
    <col min="12" max="12" width="16.85546875" style="1" customWidth="1"/>
    <col min="13" max="13" width="18.140625" style="1" customWidth="1"/>
    <col min="14" max="14" width="30.5703125" style="30" bestFit="1" customWidth="1"/>
    <col min="15" max="16384" width="9.140625" style="1"/>
  </cols>
  <sheetData>
    <row r="9" spans="1:14" ht="22.5" x14ac:dyDescent="0.45">
      <c r="A9" s="35" t="s">
        <v>64</v>
      </c>
      <c r="B9" s="35"/>
      <c r="C9" s="35"/>
      <c r="D9" s="35"/>
      <c r="E9" s="35"/>
      <c r="F9" s="35"/>
      <c r="G9" s="35"/>
      <c r="H9" s="35"/>
      <c r="I9" s="35"/>
      <c r="J9" s="35"/>
      <c r="K9" s="35"/>
      <c r="L9" s="35"/>
      <c r="M9" s="35"/>
    </row>
    <row r="10" spans="1:14" ht="15" x14ac:dyDescent="0.3">
      <c r="A10" s="2"/>
      <c r="B10" s="3"/>
      <c r="C10" s="3"/>
      <c r="D10" s="3"/>
      <c r="E10" s="10"/>
      <c r="F10" s="3"/>
      <c r="G10" s="3"/>
      <c r="H10" s="3"/>
      <c r="I10" s="3"/>
      <c r="J10" s="3"/>
      <c r="K10" s="3"/>
    </row>
    <row r="11" spans="1:14" ht="15" x14ac:dyDescent="0.3">
      <c r="A11" s="4"/>
      <c r="I11" s="5"/>
      <c r="J11" s="5"/>
      <c r="K11" s="5" t="s">
        <v>0</v>
      </c>
      <c r="M11" s="11"/>
    </row>
    <row r="12" spans="1:14" ht="12.75" customHeight="1" x14ac:dyDescent="0.2">
      <c r="A12" s="36" t="s">
        <v>1</v>
      </c>
      <c r="B12" s="36" t="s">
        <v>2</v>
      </c>
      <c r="C12" s="36" t="s">
        <v>3</v>
      </c>
      <c r="D12" s="36" t="s">
        <v>4</v>
      </c>
      <c r="E12" s="39" t="s">
        <v>5</v>
      </c>
      <c r="F12" s="36" t="s">
        <v>6</v>
      </c>
      <c r="G12" s="36" t="s">
        <v>9</v>
      </c>
      <c r="H12" s="6" t="s">
        <v>144</v>
      </c>
      <c r="I12" s="7"/>
      <c r="J12" s="7"/>
      <c r="K12" s="7"/>
      <c r="L12" s="41" t="s">
        <v>11</v>
      </c>
      <c r="M12" s="41" t="s">
        <v>12</v>
      </c>
    </row>
    <row r="13" spans="1:14" x14ac:dyDescent="0.2">
      <c r="A13" s="37"/>
      <c r="B13" s="37"/>
      <c r="C13" s="37"/>
      <c r="D13" s="38"/>
      <c r="E13" s="40"/>
      <c r="F13" s="37"/>
      <c r="G13" s="37"/>
      <c r="H13" s="32">
        <v>2022</v>
      </c>
      <c r="I13" s="32">
        <v>2023</v>
      </c>
      <c r="J13" s="32">
        <v>2024</v>
      </c>
      <c r="K13" s="32">
        <v>2025</v>
      </c>
      <c r="L13" s="41"/>
      <c r="M13" s="41"/>
    </row>
    <row r="14" spans="1:14" ht="109.5" customHeight="1" x14ac:dyDescent="0.2">
      <c r="A14" s="23">
        <v>1</v>
      </c>
      <c r="B14" s="15">
        <v>44273</v>
      </c>
      <c r="C14" s="15" t="s">
        <v>147</v>
      </c>
      <c r="D14" s="15" t="s">
        <v>20</v>
      </c>
      <c r="E14" s="24" t="s">
        <v>65</v>
      </c>
      <c r="F14" s="15">
        <v>46146</v>
      </c>
      <c r="G14" s="15" t="s">
        <v>15</v>
      </c>
      <c r="H14" s="19">
        <v>3232.52</v>
      </c>
      <c r="I14" s="19">
        <v>3424.85</v>
      </c>
      <c r="J14" s="17" t="s">
        <v>7</v>
      </c>
      <c r="K14" s="17" t="s">
        <v>7</v>
      </c>
      <c r="L14" s="12" t="s">
        <v>13</v>
      </c>
      <c r="M14" s="12" t="s">
        <v>76</v>
      </c>
      <c r="N14" s="31"/>
    </row>
    <row r="15" spans="1:14" ht="109.5" customHeight="1" x14ac:dyDescent="0.2">
      <c r="A15" s="23">
        <v>2</v>
      </c>
      <c r="B15" s="15">
        <v>44391</v>
      </c>
      <c r="C15" s="15" t="s">
        <v>131</v>
      </c>
      <c r="D15" s="15" t="s">
        <v>16</v>
      </c>
      <c r="E15" s="24" t="s">
        <v>132</v>
      </c>
      <c r="F15" s="15" t="s">
        <v>19</v>
      </c>
      <c r="G15" s="15" t="s">
        <v>15</v>
      </c>
      <c r="H15" s="19" t="s">
        <v>7</v>
      </c>
      <c r="I15" s="19">
        <v>1386</v>
      </c>
      <c r="J15" s="17" t="s">
        <v>7</v>
      </c>
      <c r="K15" s="17" t="s">
        <v>7</v>
      </c>
      <c r="L15" s="12" t="s">
        <v>13</v>
      </c>
      <c r="M15" s="12" t="s">
        <v>76</v>
      </c>
    </row>
    <row r="16" spans="1:14" ht="72" customHeight="1" x14ac:dyDescent="0.2">
      <c r="A16" s="23">
        <v>3</v>
      </c>
      <c r="B16" s="15">
        <v>44414</v>
      </c>
      <c r="C16" s="15" t="s">
        <v>66</v>
      </c>
      <c r="D16" s="15" t="s">
        <v>67</v>
      </c>
      <c r="E16" s="24" t="s">
        <v>68</v>
      </c>
      <c r="F16" s="15" t="s">
        <v>19</v>
      </c>
      <c r="G16" s="15" t="s">
        <v>15</v>
      </c>
      <c r="H16" s="17">
        <v>2174.0500000000002</v>
      </c>
      <c r="I16" s="17">
        <v>2303.4</v>
      </c>
      <c r="J16" s="17">
        <v>2437.7199999999998</v>
      </c>
      <c r="K16" s="17" t="s">
        <v>7</v>
      </c>
      <c r="L16" s="12" t="s">
        <v>13</v>
      </c>
      <c r="M16" s="12" t="s">
        <v>76</v>
      </c>
    </row>
    <row r="17" spans="1:13" ht="150" x14ac:dyDescent="0.2">
      <c r="A17" s="23">
        <v>4</v>
      </c>
      <c r="B17" s="15">
        <v>44538</v>
      </c>
      <c r="C17" s="15" t="s">
        <v>69</v>
      </c>
      <c r="D17" s="15" t="s">
        <v>70</v>
      </c>
      <c r="E17" s="24" t="s">
        <v>71</v>
      </c>
      <c r="F17" s="15" t="s">
        <v>19</v>
      </c>
      <c r="G17" s="18" t="s">
        <v>15</v>
      </c>
      <c r="H17" s="13">
        <v>278.55</v>
      </c>
      <c r="I17" s="17">
        <v>299.04000000000002</v>
      </c>
      <c r="J17" s="17">
        <v>318.17</v>
      </c>
      <c r="K17" s="17" t="s">
        <v>7</v>
      </c>
      <c r="L17" s="12" t="s">
        <v>13</v>
      </c>
      <c r="M17" s="12" t="s">
        <v>76</v>
      </c>
    </row>
    <row r="18" spans="1:13" ht="75" x14ac:dyDescent="0.2">
      <c r="A18" s="23">
        <v>5</v>
      </c>
      <c r="B18" s="15">
        <v>44561</v>
      </c>
      <c r="C18" s="15" t="s">
        <v>72</v>
      </c>
      <c r="D18" s="15" t="s">
        <v>73</v>
      </c>
      <c r="E18" s="24" t="s">
        <v>74</v>
      </c>
      <c r="F18" s="15">
        <v>45291</v>
      </c>
      <c r="G18" s="18" t="s">
        <v>15</v>
      </c>
      <c r="H18" s="13" t="s">
        <v>7</v>
      </c>
      <c r="I18" s="17">
        <v>9080</v>
      </c>
      <c r="J18" s="17" t="s">
        <v>7</v>
      </c>
      <c r="K18" s="17" t="s">
        <v>7</v>
      </c>
      <c r="L18" s="12" t="s">
        <v>13</v>
      </c>
      <c r="M18" s="12" t="s">
        <v>75</v>
      </c>
    </row>
    <row r="19" spans="1:13" ht="45" x14ac:dyDescent="0.2">
      <c r="A19" s="23">
        <v>6</v>
      </c>
      <c r="B19" s="15">
        <v>44564</v>
      </c>
      <c r="C19" s="15" t="s">
        <v>21</v>
      </c>
      <c r="D19" s="15" t="s">
        <v>18</v>
      </c>
      <c r="E19" s="25" t="s">
        <v>22</v>
      </c>
      <c r="F19" s="15" t="s">
        <v>19</v>
      </c>
      <c r="G19" s="16" t="s">
        <v>15</v>
      </c>
      <c r="H19" s="13">
        <v>29.43</v>
      </c>
      <c r="I19" s="13">
        <v>601.39</v>
      </c>
      <c r="J19" s="13">
        <v>21.07</v>
      </c>
      <c r="K19" s="17">
        <v>670.99</v>
      </c>
      <c r="L19" s="12" t="s">
        <v>13</v>
      </c>
      <c r="M19" s="12" t="s">
        <v>76</v>
      </c>
    </row>
    <row r="20" spans="1:13" ht="45" x14ac:dyDescent="0.2">
      <c r="A20" s="23">
        <v>7</v>
      </c>
      <c r="B20" s="15">
        <v>44568</v>
      </c>
      <c r="C20" s="15" t="s">
        <v>23</v>
      </c>
      <c r="D20" s="15" t="s">
        <v>24</v>
      </c>
      <c r="E20" s="25" t="s">
        <v>25</v>
      </c>
      <c r="F20" s="15">
        <v>45291</v>
      </c>
      <c r="G20" s="16" t="s">
        <v>15</v>
      </c>
      <c r="H20" s="13">
        <v>334.88</v>
      </c>
      <c r="I20" s="17">
        <v>355.1</v>
      </c>
      <c r="J20" s="22" t="s">
        <v>7</v>
      </c>
      <c r="K20" s="17" t="s">
        <v>7</v>
      </c>
      <c r="L20" s="12" t="s">
        <v>13</v>
      </c>
      <c r="M20" s="12" t="s">
        <v>76</v>
      </c>
    </row>
    <row r="21" spans="1:13" ht="60" x14ac:dyDescent="0.2">
      <c r="A21" s="23">
        <v>8</v>
      </c>
      <c r="B21" s="15">
        <v>44568</v>
      </c>
      <c r="C21" s="15" t="s">
        <v>23</v>
      </c>
      <c r="D21" s="15" t="s">
        <v>26</v>
      </c>
      <c r="E21" s="25" t="s">
        <v>27</v>
      </c>
      <c r="F21" s="15">
        <v>46395</v>
      </c>
      <c r="G21" s="16" t="s">
        <v>15</v>
      </c>
      <c r="H21" s="17">
        <v>431.14</v>
      </c>
      <c r="I21" s="17">
        <v>685.75</v>
      </c>
      <c r="J21" s="22" t="s">
        <v>7</v>
      </c>
      <c r="K21" s="17" t="s">
        <v>7</v>
      </c>
      <c r="L21" s="12" t="s">
        <v>13</v>
      </c>
      <c r="M21" s="12" t="s">
        <v>76</v>
      </c>
    </row>
    <row r="22" spans="1:13" ht="45" x14ac:dyDescent="0.2">
      <c r="A22" s="23">
        <v>9</v>
      </c>
      <c r="B22" s="15">
        <v>44568</v>
      </c>
      <c r="C22" s="15" t="s">
        <v>28</v>
      </c>
      <c r="D22" s="15" t="s">
        <v>29</v>
      </c>
      <c r="E22" s="25" t="s">
        <v>30</v>
      </c>
      <c r="F22" s="15">
        <v>46387</v>
      </c>
      <c r="G22" s="16" t="s">
        <v>15</v>
      </c>
      <c r="H22" s="19" t="s">
        <v>7</v>
      </c>
      <c r="I22" s="19">
        <v>668</v>
      </c>
      <c r="J22" s="19">
        <v>701.4</v>
      </c>
      <c r="K22" s="17" t="s">
        <v>7</v>
      </c>
      <c r="L22" s="12" t="s">
        <v>139</v>
      </c>
      <c r="M22" s="12" t="s">
        <v>76</v>
      </c>
    </row>
    <row r="23" spans="1:13" ht="60" x14ac:dyDescent="0.2">
      <c r="A23" s="23">
        <v>10</v>
      </c>
      <c r="B23" s="15">
        <v>44572</v>
      </c>
      <c r="C23" s="15" t="s">
        <v>31</v>
      </c>
      <c r="D23" s="15" t="s">
        <v>16</v>
      </c>
      <c r="E23" s="25" t="s">
        <v>32</v>
      </c>
      <c r="F23" s="15" t="s">
        <v>19</v>
      </c>
      <c r="G23" s="16" t="s">
        <v>10</v>
      </c>
      <c r="H23" s="19">
        <v>3.5</v>
      </c>
      <c r="I23" s="19">
        <v>45.27</v>
      </c>
      <c r="J23" s="19">
        <v>48.57</v>
      </c>
      <c r="K23" s="17" t="s">
        <v>7</v>
      </c>
      <c r="L23" s="12" t="s">
        <v>33</v>
      </c>
      <c r="M23" s="15" t="s">
        <v>34</v>
      </c>
    </row>
    <row r="24" spans="1:13" ht="105" x14ac:dyDescent="0.2">
      <c r="A24" s="23">
        <v>11</v>
      </c>
      <c r="B24" s="15">
        <v>44617</v>
      </c>
      <c r="C24" s="15" t="s">
        <v>35</v>
      </c>
      <c r="D24" s="15" t="s">
        <v>17</v>
      </c>
      <c r="E24" s="25" t="s">
        <v>36</v>
      </c>
      <c r="F24" s="15" t="s">
        <v>19</v>
      </c>
      <c r="G24" s="15" t="s">
        <v>10</v>
      </c>
      <c r="H24" s="19">
        <v>3472.7628630136983</v>
      </c>
      <c r="I24" s="22" t="s">
        <v>7</v>
      </c>
      <c r="J24" s="22" t="s">
        <v>7</v>
      </c>
      <c r="K24" s="17" t="s">
        <v>7</v>
      </c>
      <c r="L24" s="12" t="s">
        <v>13</v>
      </c>
      <c r="M24" s="15" t="s">
        <v>37</v>
      </c>
    </row>
    <row r="25" spans="1:13" ht="120" x14ac:dyDescent="0.2">
      <c r="A25" s="23">
        <v>12</v>
      </c>
      <c r="B25" s="15">
        <v>44628</v>
      </c>
      <c r="C25" s="15" t="s">
        <v>38</v>
      </c>
      <c r="D25" s="15" t="s">
        <v>17</v>
      </c>
      <c r="E25" s="24" t="s">
        <v>39</v>
      </c>
      <c r="F25" s="15">
        <v>44617</v>
      </c>
      <c r="G25" s="18" t="s">
        <v>10</v>
      </c>
      <c r="H25" s="19">
        <v>291.41000000000003</v>
      </c>
      <c r="I25" s="22" t="s">
        <v>7</v>
      </c>
      <c r="J25" s="22" t="s">
        <v>7</v>
      </c>
      <c r="K25" s="17" t="s">
        <v>7</v>
      </c>
      <c r="L25" s="12" t="s">
        <v>13</v>
      </c>
      <c r="M25" s="15" t="s">
        <v>40</v>
      </c>
    </row>
    <row r="26" spans="1:13" ht="135" x14ac:dyDescent="0.2">
      <c r="A26" s="23">
        <v>13</v>
      </c>
      <c r="B26" s="15">
        <v>44631</v>
      </c>
      <c r="C26" s="15" t="s">
        <v>41</v>
      </c>
      <c r="D26" s="15" t="s">
        <v>16</v>
      </c>
      <c r="E26" s="24" t="s">
        <v>42</v>
      </c>
      <c r="F26" s="15">
        <v>44926</v>
      </c>
      <c r="G26" s="18" t="s">
        <v>15</v>
      </c>
      <c r="H26" s="19">
        <v>14932.41</v>
      </c>
      <c r="I26" s="22" t="s">
        <v>7</v>
      </c>
      <c r="J26" s="22" t="s">
        <v>7</v>
      </c>
      <c r="K26" s="17" t="s">
        <v>7</v>
      </c>
      <c r="L26" s="12" t="s">
        <v>43</v>
      </c>
      <c r="M26" s="12" t="s">
        <v>76</v>
      </c>
    </row>
    <row r="27" spans="1:13" ht="45" x14ac:dyDescent="0.2">
      <c r="A27" s="23">
        <v>14</v>
      </c>
      <c r="B27" s="15">
        <v>44635</v>
      </c>
      <c r="C27" s="15" t="s">
        <v>44</v>
      </c>
      <c r="D27" s="15" t="s">
        <v>45</v>
      </c>
      <c r="E27" s="24" t="s">
        <v>46</v>
      </c>
      <c r="F27" s="15" t="s">
        <v>19</v>
      </c>
      <c r="G27" s="18" t="s">
        <v>10</v>
      </c>
      <c r="H27" s="19" t="s">
        <v>7</v>
      </c>
      <c r="I27" s="19">
        <v>468</v>
      </c>
      <c r="J27" s="19">
        <v>930</v>
      </c>
      <c r="K27" s="19">
        <v>1417</v>
      </c>
      <c r="L27" s="12" t="s">
        <v>13</v>
      </c>
      <c r="M27" s="15" t="s">
        <v>47</v>
      </c>
    </row>
    <row r="28" spans="1:13" ht="60" x14ac:dyDescent="0.2">
      <c r="A28" s="23">
        <v>15</v>
      </c>
      <c r="B28" s="15">
        <v>44637</v>
      </c>
      <c r="C28" s="15" t="s">
        <v>48</v>
      </c>
      <c r="D28" s="15" t="s">
        <v>49</v>
      </c>
      <c r="E28" s="24" t="s">
        <v>50</v>
      </c>
      <c r="F28" s="15" t="s">
        <v>19</v>
      </c>
      <c r="G28" s="18" t="s">
        <v>10</v>
      </c>
      <c r="H28" s="19">
        <v>489.55</v>
      </c>
      <c r="I28" s="19">
        <v>764.09</v>
      </c>
      <c r="J28" s="19">
        <v>732.64</v>
      </c>
      <c r="K28" s="19" t="s">
        <v>7</v>
      </c>
      <c r="L28" s="12" t="s">
        <v>51</v>
      </c>
      <c r="M28" s="12" t="s">
        <v>76</v>
      </c>
    </row>
    <row r="29" spans="1:13" ht="120" x14ac:dyDescent="0.2">
      <c r="A29" s="23">
        <v>16</v>
      </c>
      <c r="B29" s="15">
        <v>44637</v>
      </c>
      <c r="C29" s="15" t="s">
        <v>52</v>
      </c>
      <c r="D29" s="15" t="s">
        <v>45</v>
      </c>
      <c r="E29" s="24" t="s">
        <v>53</v>
      </c>
      <c r="F29" s="15">
        <v>44926</v>
      </c>
      <c r="G29" s="18" t="s">
        <v>10</v>
      </c>
      <c r="H29" s="19">
        <v>188</v>
      </c>
      <c r="I29" s="22" t="s">
        <v>7</v>
      </c>
      <c r="J29" s="22" t="s">
        <v>7</v>
      </c>
      <c r="K29" s="19" t="s">
        <v>7</v>
      </c>
      <c r="L29" s="12" t="s">
        <v>13</v>
      </c>
      <c r="M29" s="15" t="s">
        <v>54</v>
      </c>
    </row>
    <row r="30" spans="1:13" ht="60" x14ac:dyDescent="0.2">
      <c r="A30" s="23">
        <v>17</v>
      </c>
      <c r="B30" s="15">
        <v>44651</v>
      </c>
      <c r="C30" s="15" t="s">
        <v>55</v>
      </c>
      <c r="D30" s="15" t="s">
        <v>17</v>
      </c>
      <c r="E30" s="24" t="s">
        <v>56</v>
      </c>
      <c r="F30" s="15" t="s">
        <v>19</v>
      </c>
      <c r="G30" s="18" t="s">
        <v>10</v>
      </c>
      <c r="H30" s="22">
        <v>2344</v>
      </c>
      <c r="I30" s="22">
        <v>2413</v>
      </c>
      <c r="J30" s="22">
        <v>2591</v>
      </c>
      <c r="K30" s="19" t="s">
        <v>7</v>
      </c>
      <c r="L30" s="12" t="s">
        <v>13</v>
      </c>
      <c r="M30" s="20" t="s">
        <v>57</v>
      </c>
    </row>
    <row r="31" spans="1:13" ht="60" x14ac:dyDescent="0.2">
      <c r="A31" s="23">
        <v>18</v>
      </c>
      <c r="B31" s="15">
        <v>44651</v>
      </c>
      <c r="C31" s="15" t="s">
        <v>58</v>
      </c>
      <c r="D31" s="15" t="s">
        <v>45</v>
      </c>
      <c r="E31" s="24" t="s">
        <v>59</v>
      </c>
      <c r="F31" s="15">
        <v>45291</v>
      </c>
      <c r="G31" s="18" t="s">
        <v>10</v>
      </c>
      <c r="H31" s="22">
        <v>977.6</v>
      </c>
      <c r="I31" s="22">
        <v>726.43</v>
      </c>
      <c r="J31" s="22" t="s">
        <v>7</v>
      </c>
      <c r="K31" s="19" t="s">
        <v>7</v>
      </c>
      <c r="L31" s="12" t="s">
        <v>13</v>
      </c>
      <c r="M31" s="20" t="s">
        <v>60</v>
      </c>
    </row>
    <row r="32" spans="1:13" ht="60" x14ac:dyDescent="0.2">
      <c r="A32" s="23">
        <v>19</v>
      </c>
      <c r="B32" s="15">
        <v>44679</v>
      </c>
      <c r="C32" s="15" t="s">
        <v>61</v>
      </c>
      <c r="D32" s="15" t="s">
        <v>17</v>
      </c>
      <c r="E32" s="24" t="s">
        <v>62</v>
      </c>
      <c r="F32" s="15" t="s">
        <v>19</v>
      </c>
      <c r="G32" s="18" t="s">
        <v>10</v>
      </c>
      <c r="H32" s="22">
        <v>15218.35</v>
      </c>
      <c r="I32" s="22">
        <v>27391.200000000001</v>
      </c>
      <c r="J32" s="22">
        <v>29328.82</v>
      </c>
      <c r="K32" s="19" t="s">
        <v>7</v>
      </c>
      <c r="L32" s="12" t="s">
        <v>13</v>
      </c>
      <c r="M32" s="20" t="s">
        <v>63</v>
      </c>
    </row>
    <row r="33" spans="1:14" ht="60" x14ac:dyDescent="0.2">
      <c r="A33" s="23">
        <v>20</v>
      </c>
      <c r="B33" s="20">
        <v>44706</v>
      </c>
      <c r="C33" s="20" t="s">
        <v>77</v>
      </c>
      <c r="D33" s="20" t="s">
        <v>78</v>
      </c>
      <c r="E33" s="24" t="s">
        <v>79</v>
      </c>
      <c r="F33" s="20">
        <v>46387</v>
      </c>
      <c r="G33" s="21" t="s">
        <v>10</v>
      </c>
      <c r="H33" s="22" t="s">
        <v>7</v>
      </c>
      <c r="I33" s="22">
        <v>3.1</v>
      </c>
      <c r="J33" s="22">
        <v>1.4</v>
      </c>
      <c r="K33" s="19" t="s">
        <v>7</v>
      </c>
      <c r="L33" s="12" t="s">
        <v>13</v>
      </c>
      <c r="M33" s="12" t="s">
        <v>76</v>
      </c>
    </row>
    <row r="34" spans="1:14" ht="90" x14ac:dyDescent="0.2">
      <c r="A34" s="23">
        <v>21</v>
      </c>
      <c r="B34" s="20">
        <v>44711</v>
      </c>
      <c r="C34" s="20" t="s">
        <v>80</v>
      </c>
      <c r="D34" s="20" t="s">
        <v>17</v>
      </c>
      <c r="E34" s="24" t="s">
        <v>81</v>
      </c>
      <c r="F34" s="20" t="s">
        <v>19</v>
      </c>
      <c r="G34" s="21" t="s">
        <v>10</v>
      </c>
      <c r="H34" s="22">
        <v>19.62</v>
      </c>
      <c r="I34" s="22">
        <v>20.69</v>
      </c>
      <c r="J34" s="22">
        <v>21.99</v>
      </c>
      <c r="K34" s="19" t="s">
        <v>7</v>
      </c>
      <c r="L34" s="12" t="s">
        <v>13</v>
      </c>
      <c r="M34" s="20" t="s">
        <v>82</v>
      </c>
    </row>
    <row r="35" spans="1:14" ht="45" x14ac:dyDescent="0.2">
      <c r="A35" s="23">
        <v>22</v>
      </c>
      <c r="B35" s="20">
        <v>44712</v>
      </c>
      <c r="C35" s="20" t="s">
        <v>83</v>
      </c>
      <c r="D35" s="20" t="s">
        <v>84</v>
      </c>
      <c r="E35" s="24" t="s">
        <v>85</v>
      </c>
      <c r="F35" s="20">
        <v>46387</v>
      </c>
      <c r="G35" s="21" t="s">
        <v>15</v>
      </c>
      <c r="H35" s="22">
        <v>374</v>
      </c>
      <c r="I35" s="22">
        <v>382</v>
      </c>
      <c r="J35" s="22">
        <v>378</v>
      </c>
      <c r="K35" s="22">
        <v>371</v>
      </c>
      <c r="L35" s="12" t="s">
        <v>13</v>
      </c>
      <c r="M35" s="20" t="s">
        <v>86</v>
      </c>
    </row>
    <row r="36" spans="1:14" ht="45" x14ac:dyDescent="0.2">
      <c r="A36" s="23">
        <v>23</v>
      </c>
      <c r="B36" s="20">
        <v>44719</v>
      </c>
      <c r="C36" s="20" t="s">
        <v>87</v>
      </c>
      <c r="D36" s="20" t="s">
        <v>24</v>
      </c>
      <c r="E36" s="26" t="s">
        <v>88</v>
      </c>
      <c r="F36" s="20" t="s">
        <v>19</v>
      </c>
      <c r="G36" s="21" t="s">
        <v>10</v>
      </c>
      <c r="H36" s="22">
        <v>358.84333333333331</v>
      </c>
      <c r="I36" s="22">
        <v>685.63</v>
      </c>
      <c r="J36" s="22" t="s">
        <v>7</v>
      </c>
      <c r="K36" s="22" t="s">
        <v>7</v>
      </c>
      <c r="L36" s="12" t="s">
        <v>13</v>
      </c>
      <c r="M36" s="20" t="s">
        <v>89</v>
      </c>
    </row>
    <row r="37" spans="1:14" ht="120" x14ac:dyDescent="0.2">
      <c r="A37" s="23">
        <v>24</v>
      </c>
      <c r="B37" s="20">
        <v>44720</v>
      </c>
      <c r="C37" s="20" t="s">
        <v>90</v>
      </c>
      <c r="D37" s="20" t="s">
        <v>26</v>
      </c>
      <c r="E37" s="26" t="s">
        <v>91</v>
      </c>
      <c r="F37" s="20" t="s">
        <v>19</v>
      </c>
      <c r="G37" s="21" t="s">
        <v>10</v>
      </c>
      <c r="H37" s="22" t="s">
        <v>7</v>
      </c>
      <c r="I37" s="22">
        <v>6.4</v>
      </c>
      <c r="J37" s="22">
        <v>6.77</v>
      </c>
      <c r="K37" s="22" t="s">
        <v>7</v>
      </c>
      <c r="L37" s="12" t="s">
        <v>13</v>
      </c>
      <c r="M37" s="12" t="s">
        <v>76</v>
      </c>
    </row>
    <row r="38" spans="1:14" ht="90" x14ac:dyDescent="0.2">
      <c r="A38" s="23">
        <v>25</v>
      </c>
      <c r="B38" s="20">
        <v>44733</v>
      </c>
      <c r="C38" s="20" t="s">
        <v>92</v>
      </c>
      <c r="D38" s="20" t="s">
        <v>16</v>
      </c>
      <c r="E38" s="26" t="s">
        <v>93</v>
      </c>
      <c r="F38" s="20">
        <v>44926</v>
      </c>
      <c r="G38" s="21" t="s">
        <v>15</v>
      </c>
      <c r="H38" s="22">
        <v>143.27000000000001</v>
      </c>
      <c r="I38" s="22" t="s">
        <v>7</v>
      </c>
      <c r="J38" s="22" t="s">
        <v>7</v>
      </c>
      <c r="K38" s="22" t="s">
        <v>7</v>
      </c>
      <c r="L38" s="12" t="s">
        <v>13</v>
      </c>
      <c r="M38" s="12" t="s">
        <v>76</v>
      </c>
    </row>
    <row r="39" spans="1:14" ht="75" x14ac:dyDescent="0.2">
      <c r="A39" s="23">
        <v>26</v>
      </c>
      <c r="B39" s="20">
        <v>44735</v>
      </c>
      <c r="C39" s="20" t="s">
        <v>94</v>
      </c>
      <c r="D39" s="20" t="s">
        <v>95</v>
      </c>
      <c r="E39" s="26" t="s">
        <v>137</v>
      </c>
      <c r="F39" s="20">
        <v>44926</v>
      </c>
      <c r="G39" s="21" t="s">
        <v>96</v>
      </c>
      <c r="H39" s="22">
        <v>16511.22</v>
      </c>
      <c r="I39" s="22">
        <v>18616</v>
      </c>
      <c r="J39" s="22" t="s">
        <v>7</v>
      </c>
      <c r="K39" s="22" t="s">
        <v>7</v>
      </c>
      <c r="L39" s="12" t="s">
        <v>138</v>
      </c>
      <c r="M39" s="12" t="s">
        <v>76</v>
      </c>
      <c r="N39" s="31"/>
    </row>
    <row r="40" spans="1:14" ht="45" x14ac:dyDescent="0.2">
      <c r="A40" s="23">
        <v>28</v>
      </c>
      <c r="B40" s="20">
        <v>44762</v>
      </c>
      <c r="C40" s="20" t="s">
        <v>133</v>
      </c>
      <c r="D40" s="20" t="s">
        <v>16</v>
      </c>
      <c r="E40" s="26" t="s">
        <v>134</v>
      </c>
      <c r="F40" s="20" t="s">
        <v>19</v>
      </c>
      <c r="G40" s="21" t="s">
        <v>15</v>
      </c>
      <c r="H40" s="22" t="s">
        <v>7</v>
      </c>
      <c r="I40" s="22">
        <v>438</v>
      </c>
      <c r="J40" s="22">
        <v>254</v>
      </c>
      <c r="K40" s="22">
        <v>268</v>
      </c>
      <c r="L40" s="12" t="s">
        <v>13</v>
      </c>
      <c r="M40" s="12" t="s">
        <v>76</v>
      </c>
      <c r="N40" s="31"/>
    </row>
    <row r="41" spans="1:14" ht="90.95" customHeight="1" x14ac:dyDescent="0.2">
      <c r="A41" s="23">
        <v>29</v>
      </c>
      <c r="B41" s="20">
        <v>44768</v>
      </c>
      <c r="C41" s="20" t="s">
        <v>105</v>
      </c>
      <c r="D41" s="20" t="s">
        <v>106</v>
      </c>
      <c r="E41" s="27" t="s">
        <v>107</v>
      </c>
      <c r="F41" s="20" t="s">
        <v>19</v>
      </c>
      <c r="G41" s="21" t="s">
        <v>15</v>
      </c>
      <c r="H41" s="22" t="s">
        <v>108</v>
      </c>
      <c r="I41" s="22" t="s">
        <v>108</v>
      </c>
      <c r="J41" s="22" t="s">
        <v>108</v>
      </c>
      <c r="K41" s="22" t="s">
        <v>108</v>
      </c>
      <c r="L41" s="12" t="s">
        <v>13</v>
      </c>
      <c r="M41" s="20" t="s">
        <v>7</v>
      </c>
    </row>
    <row r="42" spans="1:14" ht="45" x14ac:dyDescent="0.2">
      <c r="A42" s="23">
        <v>30</v>
      </c>
      <c r="B42" s="20">
        <v>44771</v>
      </c>
      <c r="C42" s="20" t="s">
        <v>97</v>
      </c>
      <c r="D42" s="20" t="s">
        <v>17</v>
      </c>
      <c r="E42" s="26" t="s">
        <v>98</v>
      </c>
      <c r="F42" s="20" t="s">
        <v>19</v>
      </c>
      <c r="G42" s="21" t="s">
        <v>10</v>
      </c>
      <c r="H42" s="22">
        <v>352.79</v>
      </c>
      <c r="I42" s="22">
        <v>1686.28</v>
      </c>
      <c r="J42" s="22">
        <v>1952.79</v>
      </c>
      <c r="K42" s="22" t="s">
        <v>7</v>
      </c>
      <c r="L42" s="12" t="s">
        <v>13</v>
      </c>
      <c r="M42" s="20" t="s">
        <v>99</v>
      </c>
    </row>
    <row r="43" spans="1:14" ht="105" x14ac:dyDescent="0.2">
      <c r="A43" s="23">
        <v>31</v>
      </c>
      <c r="B43" s="20">
        <v>44797</v>
      </c>
      <c r="C43" s="20" t="s">
        <v>103</v>
      </c>
      <c r="D43" s="20" t="s">
        <v>70</v>
      </c>
      <c r="E43" s="26" t="s">
        <v>104</v>
      </c>
      <c r="F43" s="20">
        <v>46752</v>
      </c>
      <c r="G43" s="21" t="s">
        <v>15</v>
      </c>
      <c r="H43" s="22" t="s">
        <v>7</v>
      </c>
      <c r="I43" s="22">
        <v>752.78000000000009</v>
      </c>
      <c r="J43" s="22">
        <v>798.82</v>
      </c>
      <c r="K43" s="22">
        <v>843.36</v>
      </c>
      <c r="L43" s="12" t="s">
        <v>13</v>
      </c>
      <c r="M43" s="12" t="s">
        <v>76</v>
      </c>
    </row>
    <row r="44" spans="1:14" ht="75" x14ac:dyDescent="0.2">
      <c r="A44" s="23">
        <v>32</v>
      </c>
      <c r="B44" s="20">
        <v>44797</v>
      </c>
      <c r="C44" s="20" t="s">
        <v>100</v>
      </c>
      <c r="D44" s="20" t="s">
        <v>17</v>
      </c>
      <c r="E44" s="26" t="s">
        <v>101</v>
      </c>
      <c r="F44" s="20" t="s">
        <v>19</v>
      </c>
      <c r="G44" s="21" t="s">
        <v>10</v>
      </c>
      <c r="H44" s="22">
        <v>164.27</v>
      </c>
      <c r="I44" s="22">
        <v>715.4</v>
      </c>
      <c r="J44" s="22">
        <v>761.74</v>
      </c>
      <c r="K44" s="22" t="s">
        <v>7</v>
      </c>
      <c r="L44" s="12" t="s">
        <v>13</v>
      </c>
      <c r="M44" s="20" t="s">
        <v>102</v>
      </c>
    </row>
    <row r="45" spans="1:14" ht="105" x14ac:dyDescent="0.2">
      <c r="A45" s="23">
        <v>33</v>
      </c>
      <c r="B45" s="20">
        <v>44806</v>
      </c>
      <c r="C45" s="20" t="s">
        <v>142</v>
      </c>
      <c r="D45" s="20" t="s">
        <v>16</v>
      </c>
      <c r="E45" s="26" t="s">
        <v>143</v>
      </c>
      <c r="F45" s="20" t="s">
        <v>19</v>
      </c>
      <c r="G45" s="21" t="s">
        <v>15</v>
      </c>
      <c r="H45" s="22" t="s">
        <v>7</v>
      </c>
      <c r="I45" s="22">
        <v>1093.92</v>
      </c>
      <c r="J45" s="22">
        <v>1160.8499999999999</v>
      </c>
      <c r="K45" s="22">
        <v>1225.57</v>
      </c>
      <c r="L45" s="12" t="s">
        <v>13</v>
      </c>
      <c r="M45" s="20" t="s">
        <v>76</v>
      </c>
    </row>
    <row r="46" spans="1:14" ht="75" x14ac:dyDescent="0.2">
      <c r="A46" s="23">
        <v>34</v>
      </c>
      <c r="B46" s="20">
        <v>44825</v>
      </c>
      <c r="C46" s="20" t="s">
        <v>110</v>
      </c>
      <c r="D46" s="20" t="s">
        <v>70</v>
      </c>
      <c r="E46" s="26" t="s">
        <v>111</v>
      </c>
      <c r="F46" s="20" t="s">
        <v>19</v>
      </c>
      <c r="G46" s="21" t="s">
        <v>15</v>
      </c>
      <c r="H46" s="22" t="s">
        <v>7</v>
      </c>
      <c r="I46" s="22">
        <v>1250.9000000000001</v>
      </c>
      <c r="J46" s="22">
        <v>1418.9</v>
      </c>
      <c r="K46" s="22">
        <v>1637.2</v>
      </c>
      <c r="L46" s="12" t="s">
        <v>13</v>
      </c>
      <c r="M46" s="20" t="s">
        <v>112</v>
      </c>
    </row>
    <row r="47" spans="1:14" ht="120" x14ac:dyDescent="0.2">
      <c r="A47" s="23">
        <v>35</v>
      </c>
      <c r="B47" s="20">
        <v>44825</v>
      </c>
      <c r="C47" s="20" t="s">
        <v>113</v>
      </c>
      <c r="D47" s="20" t="s">
        <v>84</v>
      </c>
      <c r="E47" s="26" t="s">
        <v>124</v>
      </c>
      <c r="F47" s="20" t="s">
        <v>19</v>
      </c>
      <c r="G47" s="21" t="s">
        <v>15</v>
      </c>
      <c r="H47" s="22" t="s">
        <v>7</v>
      </c>
      <c r="I47" s="22">
        <v>1077</v>
      </c>
      <c r="J47" s="22">
        <v>1524</v>
      </c>
      <c r="K47" s="22">
        <v>1688</v>
      </c>
      <c r="L47" s="12" t="s">
        <v>13</v>
      </c>
      <c r="M47" s="20" t="s">
        <v>114</v>
      </c>
    </row>
    <row r="48" spans="1:14" ht="90" x14ac:dyDescent="0.2">
      <c r="A48" s="23">
        <v>36</v>
      </c>
      <c r="B48" s="20">
        <v>44915</v>
      </c>
      <c r="C48" s="20" t="s">
        <v>115</v>
      </c>
      <c r="D48" s="20" t="s">
        <v>16</v>
      </c>
      <c r="E48" s="26" t="s">
        <v>116</v>
      </c>
      <c r="F48" s="20">
        <v>46387</v>
      </c>
      <c r="G48" s="21" t="s">
        <v>15</v>
      </c>
      <c r="H48" s="22" t="s">
        <v>7</v>
      </c>
      <c r="I48" s="22">
        <v>505.82</v>
      </c>
      <c r="J48" s="22">
        <v>534.84</v>
      </c>
      <c r="K48" s="22">
        <v>564.63</v>
      </c>
      <c r="L48" s="12" t="s">
        <v>13</v>
      </c>
      <c r="M48" s="20" t="s">
        <v>117</v>
      </c>
    </row>
    <row r="49" spans="1:13" ht="75" x14ac:dyDescent="0.2">
      <c r="A49" s="23">
        <v>37</v>
      </c>
      <c r="B49" s="20">
        <v>44916</v>
      </c>
      <c r="C49" s="20" t="s">
        <v>118</v>
      </c>
      <c r="D49" s="20" t="s">
        <v>78</v>
      </c>
      <c r="E49" s="26" t="s">
        <v>119</v>
      </c>
      <c r="F49" s="20">
        <v>45657</v>
      </c>
      <c r="G49" s="21" t="s">
        <v>15</v>
      </c>
      <c r="H49" s="22" t="s">
        <v>7</v>
      </c>
      <c r="I49" s="22">
        <v>4202.51</v>
      </c>
      <c r="J49" s="22">
        <v>1692.62</v>
      </c>
      <c r="K49" s="22" t="s">
        <v>7</v>
      </c>
      <c r="L49" s="12" t="s">
        <v>13</v>
      </c>
      <c r="M49" s="20" t="s">
        <v>120</v>
      </c>
    </row>
    <row r="50" spans="1:13" ht="60" x14ac:dyDescent="0.2">
      <c r="A50" s="23">
        <v>38</v>
      </c>
      <c r="B50" s="20">
        <v>44922</v>
      </c>
      <c r="C50" s="20" t="s">
        <v>121</v>
      </c>
      <c r="D50" s="20" t="s">
        <v>122</v>
      </c>
      <c r="E50" s="26" t="s">
        <v>123</v>
      </c>
      <c r="F50" s="20">
        <v>45291</v>
      </c>
      <c r="G50" s="21" t="s">
        <v>15</v>
      </c>
      <c r="H50" s="22" t="s">
        <v>7</v>
      </c>
      <c r="I50" s="22">
        <v>657.16</v>
      </c>
      <c r="J50" s="22" t="s">
        <v>7</v>
      </c>
      <c r="K50" s="22" t="s">
        <v>7</v>
      </c>
      <c r="L50" s="12" t="s">
        <v>13</v>
      </c>
      <c r="M50" s="12" t="s">
        <v>76</v>
      </c>
    </row>
    <row r="51" spans="1:13" ht="60" x14ac:dyDescent="0.2">
      <c r="A51" s="23">
        <v>39</v>
      </c>
      <c r="B51" s="20">
        <v>44925</v>
      </c>
      <c r="C51" s="20" t="s">
        <v>125</v>
      </c>
      <c r="D51" s="20" t="s">
        <v>26</v>
      </c>
      <c r="E51" s="26" t="s">
        <v>135</v>
      </c>
      <c r="F51" s="20" t="s">
        <v>19</v>
      </c>
      <c r="G51" s="21" t="s">
        <v>15</v>
      </c>
      <c r="H51" s="22" t="s">
        <v>7</v>
      </c>
      <c r="I51" s="22">
        <v>2440</v>
      </c>
      <c r="J51" s="22">
        <v>2499.6999999999998</v>
      </c>
      <c r="K51" s="22">
        <v>2427.8000000000002</v>
      </c>
      <c r="L51" s="12" t="s">
        <v>13</v>
      </c>
      <c r="M51" s="12" t="s">
        <v>128</v>
      </c>
    </row>
    <row r="52" spans="1:13" ht="90" x14ac:dyDescent="0.2">
      <c r="A52" s="23">
        <v>40</v>
      </c>
      <c r="B52" s="20">
        <v>44925</v>
      </c>
      <c r="C52" s="20" t="s">
        <v>126</v>
      </c>
      <c r="D52" s="20" t="s">
        <v>16</v>
      </c>
      <c r="E52" s="26" t="s">
        <v>136</v>
      </c>
      <c r="F52" s="20" t="s">
        <v>19</v>
      </c>
      <c r="G52" s="21" t="s">
        <v>15</v>
      </c>
      <c r="H52" s="22" t="s">
        <v>7</v>
      </c>
      <c r="I52" s="22">
        <v>5836</v>
      </c>
      <c r="J52" s="22">
        <v>6161.4</v>
      </c>
      <c r="K52" s="22">
        <v>6504.9</v>
      </c>
      <c r="L52" s="12" t="s">
        <v>13</v>
      </c>
      <c r="M52" s="12" t="s">
        <v>129</v>
      </c>
    </row>
    <row r="53" spans="1:13" ht="96.95" customHeight="1" x14ac:dyDescent="0.2">
      <c r="A53" s="23">
        <v>41</v>
      </c>
      <c r="B53" s="20">
        <v>44925</v>
      </c>
      <c r="C53" s="20" t="s">
        <v>127</v>
      </c>
      <c r="D53" s="20" t="s">
        <v>130</v>
      </c>
      <c r="E53" s="26" t="s">
        <v>140</v>
      </c>
      <c r="F53" s="20">
        <v>46387</v>
      </c>
      <c r="G53" s="21" t="s">
        <v>15</v>
      </c>
      <c r="H53" s="22" t="s">
        <v>7</v>
      </c>
      <c r="I53" s="22" t="s">
        <v>7</v>
      </c>
      <c r="J53" s="22" t="s">
        <v>7</v>
      </c>
      <c r="K53" s="22" t="s">
        <v>7</v>
      </c>
      <c r="L53" s="12" t="s">
        <v>13</v>
      </c>
      <c r="M53" s="12" t="s">
        <v>141</v>
      </c>
    </row>
    <row r="54" spans="1:13" ht="13.5" customHeight="1" thickBot="1" x14ac:dyDescent="0.25">
      <c r="A54" s="42" t="s">
        <v>8</v>
      </c>
      <c r="B54" s="43"/>
      <c r="C54" s="43"/>
      <c r="D54" s="43"/>
      <c r="E54" s="44"/>
      <c r="F54" s="8"/>
      <c r="G54" s="8"/>
      <c r="H54" s="9">
        <f>SUM(H14:H53)</f>
        <v>62322.166196347025</v>
      </c>
      <c r="I54" s="9">
        <f t="shared" ref="I54:K54" si="0">SUM(I14:I53)</f>
        <v>90981.109999999986</v>
      </c>
      <c r="J54" s="9">
        <f t="shared" si="0"/>
        <v>56277.209999999992</v>
      </c>
      <c r="K54" s="9">
        <f t="shared" si="0"/>
        <v>17618.449999999997</v>
      </c>
      <c r="L54" s="8"/>
      <c r="M54" s="8"/>
    </row>
    <row r="55" spans="1:13" x14ac:dyDescent="0.2">
      <c r="A55" s="1" t="s">
        <v>109</v>
      </c>
    </row>
    <row r="56" spans="1:13" x14ac:dyDescent="0.2">
      <c r="A56" s="1" t="s">
        <v>145</v>
      </c>
    </row>
    <row r="57" spans="1:13" x14ac:dyDescent="0.2">
      <c r="A57" s="33" t="s">
        <v>14</v>
      </c>
      <c r="B57" s="33"/>
      <c r="C57" s="33"/>
      <c r="D57" s="33"/>
      <c r="E57" s="33"/>
      <c r="F57" s="33"/>
      <c r="G57" s="33"/>
      <c r="H57" s="33"/>
      <c r="I57" s="33"/>
      <c r="J57" s="33"/>
      <c r="K57" s="33"/>
    </row>
    <row r="58" spans="1:13" x14ac:dyDescent="0.2">
      <c r="A58" s="33" t="s">
        <v>146</v>
      </c>
      <c r="B58" s="33"/>
      <c r="C58" s="33"/>
      <c r="D58" s="33"/>
      <c r="E58" s="33"/>
      <c r="F58" s="33"/>
      <c r="G58" s="33"/>
      <c r="H58" s="33"/>
      <c r="I58" s="28"/>
      <c r="J58" s="28"/>
      <c r="K58" s="28"/>
    </row>
    <row r="59" spans="1:13" x14ac:dyDescent="0.2">
      <c r="A59" s="34"/>
      <c r="B59" s="34"/>
      <c r="C59" s="34"/>
      <c r="D59" s="34"/>
      <c r="E59" s="34"/>
      <c r="F59" s="34"/>
      <c r="G59" s="34"/>
      <c r="H59" s="34"/>
      <c r="I59" s="28"/>
      <c r="J59" s="28"/>
      <c r="K59" s="28"/>
    </row>
    <row r="60" spans="1:13" x14ac:dyDescent="0.2">
      <c r="A60" s="33"/>
      <c r="B60" s="33"/>
      <c r="C60" s="33"/>
      <c r="D60" s="33"/>
      <c r="E60" s="33"/>
      <c r="F60" s="33"/>
      <c r="G60" s="33"/>
      <c r="H60" s="33"/>
      <c r="I60" s="28"/>
      <c r="J60" s="28"/>
      <c r="K60" s="28"/>
    </row>
    <row r="63" spans="1:13" x14ac:dyDescent="0.2">
      <c r="I63" s="29"/>
    </row>
    <row r="64" spans="1:13" x14ac:dyDescent="0.2">
      <c r="I64" s="29"/>
    </row>
    <row r="65" spans="9:9" x14ac:dyDescent="0.2">
      <c r="I65" s="29"/>
    </row>
    <row r="103" spans="9:9" x14ac:dyDescent="0.2">
      <c r="I103" s="14"/>
    </row>
  </sheetData>
  <mergeCells count="15">
    <mergeCell ref="A60:H60"/>
    <mergeCell ref="A59:H59"/>
    <mergeCell ref="A9:M9"/>
    <mergeCell ref="A57:K57"/>
    <mergeCell ref="A58:H58"/>
    <mergeCell ref="A12:A13"/>
    <mergeCell ref="B12:B13"/>
    <mergeCell ref="C12:C13"/>
    <mergeCell ref="D12:D13"/>
    <mergeCell ref="E12:E13"/>
    <mergeCell ref="F12:F13"/>
    <mergeCell ref="G12:G13"/>
    <mergeCell ref="L12:L13"/>
    <mergeCell ref="M12:M13"/>
    <mergeCell ref="A54:E54"/>
  </mergeCells>
  <phoneticPr fontId="9" type="noConversion"/>
  <printOptions horizontalCentered="1"/>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Des. Instituídas - Ano 2022</vt:lpstr>
      <vt:lpstr>'Des. Instituídas - Ano 2022'!Area_de_impressao</vt:lpstr>
      <vt:lpstr>'Des. Instituídas - Ano 2022'!Titulos_de_impressao</vt:lpstr>
    </vt:vector>
  </TitlesOfParts>
  <Company>Secretaria de Receita Federal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de Mello Gomide Loures</dc:creator>
  <cp:lastModifiedBy>Phelippe Machado Marques</cp:lastModifiedBy>
  <cp:lastPrinted>2023-01-30T20:21:30Z</cp:lastPrinted>
  <dcterms:created xsi:type="dcterms:W3CDTF">2020-01-30T20:02:41Z</dcterms:created>
  <dcterms:modified xsi:type="dcterms:W3CDTF">2024-07-30T19:54:25Z</dcterms:modified>
</cp:coreProperties>
</file>