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1244114367\Desktop\Meus Trabalhos\"/>
    </mc:Choice>
  </mc:AlternateContent>
  <xr:revisionPtr revIDLastSave="0" documentId="13_ncr:1_{B3243DBF-CE7C-465C-BCA5-D1E62EA78ED4}" xr6:coauthVersionLast="47" xr6:coauthVersionMax="47" xr10:uidLastSave="{00000000-0000-0000-0000-000000000000}"/>
  <bookViews>
    <workbookView xWindow="1950" yWindow="1950" windowWidth="35685" windowHeight="17475" xr2:uid="{00000000-000D-0000-FFFF-FFFF00000000}"/>
  </bookViews>
  <sheets>
    <sheet name="Des. Instituídas - 2021 01 a 12" sheetId="4" r:id="rId1"/>
  </sheets>
  <externalReferences>
    <externalReference r:id="rId2"/>
  </externalReferences>
  <definedNames>
    <definedName name="__123Graph_A" hidden="1">'[1]RAIS e CAGED'!#REF!</definedName>
    <definedName name="__123Graph_AEMPREG" hidden="1">'[1]RAIS e CAGED'!#REF!</definedName>
    <definedName name="__123Graph_AGRAF1" hidden="1">'[1]RAIS e CAGED'!#REF!</definedName>
    <definedName name="__123Graph_AGRAF2" hidden="1">'[1]RAIS e CAGED'!#REF!</definedName>
    <definedName name="__123Graph_AGRAF3" hidden="1">'[1]RAIS e CAGED'!#REF!</definedName>
    <definedName name="__123Graph_X" hidden="1">'[1]RAIS e CAGED'!#REF!</definedName>
    <definedName name="__123Graph_XEMPREG" hidden="1">'[1]RAIS e CAGED'!#REF!</definedName>
    <definedName name="__123Graph_XGRAF1" hidden="1">'[1]RAIS e CAGED'!#REF!</definedName>
    <definedName name="__123Graph_XGRAF2" hidden="1">'[1]RAIS e CAGED'!#REF!</definedName>
    <definedName name="__123Graph_XGRAF3" hidden="1">'[1]RAIS e CAGED'!#REF!</definedName>
    <definedName name="_xlnm.Print_Area" localSheetId="0">'Des. Instituídas - 2021 01 a 12'!$A$1:$M$43</definedName>
    <definedName name="_xlnm.Print_Titles" localSheetId="0">'Des. Instituídas - 2021 01 a 12'!$1:$10</definedName>
    <definedName name="x" hidden="1">'[1]RAIS e CAGED'!#REF!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4" l="1"/>
  <c r="J37" i="4"/>
  <c r="K37" i="4"/>
  <c r="H37" i="4"/>
</calcChain>
</file>

<file path=xl/sharedStrings.xml><?xml version="1.0" encoding="utf-8"?>
<sst xmlns="http://schemas.openxmlformats.org/spreadsheetml/2006/main" count="230" uniqueCount="97">
  <si>
    <t>R$ milhões</t>
  </si>
  <si>
    <t>Nº</t>
  </si>
  <si>
    <t>Data</t>
  </si>
  <si>
    <t>Legislação</t>
  </si>
  <si>
    <t>Tributo(s)</t>
  </si>
  <si>
    <t>Descrição</t>
  </si>
  <si>
    <t>Prazo</t>
  </si>
  <si>
    <t>-</t>
  </si>
  <si>
    <t>TOTAL GERAL</t>
  </si>
  <si>
    <t>"-" = medida não teve efeito e/ou vigência no período.</t>
  </si>
  <si>
    <t>Não</t>
  </si>
  <si>
    <t>Medida de Compensação</t>
  </si>
  <si>
    <t>Fonte</t>
  </si>
  <si>
    <t>*</t>
  </si>
  <si>
    <t>Sim</t>
  </si>
  <si>
    <t>PIS e COFINS</t>
  </si>
  <si>
    <t>Medida Provisória nº 1.034, de 1º de março de  2021</t>
  </si>
  <si>
    <t>Institui, até 31 de dezembro de 2025, crédito presumido da Contribuição para o PIS/PASEP e da COFINS a ser utilizado pelo importador ou pelo fabricante de produtos destinados ao uso em hospitais, clínicas, consultórios médicos e campanhas de vacinação relacionados no Anexo Único da Medida Provisória nº 1.034/21</t>
  </si>
  <si>
    <t>Decreto nº 10.638, de 1º de março de 2021</t>
  </si>
  <si>
    <t>Altera o parágrafo único do art. 1º do Decreto nº 5.059, de 30 de abril de 2004, para aumentar o coeficiente de redução, aplicável no cálculo das contribuições para o Programa de Integração Social e de Formação do Patrimônio do Servidor Público - PIS/PASEP - e par a o Financiamento da Seguridade Social - COFINS -,  para 1 (um inteiro), bem como re duz  a respectiva alíquota, nos termos do parágrafo único do art. 2º do Decreto supracitado,  reduzindo, desta  forma, o valor das referidas contribuições  incidentes nas operações com óleo diesel e suas correntes.</t>
  </si>
  <si>
    <t>EM n°40/2021 ME</t>
  </si>
  <si>
    <t>Inclui o inciso V  no art. 1° do Decreto nº 5.059, de 30 de abril de 2004, para estabelecer o coeficiente de redução, aplicável no cálculo das contribuições para o Programa de Integração Social e de Formação do Patrimônio do Servidor Público - PIS/PASEP - e par a o Financiamento da Seguridade Social - COFINS -,  para 1 (um inteiro), bem como re duz  a respectiva alíquota, nos termos do  inciso V do art. 2º do Decreto supracitado,  reduzindo, desta  forma, o valor das referidas contribuições  incidentes nas operações com GLP, quando destinado ao uso doméstico e envasado em recipientes de até treze quilogramas..</t>
  </si>
  <si>
    <t>Lei nº 14.126, de 22 de março de 2021</t>
  </si>
  <si>
    <t>IPI e IOF</t>
  </si>
  <si>
    <t>Gasto Tributário***</t>
  </si>
  <si>
    <t>**</t>
  </si>
  <si>
    <t>"**" Não há informações e/ou necessidade de compensação dessa(s) renúncia(s) tributária(s).</t>
  </si>
  <si>
    <t>"***" Enquadramento da(s) renúncia(s) tributária(s) como Gasto(s) Tributário(s). Em caso afirmativo, o seu acompanhamento é feito por meio dos Demonstrativos dos Gastos Tributários - DGTs.</t>
  </si>
  <si>
    <t>IPI</t>
  </si>
  <si>
    <t>EM nº 00165/2021 ME</t>
  </si>
  <si>
    <t>II</t>
  </si>
  <si>
    <t>Alteração das alíquotas de IPI para os produtos classificados nos códigos 9504.50.00 ,9504.50.00 Ex 01, 9504.50.00 Ex 02 da Tabela do Imposto Sobre Produtos Industrializados (TIPI).</t>
  </si>
  <si>
    <t>Decreto nº 10.765 de 11 de agosto de 2021</t>
  </si>
  <si>
    <t>Lei n° 14.184 de 14 de julho 2021</t>
  </si>
  <si>
    <t>Lei Complementar n° 185 de 6 de outubro de 2021</t>
  </si>
  <si>
    <t>Altera o art. 2º da Lei Complementar nº 125, de 3 de janeiro de 2007, para incluir na área de atuação da Superintendência do Desenvolvimento do Nordeste (Sudene) os Municípios que especifica.</t>
  </si>
  <si>
    <t>IRPJ</t>
  </si>
  <si>
    <t>Lei nº 14.193 de 6 de agosto de 2021</t>
  </si>
  <si>
    <t>Autoriza a Sociedade Anônima do Futebol e o clube ou pessoa jurídica original a captar recursos incentivados em todas as esferas de governo, inclusive os provenientes da Lei nº 11.438, de 29 de dezembro de 2006</t>
  </si>
  <si>
    <t>IRPJ, PIS,COFINS, CSLL e INSS patronal</t>
  </si>
  <si>
    <t>Institui o Regime de Tributação Específica do Futebol (TEF) aplicado às Sociedades Anônimas do Futebol regularmente connstituídas no termos da Lei 14.193 de 6 de agosto de 2021.</t>
  </si>
  <si>
    <t>Medida Provisória nº 1.071, de 22 de setembro de  2021</t>
  </si>
  <si>
    <t>Item 5, EM nº 00247/2021 ME</t>
  </si>
  <si>
    <t xml:space="preserve"> EM nº 00247/2021 ME</t>
  </si>
  <si>
    <t xml:space="preserve"> EM n° 00041/2021 ME</t>
  </si>
  <si>
    <t>PIS e COFINS sobre a importação</t>
  </si>
  <si>
    <t>Reduz para 0%  as alíquotas da Contribuição para o Programa de Integração Social e para o Programa de Formação do Patrimônio do Servidor Público e da Contribuição Social para o Financiamento da Seguridade Social, incidentes na importação do milho.</t>
  </si>
  <si>
    <t>Medida Provisória nº 1.094, de 31 de dezembro de  2021</t>
  </si>
  <si>
    <t>IRRF</t>
  </si>
  <si>
    <t>Altera a Lei nº 11.371, de 28 de novembro de 2006, para dispor sobre a redução na alíquota do imposto sobre a renda incidente sobre as operações de que trata o inciso V do caput do art. 1º da Lei nº 9.481, de 13 de agosto de 1997, na hipótese de pagamento, crédito, entrega, emprego ou remessa, por fonte situada no País, a pessoa jurídica domiciliada no exterior, a título de contraprestação de contrato de arrendamento mercantil de aeronave ou de motores destinados a aeronaves, celebrado por empresa de transporte aéreo público regular, de passageiros ou cargas</t>
  </si>
  <si>
    <t>EMI nº 00395/2021 ME MINFRA</t>
  </si>
  <si>
    <t>Em análise</t>
  </si>
  <si>
    <t>Lei nº 14.257 de 10 de dezembro de 2021</t>
  </si>
  <si>
    <t>IRPJ e CSLL</t>
  </si>
  <si>
    <t>Conversão da MP n° 1.057 de 06 de julho de 2021. Trata da concessão de crédito presumido , na forma dos arts 3º e 4º da referida Lei, às instituições financeiras e às demais instituições autorizadas a funcionar pelo Banco Central do Brasil, exceto as cooperativas de crédito e as administradoras de consórcio, que aderirem ao PEC na qualidade de concedentes das operações de crédito.</t>
  </si>
  <si>
    <t>"****" Data da última atualização: 31/12/2021.</t>
  </si>
  <si>
    <t>Lei nº 14.288 de 31 de dezembro de 2021</t>
  </si>
  <si>
    <t>Altera a Lei nº 12.546, de 14 de dezembro de 2011, para prorrogar o prazo referente à contribuição previdenciária sobre a receita bruta, e a Lei nº 10.865, de 30 de abril de 2004, para prorrogar o prazo referente a acréscimo de alíquota da Contribuição Social para o Financiamento da Seguridade Social devida pelo Importador de Bens Estrangeiros ou Serviços do Exterior (Cofins-Importação), nos termos que especifica.</t>
  </si>
  <si>
    <t>Contribuição Previdenciária sobre a receita bruta</t>
  </si>
  <si>
    <t>Lei nº 14.287 de 31 de dezembro de 2021</t>
  </si>
  <si>
    <t>Altera a Lei nº 8.989, de 24 de fevereiro de 1995, para prorrogar a isenção do Imposto sobre Produtos Industrializados (IPI) na aquisição de automóveis de passageiros e para estender o benefício para as pessoas com deficiência auditiva.</t>
  </si>
  <si>
    <t>Lei nº 14.119, de 13 de janeiro de 2021</t>
  </si>
  <si>
    <t>IRPJ, CSLL, PIS e COFINS</t>
  </si>
  <si>
    <t>Exclui s valores recebidos a título de pagamento por serviços ambientais, definido no inciso IV do caput do art. 2º desta Lei,  da base de cálculo do Imposto sobre a Renda e Proventos de Qualquer Natureza, da Contribuição Social sobre o Lucro Líquido (CSLL), da Contribuição para os Programas de Integração Social e de Formação do Patrimônio do Servidor Público (PIS/Pasep) e da Contribuição para o Financiamento da Seguridade Social (Cofins).</t>
  </si>
  <si>
    <t>Lei nº 14.130, de 29 de março de 2021</t>
  </si>
  <si>
    <t>Exclui a incidência do imposto de renda na fonte prevista no art. 16-A da Lei nº 8.668, de 25 de junho de 1993, as aplicações efetuadas pelos Fundos de Investimento nas Cadeias Produtivas Agroindustriais (Fiagro), de que trata o art. 20-A da mesma, nos ativos relacionados nos incisos IV e V do caput do art. 3º da Lei nº 11.033, de 21 de dezembro de 2004.</t>
  </si>
  <si>
    <t>Portaria n° 15.224, de 31 de dezembro de 2021</t>
  </si>
  <si>
    <t>II, IPI-importação,
Pis-importação e Confins-importação</t>
  </si>
  <si>
    <t xml:space="preserve">Aumenta o valor do limite global, para fins de isenção dos tributos mencionados no art. 6° da Portaria n° 440 de 30 de julho de 2010, dos bens considerados como bagagem acompanhada, nos termos do art. 7° da portaria supracitada, de viajante, quando este ingressar por via aérea ou marítima </t>
  </si>
  <si>
    <t>Estende o tratamento tributário previsto no Regime Aduaneiro Especial de Loja Franca a estabelecimento instalado em município caracterizado como cidade gêmea de cidade estrangeira em linha de fronteira, limítrofe ao município referido no inciso II do § 2º, sem prejuízo do disposto no § 3º da Portaria n° 307, de 21 de julho de 2014</t>
  </si>
  <si>
    <t xml:space="preserve">Aumenta o limite de valor global de isenção para a venda de mercadoria importada em loja franca de fronteira terrestre ao viajante que ingressar no País de US$ 300,00 para US$ 500,00 (quinhentos dólares dos Estados Unidos da América), por pessoa, a cada intervalo de um mês. </t>
  </si>
  <si>
    <t>Receita Federal do Brasil</t>
  </si>
  <si>
    <t>Item 8, EM nº 00041/2021 ME</t>
  </si>
  <si>
    <t>Item 7, 
EM nº 40/2021</t>
  </si>
  <si>
    <t>Item 10, EM nº 00395/2021 ME MINFRA</t>
  </si>
  <si>
    <t>Lei nº 14.118, de 12 de janeiro de 2021</t>
  </si>
  <si>
    <t>Lei nº 14.117, de 08 de janeiro de 2021</t>
  </si>
  <si>
    <t>Institui o Programa Casa Verde e Amarela; Estabelece que a partir de 1º de janeiro de 2020, a empresa construtora que tenha sido contratada ou tenha obras iniciadas para construir unidades habitacionais de valor de até R$ 124.000,00 (cento e vinte e quatro mil reais) no âmbito do Programa Minha Casa, Minha Vida (PMCMV).</t>
  </si>
  <si>
    <t>Indeterminado</t>
  </si>
  <si>
    <t>DIVERSOS</t>
  </si>
  <si>
    <t>Suspende o pagamento do parcelamento de dívidas no âmbito do Programa de Modernização da Gestão e de Responsabilidade Fiscal do Futebol Brasileiro (Profut), criado pela Lei nº 13.155, de 4 de agosto de 2015, durante a vigência de calamidade pública nacional reconhecida pelo Congresso Nacional; e altera as Leis n os 9.615, de 24 de março de 1998, e 10.671, de 15 de maio de 2003.</t>
  </si>
  <si>
    <t>"*" Não há estimativas para o período/Valores não apurados.</t>
  </si>
  <si>
    <t>Classifica a visão monocular como deficiência sensorial, do tipo visual (1).</t>
  </si>
  <si>
    <t>(1) Parecer PGFN 3507/2021/ME (Norma de caráter geral).</t>
  </si>
  <si>
    <t xml:space="preserve">Altera a Lei nº 11.508, de 20 de julho de 2007, para fins de modernização do marco legal das Zonas de Processamento de Exportação (ZPE). Permiteque a pessoa jurídica exclusivamente prestadora de serviços ser beneficiária do regime instituído pela Lei </t>
  </si>
  <si>
    <t>Portaria ME 11.358/21</t>
  </si>
  <si>
    <t>Eleva o valor do limite global anual, para o exercício de 2021, das importações destinadas à pesquisa científica e tecnológica, nos termos da Lei nº 8.010, de 29 de março de 1990 e da Lei nº 8.032, de 12 de abril de 1990.</t>
  </si>
  <si>
    <t>Elevação de alíquotas do IOF - Decreto 10.797/21</t>
  </si>
  <si>
    <t>Desonerações Instituídas em 2021</t>
  </si>
  <si>
    <t>Resolução Gecex 269/21*</t>
  </si>
  <si>
    <t>Imposto de Importação - II</t>
  </si>
  <si>
    <t>Concede redução temporária das alíquotas do Imposto de Importação, para os produtos que menciona. (Redução de 10%)</t>
  </si>
  <si>
    <t>Portaria ME 14.811/21</t>
  </si>
  <si>
    <t>Fixa o valor do limite global anual, para o exercício de 2022, das importações destinadas à pesquisa científica e tecnológica, nos termos da Lei nº 8.010, de 29 de março de 1990, e da Lei nº 8.032, de 12 de abril de 1990.</t>
  </si>
  <si>
    <t>Considerado no PLOA 2022</t>
  </si>
  <si>
    <t>Lei nº 14.287 de 31 de dezembro de 2021**</t>
  </si>
  <si>
    <t>Imposto sobre Produtos Industrializados - Automóveis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</si>
</sst>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color rgb="FF666666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1" applyFill="1"/>
    <xf numFmtId="0" fontId="1" fillId="2" borderId="0" xfId="1" applyFill="1" applyBorder="1"/>
    <xf numFmtId="0" fontId="2" fillId="2" borderId="0" xfId="1" applyFont="1" applyFill="1" applyAlignment="1">
      <alignment horizontal="centerContinuous"/>
    </xf>
    <xf numFmtId="0" fontId="3" fillId="2" borderId="0" xfId="1" applyFont="1" applyFill="1" applyAlignment="1">
      <alignment horizontal="centerContinuous"/>
    </xf>
    <xf numFmtId="0" fontId="3" fillId="2" borderId="0" xfId="1" applyFont="1" applyFill="1" applyBorder="1" applyAlignment="1">
      <alignment horizontal="centerContinuous"/>
    </xf>
    <xf numFmtId="0" fontId="4" fillId="2" borderId="0" xfId="1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Continuous" wrapText="1"/>
    </xf>
    <xf numFmtId="0" fontId="1" fillId="2" borderId="0" xfId="1" applyFill="1" applyAlignment="1">
      <alignment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0" xfId="1" applyNumberFormat="1" applyFill="1"/>
    <xf numFmtId="0" fontId="1" fillId="2" borderId="3" xfId="1" applyFill="1" applyBorder="1"/>
    <xf numFmtId="0" fontId="1" fillId="2" borderId="4" xfId="1" applyFill="1" applyBorder="1" applyAlignment="1">
      <alignment wrapText="1"/>
    </xf>
    <xf numFmtId="0" fontId="4" fillId="2" borderId="4" xfId="1" applyFont="1" applyFill="1" applyBorder="1" applyAlignment="1">
      <alignment horizontal="right"/>
    </xf>
    <xf numFmtId="0" fontId="2" fillId="2" borderId="4" xfId="1" applyFont="1" applyFill="1" applyBorder="1"/>
    <xf numFmtId="0" fontId="1" fillId="2" borderId="4" xfId="1" applyFill="1" applyBorder="1"/>
    <xf numFmtId="2" fontId="1" fillId="2" borderId="0" xfId="1" applyNumberFormat="1" applyFill="1"/>
    <xf numFmtId="0" fontId="1" fillId="0" borderId="0" xfId="1" applyFill="1"/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0" xfId="1" applyFont="1" applyFill="1"/>
    <xf numFmtId="0" fontId="6" fillId="2" borderId="0" xfId="1" applyFont="1" applyFill="1" applyBorder="1" applyAlignment="1">
      <alignment wrapText="1"/>
    </xf>
    <xf numFmtId="0" fontId="6" fillId="2" borderId="0" xfId="1" applyFont="1" applyFill="1" applyAlignment="1">
      <alignment wrapText="1"/>
    </xf>
    <xf numFmtId="0" fontId="8" fillId="0" borderId="0" xfId="0" applyFont="1" applyAlignment="1">
      <alignment vertical="top"/>
    </xf>
    <xf numFmtId="0" fontId="9" fillId="3" borderId="2" xfId="1" applyFont="1" applyFill="1" applyBorder="1" applyAlignment="1">
      <alignment horizontal="center" vertical="center" wrapText="1"/>
    </xf>
    <xf numFmtId="4" fontId="9" fillId="2" borderId="2" xfId="3" applyNumberFormat="1" applyFont="1" applyFill="1" applyBorder="1" applyAlignment="1">
      <alignment horizontal="center" vertical="center" wrapText="1"/>
    </xf>
    <xf numFmtId="0" fontId="6" fillId="2" borderId="0" xfId="1" applyFont="1" applyFill="1" applyBorder="1"/>
    <xf numFmtId="0" fontId="6" fillId="3" borderId="5" xfId="1" applyFont="1" applyFill="1" applyBorder="1" applyAlignment="1">
      <alignment horizontal="centerContinuous"/>
    </xf>
    <xf numFmtId="0" fontId="9" fillId="3" borderId="1" xfId="1" applyFont="1" applyFill="1" applyBorder="1" applyAlignment="1">
      <alignment horizontal="center"/>
    </xf>
    <xf numFmtId="4" fontId="1" fillId="2" borderId="0" xfId="1" applyNumberFormat="1" applyFill="1" applyAlignment="1">
      <alignment wrapText="1"/>
    </xf>
    <xf numFmtId="4" fontId="1" fillId="2" borderId="0" xfId="1" applyNumberFormat="1" applyFill="1" applyBorder="1"/>
    <xf numFmtId="165" fontId="1" fillId="2" borderId="0" xfId="4" applyNumberFormat="1" applyFont="1" applyFill="1"/>
    <xf numFmtId="1" fontId="1" fillId="2" borderId="1" xfId="1" applyNumberFormat="1" applyFill="1" applyBorder="1" applyAlignment="1">
      <alignment horizontal="center" vertical="center" wrapText="1"/>
    </xf>
    <xf numFmtId="4" fontId="1" fillId="2" borderId="1" xfId="1" applyNumberForma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" fontId="1" fillId="0" borderId="1" xfId="1" applyNumberFormat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 wrapText="1"/>
    </xf>
    <xf numFmtId="4" fontId="1" fillId="2" borderId="6" xfId="1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left" vertical="center" wrapText="1"/>
    </xf>
    <xf numFmtId="4" fontId="1" fillId="0" borderId="1" xfId="1" applyNumberFormat="1" applyFont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/>
    </xf>
    <xf numFmtId="0" fontId="1" fillId="2" borderId="0" xfId="1" applyFont="1" applyFill="1"/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9" fillId="3" borderId="5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38" fontId="9" fillId="3" borderId="5" xfId="1" applyNumberFormat="1" applyFont="1" applyFill="1" applyBorder="1" applyAlignment="1">
      <alignment horizontal="center" vertical="center" wrapText="1"/>
    </xf>
    <xf numFmtId="38" fontId="9" fillId="3" borderId="1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4" xfId="2" xr:uid="{00000000-0005-0000-0000-000002000000}"/>
    <cellStyle name="Vírgula" xfId="4" builtinId="3"/>
    <cellStyle name="Vírgula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16566</xdr:colOff>
      <xdr:row>0</xdr:row>
      <xdr:rowOff>8283</xdr:rowOff>
    </xdr:from>
    <xdr:ext cx="3680480" cy="114708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8283"/>
          <a:ext cx="3680480" cy="11470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COPAT\Documents%20and%20Settings\julioams\Configura&#231;&#245;es%20locais\Temporary%20Internet%20Files\OLK1\dados%20do%20emprego%20celetista%20RAIS%20e%20CAGED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R55"/>
  <sheetViews>
    <sheetView tabSelected="1" topLeftCell="A30" zoomScale="80" zoomScaleNormal="80" workbookViewId="0">
      <selection activeCell="D36" sqref="D36"/>
    </sheetView>
  </sheetViews>
  <sheetFormatPr defaultColWidth="9.140625" defaultRowHeight="12.75" x14ac:dyDescent="0.2"/>
  <cols>
    <col min="1" max="1" width="4.7109375" style="1" customWidth="1"/>
    <col min="2" max="2" width="11.5703125" style="1" bestFit="1" customWidth="1"/>
    <col min="3" max="3" width="22.85546875" style="1" customWidth="1"/>
    <col min="4" max="4" width="17.85546875" style="1" bestFit="1" customWidth="1"/>
    <col min="5" max="5" width="63.42578125" style="9" customWidth="1"/>
    <col min="6" max="6" width="13.85546875" style="1" bestFit="1" customWidth="1"/>
    <col min="7" max="7" width="16.140625" style="1" bestFit="1" customWidth="1"/>
    <col min="8" max="8" width="8.7109375" style="2" bestFit="1" customWidth="1"/>
    <col min="9" max="11" width="9.85546875" style="2" bestFit="1" customWidth="1"/>
    <col min="12" max="12" width="16.85546875" style="1" customWidth="1"/>
    <col min="13" max="13" width="14.7109375" style="1" customWidth="1"/>
    <col min="14" max="14" width="9.140625" style="1"/>
    <col min="15" max="15" width="13.140625" style="1" bestFit="1" customWidth="1"/>
    <col min="16" max="16384" width="9.140625" style="1"/>
  </cols>
  <sheetData>
    <row r="6" spans="1:17" ht="18.75" x14ac:dyDescent="0.3">
      <c r="A6" s="47" t="s">
        <v>88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Q6" s="2"/>
    </row>
    <row r="7" spans="1:17" ht="15" x14ac:dyDescent="0.3">
      <c r="A7" s="3"/>
      <c r="B7" s="4"/>
      <c r="C7" s="4"/>
      <c r="D7" s="4"/>
      <c r="E7" s="8"/>
      <c r="F7" s="4"/>
      <c r="G7" s="4"/>
      <c r="H7" s="5"/>
      <c r="I7" s="5"/>
      <c r="J7" s="5"/>
      <c r="K7" s="5"/>
    </row>
    <row r="8" spans="1:17" ht="15.75" thickBot="1" x14ac:dyDescent="0.35">
      <c r="A8" s="16"/>
      <c r="B8" s="17"/>
      <c r="C8" s="17"/>
      <c r="D8" s="17"/>
      <c r="E8" s="14"/>
      <c r="F8" s="17"/>
      <c r="G8" s="17"/>
      <c r="H8" s="15"/>
      <c r="I8" s="6"/>
      <c r="J8" s="6"/>
      <c r="K8" s="15" t="s">
        <v>0</v>
      </c>
      <c r="L8" s="2"/>
      <c r="M8" s="14"/>
      <c r="N8" s="2"/>
      <c r="O8" s="2"/>
      <c r="P8" s="6"/>
      <c r="Q8" s="2"/>
    </row>
    <row r="9" spans="1:17" s="21" customFormat="1" ht="12.75" customHeight="1" x14ac:dyDescent="0.2">
      <c r="A9" s="48" t="s">
        <v>1</v>
      </c>
      <c r="B9" s="48" t="s">
        <v>2</v>
      </c>
      <c r="C9" s="48" t="s">
        <v>3</v>
      </c>
      <c r="D9" s="48" t="s">
        <v>4</v>
      </c>
      <c r="E9" s="51" t="s">
        <v>5</v>
      </c>
      <c r="F9" s="48" t="s">
        <v>6</v>
      </c>
      <c r="G9" s="48" t="s">
        <v>24</v>
      </c>
      <c r="H9" s="28"/>
      <c r="I9" s="28"/>
      <c r="J9" s="28"/>
      <c r="K9" s="28"/>
      <c r="L9" s="53" t="s">
        <v>11</v>
      </c>
      <c r="M9" s="53" t="s">
        <v>12</v>
      </c>
    </row>
    <row r="10" spans="1:17" s="21" customFormat="1" x14ac:dyDescent="0.2">
      <c r="A10" s="49"/>
      <c r="B10" s="49"/>
      <c r="C10" s="49"/>
      <c r="D10" s="50"/>
      <c r="E10" s="52"/>
      <c r="F10" s="49"/>
      <c r="G10" s="49"/>
      <c r="H10" s="29">
        <v>2021</v>
      </c>
      <c r="I10" s="29">
        <v>2022</v>
      </c>
      <c r="J10" s="29">
        <v>2023</v>
      </c>
      <c r="K10" s="29">
        <v>2024</v>
      </c>
      <c r="L10" s="54"/>
      <c r="M10" s="54"/>
    </row>
    <row r="11" spans="1:17" s="21" customFormat="1" ht="63.75" x14ac:dyDescent="0.2">
      <c r="A11" s="33">
        <v>1</v>
      </c>
      <c r="B11" s="7">
        <v>44208</v>
      </c>
      <c r="C11" s="7" t="s">
        <v>75</v>
      </c>
      <c r="D11" s="7" t="s">
        <v>62</v>
      </c>
      <c r="E11" s="10" t="s">
        <v>77</v>
      </c>
      <c r="F11" s="45" t="s">
        <v>78</v>
      </c>
      <c r="G11" s="45" t="s">
        <v>51</v>
      </c>
      <c r="H11" s="45" t="s">
        <v>13</v>
      </c>
      <c r="I11" s="45" t="s">
        <v>13</v>
      </c>
      <c r="J11" s="45" t="s">
        <v>13</v>
      </c>
      <c r="K11" s="45" t="s">
        <v>13</v>
      </c>
      <c r="L11" s="45" t="s">
        <v>25</v>
      </c>
      <c r="M11" s="7" t="s">
        <v>7</v>
      </c>
    </row>
    <row r="12" spans="1:17" s="21" customFormat="1" ht="111" customHeight="1" x14ac:dyDescent="0.2">
      <c r="A12" s="33">
        <v>2</v>
      </c>
      <c r="B12" s="7">
        <v>44204</v>
      </c>
      <c r="C12" s="7" t="s">
        <v>76</v>
      </c>
      <c r="D12" s="7" t="s">
        <v>79</v>
      </c>
      <c r="E12" s="10" t="s">
        <v>80</v>
      </c>
      <c r="F12" s="45" t="s">
        <v>7</v>
      </c>
      <c r="G12" s="45" t="s">
        <v>10</v>
      </c>
      <c r="H12" s="45" t="s">
        <v>13</v>
      </c>
      <c r="I12" s="45" t="s">
        <v>13</v>
      </c>
      <c r="J12" s="45" t="s">
        <v>13</v>
      </c>
      <c r="K12" s="45" t="s">
        <v>13</v>
      </c>
      <c r="L12" s="45" t="s">
        <v>25</v>
      </c>
      <c r="M12" s="7" t="s">
        <v>7</v>
      </c>
    </row>
    <row r="13" spans="1:17" ht="63.75" x14ac:dyDescent="0.2">
      <c r="A13" s="33">
        <v>3</v>
      </c>
      <c r="B13" s="7">
        <v>44256</v>
      </c>
      <c r="C13" s="7" t="s">
        <v>16</v>
      </c>
      <c r="D13" s="7" t="s">
        <v>15</v>
      </c>
      <c r="E13" s="10" t="s">
        <v>17</v>
      </c>
      <c r="F13" s="7">
        <v>46022</v>
      </c>
      <c r="G13" s="20" t="s">
        <v>10</v>
      </c>
      <c r="H13" s="34">
        <v>2.27</v>
      </c>
      <c r="I13" s="34">
        <v>2.4</v>
      </c>
      <c r="J13" s="34">
        <v>2.5499999999999998</v>
      </c>
      <c r="K13" s="34" t="s">
        <v>13</v>
      </c>
      <c r="L13" s="11" t="s">
        <v>72</v>
      </c>
      <c r="M13" s="11" t="s">
        <v>44</v>
      </c>
    </row>
    <row r="14" spans="1:17" s="19" customFormat="1" ht="102" x14ac:dyDescent="0.2">
      <c r="A14" s="33">
        <v>4</v>
      </c>
      <c r="B14" s="7">
        <v>44256</v>
      </c>
      <c r="C14" s="7" t="s">
        <v>18</v>
      </c>
      <c r="D14" s="7" t="s">
        <v>15</v>
      </c>
      <c r="E14" s="10" t="s">
        <v>19</v>
      </c>
      <c r="F14" s="7">
        <v>44316</v>
      </c>
      <c r="G14" s="7" t="s">
        <v>10</v>
      </c>
      <c r="H14" s="34">
        <v>3001.99</v>
      </c>
      <c r="I14" s="34" t="s">
        <v>7</v>
      </c>
      <c r="J14" s="34" t="s">
        <v>7</v>
      </c>
      <c r="K14" s="34" t="s">
        <v>13</v>
      </c>
      <c r="L14" s="11" t="s">
        <v>73</v>
      </c>
      <c r="M14" s="7" t="s">
        <v>20</v>
      </c>
    </row>
    <row r="15" spans="1:17" ht="153.75" customHeight="1" x14ac:dyDescent="0.2">
      <c r="A15" s="33">
        <v>5</v>
      </c>
      <c r="B15" s="7">
        <v>44256</v>
      </c>
      <c r="C15" s="7" t="s">
        <v>18</v>
      </c>
      <c r="D15" s="7" t="s">
        <v>15</v>
      </c>
      <c r="E15" s="10" t="s">
        <v>21</v>
      </c>
      <c r="F15" s="35" t="s">
        <v>7</v>
      </c>
      <c r="G15" s="35" t="s">
        <v>10</v>
      </c>
      <c r="H15" s="36">
        <v>674.68</v>
      </c>
      <c r="I15" s="36">
        <v>922.06</v>
      </c>
      <c r="J15" s="36">
        <v>945.11</v>
      </c>
      <c r="K15" s="34" t="s">
        <v>13</v>
      </c>
      <c r="L15" s="11" t="s">
        <v>73</v>
      </c>
      <c r="M15" s="7" t="s">
        <v>20</v>
      </c>
    </row>
    <row r="16" spans="1:17" s="44" customFormat="1" ht="89.25" x14ac:dyDescent="0.2">
      <c r="A16" s="33">
        <v>6</v>
      </c>
      <c r="B16" s="7">
        <v>44209</v>
      </c>
      <c r="C16" s="7" t="s">
        <v>61</v>
      </c>
      <c r="D16" s="7" t="s">
        <v>62</v>
      </c>
      <c r="E16" s="10" t="s">
        <v>63</v>
      </c>
      <c r="F16" s="35" t="s">
        <v>7</v>
      </c>
      <c r="G16" s="35" t="s">
        <v>51</v>
      </c>
      <c r="H16" s="42" t="s">
        <v>13</v>
      </c>
      <c r="I16" s="42" t="s">
        <v>13</v>
      </c>
      <c r="J16" s="42" t="s">
        <v>13</v>
      </c>
      <c r="K16" s="43" t="s">
        <v>13</v>
      </c>
      <c r="L16" s="11" t="s">
        <v>25</v>
      </c>
      <c r="M16" s="7" t="s">
        <v>7</v>
      </c>
    </row>
    <row r="17" spans="1:13" ht="57.6" customHeight="1" x14ac:dyDescent="0.2">
      <c r="A17" s="33">
        <v>7</v>
      </c>
      <c r="B17" s="7">
        <v>44277</v>
      </c>
      <c r="C17" s="7" t="s">
        <v>22</v>
      </c>
      <c r="D17" s="7" t="s">
        <v>23</v>
      </c>
      <c r="E17" s="10" t="s">
        <v>82</v>
      </c>
      <c r="F17" s="7" t="s">
        <v>7</v>
      </c>
      <c r="G17" s="7" t="s">
        <v>14</v>
      </c>
      <c r="H17" s="34" t="s">
        <v>7</v>
      </c>
      <c r="I17" s="34" t="s">
        <v>7</v>
      </c>
      <c r="J17" s="34" t="s">
        <v>7</v>
      </c>
      <c r="K17" s="34" t="s">
        <v>13</v>
      </c>
      <c r="L17" s="11" t="s">
        <v>25</v>
      </c>
      <c r="M17" s="11" t="s">
        <v>7</v>
      </c>
    </row>
    <row r="18" spans="1:13" s="44" customFormat="1" ht="93.75" customHeight="1" x14ac:dyDescent="0.2">
      <c r="A18" s="33">
        <v>8</v>
      </c>
      <c r="B18" s="37">
        <v>44284</v>
      </c>
      <c r="C18" s="7" t="s">
        <v>64</v>
      </c>
      <c r="D18" s="37" t="s">
        <v>48</v>
      </c>
      <c r="E18" s="10" t="s">
        <v>65</v>
      </c>
      <c r="F18" s="37" t="s">
        <v>7</v>
      </c>
      <c r="G18" s="7" t="s">
        <v>51</v>
      </c>
      <c r="H18" s="40" t="s">
        <v>13</v>
      </c>
      <c r="I18" s="40" t="s">
        <v>13</v>
      </c>
      <c r="J18" s="40" t="s">
        <v>13</v>
      </c>
      <c r="K18" s="40" t="s">
        <v>13</v>
      </c>
      <c r="L18" s="39" t="s">
        <v>25</v>
      </c>
      <c r="M18" s="39" t="s">
        <v>7</v>
      </c>
    </row>
    <row r="19" spans="1:13" s="19" customFormat="1" ht="51" x14ac:dyDescent="0.2">
      <c r="A19" s="33">
        <v>9</v>
      </c>
      <c r="B19" s="37">
        <v>44391</v>
      </c>
      <c r="C19" s="37" t="s">
        <v>33</v>
      </c>
      <c r="D19" s="37" t="s">
        <v>30</v>
      </c>
      <c r="E19" s="10" t="s">
        <v>84</v>
      </c>
      <c r="F19" s="37" t="s">
        <v>7</v>
      </c>
      <c r="G19" s="37" t="s">
        <v>10</v>
      </c>
      <c r="H19" s="40" t="s">
        <v>13</v>
      </c>
      <c r="I19" s="40">
        <v>496.12</v>
      </c>
      <c r="J19" s="40">
        <v>1106.25</v>
      </c>
      <c r="K19" s="40">
        <v>1870.21</v>
      </c>
      <c r="L19" s="39" t="s">
        <v>25</v>
      </c>
      <c r="M19" s="11" t="s">
        <v>71</v>
      </c>
    </row>
    <row r="20" spans="1:13" s="19" customFormat="1" ht="51" x14ac:dyDescent="0.2">
      <c r="A20" s="33">
        <v>10</v>
      </c>
      <c r="B20" s="37">
        <v>44391</v>
      </c>
      <c r="C20" s="37" t="s">
        <v>33</v>
      </c>
      <c r="D20" s="37" t="s">
        <v>15</v>
      </c>
      <c r="E20" s="10" t="s">
        <v>84</v>
      </c>
      <c r="F20" s="37" t="s">
        <v>7</v>
      </c>
      <c r="G20" s="37" t="s">
        <v>10</v>
      </c>
      <c r="H20" s="40" t="s">
        <v>13</v>
      </c>
      <c r="I20" s="40">
        <v>693.85</v>
      </c>
      <c r="J20" s="40">
        <v>1470.26</v>
      </c>
      <c r="K20" s="40">
        <v>2333.96</v>
      </c>
      <c r="L20" s="39" t="s">
        <v>25</v>
      </c>
      <c r="M20" s="11" t="s">
        <v>71</v>
      </c>
    </row>
    <row r="21" spans="1:13" s="19" customFormat="1" ht="38.25" x14ac:dyDescent="0.2">
      <c r="A21" s="33">
        <v>11</v>
      </c>
      <c r="B21" s="37">
        <v>44414</v>
      </c>
      <c r="C21" s="37" t="s">
        <v>37</v>
      </c>
      <c r="D21" s="37" t="s">
        <v>36</v>
      </c>
      <c r="E21" s="10" t="s">
        <v>38</v>
      </c>
      <c r="F21" s="37">
        <v>44926</v>
      </c>
      <c r="G21" s="37" t="s">
        <v>51</v>
      </c>
      <c r="H21" s="40">
        <v>107.38</v>
      </c>
      <c r="I21" s="40">
        <v>274.08</v>
      </c>
      <c r="J21" s="40" t="s">
        <v>7</v>
      </c>
      <c r="K21" s="40" t="s">
        <v>7</v>
      </c>
      <c r="L21" s="39" t="s">
        <v>25</v>
      </c>
      <c r="M21" s="11" t="s">
        <v>71</v>
      </c>
    </row>
    <row r="22" spans="1:13" s="19" customFormat="1" ht="45" x14ac:dyDescent="0.2">
      <c r="A22" s="33">
        <v>12</v>
      </c>
      <c r="B22" s="37">
        <v>44414</v>
      </c>
      <c r="C22" s="37" t="s">
        <v>37</v>
      </c>
      <c r="D22" s="37" t="s">
        <v>39</v>
      </c>
      <c r="E22" s="10" t="s">
        <v>40</v>
      </c>
      <c r="F22" s="37" t="s">
        <v>7</v>
      </c>
      <c r="G22" s="37" t="s">
        <v>51</v>
      </c>
      <c r="H22" s="40">
        <v>739.7</v>
      </c>
      <c r="I22" s="40">
        <v>1887.96</v>
      </c>
      <c r="J22" s="40">
        <v>2000.28</v>
      </c>
      <c r="K22" s="40">
        <v>2116.9299999999998</v>
      </c>
      <c r="L22" s="39" t="s">
        <v>25</v>
      </c>
      <c r="M22" s="11" t="s">
        <v>71</v>
      </c>
    </row>
    <row r="23" spans="1:13" s="19" customFormat="1" ht="57.6" customHeight="1" x14ac:dyDescent="0.2">
      <c r="A23" s="33">
        <v>13</v>
      </c>
      <c r="B23" s="37">
        <v>44428</v>
      </c>
      <c r="C23" s="37" t="s">
        <v>32</v>
      </c>
      <c r="D23" s="37" t="s">
        <v>28</v>
      </c>
      <c r="E23" s="10" t="s">
        <v>31</v>
      </c>
      <c r="F23" s="37" t="s">
        <v>7</v>
      </c>
      <c r="G23" s="37" t="s">
        <v>10</v>
      </c>
      <c r="H23" s="38">
        <v>11.84</v>
      </c>
      <c r="I23" s="38">
        <v>39.83</v>
      </c>
      <c r="J23" s="38">
        <v>42.6</v>
      </c>
      <c r="K23" s="38" t="s">
        <v>13</v>
      </c>
      <c r="L23" s="39" t="s">
        <v>25</v>
      </c>
      <c r="M23" s="11" t="s">
        <v>71</v>
      </c>
    </row>
    <row r="24" spans="1:13" s="19" customFormat="1" ht="51" x14ac:dyDescent="0.2">
      <c r="A24" s="33">
        <v>14</v>
      </c>
      <c r="B24" s="37">
        <v>44461</v>
      </c>
      <c r="C24" s="7" t="s">
        <v>41</v>
      </c>
      <c r="D24" s="37" t="s">
        <v>45</v>
      </c>
      <c r="E24" s="10" t="s">
        <v>46</v>
      </c>
      <c r="F24" s="37">
        <v>44561</v>
      </c>
      <c r="G24" s="37" t="s">
        <v>10</v>
      </c>
      <c r="H24" s="38">
        <v>66.47</v>
      </c>
      <c r="I24" s="38" t="s">
        <v>13</v>
      </c>
      <c r="J24" s="38" t="s">
        <v>13</v>
      </c>
      <c r="K24" s="38" t="s">
        <v>13</v>
      </c>
      <c r="L24" s="11" t="s">
        <v>42</v>
      </c>
      <c r="M24" s="39" t="s">
        <v>43</v>
      </c>
    </row>
    <row r="25" spans="1:13" s="19" customFormat="1" ht="60" x14ac:dyDescent="0.2">
      <c r="A25" s="33">
        <v>15</v>
      </c>
      <c r="B25" s="37">
        <v>44456</v>
      </c>
      <c r="C25" s="37" t="s">
        <v>85</v>
      </c>
      <c r="D25" s="37" t="s">
        <v>67</v>
      </c>
      <c r="E25" s="10" t="s">
        <v>86</v>
      </c>
      <c r="F25" s="37">
        <v>44561</v>
      </c>
      <c r="G25" s="37" t="s">
        <v>14</v>
      </c>
      <c r="H25" s="38">
        <v>236.49</v>
      </c>
      <c r="I25" s="38">
        <v>0</v>
      </c>
      <c r="J25" s="38">
        <v>0</v>
      </c>
      <c r="K25" s="38">
        <v>0</v>
      </c>
      <c r="L25" s="39" t="s">
        <v>87</v>
      </c>
      <c r="M25" s="39"/>
    </row>
    <row r="26" spans="1:13" s="19" customFormat="1" ht="57.6" customHeight="1" x14ac:dyDescent="0.2">
      <c r="A26" s="33">
        <v>16</v>
      </c>
      <c r="B26" s="37">
        <v>44475</v>
      </c>
      <c r="C26" s="37" t="s">
        <v>34</v>
      </c>
      <c r="D26" s="37" t="s">
        <v>36</v>
      </c>
      <c r="E26" s="10" t="s">
        <v>35</v>
      </c>
      <c r="F26" s="37" t="s">
        <v>7</v>
      </c>
      <c r="G26" s="37" t="s">
        <v>14</v>
      </c>
      <c r="H26" s="38">
        <v>7.8000000000000007</v>
      </c>
      <c r="I26" s="38">
        <v>28.8</v>
      </c>
      <c r="J26" s="38">
        <v>30.51</v>
      </c>
      <c r="K26" s="38">
        <v>32.29</v>
      </c>
      <c r="L26" s="39" t="s">
        <v>25</v>
      </c>
      <c r="M26" s="11" t="s">
        <v>71</v>
      </c>
    </row>
    <row r="27" spans="1:13" s="19" customFormat="1" ht="76.5" x14ac:dyDescent="0.2">
      <c r="A27" s="33">
        <v>17</v>
      </c>
      <c r="B27" s="37">
        <v>44540</v>
      </c>
      <c r="C27" s="37" t="s">
        <v>52</v>
      </c>
      <c r="D27" s="37" t="s">
        <v>53</v>
      </c>
      <c r="E27" s="10" t="s">
        <v>54</v>
      </c>
      <c r="F27" s="37">
        <v>46387</v>
      </c>
      <c r="G27" s="37" t="s">
        <v>10</v>
      </c>
      <c r="H27" s="38">
        <v>0</v>
      </c>
      <c r="I27" s="38">
        <v>0.7</v>
      </c>
      <c r="J27" s="38">
        <v>0.9</v>
      </c>
      <c r="K27" s="38">
        <v>1.4</v>
      </c>
      <c r="L27" s="39" t="s">
        <v>25</v>
      </c>
      <c r="M27" s="39" t="s">
        <v>29</v>
      </c>
    </row>
    <row r="28" spans="1:13" s="19" customFormat="1" ht="102" x14ac:dyDescent="0.2">
      <c r="A28" s="33">
        <v>18</v>
      </c>
      <c r="B28" s="7">
        <v>44561</v>
      </c>
      <c r="C28" s="7" t="s">
        <v>47</v>
      </c>
      <c r="D28" s="7" t="s">
        <v>48</v>
      </c>
      <c r="E28" s="10" t="s">
        <v>49</v>
      </c>
      <c r="F28" s="7">
        <v>46387</v>
      </c>
      <c r="G28" s="7" t="s">
        <v>14</v>
      </c>
      <c r="H28" s="34" t="s">
        <v>7</v>
      </c>
      <c r="I28" s="34">
        <v>374</v>
      </c>
      <c r="J28" s="34">
        <v>382</v>
      </c>
      <c r="K28" s="34">
        <v>378</v>
      </c>
      <c r="L28" s="11" t="s">
        <v>74</v>
      </c>
      <c r="M28" s="11" t="s">
        <v>50</v>
      </c>
    </row>
    <row r="29" spans="1:13" s="19" customFormat="1" ht="51" x14ac:dyDescent="0.2">
      <c r="A29" s="33">
        <v>19</v>
      </c>
      <c r="B29" s="37">
        <v>44561</v>
      </c>
      <c r="C29" s="37" t="s">
        <v>59</v>
      </c>
      <c r="D29" s="37" t="s">
        <v>28</v>
      </c>
      <c r="E29" s="41" t="s">
        <v>60</v>
      </c>
      <c r="F29" s="37" t="s">
        <v>7</v>
      </c>
      <c r="G29" s="37" t="s">
        <v>14</v>
      </c>
      <c r="H29" s="38" t="s">
        <v>7</v>
      </c>
      <c r="I29" s="38">
        <v>1538.36</v>
      </c>
      <c r="J29" s="38">
        <v>1754.81</v>
      </c>
      <c r="K29" s="38">
        <v>1981.76</v>
      </c>
      <c r="L29" s="39" t="s">
        <v>25</v>
      </c>
      <c r="M29" s="11" t="s">
        <v>71</v>
      </c>
    </row>
    <row r="30" spans="1:13" s="19" customFormat="1" ht="114.75" customHeight="1" x14ac:dyDescent="0.2">
      <c r="A30" s="33">
        <v>20</v>
      </c>
      <c r="B30" s="37">
        <v>44561</v>
      </c>
      <c r="C30" s="37" t="s">
        <v>56</v>
      </c>
      <c r="D30" s="37" t="s">
        <v>58</v>
      </c>
      <c r="E30" s="41" t="s">
        <v>57</v>
      </c>
      <c r="F30" s="37">
        <v>45291</v>
      </c>
      <c r="G30" s="37" t="s">
        <v>14</v>
      </c>
      <c r="H30" s="38" t="s">
        <v>7</v>
      </c>
      <c r="I30" s="38">
        <v>8640</v>
      </c>
      <c r="J30" s="38">
        <v>9470</v>
      </c>
      <c r="K30" s="38" t="s">
        <v>7</v>
      </c>
      <c r="L30" s="39" t="s">
        <v>25</v>
      </c>
      <c r="M30" s="11" t="s">
        <v>71</v>
      </c>
    </row>
    <row r="31" spans="1:13" s="19" customFormat="1" ht="114.75" customHeight="1" x14ac:dyDescent="0.2">
      <c r="A31" s="33">
        <v>21</v>
      </c>
      <c r="B31" s="37">
        <v>44561</v>
      </c>
      <c r="C31" s="37" t="s">
        <v>66</v>
      </c>
      <c r="D31" s="37" t="s">
        <v>67</v>
      </c>
      <c r="E31" s="41" t="s">
        <v>68</v>
      </c>
      <c r="F31" s="37" t="s">
        <v>7</v>
      </c>
      <c r="G31" s="37" t="s">
        <v>10</v>
      </c>
      <c r="H31" s="38" t="s">
        <v>7</v>
      </c>
      <c r="I31" s="38">
        <v>39.840000000000003</v>
      </c>
      <c r="J31" s="38">
        <v>45.05</v>
      </c>
      <c r="K31" s="38">
        <v>50.95</v>
      </c>
      <c r="L31" s="39" t="s">
        <v>25</v>
      </c>
      <c r="M31" s="11" t="s">
        <v>71</v>
      </c>
    </row>
    <row r="32" spans="1:13" s="19" customFormat="1" ht="114.75" customHeight="1" x14ac:dyDescent="0.2">
      <c r="A32" s="33">
        <v>22</v>
      </c>
      <c r="B32" s="37">
        <v>44561</v>
      </c>
      <c r="C32" s="37" t="s">
        <v>66</v>
      </c>
      <c r="D32" s="37" t="s">
        <v>67</v>
      </c>
      <c r="E32" s="41" t="s">
        <v>69</v>
      </c>
      <c r="F32" s="37" t="s">
        <v>7</v>
      </c>
      <c r="G32" s="37" t="s">
        <v>10</v>
      </c>
      <c r="H32" s="38" t="s">
        <v>7</v>
      </c>
      <c r="I32" s="38">
        <v>3.04</v>
      </c>
      <c r="J32" s="38">
        <v>3.35</v>
      </c>
      <c r="K32" s="38">
        <v>3.71</v>
      </c>
      <c r="L32" s="39" t="s">
        <v>25</v>
      </c>
      <c r="M32" s="11" t="s">
        <v>71</v>
      </c>
    </row>
    <row r="33" spans="1:18" s="19" customFormat="1" ht="75.75" customHeight="1" x14ac:dyDescent="0.2">
      <c r="A33" s="33">
        <v>23</v>
      </c>
      <c r="B33" s="37">
        <v>44561</v>
      </c>
      <c r="C33" s="37" t="s">
        <v>66</v>
      </c>
      <c r="D33" s="37" t="s">
        <v>67</v>
      </c>
      <c r="E33" s="41" t="s">
        <v>70</v>
      </c>
      <c r="F33" s="37" t="s">
        <v>7</v>
      </c>
      <c r="G33" s="37" t="s">
        <v>10</v>
      </c>
      <c r="H33" s="38" t="s">
        <v>7</v>
      </c>
      <c r="I33" s="38">
        <v>0.38</v>
      </c>
      <c r="J33" s="38">
        <v>0.42</v>
      </c>
      <c r="K33" s="38">
        <v>0.47</v>
      </c>
      <c r="L33" s="39" t="s">
        <v>25</v>
      </c>
      <c r="M33" s="11" t="s">
        <v>71</v>
      </c>
    </row>
    <row r="34" spans="1:18" s="19" customFormat="1" ht="75.75" customHeight="1" x14ac:dyDescent="0.2">
      <c r="A34" s="33">
        <v>24</v>
      </c>
      <c r="B34" s="37">
        <v>44561</v>
      </c>
      <c r="C34" s="37" t="s">
        <v>89</v>
      </c>
      <c r="D34" s="37" t="s">
        <v>90</v>
      </c>
      <c r="E34" s="41" t="s">
        <v>91</v>
      </c>
      <c r="F34" s="37">
        <v>44926</v>
      </c>
      <c r="G34" s="37" t="s">
        <v>10</v>
      </c>
      <c r="H34" s="38" t="s">
        <v>7</v>
      </c>
      <c r="I34" s="38">
        <v>6200</v>
      </c>
      <c r="J34" s="38"/>
      <c r="K34" s="38"/>
      <c r="L34" s="39" t="s">
        <v>25</v>
      </c>
      <c r="M34" s="39" t="s">
        <v>71</v>
      </c>
    </row>
    <row r="35" spans="1:18" s="19" customFormat="1" ht="75.75" customHeight="1" x14ac:dyDescent="0.2">
      <c r="A35" s="33">
        <v>25</v>
      </c>
      <c r="B35" s="37">
        <v>44552</v>
      </c>
      <c r="C35" s="37" t="s">
        <v>92</v>
      </c>
      <c r="D35" s="37" t="s">
        <v>67</v>
      </c>
      <c r="E35" s="41" t="s">
        <v>93</v>
      </c>
      <c r="F35" s="37">
        <v>44926</v>
      </c>
      <c r="G35" s="37" t="s">
        <v>14</v>
      </c>
      <c r="H35" s="38"/>
      <c r="I35" s="38">
        <v>514.27</v>
      </c>
      <c r="J35" s="38">
        <v>0</v>
      </c>
      <c r="K35" s="38">
        <v>0</v>
      </c>
      <c r="L35" s="39" t="s">
        <v>94</v>
      </c>
      <c r="M35" s="39" t="s">
        <v>71</v>
      </c>
    </row>
    <row r="36" spans="1:18" s="19" customFormat="1" ht="75.75" customHeight="1" x14ac:dyDescent="0.2">
      <c r="A36" s="33">
        <v>26</v>
      </c>
      <c r="B36" s="37">
        <v>44561</v>
      </c>
      <c r="C36" s="37" t="s">
        <v>95</v>
      </c>
      <c r="D36" s="37" t="s">
        <v>96</v>
      </c>
      <c r="E36" s="41" t="s">
        <v>60</v>
      </c>
      <c r="F36" s="37">
        <v>46387</v>
      </c>
      <c r="G36" s="37" t="s">
        <v>14</v>
      </c>
      <c r="H36" s="38" t="s">
        <v>7</v>
      </c>
      <c r="I36" s="38">
        <v>1914</v>
      </c>
      <c r="J36" s="38">
        <v>2270</v>
      </c>
      <c r="K36" s="38">
        <v>2590</v>
      </c>
      <c r="L36" s="39" t="s">
        <v>25</v>
      </c>
      <c r="M36" s="39" t="s">
        <v>71</v>
      </c>
    </row>
    <row r="37" spans="1:18" s="21" customFormat="1" ht="21.75" customHeight="1" thickBot="1" x14ac:dyDescent="0.25">
      <c r="A37" s="46" t="s">
        <v>8</v>
      </c>
      <c r="B37" s="46"/>
      <c r="C37" s="46"/>
      <c r="D37" s="46"/>
      <c r="E37" s="46"/>
      <c r="F37" s="25"/>
      <c r="G37" s="25"/>
      <c r="H37" s="26">
        <f>SUM(H11:H36)</f>
        <v>4848.62</v>
      </c>
      <c r="I37" s="26">
        <f t="shared" ref="I37:K37" si="0">SUM(I11:I36)</f>
        <v>23569.69</v>
      </c>
      <c r="J37" s="26">
        <f t="shared" si="0"/>
        <v>19524.089999999997</v>
      </c>
      <c r="K37" s="26">
        <f t="shared" si="0"/>
        <v>11359.679999999998</v>
      </c>
      <c r="L37" s="25"/>
      <c r="M37" s="25"/>
      <c r="R37" s="27"/>
    </row>
    <row r="38" spans="1:18" x14ac:dyDescent="0.2">
      <c r="A38" s="21" t="s">
        <v>9</v>
      </c>
      <c r="B38" s="21"/>
      <c r="C38" s="21"/>
      <c r="D38" s="21"/>
      <c r="E38" s="22"/>
      <c r="G38" s="13"/>
      <c r="K38" s="13"/>
      <c r="L38" s="13"/>
    </row>
    <row r="39" spans="1:18" ht="12.75" customHeight="1" x14ac:dyDescent="0.2">
      <c r="A39" s="21" t="s">
        <v>81</v>
      </c>
      <c r="B39" s="21"/>
      <c r="C39" s="21"/>
      <c r="D39" s="21"/>
      <c r="E39" s="23"/>
      <c r="H39" s="12"/>
      <c r="I39" s="12"/>
      <c r="J39" s="12"/>
      <c r="K39" s="12"/>
      <c r="O39" s="18"/>
    </row>
    <row r="40" spans="1:18" ht="12.75" customHeight="1" x14ac:dyDescent="0.2">
      <c r="A40" s="21" t="s">
        <v>26</v>
      </c>
      <c r="B40" s="21"/>
      <c r="C40" s="21"/>
      <c r="D40" s="21"/>
      <c r="E40" s="23"/>
      <c r="H40" s="12"/>
      <c r="I40" s="12"/>
      <c r="J40" s="12"/>
      <c r="K40" s="12"/>
      <c r="O40" s="18"/>
    </row>
    <row r="41" spans="1:18" x14ac:dyDescent="0.2">
      <c r="A41" s="21" t="s">
        <v>27</v>
      </c>
      <c r="B41" s="21"/>
      <c r="C41" s="21"/>
      <c r="D41" s="21"/>
      <c r="E41" s="23"/>
      <c r="O41" s="18"/>
    </row>
    <row r="42" spans="1:18" x14ac:dyDescent="0.2">
      <c r="A42" s="21" t="s">
        <v>55</v>
      </c>
      <c r="B42" s="21"/>
      <c r="C42" s="21"/>
      <c r="D42" s="21"/>
      <c r="E42" s="23"/>
      <c r="O42" s="18"/>
    </row>
    <row r="43" spans="1:18" x14ac:dyDescent="0.2">
      <c r="A43" s="21" t="s">
        <v>83</v>
      </c>
      <c r="B43" s="21"/>
      <c r="C43" s="21"/>
      <c r="D43" s="21"/>
      <c r="E43" s="23"/>
    </row>
    <row r="44" spans="1:18" x14ac:dyDescent="0.2">
      <c r="A44" s="24"/>
      <c r="B44" s="21"/>
      <c r="C44" s="21"/>
      <c r="D44" s="21"/>
      <c r="E44" s="23"/>
    </row>
    <row r="46" spans="1:18" x14ac:dyDescent="0.2">
      <c r="I46" s="31"/>
      <c r="J46" s="31"/>
      <c r="O46" s="32"/>
    </row>
    <row r="49" spans="2:5" x14ac:dyDescent="0.2">
      <c r="B49" s="18"/>
    </row>
    <row r="50" spans="2:5" x14ac:dyDescent="0.2">
      <c r="B50" s="18"/>
    </row>
    <row r="51" spans="2:5" x14ac:dyDescent="0.2">
      <c r="B51" s="18"/>
    </row>
    <row r="55" spans="2:5" x14ac:dyDescent="0.2">
      <c r="E55" s="30"/>
    </row>
  </sheetData>
  <mergeCells count="11">
    <mergeCell ref="A37:E37"/>
    <mergeCell ref="A6:M6"/>
    <mergeCell ref="A9:A10"/>
    <mergeCell ref="B9:B10"/>
    <mergeCell ref="C9:C10"/>
    <mergeCell ref="D9:D10"/>
    <mergeCell ref="E9:E10"/>
    <mergeCell ref="F9:F10"/>
    <mergeCell ref="G9:G10"/>
    <mergeCell ref="L9:L10"/>
    <mergeCell ref="M9:M10"/>
  </mergeCells>
  <phoneticPr fontId="7" type="noConversion"/>
  <printOptions horizontalCentered="1"/>
  <pageMargins left="0" right="0" top="0.74803149606299213" bottom="0.74803149606299213" header="0.31496062992125984" footer="0.31496062992125984"/>
  <pageSetup paperSize="8" scale="91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Des. Instituídas - 2021 01 a 12</vt:lpstr>
      <vt:lpstr>'Des. Instituídas - 2021 01 a 12'!Area_de_impressao</vt:lpstr>
      <vt:lpstr>'Des. Instituídas - 2021 01 a 12'!Titulos_de_impressao</vt:lpstr>
    </vt:vector>
  </TitlesOfParts>
  <Company>Secretaria de 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Mello Gomide Loures</dc:creator>
  <cp:lastModifiedBy>Phelippe Machado Marques</cp:lastModifiedBy>
  <cp:lastPrinted>2022-01-26T20:01:09Z</cp:lastPrinted>
  <dcterms:created xsi:type="dcterms:W3CDTF">2020-01-30T20:02:41Z</dcterms:created>
  <dcterms:modified xsi:type="dcterms:W3CDTF">2024-07-30T19:59:05Z</dcterms:modified>
</cp:coreProperties>
</file>