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M:\1 Demandas\1.7 Estatísticas\Grandes Números SIMPLES\"/>
    </mc:Choice>
  </mc:AlternateContent>
  <workbookProtection workbookPassword="907D" lockStructure="1"/>
  <bookViews>
    <workbookView xWindow="0" yWindow="0" windowWidth="15360" windowHeight="15120" tabRatio="288"/>
  </bookViews>
  <sheets>
    <sheet name="SIMPLES" sheetId="2" r:id="rId1"/>
    <sheet name="Plan1" sheetId="1" state="veryHidden" r:id="rId2"/>
    <sheet name="Plan3" sheetId="3" state="veryHidden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9" i="2" l="1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2" i="1" l="1"/>
  <c r="H29" i="2" l="1"/>
  <c r="B9" i="2"/>
  <c r="B13" i="2"/>
  <c r="B17" i="2"/>
  <c r="B21" i="2"/>
  <c r="B25" i="2"/>
  <c r="C8" i="2"/>
  <c r="C12" i="2"/>
  <c r="C16" i="2"/>
  <c r="C20" i="2"/>
  <c r="C24" i="2"/>
  <c r="C25" i="2"/>
  <c r="B10" i="2"/>
  <c r="B14" i="2"/>
  <c r="B18" i="2"/>
  <c r="B22" i="2"/>
  <c r="B26" i="2"/>
  <c r="C9" i="2"/>
  <c r="C13" i="2"/>
  <c r="C17" i="2"/>
  <c r="C21" i="2"/>
  <c r="C26" i="2"/>
  <c r="B11" i="2"/>
  <c r="B15" i="2"/>
  <c r="B19" i="2"/>
  <c r="B23" i="2"/>
  <c r="B27" i="2"/>
  <c r="C10" i="2"/>
  <c r="C14" i="2"/>
  <c r="C18" i="2"/>
  <c r="C22" i="2"/>
  <c r="C27" i="2"/>
  <c r="B8" i="2"/>
  <c r="B12" i="2"/>
  <c r="B16" i="2"/>
  <c r="B20" i="2"/>
  <c r="B24" i="2"/>
  <c r="B28" i="2"/>
  <c r="C11" i="2"/>
  <c r="C15" i="2"/>
  <c r="C19" i="2"/>
  <c r="C23" i="2"/>
  <c r="C28" i="2"/>
  <c r="D24" i="2" l="1"/>
  <c r="F23" i="2"/>
  <c r="F14" i="2"/>
  <c r="D11" i="2"/>
  <c r="E10" i="2"/>
  <c r="G9" i="2"/>
  <c r="E8" i="2"/>
  <c r="D13" i="2"/>
  <c r="D16" i="2"/>
  <c r="D27" i="2"/>
  <c r="G23" i="2"/>
  <c r="G14" i="2"/>
  <c r="F26" i="2"/>
  <c r="F17" i="2"/>
  <c r="D10" i="2"/>
  <c r="F27" i="2"/>
  <c r="E14" i="2"/>
  <c r="E23" i="2"/>
  <c r="D15" i="2"/>
  <c r="G22" i="2"/>
  <c r="F19" i="2"/>
  <c r="E13" i="2"/>
  <c r="E20" i="2"/>
  <c r="G10" i="2"/>
  <c r="D17" i="2"/>
  <c r="D19" i="2"/>
  <c r="G18" i="2"/>
  <c r="D9" i="2"/>
  <c r="G27" i="2"/>
  <c r="D25" i="2"/>
  <c r="F21" i="2"/>
  <c r="G15" i="2"/>
  <c r="G20" i="2"/>
  <c r="E9" i="2"/>
  <c r="G16" i="2"/>
  <c r="D20" i="2"/>
  <c r="F16" i="2"/>
  <c r="G21" i="2"/>
  <c r="D22" i="2"/>
  <c r="D28" i="2"/>
  <c r="F25" i="2"/>
  <c r="D23" i="2"/>
  <c r="G8" i="2"/>
  <c r="D12" i="2"/>
  <c r="G26" i="2"/>
  <c r="E21" i="2"/>
  <c r="E12" i="2"/>
  <c r="E11" i="2"/>
  <c r="F8" i="2"/>
  <c r="D8" i="2"/>
  <c r="F10" i="2"/>
  <c r="G11" i="2"/>
  <c r="F13" i="2"/>
  <c r="E16" i="2"/>
  <c r="D21" i="2"/>
  <c r="F22" i="2"/>
  <c r="G24" i="2"/>
  <c r="E25" i="2"/>
  <c r="F12" i="2"/>
  <c r="D14" i="2"/>
  <c r="G17" i="2"/>
  <c r="E19" i="2"/>
  <c r="F20" i="2"/>
  <c r="F24" i="2"/>
  <c r="G25" i="2"/>
  <c r="D26" i="2"/>
  <c r="F28" i="2"/>
  <c r="D18" i="2"/>
  <c r="E26" i="2"/>
  <c r="E24" i="2"/>
  <c r="G19" i="2"/>
  <c r="F18" i="2"/>
  <c r="E17" i="2"/>
  <c r="F11" i="2"/>
  <c r="F9" i="2"/>
  <c r="E27" i="2"/>
  <c r="G12" i="2"/>
  <c r="E18" i="2"/>
  <c r="F15" i="2"/>
  <c r="E15" i="2"/>
  <c r="G28" i="2"/>
  <c r="E28" i="2"/>
  <c r="E22" i="2"/>
  <c r="G13" i="2"/>
  <c r="G29" i="2" l="1"/>
  <c r="E29" i="2"/>
  <c r="D29" i="2"/>
  <c r="F29" i="2"/>
</calcChain>
</file>

<file path=xl/connections.xml><?xml version="1.0" encoding="utf-8"?>
<connections xmlns="http://schemas.openxmlformats.org/spreadsheetml/2006/main">
  <connection id="1" odcFile="d:\Users\25735557807\Documents\Minhas fontes de dados\main tabela.odc" name="main tabela" type="1" refreshedVersion="5" minRefreshableVersion="3" saveData="1">
    <dbPr connection="DSN=SQLite3 Datasource;Database=D:\dt\SN\SIMPLES.db;StepAPI=0;SyncPragma=NORMAL;NoTXN=0;Timeout=100000;ShortNames=0;LongNames=0;NoCreat=0;NoWCHAR=0;FKSupport=0;JournalMode=;OEMCP=0;LoadExt=;BigInt=0;JDConv=0;" command="SELECT * FROM &quot;main&quot;.&quot;tabela&quot;"/>
  </connection>
</connections>
</file>

<file path=xl/sharedStrings.xml><?xml version="1.0" encoding="utf-8"?>
<sst xmlns="http://schemas.openxmlformats.org/spreadsheetml/2006/main" count="17501" uniqueCount="79">
  <si>
    <t>ano</t>
  </si>
  <si>
    <t>uf</t>
  </si>
  <si>
    <t>inferior</t>
  </si>
  <si>
    <t>superior</t>
  </si>
  <si>
    <t>RB</t>
  </si>
  <si>
    <t>e1</t>
  </si>
  <si>
    <t>c1</t>
  </si>
  <si>
    <t>e2</t>
  </si>
  <si>
    <t>c2</t>
  </si>
  <si>
    <t>e3</t>
  </si>
  <si>
    <t>c3</t>
  </si>
  <si>
    <t>e4</t>
  </si>
  <si>
    <t>c4</t>
  </si>
  <si>
    <t>e5</t>
  </si>
  <si>
    <t>c5</t>
  </si>
  <si>
    <t>m1</t>
  </si>
  <si>
    <t>m2</t>
  </si>
  <si>
    <t>m3</t>
  </si>
  <si>
    <t>m4</t>
  </si>
  <si>
    <t>m5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</si>
  <si>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</si>
  <si>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</si>
  <si>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</si>
  <si>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</si>
  <si>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</si>
  <si>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</si>
  <si>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</si>
  <si>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</si>
  <si>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</si>
  <si>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</si>
  <si>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</si>
  <si>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</si>
  <si>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</si>
  <si>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</si>
  <si>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</si>
  <si>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</si>
  <si>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</si>
  <si>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</si>
  <si>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</si>
  <si>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</si>
  <si>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</si>
  <si>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</si>
  <si>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</si>
  <si>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</si>
  <si>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</si>
  <si>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</si>
  <si>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</si>
  <si>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UF</t>
  </si>
  <si>
    <t xml:space="preserve">Ano </t>
  </si>
  <si>
    <t>Vínculos</t>
  </si>
  <si>
    <t xml:space="preserve">Massa </t>
  </si>
  <si>
    <t>Empresa</t>
  </si>
  <si>
    <t>Empregados</t>
  </si>
  <si>
    <t xml:space="preserve">Qte </t>
  </si>
  <si>
    <t>TOTAL</t>
  </si>
  <si>
    <t>Anexo I</t>
  </si>
  <si>
    <t>Faixas</t>
  </si>
  <si>
    <t>Anexo V</t>
  </si>
  <si>
    <t>Anexo IV</t>
  </si>
  <si>
    <t>Anexo III</t>
  </si>
  <si>
    <t>Anexo II</t>
  </si>
  <si>
    <t>R$ milhões</t>
  </si>
  <si>
    <t>r1</t>
  </si>
  <si>
    <t>r2</t>
  </si>
  <si>
    <t>r3</t>
  </si>
  <si>
    <t>r4</t>
  </si>
  <si>
    <t>r5</t>
  </si>
  <si>
    <t xml:space="preserve">               ∞</t>
  </si>
  <si>
    <t>ANO</t>
  </si>
  <si>
    <t>id</t>
  </si>
  <si>
    <t>faixa</t>
  </si>
  <si>
    <t>TOTAL GERAL</t>
  </si>
  <si>
    <t xml:space="preserve">           -</t>
  </si>
  <si>
    <t>Legenda:</t>
  </si>
  <si>
    <t xml:space="preserve">  Qte:  Quantidade de Empresas</t>
  </si>
  <si>
    <t xml:space="preserve">  RB:  Receita Bruta em R$ milhões</t>
  </si>
  <si>
    <t xml:space="preserve">  Massa:  Massa Salarial em R$ milhões</t>
  </si>
  <si>
    <t xml:space="preserve">  Faixas:  Faixas de Receita Bruta Anual em R$</t>
  </si>
  <si>
    <t xml:space="preserve">  Empregados:  Quantidade de Empregados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</si>
</sst>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,,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theme="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0" fillId="7" borderId="9" xfId="0" applyNumberFormat="1" applyFill="1" applyBorder="1" applyAlignment="1" applyProtection="1">
      <alignment vertical="center"/>
      <protection hidden="1"/>
    </xf>
    <xf numFmtId="4" fontId="0" fillId="7" borderId="3" xfId="0" applyNumberFormat="1" applyFill="1" applyBorder="1" applyAlignment="1" applyProtection="1">
      <alignment vertical="center"/>
      <protection hidden="1"/>
    </xf>
    <xf numFmtId="3" fontId="0" fillId="7" borderId="12" xfId="0" applyNumberFormat="1" applyFill="1" applyBorder="1" applyAlignment="1" applyProtection="1">
      <alignment vertical="center"/>
      <protection hidden="1"/>
    </xf>
    <xf numFmtId="164" fontId="0" fillId="7" borderId="6" xfId="0" applyNumberFormat="1" applyFill="1" applyBorder="1" applyAlignment="1" applyProtection="1">
      <alignment vertical="center"/>
      <protection hidden="1"/>
    </xf>
    <xf numFmtId="3" fontId="0" fillId="7" borderId="6" xfId="0" applyNumberFormat="1" applyFill="1" applyBorder="1" applyAlignment="1" applyProtection="1">
      <alignment vertical="center"/>
      <protection hidden="1"/>
    </xf>
    <xf numFmtId="164" fontId="0" fillId="7" borderId="15" xfId="0" applyNumberFormat="1" applyFill="1" applyBorder="1" applyAlignment="1" applyProtection="1">
      <alignment vertical="center"/>
      <protection hidden="1"/>
    </xf>
    <xf numFmtId="0" fontId="0" fillId="7" borderId="6" xfId="0" applyFill="1" applyBorder="1" applyAlignment="1" applyProtection="1">
      <alignment vertical="center"/>
      <protection hidden="1"/>
    </xf>
    <xf numFmtId="164" fontId="0" fillId="7" borderId="3" xfId="0" applyNumberFormat="1" applyFill="1" applyBorder="1" applyAlignment="1" applyProtection="1">
      <alignment vertical="center"/>
      <protection hidden="1"/>
    </xf>
    <xf numFmtId="4" fontId="0" fillId="7" borderId="17" xfId="0" applyNumberFormat="1" applyFill="1" applyBorder="1" applyAlignment="1" applyProtection="1">
      <alignment vertical="center"/>
      <protection hidden="1"/>
    </xf>
    <xf numFmtId="4" fontId="0" fillId="7" borderId="18" xfId="0" applyNumberFormat="1" applyFill="1" applyBorder="1" applyAlignment="1" applyProtection="1">
      <alignment vertical="center"/>
      <protection hidden="1"/>
    </xf>
    <xf numFmtId="0" fontId="0" fillId="7" borderId="19" xfId="0" applyFill="1" applyBorder="1" applyAlignment="1" applyProtection="1">
      <alignment vertical="center"/>
      <protection hidden="1"/>
    </xf>
    <xf numFmtId="164" fontId="0" fillId="7" borderId="20" xfId="0" applyNumberFormat="1" applyFill="1" applyBorder="1" applyAlignment="1" applyProtection="1">
      <alignment vertical="center"/>
      <protection hidden="1"/>
    </xf>
    <xf numFmtId="0" fontId="0" fillId="7" borderId="20" xfId="0" applyFill="1" applyBorder="1" applyAlignment="1" applyProtection="1">
      <alignment vertical="center"/>
      <protection hidden="1"/>
    </xf>
    <xf numFmtId="164" fontId="0" fillId="7" borderId="21" xfId="0" applyNumberFormat="1" applyFill="1" applyBorder="1" applyAlignment="1" applyProtection="1">
      <alignment vertical="center"/>
      <protection hidden="1"/>
    </xf>
    <xf numFmtId="164" fontId="0" fillId="7" borderId="18" xfId="0" applyNumberFormat="1" applyFill="1" applyBorder="1" applyAlignment="1" applyProtection="1">
      <alignment vertical="center"/>
      <protection hidden="1"/>
    </xf>
    <xf numFmtId="3" fontId="0" fillId="7" borderId="20" xfId="0" applyNumberFormat="1" applyFill="1" applyBorder="1" applyAlignment="1" applyProtection="1">
      <alignment vertical="center"/>
      <protection hidden="1"/>
    </xf>
    <xf numFmtId="4" fontId="0" fillId="7" borderId="10" xfId="0" applyNumberFormat="1" applyFill="1" applyBorder="1" applyAlignment="1" applyProtection="1">
      <alignment vertical="center"/>
      <protection hidden="1"/>
    </xf>
    <xf numFmtId="4" fontId="0" fillId="7" borderId="4" xfId="0" applyNumberFormat="1" applyFill="1" applyBorder="1" applyAlignment="1" applyProtection="1">
      <alignment vertical="center"/>
      <protection hidden="1"/>
    </xf>
    <xf numFmtId="0" fontId="0" fillId="7" borderId="13" xfId="0" applyFill="1" applyBorder="1" applyAlignment="1" applyProtection="1">
      <alignment vertical="center"/>
      <protection hidden="1"/>
    </xf>
    <xf numFmtId="164" fontId="0" fillId="7" borderId="7" xfId="0" applyNumberFormat="1" applyFill="1" applyBorder="1" applyAlignment="1" applyProtection="1">
      <alignment vertical="center"/>
      <protection hidden="1"/>
    </xf>
    <xf numFmtId="0" fontId="0" fillId="7" borderId="7" xfId="0" applyFill="1" applyBorder="1" applyAlignment="1" applyProtection="1">
      <alignment vertical="center"/>
      <protection hidden="1"/>
    </xf>
    <xf numFmtId="164" fontId="0" fillId="7" borderId="16" xfId="0" applyNumberFormat="1" applyFill="1" applyBorder="1" applyAlignment="1" applyProtection="1">
      <alignment vertical="center"/>
      <protection hidden="1"/>
    </xf>
    <xf numFmtId="164" fontId="0" fillId="7" borderId="4" xfId="0" applyNumberFormat="1" applyFill="1" applyBorder="1" applyAlignment="1" applyProtection="1">
      <alignment vertical="center"/>
      <protection hidden="1"/>
    </xf>
    <xf numFmtId="0" fontId="0" fillId="0" borderId="22" xfId="0" applyFont="1" applyBorder="1"/>
    <xf numFmtId="4" fontId="0" fillId="0" borderId="22" xfId="0" applyNumberFormat="1" applyFont="1" applyBorder="1"/>
    <xf numFmtId="3" fontId="0" fillId="0" borderId="22" xfId="0" applyNumberFormat="1" applyFont="1" applyBorder="1"/>
    <xf numFmtId="0" fontId="0" fillId="0" borderId="23" xfId="0" applyFont="1" applyBorder="1"/>
    <xf numFmtId="4" fontId="0" fillId="0" borderId="23" xfId="0" applyNumberFormat="1" applyFont="1" applyBorder="1"/>
    <xf numFmtId="3" fontId="0" fillId="0" borderId="23" xfId="0" applyNumberFormat="1" applyFont="1" applyBorder="1"/>
    <xf numFmtId="4" fontId="1" fillId="7" borderId="10" xfId="0" applyNumberFormat="1" applyFont="1" applyFill="1" applyBorder="1" applyAlignment="1">
      <alignment vertical="center"/>
    </xf>
    <xf numFmtId="4" fontId="1" fillId="7" borderId="4" xfId="0" applyNumberFormat="1" applyFont="1" applyFill="1" applyBorder="1" applyAlignment="1">
      <alignment vertical="center"/>
    </xf>
    <xf numFmtId="3" fontId="1" fillId="7" borderId="13" xfId="0" applyNumberFormat="1" applyFont="1" applyFill="1" applyBorder="1" applyAlignment="1">
      <alignment vertical="center"/>
    </xf>
    <xf numFmtId="164" fontId="1" fillId="7" borderId="7" xfId="0" applyNumberFormat="1" applyFont="1" applyFill="1" applyBorder="1" applyAlignment="1">
      <alignment vertical="center"/>
    </xf>
    <xf numFmtId="3" fontId="1" fillId="7" borderId="7" xfId="0" applyNumberFormat="1" applyFont="1" applyFill="1" applyBorder="1" applyAlignment="1">
      <alignment vertical="center"/>
    </xf>
    <xf numFmtId="164" fontId="1" fillId="7" borderId="16" xfId="0" applyNumberFormat="1" applyFont="1" applyFill="1" applyBorder="1" applyAlignment="1">
      <alignment vertical="center"/>
    </xf>
    <xf numFmtId="0" fontId="1" fillId="7" borderId="13" xfId="0" applyFont="1" applyFill="1" applyBorder="1" applyAlignment="1">
      <alignment vertical="center"/>
    </xf>
    <xf numFmtId="164" fontId="1" fillId="7" borderId="4" xfId="0" applyNumberFormat="1" applyFont="1" applyFill="1" applyBorder="1" applyAlignment="1">
      <alignment vertical="center"/>
    </xf>
    <xf numFmtId="0" fontId="4" fillId="8" borderId="0" xfId="0" applyFont="1" applyFill="1" applyBorder="1"/>
    <xf numFmtId="4" fontId="4" fillId="8" borderId="0" xfId="0" applyNumberFormat="1" applyFont="1" applyFill="1" applyBorder="1"/>
    <xf numFmtId="3" fontId="4" fillId="8" borderId="0" xfId="0" applyNumberFormat="1" applyFont="1" applyFill="1" applyBorder="1"/>
    <xf numFmtId="0" fontId="1" fillId="6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ela4" displayName="Tabela4" ref="A1:Z3565" totalsRowShown="0" headerRowDxfId="28" dataDxfId="27" tableBorderDxfId="26">
  <autoFilter ref="A1:Z3565"/>
  <tableColumns count="26">
    <tableColumn id="1" name="id" dataDxfId="25">
      <calculatedColumnFormula>B2&amp;C2&amp;D2</calculatedColumnFormula>
    </tableColumn>
    <tableColumn id="2" name="ano" dataDxfId="24"/>
    <tableColumn id="3" name="uf" dataDxfId="23"/>
    <tableColumn id="4" name="faixa" dataDxfId="22"/>
    <tableColumn id="5" name="inferior" dataDxfId="21"/>
    <tableColumn id="6" name="superior" dataDxfId="20"/>
    <tableColumn id="7" name="c1" dataDxfId="19"/>
    <tableColumn id="8" name="r1" dataDxfId="18"/>
    <tableColumn id="9" name="e1" dataDxfId="17"/>
    <tableColumn id="10" name="m1" dataDxfId="16"/>
    <tableColumn id="11" name="c2" dataDxfId="15"/>
    <tableColumn id="12" name="r2" dataDxfId="14"/>
    <tableColumn id="13" name="e2" dataDxfId="13"/>
    <tableColumn id="14" name="m2" dataDxfId="12"/>
    <tableColumn id="15" name="c3" dataDxfId="11"/>
    <tableColumn id="16" name="r3" dataDxfId="10"/>
    <tableColumn id="17" name="e3" dataDxfId="9"/>
    <tableColumn id="18" name="m3" dataDxfId="8"/>
    <tableColumn id="19" name="c4" dataDxfId="7"/>
    <tableColumn id="20" name="r4" dataDxfId="6"/>
    <tableColumn id="21" name="e4" dataDxfId="5"/>
    <tableColumn id="22" name="m4" dataDxfId="4"/>
    <tableColumn id="23" name="c5" dataDxfId="3"/>
    <tableColumn id="24" name="r5" dataDxfId="2"/>
    <tableColumn id="25" name="e5" dataDxfId="1"/>
    <tableColumn id="26" name="m5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Ano" displayName="Ano" ref="A1:A7" totalsRowShown="0">
  <autoFilter ref="A1:A7"/>
  <tableColumns count="1">
    <tableColumn id="1" name="ANO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UF" displayName="UF" ref="B1:B28" totalsRowShown="0">
  <autoFilter ref="B1:B28"/>
  <tableColumns count="1">
    <tableColumn id="1" name="UF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2:AA35"/>
  <sheetViews>
    <sheetView showGridLines="0" tabSelected="1" workbookViewId="0">
      <selection activeCell="C2" sqref="C2"/>
    </sheetView>
  </sheetViews>
  <sheetFormatPr defaultRowHeight="15" x14ac:dyDescent="0.25"/>
  <cols>
    <col min="1" max="1" width="9.140625" style="3"/>
    <col min="2" max="2" width="12" style="3" customWidth="1"/>
    <col min="3" max="3" width="11.85546875" style="3" customWidth="1"/>
    <col min="4" max="4" width="9.7109375" style="3" customWidth="1"/>
    <col min="5" max="5" width="10.140625" style="3" bestFit="1" customWidth="1"/>
    <col min="6" max="8" width="9.7109375" style="3" customWidth="1"/>
    <col min="9" max="9" width="10.140625" style="3" bestFit="1" customWidth="1"/>
    <col min="10" max="27" width="9.7109375" style="3" customWidth="1"/>
    <col min="28" max="16384" width="9.140625" style="3"/>
  </cols>
  <sheetData>
    <row r="2" spans="2:27" x14ac:dyDescent="0.25">
      <c r="B2" s="5" t="s">
        <v>47</v>
      </c>
      <c r="C2" s="13" t="s">
        <v>36</v>
      </c>
    </row>
    <row r="3" spans="2:27" x14ac:dyDescent="0.25">
      <c r="B3" s="6" t="s">
        <v>48</v>
      </c>
      <c r="C3" s="14">
        <v>2012</v>
      </c>
    </row>
    <row r="4" spans="2:27" ht="15.75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2" t="s">
        <v>61</v>
      </c>
    </row>
    <row r="5" spans="2:27" x14ac:dyDescent="0.25">
      <c r="B5" s="55" t="s">
        <v>56</v>
      </c>
      <c r="C5" s="57"/>
      <c r="D5" s="61" t="s">
        <v>54</v>
      </c>
      <c r="E5" s="56"/>
      <c r="F5" s="56"/>
      <c r="G5" s="67"/>
      <c r="H5" s="61" t="s">
        <v>55</v>
      </c>
      <c r="I5" s="56"/>
      <c r="J5" s="56"/>
      <c r="K5" s="67"/>
      <c r="L5" s="55" t="s">
        <v>60</v>
      </c>
      <c r="M5" s="56"/>
      <c r="N5" s="56"/>
      <c r="O5" s="57"/>
      <c r="P5" s="61" t="s">
        <v>59</v>
      </c>
      <c r="Q5" s="56"/>
      <c r="R5" s="56"/>
      <c r="S5" s="67"/>
      <c r="T5" s="55" t="s">
        <v>58</v>
      </c>
      <c r="U5" s="56"/>
      <c r="V5" s="56"/>
      <c r="W5" s="57"/>
      <c r="X5" s="61" t="s">
        <v>57</v>
      </c>
      <c r="Y5" s="56"/>
      <c r="Z5" s="56"/>
      <c r="AA5" s="57"/>
    </row>
    <row r="6" spans="2:27" x14ac:dyDescent="0.25">
      <c r="B6" s="63"/>
      <c r="C6" s="64"/>
      <c r="D6" s="62" t="s">
        <v>51</v>
      </c>
      <c r="E6" s="59"/>
      <c r="F6" s="59" t="s">
        <v>52</v>
      </c>
      <c r="G6" s="68"/>
      <c r="H6" s="62" t="s">
        <v>51</v>
      </c>
      <c r="I6" s="59"/>
      <c r="J6" s="59" t="s">
        <v>52</v>
      </c>
      <c r="K6" s="68"/>
      <c r="L6" s="58" t="s">
        <v>51</v>
      </c>
      <c r="M6" s="59"/>
      <c r="N6" s="59" t="s">
        <v>52</v>
      </c>
      <c r="O6" s="60"/>
      <c r="P6" s="62" t="s">
        <v>51</v>
      </c>
      <c r="Q6" s="59"/>
      <c r="R6" s="59" t="s">
        <v>52</v>
      </c>
      <c r="S6" s="68"/>
      <c r="T6" s="58" t="s">
        <v>51</v>
      </c>
      <c r="U6" s="59"/>
      <c r="V6" s="59" t="s">
        <v>52</v>
      </c>
      <c r="W6" s="60"/>
      <c r="X6" s="62" t="s">
        <v>51</v>
      </c>
      <c r="Y6" s="59"/>
      <c r="Z6" s="59" t="s">
        <v>52</v>
      </c>
      <c r="AA6" s="60"/>
    </row>
    <row r="7" spans="2:27" x14ac:dyDescent="0.25">
      <c r="B7" s="65"/>
      <c r="C7" s="66"/>
      <c r="D7" s="7" t="s">
        <v>53</v>
      </c>
      <c r="E7" s="8" t="s">
        <v>4</v>
      </c>
      <c r="F7" s="8" t="s">
        <v>49</v>
      </c>
      <c r="G7" s="9" t="s">
        <v>50</v>
      </c>
      <c r="H7" s="7" t="s">
        <v>53</v>
      </c>
      <c r="I7" s="8" t="s">
        <v>4</v>
      </c>
      <c r="J7" s="8" t="s">
        <v>49</v>
      </c>
      <c r="K7" s="9" t="s">
        <v>50</v>
      </c>
      <c r="L7" s="10" t="s">
        <v>53</v>
      </c>
      <c r="M7" s="8" t="s">
        <v>4</v>
      </c>
      <c r="N7" s="8" t="s">
        <v>49</v>
      </c>
      <c r="O7" s="11" t="s">
        <v>50</v>
      </c>
      <c r="P7" s="7" t="s">
        <v>53</v>
      </c>
      <c r="Q7" s="8" t="s">
        <v>4</v>
      </c>
      <c r="R7" s="8" t="s">
        <v>49</v>
      </c>
      <c r="S7" s="9" t="s">
        <v>50</v>
      </c>
      <c r="T7" s="10" t="s">
        <v>53</v>
      </c>
      <c r="U7" s="8" t="s">
        <v>4</v>
      </c>
      <c r="V7" s="8" t="s">
        <v>49</v>
      </c>
      <c r="W7" s="11" t="s">
        <v>50</v>
      </c>
      <c r="X7" s="7" t="s">
        <v>53</v>
      </c>
      <c r="Y7" s="8" t="s">
        <v>4</v>
      </c>
      <c r="Z7" s="8" t="s">
        <v>49</v>
      </c>
      <c r="AA7" s="11" t="s">
        <v>50</v>
      </c>
    </row>
    <row r="8" spans="2:27" x14ac:dyDescent="0.25">
      <c r="B8" s="15">
        <f>VLOOKUP($C$3&amp;$C$2&amp;ROW()-7,Plan1!$A$2:$Z$3564,5,FALSE)</f>
        <v>0</v>
      </c>
      <c r="C8" s="16">
        <f>VLOOKUP($C$3&amp;$C$2&amp;ROW()-7,Plan1!$A$2:$Z$3564,6,FALSE)</f>
        <v>180000</v>
      </c>
      <c r="D8" s="17">
        <f>SUM(H8,L8,P8,T8,X8)</f>
        <v>15410</v>
      </c>
      <c r="E8" s="18">
        <f t="shared" ref="E8:E28" si="0">SUM(I8,M8,Q8,U8,Y8)</f>
        <v>848048689.97999799</v>
      </c>
      <c r="F8" s="19">
        <f t="shared" ref="F8:F28" si="1">SUM(J8,N8,R8,V8,Z8)</f>
        <v>26528</v>
      </c>
      <c r="G8" s="20">
        <f t="shared" ref="G8:G28" si="2">SUM(K8,O8,S8,W8,AA8)</f>
        <v>174805116.33999959</v>
      </c>
      <c r="H8" s="17">
        <f>VLOOKUP($C$3&amp;$C$2&amp;ROW()-7,Plan1!$A$2:$Z$3565,COLUMN()-1,FALSE)</f>
        <v>12073</v>
      </c>
      <c r="I8" s="18">
        <f>VLOOKUP($C$3&amp;$C$2&amp;ROW()-7,Plan1!$A$2:$Z$3565,COLUMN()-1,FALSE)</f>
        <v>663239118.32999802</v>
      </c>
      <c r="J8" s="19">
        <f>VLOOKUP($C$3&amp;$C$2&amp;ROW()-7,Plan1!$A$2:$Z$3565,COLUMN()-1,FALSE)</f>
        <v>10855</v>
      </c>
      <c r="K8" s="18">
        <f>VLOOKUP($C$3&amp;$C$2&amp;ROW()-7,Plan1!$A$2:$Z$3565,COLUMN()-1,FALSE)</f>
        <v>98419696.679999605</v>
      </c>
      <c r="L8" s="17">
        <f>VLOOKUP($C$3&amp;$C$2&amp;ROW()-7,Plan1!$A$2:$Z$3565,COLUMN()-1,FALSE)</f>
        <v>556</v>
      </c>
      <c r="M8" s="18">
        <f>VLOOKUP($C$3&amp;$C$2&amp;ROW()-7,Plan1!$A$2:$Z$3565,COLUMN()-1,FALSE)</f>
        <v>34980082.359999999</v>
      </c>
      <c r="N8" s="19">
        <f>VLOOKUP($C$3&amp;$C$2&amp;ROW()-7,Plan1!$A$2:$Z$3565,COLUMN()-1,FALSE)</f>
        <v>1696</v>
      </c>
      <c r="O8" s="18">
        <f>VLOOKUP($C$3&amp;$C$2&amp;ROW()-7,Plan1!$A$2:$Z$3565,COLUMN()-1,FALSE)</f>
        <v>16051576.1</v>
      </c>
      <c r="P8" s="17">
        <f>VLOOKUP($C$3&amp;$C$2&amp;ROW()-7,Plan1!$A$2:$Z$3565,COLUMN()-1,FALSE)</f>
        <v>2271</v>
      </c>
      <c r="Q8" s="18">
        <f>VLOOKUP($C$3&amp;$C$2&amp;ROW()-7,Plan1!$A$2:$Z$3565,COLUMN()-1,FALSE)</f>
        <v>123279011.62</v>
      </c>
      <c r="R8" s="19">
        <f>VLOOKUP($C$3&amp;$C$2&amp;ROW()-7,Plan1!$A$2:$Z$3565,COLUMN()-1,FALSE)</f>
        <v>13152</v>
      </c>
      <c r="S8" s="18">
        <f>VLOOKUP($C$3&amp;$C$2&amp;ROW()-7,Plan1!$A$2:$Z$3565,COLUMN()-1,FALSE)</f>
        <v>51369709.759999998</v>
      </c>
      <c r="T8" s="17">
        <f>VLOOKUP($C$3&amp;$C$2&amp;ROW()-7,Plan1!$A$2:$Z$3565,COLUMN()-1,FALSE)</f>
        <v>450</v>
      </c>
      <c r="U8" s="18">
        <f>VLOOKUP($C$3&amp;$C$2&amp;ROW()-7,Plan1!$A$2:$Z$3565,COLUMN()-1,FALSE)</f>
        <v>22795983.359999999</v>
      </c>
      <c r="V8" s="21">
        <f>VLOOKUP($C$3&amp;$C$2&amp;ROW()-7,Plan1!$A$2:$Z$3565,COLUMN()-1,FALSE)</f>
        <v>682</v>
      </c>
      <c r="W8" s="22">
        <f>VLOOKUP($C$3&amp;$C$2&amp;ROW()-7,Plan1!$A$2:$Z$3565,COLUMN()-1,FALSE)</f>
        <v>7357582.0999999996</v>
      </c>
      <c r="X8" s="17">
        <f>VLOOKUP($C$3&amp;$C$2&amp;ROW()-7,Plan1!$A$2:$Z$3565,COLUMN()-1,FALSE)</f>
        <v>60</v>
      </c>
      <c r="Y8" s="18">
        <f>VLOOKUP($C$3&amp;$C$2&amp;ROW()-7,Plan1!$A$2:$Z$3565,COLUMN()-1,FALSE)</f>
        <v>3754494.31</v>
      </c>
      <c r="Z8" s="21">
        <f>VLOOKUP($C$3&amp;$C$2&amp;ROW()-7,Plan1!$A$2:$Z$3565,COLUMN()-1,FALSE)</f>
        <v>143</v>
      </c>
      <c r="AA8" s="22">
        <f>VLOOKUP($C$3&amp;$C$2&amp;ROW()-7,Plan1!$A$2:$Z$3565,COLUMN()-1,FALSE)</f>
        <v>1606551.7</v>
      </c>
    </row>
    <row r="9" spans="2:27" x14ac:dyDescent="0.25">
      <c r="B9" s="23">
        <f>VLOOKUP($C$3&amp;$C$2&amp;ROW()-7,Plan1!$A$2:$Z$3564,5,FALSE)</f>
        <v>180000</v>
      </c>
      <c r="C9" s="24">
        <f>VLOOKUP($C$3&amp;$C$2&amp;ROW()-7,Plan1!$A$2:$Z$3564,6,FALSE)</f>
        <v>360000</v>
      </c>
      <c r="D9" s="25">
        <f t="shared" ref="D9:D28" si="3">SUM(H9,L9,P9,T9,X9)</f>
        <v>2950</v>
      </c>
      <c r="E9" s="26">
        <f t="shared" si="0"/>
        <v>746805931.44000006</v>
      </c>
      <c r="F9" s="27">
        <f t="shared" si="1"/>
        <v>10431</v>
      </c>
      <c r="G9" s="28">
        <f t="shared" si="2"/>
        <v>109934693.81999998</v>
      </c>
      <c r="H9" s="25">
        <f>VLOOKUP($C$3&amp;$C$2&amp;ROW()-7,Plan1!$A$2:$Z$3565,COLUMN()-1,FALSE)</f>
        <v>2298</v>
      </c>
      <c r="I9" s="26">
        <f>VLOOKUP($C$3&amp;$C$2&amp;ROW()-7,Plan1!$A$2:$Z$3565,COLUMN()-1,FALSE)</f>
        <v>579780761.84000003</v>
      </c>
      <c r="J9" s="27">
        <f>VLOOKUP($C$3&amp;$C$2&amp;ROW()-7,Plan1!$A$2:$Z$3565,COLUMN()-1,FALSE)</f>
        <v>5834</v>
      </c>
      <c r="K9" s="28">
        <f>VLOOKUP($C$3&amp;$C$2&amp;ROW()-7,Plan1!$A$2:$Z$3565,COLUMN()-1,FALSE)</f>
        <v>61190164.549999997</v>
      </c>
      <c r="L9" s="25">
        <f>VLOOKUP($C$3&amp;$C$2&amp;ROW()-7,Plan1!$A$2:$Z$3565,COLUMN()-1,FALSE)</f>
        <v>153</v>
      </c>
      <c r="M9" s="26">
        <f>VLOOKUP($C$3&amp;$C$2&amp;ROW()-7,Plan1!$A$2:$Z$3565,COLUMN()-1,FALSE)</f>
        <v>39823207.299999997</v>
      </c>
      <c r="N9" s="27">
        <f>VLOOKUP($C$3&amp;$C$2&amp;ROW()-7,Plan1!$A$2:$Z$3565,COLUMN()-1,FALSE)</f>
        <v>1589</v>
      </c>
      <c r="O9" s="28">
        <f>VLOOKUP($C$3&amp;$C$2&amp;ROW()-7,Plan1!$A$2:$Z$3565,COLUMN()-1,FALSE)</f>
        <v>14932838.16</v>
      </c>
      <c r="P9" s="25">
        <f>VLOOKUP($C$3&amp;$C$2&amp;ROW()-7,Plan1!$A$2:$Z$3565,COLUMN()-1,FALSE)</f>
        <v>393</v>
      </c>
      <c r="Q9" s="26">
        <f>VLOOKUP($C$3&amp;$C$2&amp;ROW()-7,Plan1!$A$2:$Z$3565,COLUMN()-1,FALSE)</f>
        <v>99264930.400000095</v>
      </c>
      <c r="R9" s="27">
        <f>VLOOKUP($C$3&amp;$C$2&amp;ROW()-7,Plan1!$A$2:$Z$3565,COLUMN()-1,FALSE)</f>
        <v>2432</v>
      </c>
      <c r="S9" s="28">
        <f>VLOOKUP($C$3&amp;$C$2&amp;ROW()-7,Plan1!$A$2:$Z$3565,COLUMN()-1,FALSE)</f>
        <v>27772615.129999999</v>
      </c>
      <c r="T9" s="25">
        <f>VLOOKUP($C$3&amp;$C$2&amp;ROW()-7,Plan1!$A$2:$Z$3565,COLUMN()-1,FALSE)</f>
        <v>91</v>
      </c>
      <c r="U9" s="26">
        <f>VLOOKUP($C$3&amp;$C$2&amp;ROW()-7,Plan1!$A$2:$Z$3565,COLUMN()-1,FALSE)</f>
        <v>23871558.789999999</v>
      </c>
      <c r="V9" s="27">
        <f>VLOOKUP($C$3&amp;$C$2&amp;ROW()-7,Plan1!$A$2:$Z$3565,COLUMN()-1,FALSE)</f>
        <v>453</v>
      </c>
      <c r="W9" s="29">
        <f>VLOOKUP($C$3&amp;$C$2&amp;ROW()-7,Plan1!$A$2:$Z$3565,COLUMN()-1,FALSE)</f>
        <v>4829074.3499999996</v>
      </c>
      <c r="X9" s="25">
        <f>VLOOKUP($C$3&amp;$C$2&amp;ROW()-7,Plan1!$A$2:$Z$3565,COLUMN()-1,FALSE)</f>
        <v>15</v>
      </c>
      <c r="Y9" s="26">
        <f>VLOOKUP($C$3&amp;$C$2&amp;ROW()-7,Plan1!$A$2:$Z$3565,COLUMN()-1,FALSE)</f>
        <v>4065473.11</v>
      </c>
      <c r="Z9" s="27">
        <f>VLOOKUP($C$3&amp;$C$2&amp;ROW()-7,Plan1!$A$2:$Z$3565,COLUMN()-1,FALSE)</f>
        <v>123</v>
      </c>
      <c r="AA9" s="29">
        <f>VLOOKUP($C$3&amp;$C$2&amp;ROW()-7,Plan1!$A$2:$Z$3565,COLUMN()-1,FALSE)</f>
        <v>1210001.6299999999</v>
      </c>
    </row>
    <row r="10" spans="2:27" x14ac:dyDescent="0.25">
      <c r="B10" s="23">
        <f>VLOOKUP($C$3&amp;$C$2&amp;ROW()-7,Plan1!$A$2:$Z$3564,5,FALSE)</f>
        <v>360000</v>
      </c>
      <c r="C10" s="24">
        <f>VLOOKUP($C$3&amp;$C$2&amp;ROW()-7,Plan1!$A$2:$Z$3564,6,FALSE)</f>
        <v>540000</v>
      </c>
      <c r="D10" s="25">
        <f t="shared" si="3"/>
        <v>1169</v>
      </c>
      <c r="E10" s="26">
        <f t="shared" si="0"/>
        <v>511775252.24000096</v>
      </c>
      <c r="F10" s="27">
        <f t="shared" si="1"/>
        <v>6352</v>
      </c>
      <c r="G10" s="28">
        <f t="shared" si="2"/>
        <v>69422515.74000001</v>
      </c>
      <c r="H10" s="25">
        <f>VLOOKUP($C$3&amp;$C$2&amp;ROW()-7,Plan1!$A$2:$Z$3565,COLUMN()-1,FALSE)</f>
        <v>914</v>
      </c>
      <c r="I10" s="26">
        <f>VLOOKUP($C$3&amp;$C$2&amp;ROW()-7,Plan1!$A$2:$Z$3565,COLUMN()-1,FALSE)</f>
        <v>399562399.22000098</v>
      </c>
      <c r="J10" s="27">
        <f>VLOOKUP($C$3&amp;$C$2&amp;ROW()-7,Plan1!$A$2:$Z$3565,COLUMN()-1,FALSE)</f>
        <v>3586</v>
      </c>
      <c r="K10" s="28">
        <f>VLOOKUP($C$3&amp;$C$2&amp;ROW()-7,Plan1!$A$2:$Z$3565,COLUMN()-1,FALSE)</f>
        <v>38768909.060000002</v>
      </c>
      <c r="L10" s="25">
        <f>VLOOKUP($C$3&amp;$C$2&amp;ROW()-7,Plan1!$A$2:$Z$3565,COLUMN()-1,FALSE)</f>
        <v>71</v>
      </c>
      <c r="M10" s="26">
        <f>VLOOKUP($C$3&amp;$C$2&amp;ROW()-7,Plan1!$A$2:$Z$3565,COLUMN()-1,FALSE)</f>
        <v>31497857.460000001</v>
      </c>
      <c r="N10" s="27">
        <f>VLOOKUP($C$3&amp;$C$2&amp;ROW()-7,Plan1!$A$2:$Z$3565,COLUMN()-1,FALSE)</f>
        <v>954</v>
      </c>
      <c r="O10" s="28">
        <f>VLOOKUP($C$3&amp;$C$2&amp;ROW()-7,Plan1!$A$2:$Z$3565,COLUMN()-1,FALSE)</f>
        <v>9931589.5999999996</v>
      </c>
      <c r="P10" s="25">
        <f>VLOOKUP($C$3&amp;$C$2&amp;ROW()-7,Plan1!$A$2:$Z$3565,COLUMN()-1,FALSE)</f>
        <v>147</v>
      </c>
      <c r="Q10" s="26">
        <f>VLOOKUP($C$3&amp;$C$2&amp;ROW()-7,Plan1!$A$2:$Z$3565,COLUMN()-1,FALSE)</f>
        <v>64544159</v>
      </c>
      <c r="R10" s="27">
        <f>VLOOKUP($C$3&amp;$C$2&amp;ROW()-7,Plan1!$A$2:$Z$3565,COLUMN()-1,FALSE)</f>
        <v>1491</v>
      </c>
      <c r="S10" s="28">
        <f>VLOOKUP($C$3&amp;$C$2&amp;ROW()-7,Plan1!$A$2:$Z$3565,COLUMN()-1,FALSE)</f>
        <v>17122051.899999999</v>
      </c>
      <c r="T10" s="25">
        <f>VLOOKUP($C$3&amp;$C$2&amp;ROW()-7,Plan1!$A$2:$Z$3565,COLUMN()-1,FALSE)</f>
        <v>37</v>
      </c>
      <c r="U10" s="26">
        <f>VLOOKUP($C$3&amp;$C$2&amp;ROW()-7,Plan1!$A$2:$Z$3565,COLUMN()-1,FALSE)</f>
        <v>16170836.560000001</v>
      </c>
      <c r="V10" s="27">
        <f>VLOOKUP($C$3&amp;$C$2&amp;ROW()-7,Plan1!$A$2:$Z$3565,COLUMN()-1,FALSE)</f>
        <v>321</v>
      </c>
      <c r="W10" s="29">
        <f>VLOOKUP($C$3&amp;$C$2&amp;ROW()-7,Plan1!$A$2:$Z$3565,COLUMN()-1,FALSE)</f>
        <v>3599965.18</v>
      </c>
      <c r="X10" s="25" t="str">
        <f>VLOOKUP($C$3&amp;$C$2&amp;ROW()-7,Plan1!$A$2:$Z$3565,COLUMN()-1,FALSE)</f>
        <v xml:space="preserve">           -</v>
      </c>
      <c r="Y10" s="26" t="str">
        <f>VLOOKUP($C$3&amp;$C$2&amp;ROW()-7,Plan1!$A$2:$Z$3565,COLUMN()-1,FALSE)</f>
        <v xml:space="preserve">           -</v>
      </c>
      <c r="Z10" s="27" t="str">
        <f>VLOOKUP($C$3&amp;$C$2&amp;ROW()-7,Plan1!$A$2:$Z$3565,COLUMN()-1,FALSE)</f>
        <v xml:space="preserve">           -</v>
      </c>
      <c r="AA10" s="29" t="str">
        <f>VLOOKUP($C$3&amp;$C$2&amp;ROW()-7,Plan1!$A$2:$Z$3565,COLUMN()-1,FALSE)</f>
        <v xml:space="preserve">           -</v>
      </c>
    </row>
    <row r="11" spans="2:27" x14ac:dyDescent="0.25">
      <c r="B11" s="23">
        <f>VLOOKUP($C$3&amp;$C$2&amp;ROW()-7,Plan1!$A$2:$Z$3564,5,FALSE)</f>
        <v>540000</v>
      </c>
      <c r="C11" s="24">
        <f>VLOOKUP($C$3&amp;$C$2&amp;ROW()-7,Plan1!$A$2:$Z$3564,6,FALSE)</f>
        <v>720000</v>
      </c>
      <c r="D11" s="25">
        <f t="shared" si="3"/>
        <v>598</v>
      </c>
      <c r="E11" s="26">
        <f t="shared" si="0"/>
        <v>371427101.19999999</v>
      </c>
      <c r="F11" s="27">
        <f t="shared" si="1"/>
        <v>4545</v>
      </c>
      <c r="G11" s="28">
        <f t="shared" si="2"/>
        <v>51648776.770000003</v>
      </c>
      <c r="H11" s="25">
        <f>VLOOKUP($C$3&amp;$C$2&amp;ROW()-7,Plan1!$A$2:$Z$3565,COLUMN()-1,FALSE)</f>
        <v>444</v>
      </c>
      <c r="I11" s="26">
        <f>VLOOKUP($C$3&amp;$C$2&amp;ROW()-7,Plan1!$A$2:$Z$3565,COLUMN()-1,FALSE)</f>
        <v>275736028.57999998</v>
      </c>
      <c r="J11" s="27">
        <f>VLOOKUP($C$3&amp;$C$2&amp;ROW()-7,Plan1!$A$2:$Z$3565,COLUMN()-1,FALSE)</f>
        <v>2385</v>
      </c>
      <c r="K11" s="28">
        <f>VLOOKUP($C$3&amp;$C$2&amp;ROW()-7,Plan1!$A$2:$Z$3565,COLUMN()-1,FALSE)</f>
        <v>26614822.16</v>
      </c>
      <c r="L11" s="25">
        <f>VLOOKUP($C$3&amp;$C$2&amp;ROW()-7,Plan1!$A$2:$Z$3565,COLUMN()-1,FALSE)</f>
        <v>48</v>
      </c>
      <c r="M11" s="26">
        <f>VLOOKUP($C$3&amp;$C$2&amp;ROW()-7,Plan1!$A$2:$Z$3565,COLUMN()-1,FALSE)</f>
        <v>29510826.73</v>
      </c>
      <c r="N11" s="27">
        <f>VLOOKUP($C$3&amp;$C$2&amp;ROW()-7,Plan1!$A$2:$Z$3565,COLUMN()-1,FALSE)</f>
        <v>812</v>
      </c>
      <c r="O11" s="28">
        <f>VLOOKUP($C$3&amp;$C$2&amp;ROW()-7,Plan1!$A$2:$Z$3565,COLUMN()-1,FALSE)</f>
        <v>7739374.6900000004</v>
      </c>
      <c r="P11" s="25">
        <f>VLOOKUP($C$3&amp;$C$2&amp;ROW()-7,Plan1!$A$2:$Z$3565,COLUMN()-1,FALSE)</f>
        <v>80</v>
      </c>
      <c r="Q11" s="26">
        <f>VLOOKUP($C$3&amp;$C$2&amp;ROW()-7,Plan1!$A$2:$Z$3565,COLUMN()-1,FALSE)</f>
        <v>50425241.020000003</v>
      </c>
      <c r="R11" s="27">
        <f>VLOOKUP($C$3&amp;$C$2&amp;ROW()-7,Plan1!$A$2:$Z$3565,COLUMN()-1,FALSE)</f>
        <v>1124</v>
      </c>
      <c r="S11" s="28">
        <f>VLOOKUP($C$3&amp;$C$2&amp;ROW()-7,Plan1!$A$2:$Z$3565,COLUMN()-1,FALSE)</f>
        <v>14245788.390000001</v>
      </c>
      <c r="T11" s="25">
        <f>VLOOKUP($C$3&amp;$C$2&amp;ROW()-7,Plan1!$A$2:$Z$3565,COLUMN()-1,FALSE)</f>
        <v>26</v>
      </c>
      <c r="U11" s="26">
        <f>VLOOKUP($C$3&amp;$C$2&amp;ROW()-7,Plan1!$A$2:$Z$3565,COLUMN()-1,FALSE)</f>
        <v>15755004.869999999</v>
      </c>
      <c r="V11" s="27">
        <f>VLOOKUP($C$3&amp;$C$2&amp;ROW()-7,Plan1!$A$2:$Z$3565,COLUMN()-1,FALSE)</f>
        <v>224</v>
      </c>
      <c r="W11" s="29">
        <f>VLOOKUP($C$3&amp;$C$2&amp;ROW()-7,Plan1!$A$2:$Z$3565,COLUMN()-1,FALSE)</f>
        <v>3048791.53</v>
      </c>
      <c r="X11" s="25" t="str">
        <f>VLOOKUP($C$3&amp;$C$2&amp;ROW()-7,Plan1!$A$2:$Z$3565,COLUMN()-1,FALSE)</f>
        <v xml:space="preserve">           -</v>
      </c>
      <c r="Y11" s="26" t="str">
        <f>VLOOKUP($C$3&amp;$C$2&amp;ROW()-7,Plan1!$A$2:$Z$3565,COLUMN()-1,FALSE)</f>
        <v xml:space="preserve">           -</v>
      </c>
      <c r="Z11" s="27" t="str">
        <f>VLOOKUP($C$3&amp;$C$2&amp;ROW()-7,Plan1!$A$2:$Z$3565,COLUMN()-1,FALSE)</f>
        <v xml:space="preserve">           -</v>
      </c>
      <c r="AA11" s="29" t="str">
        <f>VLOOKUP($C$3&amp;$C$2&amp;ROW()-7,Plan1!$A$2:$Z$3565,COLUMN()-1,FALSE)</f>
        <v xml:space="preserve">           -</v>
      </c>
    </row>
    <row r="12" spans="2:27" x14ac:dyDescent="0.25">
      <c r="B12" s="23">
        <f>VLOOKUP($C$3&amp;$C$2&amp;ROW()-7,Plan1!$A$2:$Z$3564,5,FALSE)</f>
        <v>720000</v>
      </c>
      <c r="C12" s="24">
        <f>VLOOKUP($C$3&amp;$C$2&amp;ROW()-7,Plan1!$A$2:$Z$3564,6,FALSE)</f>
        <v>900000</v>
      </c>
      <c r="D12" s="25">
        <f t="shared" si="3"/>
        <v>348</v>
      </c>
      <c r="E12" s="26">
        <f t="shared" si="0"/>
        <v>278678459.93000001</v>
      </c>
      <c r="F12" s="27">
        <f t="shared" si="1"/>
        <v>4021</v>
      </c>
      <c r="G12" s="28">
        <f t="shared" si="2"/>
        <v>44640461.379999995</v>
      </c>
      <c r="H12" s="25">
        <f>VLOOKUP($C$3&amp;$C$2&amp;ROW()-7,Plan1!$A$2:$Z$3565,COLUMN()-1,FALSE)</f>
        <v>253</v>
      </c>
      <c r="I12" s="26">
        <f>VLOOKUP($C$3&amp;$C$2&amp;ROW()-7,Plan1!$A$2:$Z$3565,COLUMN()-1,FALSE)</f>
        <v>202492862.53999999</v>
      </c>
      <c r="J12" s="27">
        <f>VLOOKUP($C$3&amp;$C$2&amp;ROW()-7,Plan1!$A$2:$Z$3565,COLUMN()-1,FALSE)</f>
        <v>2104</v>
      </c>
      <c r="K12" s="28">
        <f>VLOOKUP($C$3&amp;$C$2&amp;ROW()-7,Plan1!$A$2:$Z$3565,COLUMN()-1,FALSE)</f>
        <v>21293668.219999999</v>
      </c>
      <c r="L12" s="25">
        <f>VLOOKUP($C$3&amp;$C$2&amp;ROW()-7,Plan1!$A$2:$Z$3565,COLUMN()-1,FALSE)</f>
        <v>23</v>
      </c>
      <c r="M12" s="26">
        <f>VLOOKUP($C$3&amp;$C$2&amp;ROW()-7,Plan1!$A$2:$Z$3565,COLUMN()-1,FALSE)</f>
        <v>18131358.960000001</v>
      </c>
      <c r="N12" s="27">
        <f>VLOOKUP($C$3&amp;$C$2&amp;ROW()-7,Plan1!$A$2:$Z$3565,COLUMN()-1,FALSE)</f>
        <v>514</v>
      </c>
      <c r="O12" s="28">
        <f>VLOOKUP($C$3&amp;$C$2&amp;ROW()-7,Plan1!$A$2:$Z$3565,COLUMN()-1,FALSE)</f>
        <v>4786019.21</v>
      </c>
      <c r="P12" s="25">
        <f>VLOOKUP($C$3&amp;$C$2&amp;ROW()-7,Plan1!$A$2:$Z$3565,COLUMN()-1,FALSE)</f>
        <v>55</v>
      </c>
      <c r="Q12" s="26">
        <f>VLOOKUP($C$3&amp;$C$2&amp;ROW()-7,Plan1!$A$2:$Z$3565,COLUMN()-1,FALSE)</f>
        <v>44520389.549999997</v>
      </c>
      <c r="R12" s="27">
        <f>VLOOKUP($C$3&amp;$C$2&amp;ROW()-7,Plan1!$A$2:$Z$3565,COLUMN()-1,FALSE)</f>
        <v>937</v>
      </c>
      <c r="S12" s="28">
        <f>VLOOKUP($C$3&amp;$C$2&amp;ROW()-7,Plan1!$A$2:$Z$3565,COLUMN()-1,FALSE)</f>
        <v>12083615.15</v>
      </c>
      <c r="T12" s="25">
        <f>VLOOKUP($C$3&amp;$C$2&amp;ROW()-7,Plan1!$A$2:$Z$3565,COLUMN()-1,FALSE)</f>
        <v>17</v>
      </c>
      <c r="U12" s="26">
        <f>VLOOKUP($C$3&amp;$C$2&amp;ROW()-7,Plan1!$A$2:$Z$3565,COLUMN()-1,FALSE)</f>
        <v>13533848.880000001</v>
      </c>
      <c r="V12" s="27">
        <f>VLOOKUP($C$3&amp;$C$2&amp;ROW()-7,Plan1!$A$2:$Z$3565,COLUMN()-1,FALSE)</f>
        <v>466</v>
      </c>
      <c r="W12" s="29">
        <f>VLOOKUP($C$3&amp;$C$2&amp;ROW()-7,Plan1!$A$2:$Z$3565,COLUMN()-1,FALSE)</f>
        <v>6477158.7999999998</v>
      </c>
      <c r="X12" s="25" t="str">
        <f>VLOOKUP($C$3&amp;$C$2&amp;ROW()-7,Plan1!$A$2:$Z$3565,COLUMN()-1,FALSE)</f>
        <v xml:space="preserve">           -</v>
      </c>
      <c r="Y12" s="26" t="str">
        <f>VLOOKUP($C$3&amp;$C$2&amp;ROW()-7,Plan1!$A$2:$Z$3565,COLUMN()-1,FALSE)</f>
        <v xml:space="preserve">           -</v>
      </c>
      <c r="Z12" s="27" t="str">
        <f>VLOOKUP($C$3&amp;$C$2&amp;ROW()-7,Plan1!$A$2:$Z$3565,COLUMN()-1,FALSE)</f>
        <v xml:space="preserve">           -</v>
      </c>
      <c r="AA12" s="29" t="str">
        <f>VLOOKUP($C$3&amp;$C$2&amp;ROW()-7,Plan1!$A$2:$Z$3565,COLUMN()-1,FALSE)</f>
        <v xml:space="preserve">           -</v>
      </c>
    </row>
    <row r="13" spans="2:27" x14ac:dyDescent="0.25">
      <c r="B13" s="23">
        <f>VLOOKUP($C$3&amp;$C$2&amp;ROW()-7,Plan1!$A$2:$Z$3564,5,FALSE)</f>
        <v>900000</v>
      </c>
      <c r="C13" s="24">
        <f>VLOOKUP($C$3&amp;$C$2&amp;ROW()-7,Plan1!$A$2:$Z$3564,6,FALSE)</f>
        <v>1080000</v>
      </c>
      <c r="D13" s="25">
        <f t="shared" si="3"/>
        <v>247</v>
      </c>
      <c r="E13" s="26">
        <f t="shared" si="0"/>
        <v>243591940.57999998</v>
      </c>
      <c r="F13" s="27">
        <f t="shared" si="1"/>
        <v>3247</v>
      </c>
      <c r="G13" s="28">
        <f t="shared" si="2"/>
        <v>36458327.460000001</v>
      </c>
      <c r="H13" s="25">
        <f>VLOOKUP($C$3&amp;$C$2&amp;ROW()-7,Plan1!$A$2:$Z$3565,COLUMN()-1,FALSE)</f>
        <v>158</v>
      </c>
      <c r="I13" s="26">
        <f>VLOOKUP($C$3&amp;$C$2&amp;ROW()-7,Plan1!$A$2:$Z$3565,COLUMN()-1,FALSE)</f>
        <v>156095888.94999999</v>
      </c>
      <c r="J13" s="27">
        <f>VLOOKUP($C$3&amp;$C$2&amp;ROW()-7,Plan1!$A$2:$Z$3565,COLUMN()-1,FALSE)</f>
        <v>1455</v>
      </c>
      <c r="K13" s="28">
        <f>VLOOKUP($C$3&amp;$C$2&amp;ROW()-7,Plan1!$A$2:$Z$3565,COLUMN()-1,FALSE)</f>
        <v>15634798.810000001</v>
      </c>
      <c r="L13" s="25">
        <f>VLOOKUP($C$3&amp;$C$2&amp;ROW()-7,Plan1!$A$2:$Z$3565,COLUMN()-1,FALSE)</f>
        <v>31</v>
      </c>
      <c r="M13" s="26">
        <f>VLOOKUP($C$3&amp;$C$2&amp;ROW()-7,Plan1!$A$2:$Z$3565,COLUMN()-1,FALSE)</f>
        <v>30472275.07</v>
      </c>
      <c r="N13" s="27">
        <f>VLOOKUP($C$3&amp;$C$2&amp;ROW()-7,Plan1!$A$2:$Z$3565,COLUMN()-1,FALSE)</f>
        <v>844</v>
      </c>
      <c r="O13" s="28">
        <f>VLOOKUP($C$3&amp;$C$2&amp;ROW()-7,Plan1!$A$2:$Z$3565,COLUMN()-1,FALSE)</f>
        <v>7972220.7599999998</v>
      </c>
      <c r="P13" s="25">
        <f>VLOOKUP($C$3&amp;$C$2&amp;ROW()-7,Plan1!$A$2:$Z$3565,COLUMN()-1,FALSE)</f>
        <v>50</v>
      </c>
      <c r="Q13" s="26">
        <f>VLOOKUP($C$3&amp;$C$2&amp;ROW()-7,Plan1!$A$2:$Z$3565,COLUMN()-1,FALSE)</f>
        <v>49047167.359999999</v>
      </c>
      <c r="R13" s="27">
        <f>VLOOKUP($C$3&amp;$C$2&amp;ROW()-7,Plan1!$A$2:$Z$3565,COLUMN()-1,FALSE)</f>
        <v>830</v>
      </c>
      <c r="S13" s="28">
        <f>VLOOKUP($C$3&amp;$C$2&amp;ROW()-7,Plan1!$A$2:$Z$3565,COLUMN()-1,FALSE)</f>
        <v>11301659.6</v>
      </c>
      <c r="T13" s="25">
        <f>VLOOKUP($C$3&amp;$C$2&amp;ROW()-7,Plan1!$A$2:$Z$3565,COLUMN()-1,FALSE)</f>
        <v>8</v>
      </c>
      <c r="U13" s="26">
        <f>VLOOKUP($C$3&amp;$C$2&amp;ROW()-7,Plan1!$A$2:$Z$3565,COLUMN()-1,FALSE)</f>
        <v>7976609.2000000002</v>
      </c>
      <c r="V13" s="27">
        <f>VLOOKUP($C$3&amp;$C$2&amp;ROW()-7,Plan1!$A$2:$Z$3565,COLUMN()-1,FALSE)</f>
        <v>118</v>
      </c>
      <c r="W13" s="29">
        <f>VLOOKUP($C$3&amp;$C$2&amp;ROW()-7,Plan1!$A$2:$Z$3565,COLUMN()-1,FALSE)</f>
        <v>1549648.29</v>
      </c>
      <c r="X13" s="25">
        <f>VLOOKUP($C$3&amp;$C$2&amp;ROW()-7,Plan1!$A$2:$Z$3565,COLUMN()-1,FALSE)</f>
        <v>0</v>
      </c>
      <c r="Y13" s="26">
        <f>VLOOKUP($C$3&amp;$C$2&amp;ROW()-7,Plan1!$A$2:$Z$3565,COLUMN()-1,FALSE)</f>
        <v>0</v>
      </c>
      <c r="Z13" s="27">
        <f>VLOOKUP($C$3&amp;$C$2&amp;ROW()-7,Plan1!$A$2:$Z$3565,COLUMN()-1,FALSE)</f>
        <v>0</v>
      </c>
      <c r="AA13" s="29">
        <f>VLOOKUP($C$3&amp;$C$2&amp;ROW()-7,Plan1!$A$2:$Z$3565,COLUMN()-1,FALSE)</f>
        <v>0</v>
      </c>
    </row>
    <row r="14" spans="2:27" x14ac:dyDescent="0.25">
      <c r="B14" s="23">
        <f>VLOOKUP($C$3&amp;$C$2&amp;ROW()-7,Plan1!$A$2:$Z$3564,5,FALSE)</f>
        <v>1080000</v>
      </c>
      <c r="C14" s="24">
        <f>VLOOKUP($C$3&amp;$C$2&amp;ROW()-7,Plan1!$A$2:$Z$3564,6,FALSE)</f>
        <v>1260000</v>
      </c>
      <c r="D14" s="25">
        <f t="shared" si="3"/>
        <v>186</v>
      </c>
      <c r="E14" s="26">
        <f t="shared" si="0"/>
        <v>217384754.43000001</v>
      </c>
      <c r="F14" s="27">
        <f t="shared" si="1"/>
        <v>2636</v>
      </c>
      <c r="G14" s="28">
        <f t="shared" si="2"/>
        <v>31128019.599999998</v>
      </c>
      <c r="H14" s="25">
        <f>VLOOKUP($C$3&amp;$C$2&amp;ROW()-7,Plan1!$A$2:$Z$3565,COLUMN()-1,FALSE)</f>
        <v>124</v>
      </c>
      <c r="I14" s="26">
        <f>VLOOKUP($C$3&amp;$C$2&amp;ROW()-7,Plan1!$A$2:$Z$3565,COLUMN()-1,FALSE)</f>
        <v>145373332.75</v>
      </c>
      <c r="J14" s="27">
        <f>VLOOKUP($C$3&amp;$C$2&amp;ROW()-7,Plan1!$A$2:$Z$3565,COLUMN()-1,FALSE)</f>
        <v>1191</v>
      </c>
      <c r="K14" s="28">
        <f>VLOOKUP($C$3&amp;$C$2&amp;ROW()-7,Plan1!$A$2:$Z$3565,COLUMN()-1,FALSE)</f>
        <v>13226227.16</v>
      </c>
      <c r="L14" s="25">
        <f>VLOOKUP($C$3&amp;$C$2&amp;ROW()-7,Plan1!$A$2:$Z$3565,COLUMN()-1,FALSE)</f>
        <v>26</v>
      </c>
      <c r="M14" s="26">
        <f>VLOOKUP($C$3&amp;$C$2&amp;ROW()-7,Plan1!$A$2:$Z$3565,COLUMN()-1,FALSE)</f>
        <v>29968787.82</v>
      </c>
      <c r="N14" s="27">
        <f>VLOOKUP($C$3&amp;$C$2&amp;ROW()-7,Plan1!$A$2:$Z$3565,COLUMN()-1,FALSE)</f>
        <v>567</v>
      </c>
      <c r="O14" s="28">
        <f>VLOOKUP($C$3&amp;$C$2&amp;ROW()-7,Plan1!$A$2:$Z$3565,COLUMN()-1,FALSE)</f>
        <v>7757351.3499999996</v>
      </c>
      <c r="P14" s="25">
        <f>VLOOKUP($C$3&amp;$C$2&amp;ROW()-7,Plan1!$A$2:$Z$3565,COLUMN()-1,FALSE)</f>
        <v>24</v>
      </c>
      <c r="Q14" s="26">
        <f>VLOOKUP($C$3&amp;$C$2&amp;ROW()-7,Plan1!$A$2:$Z$3565,COLUMN()-1,FALSE)</f>
        <v>27791586.719999999</v>
      </c>
      <c r="R14" s="27">
        <f>VLOOKUP($C$3&amp;$C$2&amp;ROW()-7,Plan1!$A$2:$Z$3565,COLUMN()-1,FALSE)</f>
        <v>612</v>
      </c>
      <c r="S14" s="28">
        <f>VLOOKUP($C$3&amp;$C$2&amp;ROW()-7,Plan1!$A$2:$Z$3565,COLUMN()-1,FALSE)</f>
        <v>7323281.4800000004</v>
      </c>
      <c r="T14" s="25">
        <f>VLOOKUP($C$3&amp;$C$2&amp;ROW()-7,Plan1!$A$2:$Z$3565,COLUMN()-1,FALSE)</f>
        <v>12</v>
      </c>
      <c r="U14" s="26">
        <f>VLOOKUP($C$3&amp;$C$2&amp;ROW()-7,Plan1!$A$2:$Z$3565,COLUMN()-1,FALSE)</f>
        <v>14251047.140000001</v>
      </c>
      <c r="V14" s="27">
        <f>VLOOKUP($C$3&amp;$C$2&amp;ROW()-7,Plan1!$A$2:$Z$3565,COLUMN()-1,FALSE)</f>
        <v>266</v>
      </c>
      <c r="W14" s="29">
        <f>VLOOKUP($C$3&amp;$C$2&amp;ROW()-7,Plan1!$A$2:$Z$3565,COLUMN()-1,FALSE)</f>
        <v>2821159.61</v>
      </c>
      <c r="X14" s="25" t="str">
        <f>VLOOKUP($C$3&amp;$C$2&amp;ROW()-7,Plan1!$A$2:$Z$3565,COLUMN()-1,FALSE)</f>
        <v xml:space="preserve">           -</v>
      </c>
      <c r="Y14" s="26" t="str">
        <f>VLOOKUP($C$3&amp;$C$2&amp;ROW()-7,Plan1!$A$2:$Z$3565,COLUMN()-1,FALSE)</f>
        <v xml:space="preserve">           -</v>
      </c>
      <c r="Z14" s="27" t="str">
        <f>VLOOKUP($C$3&amp;$C$2&amp;ROW()-7,Plan1!$A$2:$Z$3565,COLUMN()-1,FALSE)</f>
        <v xml:space="preserve">           -</v>
      </c>
      <c r="AA14" s="29" t="str">
        <f>VLOOKUP($C$3&amp;$C$2&amp;ROW()-7,Plan1!$A$2:$Z$3565,COLUMN()-1,FALSE)</f>
        <v xml:space="preserve">           -</v>
      </c>
    </row>
    <row r="15" spans="2:27" x14ac:dyDescent="0.25">
      <c r="B15" s="23">
        <f>VLOOKUP($C$3&amp;$C$2&amp;ROW()-7,Plan1!$A$2:$Z$3564,5,FALSE)</f>
        <v>1260000</v>
      </c>
      <c r="C15" s="24">
        <f>VLOOKUP($C$3&amp;$C$2&amp;ROW()-7,Plan1!$A$2:$Z$3564,6,FALSE)</f>
        <v>1440000</v>
      </c>
      <c r="D15" s="25">
        <f t="shared" si="3"/>
        <v>98</v>
      </c>
      <c r="E15" s="26">
        <f t="shared" si="0"/>
        <v>131214504.28999999</v>
      </c>
      <c r="F15" s="27">
        <f t="shared" si="1"/>
        <v>1393</v>
      </c>
      <c r="G15" s="28">
        <f t="shared" si="2"/>
        <v>16814010.329999998</v>
      </c>
      <c r="H15" s="25">
        <f>VLOOKUP($C$3&amp;$C$2&amp;ROW()-7,Plan1!$A$2:$Z$3565,COLUMN()-1,FALSE)</f>
        <v>65</v>
      </c>
      <c r="I15" s="26">
        <f>VLOOKUP($C$3&amp;$C$2&amp;ROW()-7,Plan1!$A$2:$Z$3565,COLUMN()-1,FALSE)</f>
        <v>86899712.290000007</v>
      </c>
      <c r="J15" s="27">
        <f>VLOOKUP($C$3&amp;$C$2&amp;ROW()-7,Plan1!$A$2:$Z$3565,COLUMN()-1,FALSE)</f>
        <v>829</v>
      </c>
      <c r="K15" s="28">
        <f>VLOOKUP($C$3&amp;$C$2&amp;ROW()-7,Plan1!$A$2:$Z$3565,COLUMN()-1,FALSE)</f>
        <v>8376118.0999999996</v>
      </c>
      <c r="L15" s="25" t="str">
        <f>VLOOKUP($C$3&amp;$C$2&amp;ROW()-7,Plan1!$A$2:$Z$3565,COLUMN()-1,FALSE)</f>
        <v xml:space="preserve">           -</v>
      </c>
      <c r="M15" s="26" t="str">
        <f>VLOOKUP($C$3&amp;$C$2&amp;ROW()-7,Plan1!$A$2:$Z$3565,COLUMN()-1,FALSE)</f>
        <v xml:space="preserve">           -</v>
      </c>
      <c r="N15" s="27" t="str">
        <f>VLOOKUP($C$3&amp;$C$2&amp;ROW()-7,Plan1!$A$2:$Z$3565,COLUMN()-1,FALSE)</f>
        <v xml:space="preserve">           -</v>
      </c>
      <c r="O15" s="28" t="str">
        <f>VLOOKUP($C$3&amp;$C$2&amp;ROW()-7,Plan1!$A$2:$Z$3565,COLUMN()-1,FALSE)</f>
        <v xml:space="preserve">           -</v>
      </c>
      <c r="P15" s="25">
        <f>VLOOKUP($C$3&amp;$C$2&amp;ROW()-7,Plan1!$A$2:$Z$3565,COLUMN()-1,FALSE)</f>
        <v>22</v>
      </c>
      <c r="Q15" s="26">
        <f>VLOOKUP($C$3&amp;$C$2&amp;ROW()-7,Plan1!$A$2:$Z$3565,COLUMN()-1,FALSE)</f>
        <v>29406576.43</v>
      </c>
      <c r="R15" s="27">
        <f>VLOOKUP($C$3&amp;$C$2&amp;ROW()-7,Plan1!$A$2:$Z$3565,COLUMN()-1,FALSE)</f>
        <v>377</v>
      </c>
      <c r="S15" s="28">
        <f>VLOOKUP($C$3&amp;$C$2&amp;ROW()-7,Plan1!$A$2:$Z$3565,COLUMN()-1,FALSE)</f>
        <v>4790759.17</v>
      </c>
      <c r="T15" s="25">
        <f>VLOOKUP($C$3&amp;$C$2&amp;ROW()-7,Plan1!$A$2:$Z$3565,COLUMN()-1,FALSE)</f>
        <v>11</v>
      </c>
      <c r="U15" s="26">
        <f>VLOOKUP($C$3&amp;$C$2&amp;ROW()-7,Plan1!$A$2:$Z$3565,COLUMN()-1,FALSE)</f>
        <v>14908215.57</v>
      </c>
      <c r="V15" s="27">
        <f>VLOOKUP($C$3&amp;$C$2&amp;ROW()-7,Plan1!$A$2:$Z$3565,COLUMN()-1,FALSE)</f>
        <v>187</v>
      </c>
      <c r="W15" s="29">
        <f>VLOOKUP($C$3&amp;$C$2&amp;ROW()-7,Plan1!$A$2:$Z$3565,COLUMN()-1,FALSE)</f>
        <v>3647133.06</v>
      </c>
      <c r="X15" s="25">
        <f>VLOOKUP($C$3&amp;$C$2&amp;ROW()-7,Plan1!$A$2:$Z$3565,COLUMN()-1,FALSE)</f>
        <v>0</v>
      </c>
      <c r="Y15" s="26">
        <f>VLOOKUP($C$3&amp;$C$2&amp;ROW()-7,Plan1!$A$2:$Z$3565,COLUMN()-1,FALSE)</f>
        <v>0</v>
      </c>
      <c r="Z15" s="27">
        <f>VLOOKUP($C$3&amp;$C$2&amp;ROW()-7,Plan1!$A$2:$Z$3565,COLUMN()-1,FALSE)</f>
        <v>0</v>
      </c>
      <c r="AA15" s="29">
        <f>VLOOKUP($C$3&amp;$C$2&amp;ROW()-7,Plan1!$A$2:$Z$3565,COLUMN()-1,FALSE)</f>
        <v>0</v>
      </c>
    </row>
    <row r="16" spans="2:27" x14ac:dyDescent="0.25">
      <c r="B16" s="23">
        <f>VLOOKUP($C$3&amp;$C$2&amp;ROW()-7,Plan1!$A$2:$Z$3564,5,FALSE)</f>
        <v>1440000</v>
      </c>
      <c r="C16" s="24">
        <f>VLOOKUP($C$3&amp;$C$2&amp;ROW()-7,Plan1!$A$2:$Z$3564,6,FALSE)</f>
        <v>1620000</v>
      </c>
      <c r="D16" s="25">
        <f t="shared" si="3"/>
        <v>90</v>
      </c>
      <c r="E16" s="26">
        <f t="shared" si="0"/>
        <v>136937920.06</v>
      </c>
      <c r="F16" s="27">
        <f t="shared" si="1"/>
        <v>1756</v>
      </c>
      <c r="G16" s="28">
        <f t="shared" si="2"/>
        <v>21709756.100000001</v>
      </c>
      <c r="H16" s="25">
        <f>VLOOKUP($C$3&amp;$C$2&amp;ROW()-7,Plan1!$A$2:$Z$3565,COLUMN()-1,FALSE)</f>
        <v>63</v>
      </c>
      <c r="I16" s="26">
        <f>VLOOKUP($C$3&amp;$C$2&amp;ROW()-7,Plan1!$A$2:$Z$3565,COLUMN()-1,FALSE)</f>
        <v>95848881.060000002</v>
      </c>
      <c r="J16" s="30">
        <f>VLOOKUP($C$3&amp;$C$2&amp;ROW()-7,Plan1!$A$2:$Z$3565,COLUMN()-1,FALSE)</f>
        <v>999</v>
      </c>
      <c r="K16" s="28">
        <f>VLOOKUP($C$3&amp;$C$2&amp;ROW()-7,Plan1!$A$2:$Z$3565,COLUMN()-1,FALSE)</f>
        <v>10440755.210000001</v>
      </c>
      <c r="L16" s="25" t="str">
        <f>VLOOKUP($C$3&amp;$C$2&amp;ROW()-7,Plan1!$A$2:$Z$3565,COLUMN()-1,FALSE)</f>
        <v xml:space="preserve">           -</v>
      </c>
      <c r="M16" s="26" t="str">
        <f>VLOOKUP($C$3&amp;$C$2&amp;ROW()-7,Plan1!$A$2:$Z$3565,COLUMN()-1,FALSE)</f>
        <v xml:space="preserve">           -</v>
      </c>
      <c r="N16" s="30" t="str">
        <f>VLOOKUP($C$3&amp;$C$2&amp;ROW()-7,Plan1!$A$2:$Z$3565,COLUMN()-1,FALSE)</f>
        <v xml:space="preserve">           -</v>
      </c>
      <c r="O16" s="28" t="str">
        <f>VLOOKUP($C$3&amp;$C$2&amp;ROW()-7,Plan1!$A$2:$Z$3565,COLUMN()-1,FALSE)</f>
        <v xml:space="preserve">           -</v>
      </c>
      <c r="P16" s="25">
        <f>VLOOKUP($C$3&amp;$C$2&amp;ROW()-7,Plan1!$A$2:$Z$3565,COLUMN()-1,FALSE)</f>
        <v>20</v>
      </c>
      <c r="Q16" s="26">
        <f>VLOOKUP($C$3&amp;$C$2&amp;ROW()-7,Plan1!$A$2:$Z$3565,COLUMN()-1,FALSE)</f>
        <v>30411994.649999999</v>
      </c>
      <c r="R16" s="30">
        <f>VLOOKUP($C$3&amp;$C$2&amp;ROW()-7,Plan1!$A$2:$Z$3565,COLUMN()-1,FALSE)</f>
        <v>642</v>
      </c>
      <c r="S16" s="28">
        <f>VLOOKUP($C$3&amp;$C$2&amp;ROW()-7,Plan1!$A$2:$Z$3565,COLUMN()-1,FALSE)</f>
        <v>9261765.5500000007</v>
      </c>
      <c r="T16" s="25">
        <f>VLOOKUP($C$3&amp;$C$2&amp;ROW()-7,Plan1!$A$2:$Z$3565,COLUMN()-1,FALSE)</f>
        <v>7</v>
      </c>
      <c r="U16" s="26">
        <f>VLOOKUP($C$3&amp;$C$2&amp;ROW()-7,Plan1!$A$2:$Z$3565,COLUMN()-1,FALSE)</f>
        <v>10677044.35</v>
      </c>
      <c r="V16" s="27">
        <f>VLOOKUP($C$3&amp;$C$2&amp;ROW()-7,Plan1!$A$2:$Z$3565,COLUMN()-1,FALSE)</f>
        <v>115</v>
      </c>
      <c r="W16" s="29">
        <f>VLOOKUP($C$3&amp;$C$2&amp;ROW()-7,Plan1!$A$2:$Z$3565,COLUMN()-1,FALSE)</f>
        <v>2007235.34</v>
      </c>
      <c r="X16" s="25" t="str">
        <f>VLOOKUP($C$3&amp;$C$2&amp;ROW()-7,Plan1!$A$2:$Z$3565,COLUMN()-1,FALSE)</f>
        <v xml:space="preserve">           -</v>
      </c>
      <c r="Y16" s="26" t="str">
        <f>VLOOKUP($C$3&amp;$C$2&amp;ROW()-7,Plan1!$A$2:$Z$3565,COLUMN()-1,FALSE)</f>
        <v xml:space="preserve">           -</v>
      </c>
      <c r="Z16" s="27" t="str">
        <f>VLOOKUP($C$3&amp;$C$2&amp;ROW()-7,Plan1!$A$2:$Z$3565,COLUMN()-1,FALSE)</f>
        <v xml:space="preserve">           -</v>
      </c>
      <c r="AA16" s="29" t="str">
        <f>VLOOKUP($C$3&amp;$C$2&amp;ROW()-7,Plan1!$A$2:$Z$3565,COLUMN()-1,FALSE)</f>
        <v xml:space="preserve">           -</v>
      </c>
    </row>
    <row r="17" spans="2:27" x14ac:dyDescent="0.25">
      <c r="B17" s="23">
        <f>VLOOKUP($C$3&amp;$C$2&amp;ROW()-7,Plan1!$A$2:$Z$3564,5,FALSE)</f>
        <v>1620000</v>
      </c>
      <c r="C17" s="24">
        <f>VLOOKUP($C$3&amp;$C$2&amp;ROW()-7,Plan1!$A$2:$Z$3564,6,FALSE)</f>
        <v>1800000</v>
      </c>
      <c r="D17" s="25">
        <f t="shared" si="3"/>
        <v>58</v>
      </c>
      <c r="E17" s="26">
        <f t="shared" si="0"/>
        <v>98747962.449999988</v>
      </c>
      <c r="F17" s="27">
        <f t="shared" si="1"/>
        <v>1226</v>
      </c>
      <c r="G17" s="28">
        <f t="shared" si="2"/>
        <v>14647292.719999999</v>
      </c>
      <c r="H17" s="25">
        <f>VLOOKUP($C$3&amp;$C$2&amp;ROW()-7,Plan1!$A$2:$Z$3565,COLUMN()-1,FALSE)</f>
        <v>38</v>
      </c>
      <c r="I17" s="26">
        <f>VLOOKUP($C$3&amp;$C$2&amp;ROW()-7,Plan1!$A$2:$Z$3565,COLUMN()-1,FALSE)</f>
        <v>64684808.289999999</v>
      </c>
      <c r="J17" s="27">
        <f>VLOOKUP($C$3&amp;$C$2&amp;ROW()-7,Plan1!$A$2:$Z$3565,COLUMN()-1,FALSE)</f>
        <v>478</v>
      </c>
      <c r="K17" s="28">
        <f>VLOOKUP($C$3&amp;$C$2&amp;ROW()-7,Plan1!$A$2:$Z$3565,COLUMN()-1,FALSE)</f>
        <v>5732019.5099999998</v>
      </c>
      <c r="L17" s="25">
        <f>VLOOKUP($C$3&amp;$C$2&amp;ROW()-7,Plan1!$A$2:$Z$3565,COLUMN()-1,FALSE)</f>
        <v>7</v>
      </c>
      <c r="M17" s="26">
        <f>VLOOKUP($C$3&amp;$C$2&amp;ROW()-7,Plan1!$A$2:$Z$3565,COLUMN()-1,FALSE)</f>
        <v>11921010.619999999</v>
      </c>
      <c r="N17" s="27">
        <f>VLOOKUP($C$3&amp;$C$2&amp;ROW()-7,Plan1!$A$2:$Z$3565,COLUMN()-1,FALSE)</f>
        <v>267</v>
      </c>
      <c r="O17" s="28">
        <f>VLOOKUP($C$3&amp;$C$2&amp;ROW()-7,Plan1!$A$2:$Z$3565,COLUMN()-1,FALSE)</f>
        <v>2868055.6</v>
      </c>
      <c r="P17" s="25">
        <f>VLOOKUP($C$3&amp;$C$2&amp;ROW()-7,Plan1!$A$2:$Z$3565,COLUMN()-1,FALSE)</f>
        <v>13</v>
      </c>
      <c r="Q17" s="26">
        <f>VLOOKUP($C$3&amp;$C$2&amp;ROW()-7,Plan1!$A$2:$Z$3565,COLUMN()-1,FALSE)</f>
        <v>22142143.539999999</v>
      </c>
      <c r="R17" s="27">
        <f>VLOOKUP($C$3&amp;$C$2&amp;ROW()-7,Plan1!$A$2:$Z$3565,COLUMN()-1,FALSE)</f>
        <v>481</v>
      </c>
      <c r="S17" s="28">
        <f>VLOOKUP($C$3&amp;$C$2&amp;ROW()-7,Plan1!$A$2:$Z$3565,COLUMN()-1,FALSE)</f>
        <v>6047217.6100000003</v>
      </c>
      <c r="T17" s="25" t="str">
        <f>VLOOKUP($C$3&amp;$C$2&amp;ROW()-7,Plan1!$A$2:$Z$3565,COLUMN()-1,FALSE)</f>
        <v xml:space="preserve">           -</v>
      </c>
      <c r="U17" s="26" t="str">
        <f>VLOOKUP($C$3&amp;$C$2&amp;ROW()-7,Plan1!$A$2:$Z$3565,COLUMN()-1,FALSE)</f>
        <v xml:space="preserve">           -</v>
      </c>
      <c r="V17" s="27" t="str">
        <f>VLOOKUP($C$3&amp;$C$2&amp;ROW()-7,Plan1!$A$2:$Z$3565,COLUMN()-1,FALSE)</f>
        <v xml:space="preserve">           -</v>
      </c>
      <c r="W17" s="29" t="str">
        <f>VLOOKUP($C$3&amp;$C$2&amp;ROW()-7,Plan1!$A$2:$Z$3565,COLUMN()-1,FALSE)</f>
        <v xml:space="preserve">           -</v>
      </c>
      <c r="X17" s="25">
        <f>VLOOKUP($C$3&amp;$C$2&amp;ROW()-7,Plan1!$A$2:$Z$3565,COLUMN()-1,FALSE)</f>
        <v>0</v>
      </c>
      <c r="Y17" s="26">
        <f>VLOOKUP($C$3&amp;$C$2&amp;ROW()-7,Plan1!$A$2:$Z$3565,COLUMN()-1,FALSE)</f>
        <v>0</v>
      </c>
      <c r="Z17" s="27">
        <f>VLOOKUP($C$3&amp;$C$2&amp;ROW()-7,Plan1!$A$2:$Z$3565,COLUMN()-1,FALSE)</f>
        <v>0</v>
      </c>
      <c r="AA17" s="29">
        <f>VLOOKUP($C$3&amp;$C$2&amp;ROW()-7,Plan1!$A$2:$Z$3565,COLUMN()-1,FALSE)</f>
        <v>0</v>
      </c>
    </row>
    <row r="18" spans="2:27" x14ac:dyDescent="0.25">
      <c r="B18" s="23">
        <f>VLOOKUP($C$3&amp;$C$2&amp;ROW()-7,Plan1!$A$2:$Z$3564,5,FALSE)</f>
        <v>1800000</v>
      </c>
      <c r="C18" s="24">
        <f>VLOOKUP($C$3&amp;$C$2&amp;ROW()-7,Plan1!$A$2:$Z$3564,6,FALSE)</f>
        <v>1980000</v>
      </c>
      <c r="D18" s="25">
        <f t="shared" si="3"/>
        <v>41</v>
      </c>
      <c r="E18" s="26">
        <f t="shared" si="0"/>
        <v>77137624.640000001</v>
      </c>
      <c r="F18" s="27">
        <f t="shared" si="1"/>
        <v>766</v>
      </c>
      <c r="G18" s="28">
        <f t="shared" si="2"/>
        <v>7637688.3099999996</v>
      </c>
      <c r="H18" s="25">
        <f>VLOOKUP($C$3&amp;$C$2&amp;ROW()-7,Plan1!$A$2:$Z$3565,COLUMN()-1,FALSE)</f>
        <v>30</v>
      </c>
      <c r="I18" s="26">
        <f>VLOOKUP($C$3&amp;$C$2&amp;ROW()-7,Plan1!$A$2:$Z$3565,COLUMN()-1,FALSE)</f>
        <v>56259516.189999998</v>
      </c>
      <c r="J18" s="27">
        <f>VLOOKUP($C$3&amp;$C$2&amp;ROW()-7,Plan1!$A$2:$Z$3565,COLUMN()-1,FALSE)</f>
        <v>493</v>
      </c>
      <c r="K18" s="28">
        <f>VLOOKUP($C$3&amp;$C$2&amp;ROW()-7,Plan1!$A$2:$Z$3565,COLUMN()-1,FALSE)</f>
        <v>5075228.18</v>
      </c>
      <c r="L18" s="25" t="str">
        <f>VLOOKUP($C$3&amp;$C$2&amp;ROW()-7,Plan1!$A$2:$Z$3565,COLUMN()-1,FALSE)</f>
        <v xml:space="preserve">           -</v>
      </c>
      <c r="M18" s="26" t="str">
        <f>VLOOKUP($C$3&amp;$C$2&amp;ROW()-7,Plan1!$A$2:$Z$3565,COLUMN()-1,FALSE)</f>
        <v xml:space="preserve">           -</v>
      </c>
      <c r="N18" s="27" t="str">
        <f>VLOOKUP($C$3&amp;$C$2&amp;ROW()-7,Plan1!$A$2:$Z$3565,COLUMN()-1,FALSE)</f>
        <v xml:space="preserve">           -</v>
      </c>
      <c r="O18" s="28" t="str">
        <f>VLOOKUP($C$3&amp;$C$2&amp;ROW()-7,Plan1!$A$2:$Z$3565,COLUMN()-1,FALSE)</f>
        <v xml:space="preserve">           -</v>
      </c>
      <c r="P18" s="25">
        <f>VLOOKUP($C$3&amp;$C$2&amp;ROW()-7,Plan1!$A$2:$Z$3565,COLUMN()-1,FALSE)</f>
        <v>11</v>
      </c>
      <c r="Q18" s="26">
        <f>VLOOKUP($C$3&amp;$C$2&amp;ROW()-7,Plan1!$A$2:$Z$3565,COLUMN()-1,FALSE)</f>
        <v>20878108.449999999</v>
      </c>
      <c r="R18" s="27">
        <f>VLOOKUP($C$3&amp;$C$2&amp;ROW()-7,Plan1!$A$2:$Z$3565,COLUMN()-1,FALSE)</f>
        <v>273</v>
      </c>
      <c r="S18" s="28">
        <f>VLOOKUP($C$3&amp;$C$2&amp;ROW()-7,Plan1!$A$2:$Z$3565,COLUMN()-1,FALSE)</f>
        <v>2562460.13</v>
      </c>
      <c r="T18" s="25" t="str">
        <f>VLOOKUP($C$3&amp;$C$2&amp;ROW()-7,Plan1!$A$2:$Z$3565,COLUMN()-1,FALSE)</f>
        <v xml:space="preserve">           -</v>
      </c>
      <c r="U18" s="26" t="str">
        <f>VLOOKUP($C$3&amp;$C$2&amp;ROW()-7,Plan1!$A$2:$Z$3565,COLUMN()-1,FALSE)</f>
        <v xml:space="preserve">           -</v>
      </c>
      <c r="V18" s="27" t="str">
        <f>VLOOKUP($C$3&amp;$C$2&amp;ROW()-7,Plan1!$A$2:$Z$3565,COLUMN()-1,FALSE)</f>
        <v xml:space="preserve">           -</v>
      </c>
      <c r="W18" s="29" t="str">
        <f>VLOOKUP($C$3&amp;$C$2&amp;ROW()-7,Plan1!$A$2:$Z$3565,COLUMN()-1,FALSE)</f>
        <v xml:space="preserve">           -</v>
      </c>
      <c r="X18" s="25">
        <f>VLOOKUP($C$3&amp;$C$2&amp;ROW()-7,Plan1!$A$2:$Z$3565,COLUMN()-1,FALSE)</f>
        <v>0</v>
      </c>
      <c r="Y18" s="26">
        <f>VLOOKUP($C$3&amp;$C$2&amp;ROW()-7,Plan1!$A$2:$Z$3565,COLUMN()-1,FALSE)</f>
        <v>0</v>
      </c>
      <c r="Z18" s="27">
        <f>VLOOKUP($C$3&amp;$C$2&amp;ROW()-7,Plan1!$A$2:$Z$3565,COLUMN()-1,FALSE)</f>
        <v>0</v>
      </c>
      <c r="AA18" s="29">
        <f>VLOOKUP($C$3&amp;$C$2&amp;ROW()-7,Plan1!$A$2:$Z$3565,COLUMN()-1,FALSE)</f>
        <v>0</v>
      </c>
    </row>
    <row r="19" spans="2:27" x14ac:dyDescent="0.25">
      <c r="B19" s="23">
        <f>VLOOKUP($C$3&amp;$C$2&amp;ROW()-7,Plan1!$A$2:$Z$3564,5,FALSE)</f>
        <v>1980000</v>
      </c>
      <c r="C19" s="24">
        <f>VLOOKUP($C$3&amp;$C$2&amp;ROW()-7,Plan1!$A$2:$Z$3564,6,FALSE)</f>
        <v>2160000</v>
      </c>
      <c r="D19" s="25">
        <f t="shared" si="3"/>
        <v>15</v>
      </c>
      <c r="E19" s="26">
        <f t="shared" si="0"/>
        <v>31015024.109999999</v>
      </c>
      <c r="F19" s="27">
        <f t="shared" si="1"/>
        <v>192</v>
      </c>
      <c r="G19" s="28">
        <f t="shared" si="2"/>
        <v>2563184.7599999998</v>
      </c>
      <c r="H19" s="25">
        <f>VLOOKUP($C$3&amp;$C$2&amp;ROW()-7,Plan1!$A$2:$Z$3565,COLUMN()-1,FALSE)</f>
        <v>15</v>
      </c>
      <c r="I19" s="26">
        <f>VLOOKUP($C$3&amp;$C$2&amp;ROW()-7,Plan1!$A$2:$Z$3565,COLUMN()-1,FALSE)</f>
        <v>31015024.109999999</v>
      </c>
      <c r="J19" s="27">
        <f>VLOOKUP($C$3&amp;$C$2&amp;ROW()-7,Plan1!$A$2:$Z$3565,COLUMN()-1,FALSE)</f>
        <v>192</v>
      </c>
      <c r="K19" s="28">
        <f>VLOOKUP($C$3&amp;$C$2&amp;ROW()-7,Plan1!$A$2:$Z$3565,COLUMN()-1,FALSE)</f>
        <v>2563184.7599999998</v>
      </c>
      <c r="L19" s="25" t="str">
        <f>VLOOKUP($C$3&amp;$C$2&amp;ROW()-7,Plan1!$A$2:$Z$3565,COLUMN()-1,FALSE)</f>
        <v xml:space="preserve">           -</v>
      </c>
      <c r="M19" s="26" t="str">
        <f>VLOOKUP($C$3&amp;$C$2&amp;ROW()-7,Plan1!$A$2:$Z$3565,COLUMN()-1,FALSE)</f>
        <v xml:space="preserve">           -</v>
      </c>
      <c r="N19" s="27" t="str">
        <f>VLOOKUP($C$3&amp;$C$2&amp;ROW()-7,Plan1!$A$2:$Z$3565,COLUMN()-1,FALSE)</f>
        <v xml:space="preserve">           -</v>
      </c>
      <c r="O19" s="28" t="str">
        <f>VLOOKUP($C$3&amp;$C$2&amp;ROW()-7,Plan1!$A$2:$Z$3565,COLUMN()-1,FALSE)</f>
        <v xml:space="preserve">           -</v>
      </c>
      <c r="P19" s="25" t="str">
        <f>VLOOKUP($C$3&amp;$C$2&amp;ROW()-7,Plan1!$A$2:$Z$3565,COLUMN()-1,FALSE)</f>
        <v xml:space="preserve">           -</v>
      </c>
      <c r="Q19" s="26" t="str">
        <f>VLOOKUP($C$3&amp;$C$2&amp;ROW()-7,Plan1!$A$2:$Z$3565,COLUMN()-1,FALSE)</f>
        <v xml:space="preserve">           -</v>
      </c>
      <c r="R19" s="27" t="str">
        <f>VLOOKUP($C$3&amp;$C$2&amp;ROW()-7,Plan1!$A$2:$Z$3565,COLUMN()-1,FALSE)</f>
        <v xml:space="preserve">           -</v>
      </c>
      <c r="S19" s="28" t="str">
        <f>VLOOKUP($C$3&amp;$C$2&amp;ROW()-7,Plan1!$A$2:$Z$3565,COLUMN()-1,FALSE)</f>
        <v xml:space="preserve">           -</v>
      </c>
      <c r="T19" s="25" t="str">
        <f>VLOOKUP($C$3&amp;$C$2&amp;ROW()-7,Plan1!$A$2:$Z$3565,COLUMN()-1,FALSE)</f>
        <v xml:space="preserve">           -</v>
      </c>
      <c r="U19" s="26" t="str">
        <f>VLOOKUP($C$3&amp;$C$2&amp;ROW()-7,Plan1!$A$2:$Z$3565,COLUMN()-1,FALSE)</f>
        <v xml:space="preserve">           -</v>
      </c>
      <c r="V19" s="27" t="str">
        <f>VLOOKUP($C$3&amp;$C$2&amp;ROW()-7,Plan1!$A$2:$Z$3565,COLUMN()-1,FALSE)</f>
        <v xml:space="preserve">           -</v>
      </c>
      <c r="W19" s="29" t="str">
        <f>VLOOKUP($C$3&amp;$C$2&amp;ROW()-7,Plan1!$A$2:$Z$3565,COLUMN()-1,FALSE)</f>
        <v xml:space="preserve">           -</v>
      </c>
      <c r="X19" s="25">
        <f>VLOOKUP($C$3&amp;$C$2&amp;ROW()-7,Plan1!$A$2:$Z$3565,COLUMN()-1,FALSE)</f>
        <v>0</v>
      </c>
      <c r="Y19" s="26">
        <f>VLOOKUP($C$3&amp;$C$2&amp;ROW()-7,Plan1!$A$2:$Z$3565,COLUMN()-1,FALSE)</f>
        <v>0</v>
      </c>
      <c r="Z19" s="27">
        <f>VLOOKUP($C$3&amp;$C$2&amp;ROW()-7,Plan1!$A$2:$Z$3565,COLUMN()-1,FALSE)</f>
        <v>0</v>
      </c>
      <c r="AA19" s="29">
        <f>VLOOKUP($C$3&amp;$C$2&amp;ROW()-7,Plan1!$A$2:$Z$3565,COLUMN()-1,FALSE)</f>
        <v>0</v>
      </c>
    </row>
    <row r="20" spans="2:27" x14ac:dyDescent="0.25">
      <c r="B20" s="23">
        <f>VLOOKUP($C$3&amp;$C$2&amp;ROW()-7,Plan1!$A$2:$Z$3564,5,FALSE)</f>
        <v>2160000</v>
      </c>
      <c r="C20" s="24">
        <f>VLOOKUP($C$3&amp;$C$2&amp;ROW()-7,Plan1!$A$2:$Z$3564,6,FALSE)</f>
        <v>2340000</v>
      </c>
      <c r="D20" s="25">
        <f t="shared" si="3"/>
        <v>16</v>
      </c>
      <c r="E20" s="26">
        <f t="shared" si="0"/>
        <v>36352659.079999998</v>
      </c>
      <c r="F20" s="27">
        <f t="shared" si="1"/>
        <v>248</v>
      </c>
      <c r="G20" s="28">
        <f t="shared" si="2"/>
        <v>3134789.75</v>
      </c>
      <c r="H20" s="25">
        <f>VLOOKUP($C$3&amp;$C$2&amp;ROW()-7,Plan1!$A$2:$Z$3565,COLUMN()-1,FALSE)</f>
        <v>16</v>
      </c>
      <c r="I20" s="26">
        <f>VLOOKUP($C$3&amp;$C$2&amp;ROW()-7,Plan1!$A$2:$Z$3565,COLUMN()-1,FALSE)</f>
        <v>36352659.079999998</v>
      </c>
      <c r="J20" s="27">
        <f>VLOOKUP($C$3&amp;$C$2&amp;ROW()-7,Plan1!$A$2:$Z$3565,COLUMN()-1,FALSE)</f>
        <v>248</v>
      </c>
      <c r="K20" s="28">
        <f>VLOOKUP($C$3&amp;$C$2&amp;ROW()-7,Plan1!$A$2:$Z$3565,COLUMN()-1,FALSE)</f>
        <v>3134789.75</v>
      </c>
      <c r="L20" s="25" t="str">
        <f>VLOOKUP($C$3&amp;$C$2&amp;ROW()-7,Plan1!$A$2:$Z$3565,COLUMN()-1,FALSE)</f>
        <v xml:space="preserve">           -</v>
      </c>
      <c r="M20" s="26" t="str">
        <f>VLOOKUP($C$3&amp;$C$2&amp;ROW()-7,Plan1!$A$2:$Z$3565,COLUMN()-1,FALSE)</f>
        <v xml:space="preserve">           -</v>
      </c>
      <c r="N20" s="27" t="str">
        <f>VLOOKUP($C$3&amp;$C$2&amp;ROW()-7,Plan1!$A$2:$Z$3565,COLUMN()-1,FALSE)</f>
        <v xml:space="preserve">           -</v>
      </c>
      <c r="O20" s="28" t="str">
        <f>VLOOKUP($C$3&amp;$C$2&amp;ROW()-7,Plan1!$A$2:$Z$3565,COLUMN()-1,FALSE)</f>
        <v xml:space="preserve">           -</v>
      </c>
      <c r="P20" s="25" t="str">
        <f>VLOOKUP($C$3&amp;$C$2&amp;ROW()-7,Plan1!$A$2:$Z$3565,COLUMN()-1,FALSE)</f>
        <v xml:space="preserve">           -</v>
      </c>
      <c r="Q20" s="26" t="str">
        <f>VLOOKUP($C$3&amp;$C$2&amp;ROW()-7,Plan1!$A$2:$Z$3565,COLUMN()-1,FALSE)</f>
        <v xml:space="preserve">           -</v>
      </c>
      <c r="R20" s="27" t="str">
        <f>VLOOKUP($C$3&amp;$C$2&amp;ROW()-7,Plan1!$A$2:$Z$3565,COLUMN()-1,FALSE)</f>
        <v xml:space="preserve">           -</v>
      </c>
      <c r="S20" s="28" t="str">
        <f>VLOOKUP($C$3&amp;$C$2&amp;ROW()-7,Plan1!$A$2:$Z$3565,COLUMN()-1,FALSE)</f>
        <v xml:space="preserve">           -</v>
      </c>
      <c r="T20" s="25">
        <f>VLOOKUP($C$3&amp;$C$2&amp;ROW()-7,Plan1!$A$2:$Z$3565,COLUMN()-1,FALSE)</f>
        <v>0</v>
      </c>
      <c r="U20" s="26">
        <f>VLOOKUP($C$3&amp;$C$2&amp;ROW()-7,Plan1!$A$2:$Z$3565,COLUMN()-1,FALSE)</f>
        <v>0</v>
      </c>
      <c r="V20" s="27">
        <f>VLOOKUP($C$3&amp;$C$2&amp;ROW()-7,Plan1!$A$2:$Z$3565,COLUMN()-1,FALSE)</f>
        <v>0</v>
      </c>
      <c r="W20" s="29">
        <f>VLOOKUP($C$3&amp;$C$2&amp;ROW()-7,Plan1!$A$2:$Z$3565,COLUMN()-1,FALSE)</f>
        <v>0</v>
      </c>
      <c r="X20" s="25">
        <f>VLOOKUP($C$3&amp;$C$2&amp;ROW()-7,Plan1!$A$2:$Z$3565,COLUMN()-1,FALSE)</f>
        <v>0</v>
      </c>
      <c r="Y20" s="26">
        <f>VLOOKUP($C$3&amp;$C$2&amp;ROW()-7,Plan1!$A$2:$Z$3565,COLUMN()-1,FALSE)</f>
        <v>0</v>
      </c>
      <c r="Z20" s="27">
        <f>VLOOKUP($C$3&amp;$C$2&amp;ROW()-7,Plan1!$A$2:$Z$3565,COLUMN()-1,FALSE)</f>
        <v>0</v>
      </c>
      <c r="AA20" s="29">
        <f>VLOOKUP($C$3&amp;$C$2&amp;ROW()-7,Plan1!$A$2:$Z$3565,COLUMN()-1,FALSE)</f>
        <v>0</v>
      </c>
    </row>
    <row r="21" spans="2:27" x14ac:dyDescent="0.25">
      <c r="B21" s="23">
        <f>VLOOKUP($C$3&amp;$C$2&amp;ROW()-7,Plan1!$A$2:$Z$3564,5,FALSE)</f>
        <v>2340000</v>
      </c>
      <c r="C21" s="24">
        <f>VLOOKUP($C$3&amp;$C$2&amp;ROW()-7,Plan1!$A$2:$Z$3564,6,FALSE)</f>
        <v>2520000</v>
      </c>
      <c r="D21" s="25">
        <f t="shared" si="3"/>
        <v>9</v>
      </c>
      <c r="E21" s="26">
        <f t="shared" si="0"/>
        <v>21902249</v>
      </c>
      <c r="F21" s="27">
        <f t="shared" si="1"/>
        <v>89</v>
      </c>
      <c r="G21" s="28">
        <f t="shared" si="2"/>
        <v>1239328.19</v>
      </c>
      <c r="H21" s="25">
        <f>VLOOKUP($C$3&amp;$C$2&amp;ROW()-7,Plan1!$A$2:$Z$3565,COLUMN()-1,FALSE)</f>
        <v>9</v>
      </c>
      <c r="I21" s="26">
        <f>VLOOKUP($C$3&amp;$C$2&amp;ROW()-7,Plan1!$A$2:$Z$3565,COLUMN()-1,FALSE)</f>
        <v>21902249</v>
      </c>
      <c r="J21" s="27">
        <f>VLOOKUP($C$3&amp;$C$2&amp;ROW()-7,Plan1!$A$2:$Z$3565,COLUMN()-1,FALSE)</f>
        <v>89</v>
      </c>
      <c r="K21" s="28">
        <f>VLOOKUP($C$3&amp;$C$2&amp;ROW()-7,Plan1!$A$2:$Z$3565,COLUMN()-1,FALSE)</f>
        <v>1239328.19</v>
      </c>
      <c r="L21" s="25">
        <f>VLOOKUP($C$3&amp;$C$2&amp;ROW()-7,Plan1!$A$2:$Z$3565,COLUMN()-1,FALSE)</f>
        <v>0</v>
      </c>
      <c r="M21" s="26">
        <f>VLOOKUP($C$3&amp;$C$2&amp;ROW()-7,Plan1!$A$2:$Z$3565,COLUMN()-1,FALSE)</f>
        <v>0</v>
      </c>
      <c r="N21" s="27">
        <f>VLOOKUP($C$3&amp;$C$2&amp;ROW()-7,Plan1!$A$2:$Z$3565,COLUMN()-1,FALSE)</f>
        <v>0</v>
      </c>
      <c r="O21" s="28">
        <f>VLOOKUP($C$3&amp;$C$2&amp;ROW()-7,Plan1!$A$2:$Z$3565,COLUMN()-1,FALSE)</f>
        <v>0</v>
      </c>
      <c r="P21" s="25" t="str">
        <f>VLOOKUP($C$3&amp;$C$2&amp;ROW()-7,Plan1!$A$2:$Z$3565,COLUMN()-1,FALSE)</f>
        <v xml:space="preserve">           -</v>
      </c>
      <c r="Q21" s="26" t="str">
        <f>VLOOKUP($C$3&amp;$C$2&amp;ROW()-7,Plan1!$A$2:$Z$3565,COLUMN()-1,FALSE)</f>
        <v xml:space="preserve">           -</v>
      </c>
      <c r="R21" s="27" t="str">
        <f>VLOOKUP($C$3&amp;$C$2&amp;ROW()-7,Plan1!$A$2:$Z$3565,COLUMN()-1,FALSE)</f>
        <v xml:space="preserve">           -</v>
      </c>
      <c r="S21" s="28" t="str">
        <f>VLOOKUP($C$3&amp;$C$2&amp;ROW()-7,Plan1!$A$2:$Z$3565,COLUMN()-1,FALSE)</f>
        <v xml:space="preserve">           -</v>
      </c>
      <c r="T21" s="25" t="str">
        <f>VLOOKUP($C$3&amp;$C$2&amp;ROW()-7,Plan1!$A$2:$Z$3565,COLUMN()-1,FALSE)</f>
        <v xml:space="preserve">           -</v>
      </c>
      <c r="U21" s="26" t="str">
        <f>VLOOKUP($C$3&amp;$C$2&amp;ROW()-7,Plan1!$A$2:$Z$3565,COLUMN()-1,FALSE)</f>
        <v xml:space="preserve">           -</v>
      </c>
      <c r="V21" s="27" t="str">
        <f>VLOOKUP($C$3&amp;$C$2&amp;ROW()-7,Plan1!$A$2:$Z$3565,COLUMN()-1,FALSE)</f>
        <v xml:space="preserve">           -</v>
      </c>
      <c r="W21" s="29" t="str">
        <f>VLOOKUP($C$3&amp;$C$2&amp;ROW()-7,Plan1!$A$2:$Z$3565,COLUMN()-1,FALSE)</f>
        <v xml:space="preserve">           -</v>
      </c>
      <c r="X21" s="25">
        <f>VLOOKUP($C$3&amp;$C$2&amp;ROW()-7,Plan1!$A$2:$Z$3565,COLUMN()-1,FALSE)</f>
        <v>0</v>
      </c>
      <c r="Y21" s="26">
        <f>VLOOKUP($C$3&amp;$C$2&amp;ROW()-7,Plan1!$A$2:$Z$3565,COLUMN()-1,FALSE)</f>
        <v>0</v>
      </c>
      <c r="Z21" s="27">
        <f>VLOOKUP($C$3&amp;$C$2&amp;ROW()-7,Plan1!$A$2:$Z$3565,COLUMN()-1,FALSE)</f>
        <v>0</v>
      </c>
      <c r="AA21" s="29">
        <f>VLOOKUP($C$3&amp;$C$2&amp;ROW()-7,Plan1!$A$2:$Z$3565,COLUMN()-1,FALSE)</f>
        <v>0</v>
      </c>
    </row>
    <row r="22" spans="2:27" x14ac:dyDescent="0.25">
      <c r="B22" s="23">
        <f>VLOOKUP($C$3&amp;$C$2&amp;ROW()-7,Plan1!$A$2:$Z$3564,5,FALSE)</f>
        <v>2520000</v>
      </c>
      <c r="C22" s="24">
        <f>VLOOKUP($C$3&amp;$C$2&amp;ROW()-7,Plan1!$A$2:$Z$3564,6,FALSE)</f>
        <v>2700000</v>
      </c>
      <c r="D22" s="25">
        <f t="shared" si="3"/>
        <v>19</v>
      </c>
      <c r="E22" s="26">
        <f t="shared" si="0"/>
        <v>48840236.5</v>
      </c>
      <c r="F22" s="27">
        <f t="shared" si="1"/>
        <v>346</v>
      </c>
      <c r="G22" s="28">
        <f t="shared" si="2"/>
        <v>4553002.88</v>
      </c>
      <c r="H22" s="25">
        <f>VLOOKUP($C$3&amp;$C$2&amp;ROW()-7,Plan1!$A$2:$Z$3565,COLUMN()-1,FALSE)</f>
        <v>19</v>
      </c>
      <c r="I22" s="26">
        <f>VLOOKUP($C$3&amp;$C$2&amp;ROW()-7,Plan1!$A$2:$Z$3565,COLUMN()-1,FALSE)</f>
        <v>48840236.5</v>
      </c>
      <c r="J22" s="27">
        <f>VLOOKUP($C$3&amp;$C$2&amp;ROW()-7,Plan1!$A$2:$Z$3565,COLUMN()-1,FALSE)</f>
        <v>346</v>
      </c>
      <c r="K22" s="28">
        <f>VLOOKUP($C$3&amp;$C$2&amp;ROW()-7,Plan1!$A$2:$Z$3565,COLUMN()-1,FALSE)</f>
        <v>4553002.88</v>
      </c>
      <c r="L22" s="25" t="str">
        <f>VLOOKUP($C$3&amp;$C$2&amp;ROW()-7,Plan1!$A$2:$Z$3565,COLUMN()-1,FALSE)</f>
        <v xml:space="preserve">           -</v>
      </c>
      <c r="M22" s="26" t="str">
        <f>VLOOKUP($C$3&amp;$C$2&amp;ROW()-7,Plan1!$A$2:$Z$3565,COLUMN()-1,FALSE)</f>
        <v xml:space="preserve">           -</v>
      </c>
      <c r="N22" s="27" t="str">
        <f>VLOOKUP($C$3&amp;$C$2&amp;ROW()-7,Plan1!$A$2:$Z$3565,COLUMN()-1,FALSE)</f>
        <v xml:space="preserve">           -</v>
      </c>
      <c r="O22" s="28" t="str">
        <f>VLOOKUP($C$3&amp;$C$2&amp;ROW()-7,Plan1!$A$2:$Z$3565,COLUMN()-1,FALSE)</f>
        <v xml:space="preserve">           -</v>
      </c>
      <c r="P22" s="25" t="str">
        <f>VLOOKUP($C$3&amp;$C$2&amp;ROW()-7,Plan1!$A$2:$Z$3565,COLUMN()-1,FALSE)</f>
        <v xml:space="preserve">           -</v>
      </c>
      <c r="Q22" s="26" t="str">
        <f>VLOOKUP($C$3&amp;$C$2&amp;ROW()-7,Plan1!$A$2:$Z$3565,COLUMN()-1,FALSE)</f>
        <v xml:space="preserve">           -</v>
      </c>
      <c r="R22" s="27" t="str">
        <f>VLOOKUP($C$3&amp;$C$2&amp;ROW()-7,Plan1!$A$2:$Z$3565,COLUMN()-1,FALSE)</f>
        <v xml:space="preserve">           -</v>
      </c>
      <c r="S22" s="28" t="str">
        <f>VLOOKUP($C$3&amp;$C$2&amp;ROW()-7,Plan1!$A$2:$Z$3565,COLUMN()-1,FALSE)</f>
        <v xml:space="preserve">           -</v>
      </c>
      <c r="T22" s="25">
        <f>VLOOKUP($C$3&amp;$C$2&amp;ROW()-7,Plan1!$A$2:$Z$3565,COLUMN()-1,FALSE)</f>
        <v>0</v>
      </c>
      <c r="U22" s="26">
        <f>VLOOKUP($C$3&amp;$C$2&amp;ROW()-7,Plan1!$A$2:$Z$3565,COLUMN()-1,FALSE)</f>
        <v>0</v>
      </c>
      <c r="V22" s="27">
        <f>VLOOKUP($C$3&amp;$C$2&amp;ROW()-7,Plan1!$A$2:$Z$3565,COLUMN()-1,FALSE)</f>
        <v>0</v>
      </c>
      <c r="W22" s="29">
        <f>VLOOKUP($C$3&amp;$C$2&amp;ROW()-7,Plan1!$A$2:$Z$3565,COLUMN()-1,FALSE)</f>
        <v>0</v>
      </c>
      <c r="X22" s="25">
        <f>VLOOKUP($C$3&amp;$C$2&amp;ROW()-7,Plan1!$A$2:$Z$3565,COLUMN()-1,FALSE)</f>
        <v>0</v>
      </c>
      <c r="Y22" s="26">
        <f>VLOOKUP($C$3&amp;$C$2&amp;ROW()-7,Plan1!$A$2:$Z$3565,COLUMN()-1,FALSE)</f>
        <v>0</v>
      </c>
      <c r="Z22" s="27">
        <f>VLOOKUP($C$3&amp;$C$2&amp;ROW()-7,Plan1!$A$2:$Z$3565,COLUMN()-1,FALSE)</f>
        <v>0</v>
      </c>
      <c r="AA22" s="29">
        <f>VLOOKUP($C$3&amp;$C$2&amp;ROW()-7,Plan1!$A$2:$Z$3565,COLUMN()-1,FALSE)</f>
        <v>0</v>
      </c>
    </row>
    <row r="23" spans="2:27" x14ac:dyDescent="0.25">
      <c r="B23" s="23">
        <f>VLOOKUP($C$3&amp;$C$2&amp;ROW()-7,Plan1!$A$2:$Z$3564,5,FALSE)</f>
        <v>2700000</v>
      </c>
      <c r="C23" s="24">
        <f>VLOOKUP($C$3&amp;$C$2&amp;ROW()-7,Plan1!$A$2:$Z$3564,6,FALSE)</f>
        <v>2880000</v>
      </c>
      <c r="D23" s="25">
        <f t="shared" si="3"/>
        <v>0</v>
      </c>
      <c r="E23" s="26">
        <f t="shared" si="0"/>
        <v>0</v>
      </c>
      <c r="F23" s="27">
        <f t="shared" si="1"/>
        <v>0</v>
      </c>
      <c r="G23" s="28">
        <f t="shared" si="2"/>
        <v>0</v>
      </c>
      <c r="H23" s="25" t="str">
        <f>VLOOKUP($C$3&amp;$C$2&amp;ROW()-7,Plan1!$A$2:$Z$3565,COLUMN()-1,FALSE)</f>
        <v xml:space="preserve">           -</v>
      </c>
      <c r="I23" s="26" t="str">
        <f>VLOOKUP($C$3&amp;$C$2&amp;ROW()-7,Plan1!$A$2:$Z$3565,COLUMN()-1,FALSE)</f>
        <v xml:space="preserve">           -</v>
      </c>
      <c r="J23" s="27" t="str">
        <f>VLOOKUP($C$3&amp;$C$2&amp;ROW()-7,Plan1!$A$2:$Z$3565,COLUMN()-1,FALSE)</f>
        <v xml:space="preserve">           -</v>
      </c>
      <c r="K23" s="28" t="str">
        <f>VLOOKUP($C$3&amp;$C$2&amp;ROW()-7,Plan1!$A$2:$Z$3565,COLUMN()-1,FALSE)</f>
        <v xml:space="preserve">           -</v>
      </c>
      <c r="L23" s="25" t="str">
        <f>VLOOKUP($C$3&amp;$C$2&amp;ROW()-7,Plan1!$A$2:$Z$3565,COLUMN()-1,FALSE)</f>
        <v xml:space="preserve">           -</v>
      </c>
      <c r="M23" s="26" t="str">
        <f>VLOOKUP($C$3&amp;$C$2&amp;ROW()-7,Plan1!$A$2:$Z$3565,COLUMN()-1,FALSE)</f>
        <v xml:space="preserve">           -</v>
      </c>
      <c r="N23" s="27" t="str">
        <f>VLOOKUP($C$3&amp;$C$2&amp;ROW()-7,Plan1!$A$2:$Z$3565,COLUMN()-1,FALSE)</f>
        <v xml:space="preserve">           -</v>
      </c>
      <c r="O23" s="28" t="str">
        <f>VLOOKUP($C$3&amp;$C$2&amp;ROW()-7,Plan1!$A$2:$Z$3565,COLUMN()-1,FALSE)</f>
        <v xml:space="preserve">           -</v>
      </c>
      <c r="P23" s="25" t="str">
        <f>VLOOKUP($C$3&amp;$C$2&amp;ROW()-7,Plan1!$A$2:$Z$3565,COLUMN()-1,FALSE)</f>
        <v xml:space="preserve">           -</v>
      </c>
      <c r="Q23" s="26" t="str">
        <f>VLOOKUP($C$3&amp;$C$2&amp;ROW()-7,Plan1!$A$2:$Z$3565,COLUMN()-1,FALSE)</f>
        <v xml:space="preserve">           -</v>
      </c>
      <c r="R23" s="27" t="str">
        <f>VLOOKUP($C$3&amp;$C$2&amp;ROW()-7,Plan1!$A$2:$Z$3565,COLUMN()-1,FALSE)</f>
        <v xml:space="preserve">           -</v>
      </c>
      <c r="S23" s="28" t="str">
        <f>VLOOKUP($C$3&amp;$C$2&amp;ROW()-7,Plan1!$A$2:$Z$3565,COLUMN()-1,FALSE)</f>
        <v xml:space="preserve">           -</v>
      </c>
      <c r="T23" s="25">
        <f>VLOOKUP($C$3&amp;$C$2&amp;ROW()-7,Plan1!$A$2:$Z$3565,COLUMN()-1,FALSE)</f>
        <v>0</v>
      </c>
      <c r="U23" s="26">
        <f>VLOOKUP($C$3&amp;$C$2&amp;ROW()-7,Plan1!$A$2:$Z$3565,COLUMN()-1,FALSE)</f>
        <v>0</v>
      </c>
      <c r="V23" s="27">
        <f>VLOOKUP($C$3&amp;$C$2&amp;ROW()-7,Plan1!$A$2:$Z$3565,COLUMN()-1,FALSE)</f>
        <v>0</v>
      </c>
      <c r="W23" s="29">
        <f>VLOOKUP($C$3&amp;$C$2&amp;ROW()-7,Plan1!$A$2:$Z$3565,COLUMN()-1,FALSE)</f>
        <v>0</v>
      </c>
      <c r="X23" s="25">
        <f>VLOOKUP($C$3&amp;$C$2&amp;ROW()-7,Plan1!$A$2:$Z$3565,COLUMN()-1,FALSE)</f>
        <v>0</v>
      </c>
      <c r="Y23" s="26">
        <f>VLOOKUP($C$3&amp;$C$2&amp;ROW()-7,Plan1!$A$2:$Z$3565,COLUMN()-1,FALSE)</f>
        <v>0</v>
      </c>
      <c r="Z23" s="27">
        <f>VLOOKUP($C$3&amp;$C$2&amp;ROW()-7,Plan1!$A$2:$Z$3565,COLUMN()-1,FALSE)</f>
        <v>0</v>
      </c>
      <c r="AA23" s="29">
        <f>VLOOKUP($C$3&amp;$C$2&amp;ROW()-7,Plan1!$A$2:$Z$3565,COLUMN()-1,FALSE)</f>
        <v>0</v>
      </c>
    </row>
    <row r="24" spans="2:27" x14ac:dyDescent="0.25">
      <c r="B24" s="23">
        <f>VLOOKUP($C$3&amp;$C$2&amp;ROW()-7,Plan1!$A$2:$Z$3564,5,FALSE)</f>
        <v>2880000</v>
      </c>
      <c r="C24" s="24">
        <f>VLOOKUP($C$3&amp;$C$2&amp;ROW()-7,Plan1!$A$2:$Z$3564,6,FALSE)</f>
        <v>3060000</v>
      </c>
      <c r="D24" s="25">
        <f t="shared" si="3"/>
        <v>9</v>
      </c>
      <c r="E24" s="26">
        <f t="shared" si="0"/>
        <v>26768852.41</v>
      </c>
      <c r="F24" s="27">
        <f t="shared" si="1"/>
        <v>169</v>
      </c>
      <c r="G24" s="28">
        <f t="shared" si="2"/>
        <v>1807028.86</v>
      </c>
      <c r="H24" s="25">
        <f>VLOOKUP($C$3&amp;$C$2&amp;ROW()-7,Plan1!$A$2:$Z$3565,COLUMN()-1,FALSE)</f>
        <v>9</v>
      </c>
      <c r="I24" s="26">
        <f>VLOOKUP($C$3&amp;$C$2&amp;ROW()-7,Plan1!$A$2:$Z$3565,COLUMN()-1,FALSE)</f>
        <v>26768852.41</v>
      </c>
      <c r="J24" s="27">
        <f>VLOOKUP($C$3&amp;$C$2&amp;ROW()-7,Plan1!$A$2:$Z$3565,COLUMN()-1,FALSE)</f>
        <v>169</v>
      </c>
      <c r="K24" s="28">
        <f>VLOOKUP($C$3&amp;$C$2&amp;ROW()-7,Plan1!$A$2:$Z$3565,COLUMN()-1,FALSE)</f>
        <v>1807028.86</v>
      </c>
      <c r="L24" s="25" t="str">
        <f>VLOOKUP($C$3&amp;$C$2&amp;ROW()-7,Plan1!$A$2:$Z$3565,COLUMN()-1,FALSE)</f>
        <v xml:space="preserve">           -</v>
      </c>
      <c r="M24" s="26" t="str">
        <f>VLOOKUP($C$3&amp;$C$2&amp;ROW()-7,Plan1!$A$2:$Z$3565,COLUMN()-1,FALSE)</f>
        <v xml:space="preserve">           -</v>
      </c>
      <c r="N24" s="27" t="str">
        <f>VLOOKUP($C$3&amp;$C$2&amp;ROW()-7,Plan1!$A$2:$Z$3565,COLUMN()-1,FALSE)</f>
        <v xml:space="preserve">           -</v>
      </c>
      <c r="O24" s="28" t="str">
        <f>VLOOKUP($C$3&amp;$C$2&amp;ROW()-7,Plan1!$A$2:$Z$3565,COLUMN()-1,FALSE)</f>
        <v xml:space="preserve">           -</v>
      </c>
      <c r="P24" s="25" t="str">
        <f>VLOOKUP($C$3&amp;$C$2&amp;ROW()-7,Plan1!$A$2:$Z$3565,COLUMN()-1,FALSE)</f>
        <v xml:space="preserve">           -</v>
      </c>
      <c r="Q24" s="26" t="str">
        <f>VLOOKUP($C$3&amp;$C$2&amp;ROW()-7,Plan1!$A$2:$Z$3565,COLUMN()-1,FALSE)</f>
        <v xml:space="preserve">           -</v>
      </c>
      <c r="R24" s="27" t="str">
        <f>VLOOKUP($C$3&amp;$C$2&amp;ROW()-7,Plan1!$A$2:$Z$3565,COLUMN()-1,FALSE)</f>
        <v xml:space="preserve">           -</v>
      </c>
      <c r="S24" s="28" t="str">
        <f>VLOOKUP($C$3&amp;$C$2&amp;ROW()-7,Plan1!$A$2:$Z$3565,COLUMN()-1,FALSE)</f>
        <v xml:space="preserve">           -</v>
      </c>
      <c r="T24" s="25" t="str">
        <f>VLOOKUP($C$3&amp;$C$2&amp;ROW()-7,Plan1!$A$2:$Z$3565,COLUMN()-1,FALSE)</f>
        <v xml:space="preserve">           -</v>
      </c>
      <c r="U24" s="26" t="str">
        <f>VLOOKUP($C$3&amp;$C$2&amp;ROW()-7,Plan1!$A$2:$Z$3565,COLUMN()-1,FALSE)</f>
        <v xml:space="preserve">           -</v>
      </c>
      <c r="V24" s="27" t="str">
        <f>VLOOKUP($C$3&amp;$C$2&amp;ROW()-7,Plan1!$A$2:$Z$3565,COLUMN()-1,FALSE)</f>
        <v xml:space="preserve">           -</v>
      </c>
      <c r="W24" s="29" t="str">
        <f>VLOOKUP($C$3&amp;$C$2&amp;ROW()-7,Plan1!$A$2:$Z$3565,COLUMN()-1,FALSE)</f>
        <v xml:space="preserve">           -</v>
      </c>
      <c r="X24" s="25">
        <f>VLOOKUP($C$3&amp;$C$2&amp;ROW()-7,Plan1!$A$2:$Z$3565,COLUMN()-1,FALSE)</f>
        <v>0</v>
      </c>
      <c r="Y24" s="26">
        <f>VLOOKUP($C$3&amp;$C$2&amp;ROW()-7,Plan1!$A$2:$Z$3565,COLUMN()-1,FALSE)</f>
        <v>0</v>
      </c>
      <c r="Z24" s="27">
        <f>VLOOKUP($C$3&amp;$C$2&amp;ROW()-7,Plan1!$A$2:$Z$3565,COLUMN()-1,FALSE)</f>
        <v>0</v>
      </c>
      <c r="AA24" s="29">
        <f>VLOOKUP($C$3&amp;$C$2&amp;ROW()-7,Plan1!$A$2:$Z$3565,COLUMN()-1,FALSE)</f>
        <v>0</v>
      </c>
    </row>
    <row r="25" spans="2:27" x14ac:dyDescent="0.25">
      <c r="B25" s="23">
        <f>VLOOKUP($C$3&amp;$C$2&amp;ROW()-7,Plan1!$A$2:$Z$3564,5,FALSE)</f>
        <v>3060000</v>
      </c>
      <c r="C25" s="24">
        <f>VLOOKUP($C$3&amp;$C$2&amp;ROW()-7,Plan1!$A$2:$Z$3564,6,FALSE)</f>
        <v>3240000</v>
      </c>
      <c r="D25" s="25">
        <f t="shared" si="3"/>
        <v>0</v>
      </c>
      <c r="E25" s="26">
        <f t="shared" si="0"/>
        <v>0</v>
      </c>
      <c r="F25" s="27">
        <f t="shared" si="1"/>
        <v>0</v>
      </c>
      <c r="G25" s="28">
        <f t="shared" si="2"/>
        <v>0</v>
      </c>
      <c r="H25" s="25" t="str">
        <f>VLOOKUP($C$3&amp;$C$2&amp;ROW()-7,Plan1!$A$2:$Z$3565,COLUMN()-1,FALSE)</f>
        <v xml:space="preserve">           -</v>
      </c>
      <c r="I25" s="26" t="str">
        <f>VLOOKUP($C$3&amp;$C$2&amp;ROW()-7,Plan1!$A$2:$Z$3565,COLUMN()-1,FALSE)</f>
        <v xml:space="preserve">           -</v>
      </c>
      <c r="J25" s="27" t="str">
        <f>VLOOKUP($C$3&amp;$C$2&amp;ROW()-7,Plan1!$A$2:$Z$3565,COLUMN()-1,FALSE)</f>
        <v xml:space="preserve">           -</v>
      </c>
      <c r="K25" s="28" t="str">
        <f>VLOOKUP($C$3&amp;$C$2&amp;ROW()-7,Plan1!$A$2:$Z$3565,COLUMN()-1,FALSE)</f>
        <v xml:space="preserve">           -</v>
      </c>
      <c r="L25" s="25" t="str">
        <f>VLOOKUP($C$3&amp;$C$2&amp;ROW()-7,Plan1!$A$2:$Z$3565,COLUMN()-1,FALSE)</f>
        <v xml:space="preserve">           -</v>
      </c>
      <c r="M25" s="26" t="str">
        <f>VLOOKUP($C$3&amp;$C$2&amp;ROW()-7,Plan1!$A$2:$Z$3565,COLUMN()-1,FALSE)</f>
        <v xml:space="preserve">           -</v>
      </c>
      <c r="N25" s="27" t="str">
        <f>VLOOKUP($C$3&amp;$C$2&amp;ROW()-7,Plan1!$A$2:$Z$3565,COLUMN()-1,FALSE)</f>
        <v xml:space="preserve">           -</v>
      </c>
      <c r="O25" s="28" t="str">
        <f>VLOOKUP($C$3&amp;$C$2&amp;ROW()-7,Plan1!$A$2:$Z$3565,COLUMN()-1,FALSE)</f>
        <v xml:space="preserve">           -</v>
      </c>
      <c r="P25" s="25" t="str">
        <f>VLOOKUP($C$3&amp;$C$2&amp;ROW()-7,Plan1!$A$2:$Z$3565,COLUMN()-1,FALSE)</f>
        <v xml:space="preserve">           -</v>
      </c>
      <c r="Q25" s="26" t="str">
        <f>VLOOKUP($C$3&amp;$C$2&amp;ROW()-7,Plan1!$A$2:$Z$3565,COLUMN()-1,FALSE)</f>
        <v xml:space="preserve">           -</v>
      </c>
      <c r="R25" s="27" t="str">
        <f>VLOOKUP($C$3&amp;$C$2&amp;ROW()-7,Plan1!$A$2:$Z$3565,COLUMN()-1,FALSE)</f>
        <v xml:space="preserve">           -</v>
      </c>
      <c r="S25" s="28" t="str">
        <f>VLOOKUP($C$3&amp;$C$2&amp;ROW()-7,Plan1!$A$2:$Z$3565,COLUMN()-1,FALSE)</f>
        <v xml:space="preserve">           -</v>
      </c>
      <c r="T25" s="25">
        <f>VLOOKUP($C$3&amp;$C$2&amp;ROW()-7,Plan1!$A$2:$Z$3565,COLUMN()-1,FALSE)</f>
        <v>0</v>
      </c>
      <c r="U25" s="26">
        <f>VLOOKUP($C$3&amp;$C$2&amp;ROW()-7,Plan1!$A$2:$Z$3565,COLUMN()-1,FALSE)</f>
        <v>0</v>
      </c>
      <c r="V25" s="27">
        <f>VLOOKUP($C$3&amp;$C$2&amp;ROW()-7,Plan1!$A$2:$Z$3565,COLUMN()-1,FALSE)</f>
        <v>0</v>
      </c>
      <c r="W25" s="29">
        <f>VLOOKUP($C$3&amp;$C$2&amp;ROW()-7,Plan1!$A$2:$Z$3565,COLUMN()-1,FALSE)</f>
        <v>0</v>
      </c>
      <c r="X25" s="25">
        <f>VLOOKUP($C$3&amp;$C$2&amp;ROW()-7,Plan1!$A$2:$Z$3565,COLUMN()-1,FALSE)</f>
        <v>0</v>
      </c>
      <c r="Y25" s="26">
        <f>VLOOKUP($C$3&amp;$C$2&amp;ROW()-7,Plan1!$A$2:$Z$3565,COLUMN()-1,FALSE)</f>
        <v>0</v>
      </c>
      <c r="Z25" s="27">
        <f>VLOOKUP($C$3&amp;$C$2&amp;ROW()-7,Plan1!$A$2:$Z$3565,COLUMN()-1,FALSE)</f>
        <v>0</v>
      </c>
      <c r="AA25" s="29">
        <f>VLOOKUP($C$3&amp;$C$2&amp;ROW()-7,Plan1!$A$2:$Z$3565,COLUMN()-1,FALSE)</f>
        <v>0</v>
      </c>
    </row>
    <row r="26" spans="2:27" x14ac:dyDescent="0.25">
      <c r="B26" s="23">
        <f>VLOOKUP($C$3&amp;$C$2&amp;ROW()-7,Plan1!$A$2:$Z$3564,5,FALSE)</f>
        <v>3240000</v>
      </c>
      <c r="C26" s="24">
        <f>VLOOKUP($C$3&amp;$C$2&amp;ROW()-7,Plan1!$A$2:$Z$3564,6,FALSE)</f>
        <v>3420000</v>
      </c>
      <c r="D26" s="25">
        <f t="shared" si="3"/>
        <v>0</v>
      </c>
      <c r="E26" s="26">
        <f t="shared" si="0"/>
        <v>0</v>
      </c>
      <c r="F26" s="27">
        <f t="shared" si="1"/>
        <v>0</v>
      </c>
      <c r="G26" s="28">
        <f t="shared" si="2"/>
        <v>0</v>
      </c>
      <c r="H26" s="25" t="str">
        <f>VLOOKUP($C$3&amp;$C$2&amp;ROW()-7,Plan1!$A$2:$Z$3565,COLUMN()-1,FALSE)</f>
        <v xml:space="preserve">           -</v>
      </c>
      <c r="I26" s="26" t="str">
        <f>VLOOKUP($C$3&amp;$C$2&amp;ROW()-7,Plan1!$A$2:$Z$3565,COLUMN()-1,FALSE)</f>
        <v xml:space="preserve">           -</v>
      </c>
      <c r="J26" s="27" t="str">
        <f>VLOOKUP($C$3&amp;$C$2&amp;ROW()-7,Plan1!$A$2:$Z$3565,COLUMN()-1,FALSE)</f>
        <v xml:space="preserve">           -</v>
      </c>
      <c r="K26" s="28" t="str">
        <f>VLOOKUP($C$3&amp;$C$2&amp;ROW()-7,Plan1!$A$2:$Z$3565,COLUMN()-1,FALSE)</f>
        <v xml:space="preserve">           -</v>
      </c>
      <c r="L26" s="25" t="str">
        <f>VLOOKUP($C$3&amp;$C$2&amp;ROW()-7,Plan1!$A$2:$Z$3565,COLUMN()-1,FALSE)</f>
        <v xml:space="preserve">           -</v>
      </c>
      <c r="M26" s="26" t="str">
        <f>VLOOKUP($C$3&amp;$C$2&amp;ROW()-7,Plan1!$A$2:$Z$3565,COLUMN()-1,FALSE)</f>
        <v xml:space="preserve">           -</v>
      </c>
      <c r="N26" s="27" t="str">
        <f>VLOOKUP($C$3&amp;$C$2&amp;ROW()-7,Plan1!$A$2:$Z$3565,COLUMN()-1,FALSE)</f>
        <v xml:space="preserve">           -</v>
      </c>
      <c r="O26" s="28" t="str">
        <f>VLOOKUP($C$3&amp;$C$2&amp;ROW()-7,Plan1!$A$2:$Z$3565,COLUMN()-1,FALSE)</f>
        <v xml:space="preserve">           -</v>
      </c>
      <c r="P26" s="25" t="str">
        <f>VLOOKUP($C$3&amp;$C$2&amp;ROW()-7,Plan1!$A$2:$Z$3565,COLUMN()-1,FALSE)</f>
        <v xml:space="preserve">           -</v>
      </c>
      <c r="Q26" s="26" t="str">
        <f>VLOOKUP($C$3&amp;$C$2&amp;ROW()-7,Plan1!$A$2:$Z$3565,COLUMN()-1,FALSE)</f>
        <v xml:space="preserve">           -</v>
      </c>
      <c r="R26" s="27" t="str">
        <f>VLOOKUP($C$3&amp;$C$2&amp;ROW()-7,Plan1!$A$2:$Z$3565,COLUMN()-1,FALSE)</f>
        <v xml:space="preserve">           -</v>
      </c>
      <c r="S26" s="28" t="str">
        <f>VLOOKUP($C$3&amp;$C$2&amp;ROW()-7,Plan1!$A$2:$Z$3565,COLUMN()-1,FALSE)</f>
        <v xml:space="preserve">           -</v>
      </c>
      <c r="T26" s="25">
        <f>VLOOKUP($C$3&amp;$C$2&amp;ROW()-7,Plan1!$A$2:$Z$3565,COLUMN()-1,FALSE)</f>
        <v>0</v>
      </c>
      <c r="U26" s="26">
        <f>VLOOKUP($C$3&amp;$C$2&amp;ROW()-7,Plan1!$A$2:$Z$3565,COLUMN()-1,FALSE)</f>
        <v>0</v>
      </c>
      <c r="V26" s="27">
        <f>VLOOKUP($C$3&amp;$C$2&amp;ROW()-7,Plan1!$A$2:$Z$3565,COLUMN()-1,FALSE)</f>
        <v>0</v>
      </c>
      <c r="W26" s="29">
        <f>VLOOKUP($C$3&amp;$C$2&amp;ROW()-7,Plan1!$A$2:$Z$3565,COLUMN()-1,FALSE)</f>
        <v>0</v>
      </c>
      <c r="X26" s="25">
        <f>VLOOKUP($C$3&amp;$C$2&amp;ROW()-7,Plan1!$A$2:$Z$3565,COLUMN()-1,FALSE)</f>
        <v>0</v>
      </c>
      <c r="Y26" s="26">
        <f>VLOOKUP($C$3&amp;$C$2&amp;ROW()-7,Plan1!$A$2:$Z$3565,COLUMN()-1,FALSE)</f>
        <v>0</v>
      </c>
      <c r="Z26" s="27">
        <f>VLOOKUP($C$3&amp;$C$2&amp;ROW()-7,Plan1!$A$2:$Z$3565,COLUMN()-1,FALSE)</f>
        <v>0</v>
      </c>
      <c r="AA26" s="29">
        <f>VLOOKUP($C$3&amp;$C$2&amp;ROW()-7,Plan1!$A$2:$Z$3565,COLUMN()-1,FALSE)</f>
        <v>0</v>
      </c>
    </row>
    <row r="27" spans="2:27" x14ac:dyDescent="0.25">
      <c r="B27" s="23">
        <f>VLOOKUP($C$3&amp;$C$2&amp;ROW()-7,Plan1!$A$2:$Z$3564,5,FALSE)</f>
        <v>3420000</v>
      </c>
      <c r="C27" s="24">
        <f>VLOOKUP($C$3&amp;$C$2&amp;ROW()-7,Plan1!$A$2:$Z$3564,6,FALSE)</f>
        <v>3600000</v>
      </c>
      <c r="D27" s="25">
        <f t="shared" si="3"/>
        <v>0</v>
      </c>
      <c r="E27" s="26">
        <f t="shared" si="0"/>
        <v>0</v>
      </c>
      <c r="F27" s="27">
        <f t="shared" si="1"/>
        <v>0</v>
      </c>
      <c r="G27" s="28">
        <f t="shared" si="2"/>
        <v>0</v>
      </c>
      <c r="H27" s="25" t="str">
        <f>VLOOKUP($C$3&amp;$C$2&amp;ROW()-7,Plan1!$A$2:$Z$3565,COLUMN()-1,FALSE)</f>
        <v xml:space="preserve">           -</v>
      </c>
      <c r="I27" s="26" t="str">
        <f>VLOOKUP($C$3&amp;$C$2&amp;ROW()-7,Plan1!$A$2:$Z$3565,COLUMN()-1,FALSE)</f>
        <v xml:space="preserve">           -</v>
      </c>
      <c r="J27" s="27" t="str">
        <f>VLOOKUP($C$3&amp;$C$2&amp;ROW()-7,Plan1!$A$2:$Z$3565,COLUMN()-1,FALSE)</f>
        <v xml:space="preserve">           -</v>
      </c>
      <c r="K27" s="28" t="str">
        <f>VLOOKUP($C$3&amp;$C$2&amp;ROW()-7,Plan1!$A$2:$Z$3565,COLUMN()-1,FALSE)</f>
        <v xml:space="preserve">           -</v>
      </c>
      <c r="L27" s="25">
        <f>VLOOKUP($C$3&amp;$C$2&amp;ROW()-7,Plan1!$A$2:$Z$3565,COLUMN()-1,FALSE)</f>
        <v>0</v>
      </c>
      <c r="M27" s="26">
        <f>VLOOKUP($C$3&amp;$C$2&amp;ROW()-7,Plan1!$A$2:$Z$3565,COLUMN()-1,FALSE)</f>
        <v>0</v>
      </c>
      <c r="N27" s="27">
        <f>VLOOKUP($C$3&amp;$C$2&amp;ROW()-7,Plan1!$A$2:$Z$3565,COLUMN()-1,FALSE)</f>
        <v>0</v>
      </c>
      <c r="O27" s="28">
        <f>VLOOKUP($C$3&amp;$C$2&amp;ROW()-7,Plan1!$A$2:$Z$3565,COLUMN()-1,FALSE)</f>
        <v>0</v>
      </c>
      <c r="P27" s="25" t="str">
        <f>VLOOKUP($C$3&amp;$C$2&amp;ROW()-7,Plan1!$A$2:$Z$3565,COLUMN()-1,FALSE)</f>
        <v xml:space="preserve">           -</v>
      </c>
      <c r="Q27" s="26" t="str">
        <f>VLOOKUP($C$3&amp;$C$2&amp;ROW()-7,Plan1!$A$2:$Z$3565,COLUMN()-1,FALSE)</f>
        <v xml:space="preserve">           -</v>
      </c>
      <c r="R27" s="27" t="str">
        <f>VLOOKUP($C$3&amp;$C$2&amp;ROW()-7,Plan1!$A$2:$Z$3565,COLUMN()-1,FALSE)</f>
        <v xml:space="preserve">           -</v>
      </c>
      <c r="S27" s="28" t="str">
        <f>VLOOKUP($C$3&amp;$C$2&amp;ROW()-7,Plan1!$A$2:$Z$3565,COLUMN()-1,FALSE)</f>
        <v xml:space="preserve">           -</v>
      </c>
      <c r="T27" s="25">
        <f>VLOOKUP($C$3&amp;$C$2&amp;ROW()-7,Plan1!$A$2:$Z$3565,COLUMN()-1,FALSE)</f>
        <v>0</v>
      </c>
      <c r="U27" s="26">
        <f>VLOOKUP($C$3&amp;$C$2&amp;ROW()-7,Plan1!$A$2:$Z$3565,COLUMN()-1,FALSE)</f>
        <v>0</v>
      </c>
      <c r="V27" s="27">
        <f>VLOOKUP($C$3&amp;$C$2&amp;ROW()-7,Plan1!$A$2:$Z$3565,COLUMN()-1,FALSE)</f>
        <v>0</v>
      </c>
      <c r="W27" s="29">
        <f>VLOOKUP($C$3&amp;$C$2&amp;ROW()-7,Plan1!$A$2:$Z$3565,COLUMN()-1,FALSE)</f>
        <v>0</v>
      </c>
      <c r="X27" s="25">
        <f>VLOOKUP($C$3&amp;$C$2&amp;ROW()-7,Plan1!$A$2:$Z$3565,COLUMN()-1,FALSE)</f>
        <v>0</v>
      </c>
      <c r="Y27" s="26">
        <f>VLOOKUP($C$3&amp;$C$2&amp;ROW()-7,Plan1!$A$2:$Z$3565,COLUMN()-1,FALSE)</f>
        <v>0</v>
      </c>
      <c r="Z27" s="27">
        <f>VLOOKUP($C$3&amp;$C$2&amp;ROW()-7,Plan1!$A$2:$Z$3565,COLUMN()-1,FALSE)</f>
        <v>0</v>
      </c>
      <c r="AA27" s="29">
        <f>VLOOKUP($C$3&amp;$C$2&amp;ROW()-7,Plan1!$A$2:$Z$3565,COLUMN()-1,FALSE)</f>
        <v>0</v>
      </c>
    </row>
    <row r="28" spans="2:27" x14ac:dyDescent="0.25">
      <c r="B28" s="31">
        <f>VLOOKUP($C$3&amp;$C$2&amp;ROW()-7,Plan1!$A$2:$Z$3564,5,FALSE)</f>
        <v>3600000</v>
      </c>
      <c r="C28" s="32" t="str">
        <f>VLOOKUP($C$3&amp;$C$2&amp;ROW()-7,Plan1!$A$2:$Z$3564,6,FALSE)</f>
        <v xml:space="preserve">               ∞</v>
      </c>
      <c r="D28" s="33">
        <f t="shared" si="3"/>
        <v>0</v>
      </c>
      <c r="E28" s="34">
        <f t="shared" si="0"/>
        <v>0</v>
      </c>
      <c r="F28" s="35">
        <f t="shared" si="1"/>
        <v>0</v>
      </c>
      <c r="G28" s="36">
        <f t="shared" si="2"/>
        <v>0</v>
      </c>
      <c r="H28" s="33" t="str">
        <f>VLOOKUP($C$3&amp;$C$2&amp;ROW()-7,Plan1!$A$2:$Z$3565,COLUMN()-1,FALSE)</f>
        <v xml:space="preserve">           -</v>
      </c>
      <c r="I28" s="34" t="str">
        <f>VLOOKUP($C$3&amp;$C$2&amp;ROW()-7,Plan1!$A$2:$Z$3565,COLUMN()-1,FALSE)</f>
        <v xml:space="preserve">           -</v>
      </c>
      <c r="J28" s="35" t="str">
        <f>VLOOKUP($C$3&amp;$C$2&amp;ROW()-7,Plan1!$A$2:$Z$3565,COLUMN()-1,FALSE)</f>
        <v xml:space="preserve">           -</v>
      </c>
      <c r="K28" s="36" t="str">
        <f>VLOOKUP($C$3&amp;$C$2&amp;ROW()-7,Plan1!$A$2:$Z$3565,COLUMN()-1,FALSE)</f>
        <v xml:space="preserve">           -</v>
      </c>
      <c r="L28" s="33" t="str">
        <f>VLOOKUP($C$3&amp;$C$2&amp;ROW()-7,Plan1!$A$2:$Z$3565,COLUMN()-1,FALSE)</f>
        <v xml:space="preserve">           -</v>
      </c>
      <c r="M28" s="34" t="str">
        <f>VLOOKUP($C$3&amp;$C$2&amp;ROW()-7,Plan1!$A$2:$Z$3565,COLUMN()-1,FALSE)</f>
        <v xml:space="preserve">           -</v>
      </c>
      <c r="N28" s="35" t="str">
        <f>VLOOKUP($C$3&amp;$C$2&amp;ROW()-7,Plan1!$A$2:$Z$3565,COLUMN()-1,FALSE)</f>
        <v xml:space="preserve">           -</v>
      </c>
      <c r="O28" s="36" t="str">
        <f>VLOOKUP($C$3&amp;$C$2&amp;ROW()-7,Plan1!$A$2:$Z$3565,COLUMN()-1,FALSE)</f>
        <v xml:space="preserve">           -</v>
      </c>
      <c r="P28" s="33" t="str">
        <f>VLOOKUP($C$3&amp;$C$2&amp;ROW()-7,Plan1!$A$2:$Z$3565,COLUMN()-1,FALSE)</f>
        <v xml:space="preserve">           -</v>
      </c>
      <c r="Q28" s="34" t="str">
        <f>VLOOKUP($C$3&amp;$C$2&amp;ROW()-7,Plan1!$A$2:$Z$3565,COLUMN()-1,FALSE)</f>
        <v xml:space="preserve">           -</v>
      </c>
      <c r="R28" s="35" t="str">
        <f>VLOOKUP($C$3&amp;$C$2&amp;ROW()-7,Plan1!$A$2:$Z$3565,COLUMN()-1,FALSE)</f>
        <v xml:space="preserve">           -</v>
      </c>
      <c r="S28" s="36" t="str">
        <f>VLOOKUP($C$3&amp;$C$2&amp;ROW()-7,Plan1!$A$2:$Z$3565,COLUMN()-1,FALSE)</f>
        <v xml:space="preserve">           -</v>
      </c>
      <c r="T28" s="33">
        <f>VLOOKUP($C$3&amp;$C$2&amp;ROW()-7,Plan1!$A$2:$Z$3565,COLUMN()-1,FALSE)</f>
        <v>0</v>
      </c>
      <c r="U28" s="34">
        <f>VLOOKUP($C$3&amp;$C$2&amp;ROW()-7,Plan1!$A$2:$Z$3565,COLUMN()-1,FALSE)</f>
        <v>0</v>
      </c>
      <c r="V28" s="35">
        <f>VLOOKUP($C$3&amp;$C$2&amp;ROW()-7,Plan1!$A$2:$Z$3565,COLUMN()-1,FALSE)</f>
        <v>0</v>
      </c>
      <c r="W28" s="37">
        <f>VLOOKUP($C$3&amp;$C$2&amp;ROW()-7,Plan1!$A$2:$Z$3565,COLUMN()-1,FALSE)</f>
        <v>0</v>
      </c>
      <c r="X28" s="33">
        <f>VLOOKUP($C$3&amp;$C$2&amp;ROW()-7,Plan1!$A$2:$Z$3565,COLUMN()-1,FALSE)</f>
        <v>0</v>
      </c>
      <c r="Y28" s="34">
        <f>VLOOKUP($C$3&amp;$C$2&amp;ROW()-7,Plan1!$A$2:$Z$3565,COLUMN()-1,FALSE)</f>
        <v>0</v>
      </c>
      <c r="Z28" s="35">
        <f>VLOOKUP($C$3&amp;$C$2&amp;ROW()-7,Plan1!$A$2:$Z$3565,COLUMN()-1,FALSE)</f>
        <v>0</v>
      </c>
      <c r="AA28" s="37">
        <f>VLOOKUP($C$3&amp;$C$2&amp;ROW()-7,Plan1!$A$2:$Z$3565,COLUMN()-1,FALSE)</f>
        <v>0</v>
      </c>
    </row>
    <row r="29" spans="2:27" x14ac:dyDescent="0.25">
      <c r="B29" s="44" t="s">
        <v>71</v>
      </c>
      <c r="C29" s="45"/>
      <c r="D29" s="46">
        <f>SUM(D8:D28)</f>
        <v>21263</v>
      </c>
      <c r="E29" s="47">
        <f t="shared" ref="E29:G29" si="4">SUM(E8:E28)</f>
        <v>3826629162.3399982</v>
      </c>
      <c r="F29" s="48">
        <f t="shared" si="4"/>
        <v>63945</v>
      </c>
      <c r="G29" s="49">
        <f t="shared" si="4"/>
        <v>592143993.00999951</v>
      </c>
      <c r="H29" s="50">
        <f>VLOOKUP($C$3&amp;$C$2&amp;ROW()-7,Plan1!$A$2:$Z$3565,COLUMN()-1,FALSE)</f>
        <v>16545</v>
      </c>
      <c r="I29" s="47">
        <f>VLOOKUP($C$3&amp;$C$2&amp;ROW()-7,Plan1!$A$2:$Z$3565,COLUMN()-1,FALSE)</f>
        <v>2948111898.6199989</v>
      </c>
      <c r="J29" s="48">
        <f>VLOOKUP($C$3&amp;$C$2&amp;ROW()-7,Plan1!$A$2:$Z$3565,COLUMN()-1,FALSE)</f>
        <v>31585</v>
      </c>
      <c r="K29" s="49">
        <f>VLOOKUP($C$3&amp;$C$2&amp;ROW()-7,Plan1!$A$2:$Z$3565,COLUMN()-1,FALSE)</f>
        <v>322386602.4199996</v>
      </c>
      <c r="L29" s="50">
        <f>VLOOKUP($C$3&amp;$C$2&amp;ROW()-7,Plan1!$A$2:$Z$3565,COLUMN()-1,FALSE)</f>
        <v>944</v>
      </c>
      <c r="M29" s="47">
        <f>VLOOKUP($C$3&amp;$C$2&amp;ROW()-7,Plan1!$A$2:$Z$3565,COLUMN()-1,FALSE)</f>
        <v>291900002.23000002</v>
      </c>
      <c r="N29" s="48">
        <f>VLOOKUP($C$3&amp;$C$2&amp;ROW()-7,Plan1!$A$2:$Z$3565,COLUMN()-1,FALSE)</f>
        <v>8348</v>
      </c>
      <c r="O29" s="49">
        <f>VLOOKUP($C$3&amp;$C$2&amp;ROW()-7,Plan1!$A$2:$Z$3565,COLUMN()-1,FALSE)</f>
        <v>85865614.399999991</v>
      </c>
      <c r="P29" s="50">
        <f>VLOOKUP($C$3&amp;$C$2&amp;ROW()-7,Plan1!$A$2:$Z$3565,COLUMN()-1,FALSE)</f>
        <v>3112</v>
      </c>
      <c r="Q29" s="47">
        <f>VLOOKUP($C$3&amp;$C$2&amp;ROW()-7,Plan1!$A$2:$Z$3565,COLUMN()-1,FALSE)</f>
        <v>633573256.75000012</v>
      </c>
      <c r="R29" s="48">
        <f>VLOOKUP($C$3&amp;$C$2&amp;ROW()-7,Plan1!$A$2:$Z$3565,COLUMN()-1,FALSE)</f>
        <v>23086</v>
      </c>
      <c r="S29" s="49">
        <f>VLOOKUP($C$3&amp;$C$2&amp;ROW()-7,Plan1!$A$2:$Z$3565,COLUMN()-1,FALSE)</f>
        <v>175013049.05999997</v>
      </c>
      <c r="T29" s="50">
        <f>VLOOKUP($C$3&amp;$C$2&amp;ROW()-7,Plan1!$A$2:$Z$3565,COLUMN()-1,FALSE)</f>
        <v>674</v>
      </c>
      <c r="U29" s="47">
        <f>VLOOKUP($C$3&amp;$C$2&amp;ROW()-7,Plan1!$A$2:$Z$3565,COLUMN()-1,FALSE)</f>
        <v>171068265.75999999</v>
      </c>
      <c r="V29" s="48">
        <f>VLOOKUP($C$3&amp;$C$2&amp;ROW()-7,Plan1!$A$2:$Z$3565,COLUMN()-1,FALSE)</f>
        <v>2976</v>
      </c>
      <c r="W29" s="51">
        <f>VLOOKUP($C$3&amp;$C$2&amp;ROW()-7,Plan1!$A$2:$Z$3565,COLUMN()-1,FALSE)</f>
        <v>38171588.5</v>
      </c>
      <c r="X29" s="50">
        <f>VLOOKUP($C$3&amp;$C$2&amp;ROW()-7,Plan1!$A$2:$Z$3565,COLUMN()-1,FALSE)</f>
        <v>83</v>
      </c>
      <c r="Y29" s="47">
        <f>VLOOKUP($C$3&amp;$C$2&amp;ROW()-7,Plan1!$A$2:$Z$3565,COLUMN()-1,FALSE)</f>
        <v>14934799.52</v>
      </c>
      <c r="Z29" s="48">
        <f>VLOOKUP($C$3&amp;$C$2&amp;ROW()-7,Plan1!$A$2:$Z$3565,COLUMN()-1,FALSE)</f>
        <v>547</v>
      </c>
      <c r="AA29" s="51">
        <f>VLOOKUP($C$3&amp;$C$2&amp;ROW()-7,Plan1!$A$2:$Z$3565,COLUMN()-1,FALSE)</f>
        <v>5901971.3099999996</v>
      </c>
    </row>
    <row r="30" spans="2:27" x14ac:dyDescent="0.25">
      <c r="B30" s="69" t="s">
        <v>73</v>
      </c>
    </row>
    <row r="31" spans="2:27" x14ac:dyDescent="0.25">
      <c r="B31" s="69" t="s">
        <v>77</v>
      </c>
    </row>
    <row r="32" spans="2:27" x14ac:dyDescent="0.25">
      <c r="B32" s="69" t="s">
        <v>74</v>
      </c>
    </row>
    <row r="33" spans="2:2" x14ac:dyDescent="0.25">
      <c r="B33" s="69" t="s">
        <v>75</v>
      </c>
    </row>
    <row r="34" spans="2:2" x14ac:dyDescent="0.25">
      <c r="B34" s="69" t="s">
        <v>78</v>
      </c>
    </row>
    <row r="35" spans="2:2" x14ac:dyDescent="0.25">
      <c r="B35" s="69" t="s">
        <v>76</v>
      </c>
    </row>
  </sheetData>
  <sheetProtection sheet="1" objects="1" scenarios="1" selectLockedCells="1"/>
  <mergeCells count="19">
    <mergeCell ref="B5:C7"/>
    <mergeCell ref="L5:O5"/>
    <mergeCell ref="L6:M6"/>
    <mergeCell ref="N6:O6"/>
    <mergeCell ref="P5:S5"/>
    <mergeCell ref="P6:Q6"/>
    <mergeCell ref="R6:S6"/>
    <mergeCell ref="D6:E6"/>
    <mergeCell ref="F6:G6"/>
    <mergeCell ref="H6:I6"/>
    <mergeCell ref="J6:K6"/>
    <mergeCell ref="H5:K5"/>
    <mergeCell ref="D5:G5"/>
    <mergeCell ref="T5:W5"/>
    <mergeCell ref="T6:U6"/>
    <mergeCell ref="V6:W6"/>
    <mergeCell ref="X5:AA5"/>
    <mergeCell ref="X6:Y6"/>
    <mergeCell ref="Z6:AA6"/>
  </mergeCell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Plan3!$B$2:$B$28</xm:f>
          </x14:formula1>
          <xm:sqref>C2</xm:sqref>
        </x14:dataValidation>
        <x14:dataValidation type="list" allowBlank="1" showInputMessage="1" showErrorMessage="1">
          <x14:formula1>
            <xm:f>Plan3!$A$2:$A$7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3565"/>
  <sheetViews>
    <sheetView workbookViewId="0">
      <selection activeCell="G14" sqref="G14"/>
    </sheetView>
  </sheetViews>
  <sheetFormatPr defaultRowHeight="15" x14ac:dyDescent="0.25"/>
  <cols>
    <col min="2" max="2" width="6.5703125" bestFit="1" customWidth="1"/>
    <col min="3" max="3" width="5.140625" bestFit="1" customWidth="1"/>
    <col min="4" max="4" width="7.5703125" bestFit="1" customWidth="1"/>
    <col min="5" max="6" width="11.7109375" style="1" bestFit="1" customWidth="1"/>
    <col min="7" max="7" width="9.140625" style="2"/>
    <col min="8" max="8" width="17.5703125" style="1" bestFit="1" customWidth="1"/>
    <col min="9" max="9" width="9.140625" style="1"/>
    <col min="10" max="10" width="9.140625" style="2"/>
    <col min="11" max="11" width="9.140625" style="1"/>
    <col min="12" max="12" width="9.140625" style="2"/>
    <col min="13" max="13" width="9.140625" style="1"/>
    <col min="14" max="14" width="9.140625" style="2"/>
    <col min="15" max="15" width="9.140625" style="1"/>
    <col min="16" max="16" width="9.140625" style="2"/>
    <col min="17" max="17" width="9.140625" style="1"/>
    <col min="18" max="18" width="9.140625" style="2"/>
    <col min="19" max="19" width="9.140625" style="1"/>
    <col min="20" max="20" width="9.140625" style="2"/>
    <col min="21" max="21" width="9.140625" style="1"/>
    <col min="22" max="22" width="9.140625" style="2"/>
    <col min="23" max="23" width="9.140625" style="1"/>
    <col min="24" max="24" width="9.140625" style="2"/>
    <col min="25" max="25" width="9.140625" style="1"/>
    <col min="26" max="26" width="9.140625" style="2"/>
    <col min="27" max="27" width="9.140625" style="1"/>
    <col min="28" max="28" width="9.140625" style="2"/>
    <col min="29" max="29" width="9.140625" style="1"/>
  </cols>
  <sheetData>
    <row r="1" spans="1:26" x14ac:dyDescent="0.25">
      <c r="A1" s="52" t="s">
        <v>69</v>
      </c>
      <c r="B1" s="52" t="s">
        <v>0</v>
      </c>
      <c r="C1" s="52" t="s">
        <v>1</v>
      </c>
      <c r="D1" s="52" t="s">
        <v>70</v>
      </c>
      <c r="E1" s="53" t="s">
        <v>2</v>
      </c>
      <c r="F1" s="53" t="s">
        <v>3</v>
      </c>
      <c r="G1" s="54" t="s">
        <v>6</v>
      </c>
      <c r="H1" s="53" t="s">
        <v>62</v>
      </c>
      <c r="I1" s="53" t="s">
        <v>5</v>
      </c>
      <c r="J1" s="54" t="s">
        <v>15</v>
      </c>
      <c r="K1" s="53" t="s">
        <v>8</v>
      </c>
      <c r="L1" s="54" t="s">
        <v>63</v>
      </c>
      <c r="M1" s="53" t="s">
        <v>7</v>
      </c>
      <c r="N1" s="54" t="s">
        <v>16</v>
      </c>
      <c r="O1" s="53" t="s">
        <v>10</v>
      </c>
      <c r="P1" s="54" t="s">
        <v>64</v>
      </c>
      <c r="Q1" s="53" t="s">
        <v>9</v>
      </c>
      <c r="R1" s="54" t="s">
        <v>17</v>
      </c>
      <c r="S1" s="53" t="s">
        <v>12</v>
      </c>
      <c r="T1" s="54" t="s">
        <v>65</v>
      </c>
      <c r="U1" s="53" t="s">
        <v>11</v>
      </c>
      <c r="V1" s="54" t="s">
        <v>18</v>
      </c>
      <c r="W1" s="53" t="s">
        <v>14</v>
      </c>
      <c r="X1" s="54" t="s">
        <v>66</v>
      </c>
      <c r="Y1" s="53" t="s">
        <v>13</v>
      </c>
      <c r="Z1" s="54" t="s">
        <v>19</v>
      </c>
    </row>
    <row r="2" spans="1:26" x14ac:dyDescent="0.25">
      <c r="A2" s="38" t="str">
        <f>B2&amp;C2&amp;D2</f>
        <v>2009AC1</v>
      </c>
      <c r="B2" s="38">
        <v>2009</v>
      </c>
      <c r="C2" s="38" t="s">
        <v>20</v>
      </c>
      <c r="D2" s="38">
        <v>1</v>
      </c>
      <c r="E2" s="39">
        <v>0</v>
      </c>
      <c r="F2" s="39">
        <v>120000</v>
      </c>
      <c r="G2" s="40">
        <v>1930</v>
      </c>
      <c r="H2" s="39">
        <v>71553544.849999994</v>
      </c>
      <c r="I2" s="39">
        <v>2036</v>
      </c>
      <c r="J2" s="40">
        <v>16571850.51</v>
      </c>
      <c r="K2" s="39">
        <v>30</v>
      </c>
      <c r="L2" s="40">
        <v>1418417.44</v>
      </c>
      <c r="M2" s="39">
        <v>74</v>
      </c>
      <c r="N2" s="40">
        <v>491401.27</v>
      </c>
      <c r="O2" s="39">
        <v>302</v>
      </c>
      <c r="P2" s="40">
        <v>12361603.640000001</v>
      </c>
      <c r="Q2" s="39">
        <v>527</v>
      </c>
      <c r="R2" s="40">
        <v>4930603.1500000004</v>
      </c>
      <c r="S2" s="39">
        <v>112</v>
      </c>
      <c r="T2" s="40">
        <v>5079719.6399999997</v>
      </c>
      <c r="U2" s="39">
        <v>173</v>
      </c>
      <c r="V2" s="40">
        <v>1781490.48</v>
      </c>
      <c r="W2" s="39">
        <v>8</v>
      </c>
      <c r="X2" s="40">
        <v>397794.65</v>
      </c>
      <c r="Y2" s="39">
        <v>8</v>
      </c>
      <c r="Z2" s="40">
        <v>93264.04</v>
      </c>
    </row>
    <row r="3" spans="1:26" x14ac:dyDescent="0.25">
      <c r="A3" s="38" t="str">
        <f t="shared" ref="A3:A66" si="0">B3&amp;C3&amp;D3</f>
        <v>2009AC2</v>
      </c>
      <c r="B3" s="38">
        <v>2009</v>
      </c>
      <c r="C3" s="38" t="s">
        <v>20</v>
      </c>
      <c r="D3" s="38">
        <v>2</v>
      </c>
      <c r="E3" s="39">
        <v>120000</v>
      </c>
      <c r="F3" s="39">
        <v>240000</v>
      </c>
      <c r="G3" s="40">
        <v>322</v>
      </c>
      <c r="H3" s="39">
        <v>54568257.539999999</v>
      </c>
      <c r="I3" s="39">
        <v>1304</v>
      </c>
      <c r="J3" s="40">
        <v>9968368.2699999902</v>
      </c>
      <c r="K3" s="39">
        <v>17</v>
      </c>
      <c r="L3" s="40">
        <v>3003058.87</v>
      </c>
      <c r="M3" s="39">
        <v>115</v>
      </c>
      <c r="N3" s="40">
        <v>1214748.21</v>
      </c>
      <c r="O3" s="39">
        <v>63</v>
      </c>
      <c r="P3" s="40">
        <v>11258191.57</v>
      </c>
      <c r="Q3" s="39">
        <v>413</v>
      </c>
      <c r="R3" s="40">
        <v>3425476.69</v>
      </c>
      <c r="S3" s="39">
        <v>26</v>
      </c>
      <c r="T3" s="40">
        <v>4290020.1900000004</v>
      </c>
      <c r="U3" s="39">
        <v>160</v>
      </c>
      <c r="V3" s="40">
        <v>1315887.48</v>
      </c>
      <c r="W3" s="39" t="s">
        <v>72</v>
      </c>
      <c r="X3" s="40" t="s">
        <v>72</v>
      </c>
      <c r="Y3" s="39" t="s">
        <v>72</v>
      </c>
      <c r="Z3" s="40" t="s">
        <v>72</v>
      </c>
    </row>
    <row r="4" spans="1:26" x14ac:dyDescent="0.25">
      <c r="A4" s="38" t="str">
        <f t="shared" si="0"/>
        <v>2009AC3</v>
      </c>
      <c r="B4" s="38">
        <v>2009</v>
      </c>
      <c r="C4" s="38" t="s">
        <v>20</v>
      </c>
      <c r="D4" s="38">
        <v>3</v>
      </c>
      <c r="E4" s="39">
        <v>240000</v>
      </c>
      <c r="F4" s="39">
        <v>360000</v>
      </c>
      <c r="G4" s="40">
        <v>130</v>
      </c>
      <c r="H4" s="39">
        <v>38684375.960000001</v>
      </c>
      <c r="I4" s="39">
        <v>843</v>
      </c>
      <c r="J4" s="40">
        <v>6534720.3600000003</v>
      </c>
      <c r="K4" s="39" t="s">
        <v>72</v>
      </c>
      <c r="L4" s="40" t="s">
        <v>72</v>
      </c>
      <c r="M4" s="39" t="s">
        <v>72</v>
      </c>
      <c r="N4" s="40" t="s">
        <v>72</v>
      </c>
      <c r="O4" s="39">
        <v>19</v>
      </c>
      <c r="P4" s="40">
        <v>5570046</v>
      </c>
      <c r="Q4" s="39">
        <v>85</v>
      </c>
      <c r="R4" s="40">
        <v>970545.09</v>
      </c>
      <c r="S4" s="39">
        <v>10</v>
      </c>
      <c r="T4" s="40">
        <v>2950185.5</v>
      </c>
      <c r="U4" s="39">
        <v>94</v>
      </c>
      <c r="V4" s="40">
        <v>1861948.67</v>
      </c>
      <c r="W4" s="39" t="s">
        <v>72</v>
      </c>
      <c r="X4" s="40" t="s">
        <v>72</v>
      </c>
      <c r="Y4" s="39" t="s">
        <v>72</v>
      </c>
      <c r="Z4" s="40" t="s">
        <v>72</v>
      </c>
    </row>
    <row r="5" spans="1:26" x14ac:dyDescent="0.25">
      <c r="A5" s="38" t="str">
        <f t="shared" si="0"/>
        <v>2009AC4</v>
      </c>
      <c r="B5" s="38">
        <v>2009</v>
      </c>
      <c r="C5" s="38" t="s">
        <v>20</v>
      </c>
      <c r="D5" s="38">
        <v>4</v>
      </c>
      <c r="E5" s="39">
        <v>360000</v>
      </c>
      <c r="F5" s="39">
        <v>480000</v>
      </c>
      <c r="G5" s="40">
        <v>75</v>
      </c>
      <c r="H5" s="39">
        <v>31319076.960000001</v>
      </c>
      <c r="I5" s="39">
        <v>516</v>
      </c>
      <c r="J5" s="40">
        <v>7384423.9000000004</v>
      </c>
      <c r="K5" s="39" t="s">
        <v>72</v>
      </c>
      <c r="L5" s="40" t="s">
        <v>72</v>
      </c>
      <c r="M5" s="39" t="s">
        <v>72</v>
      </c>
      <c r="N5" s="40" t="s">
        <v>72</v>
      </c>
      <c r="O5" s="39">
        <v>15</v>
      </c>
      <c r="P5" s="40">
        <v>6212321.7999999998</v>
      </c>
      <c r="Q5" s="39">
        <v>198</v>
      </c>
      <c r="R5" s="40">
        <v>1946943.81</v>
      </c>
      <c r="S5" s="39">
        <v>6</v>
      </c>
      <c r="T5" s="40">
        <v>2484585.13</v>
      </c>
      <c r="U5" s="39">
        <v>18</v>
      </c>
      <c r="V5" s="40">
        <v>363085.71</v>
      </c>
      <c r="W5" s="39" t="s">
        <v>72</v>
      </c>
      <c r="X5" s="40" t="s">
        <v>72</v>
      </c>
      <c r="Y5" s="39" t="s">
        <v>72</v>
      </c>
      <c r="Z5" s="40" t="s">
        <v>72</v>
      </c>
    </row>
    <row r="6" spans="1:26" x14ac:dyDescent="0.25">
      <c r="A6" s="38" t="str">
        <f t="shared" si="0"/>
        <v>2009AC5</v>
      </c>
      <c r="B6" s="38">
        <v>2009</v>
      </c>
      <c r="C6" s="38" t="s">
        <v>20</v>
      </c>
      <c r="D6" s="38">
        <v>5</v>
      </c>
      <c r="E6" s="39">
        <v>480000</v>
      </c>
      <c r="F6" s="39">
        <v>600000</v>
      </c>
      <c r="G6" s="40">
        <v>49</v>
      </c>
      <c r="H6" s="39">
        <v>26211231.550000001</v>
      </c>
      <c r="I6" s="39">
        <v>523</v>
      </c>
      <c r="J6" s="40">
        <v>4279697.24</v>
      </c>
      <c r="K6" s="39">
        <v>0</v>
      </c>
      <c r="L6" s="40">
        <v>0</v>
      </c>
      <c r="M6" s="39">
        <v>0</v>
      </c>
      <c r="N6" s="40">
        <v>0</v>
      </c>
      <c r="O6" s="39">
        <v>11</v>
      </c>
      <c r="P6" s="40">
        <v>5845849.8399999999</v>
      </c>
      <c r="Q6" s="39">
        <v>176</v>
      </c>
      <c r="R6" s="40">
        <v>2344195.61</v>
      </c>
      <c r="S6" s="39" t="s">
        <v>72</v>
      </c>
      <c r="T6" s="40" t="s">
        <v>72</v>
      </c>
      <c r="U6" s="39" t="s">
        <v>72</v>
      </c>
      <c r="V6" s="40" t="s">
        <v>72</v>
      </c>
      <c r="W6" s="39">
        <v>0</v>
      </c>
      <c r="X6" s="40">
        <v>0</v>
      </c>
      <c r="Y6" s="39">
        <v>0</v>
      </c>
      <c r="Z6" s="40">
        <v>0</v>
      </c>
    </row>
    <row r="7" spans="1:26" x14ac:dyDescent="0.25">
      <c r="A7" s="38" t="str">
        <f t="shared" si="0"/>
        <v>2009AC6</v>
      </c>
      <c r="B7" s="38">
        <v>2009</v>
      </c>
      <c r="C7" s="38" t="s">
        <v>20</v>
      </c>
      <c r="D7" s="38">
        <v>6</v>
      </c>
      <c r="E7" s="39">
        <v>600000</v>
      </c>
      <c r="F7" s="39">
        <v>720000</v>
      </c>
      <c r="G7" s="40">
        <v>39</v>
      </c>
      <c r="H7" s="39">
        <v>25404739.52</v>
      </c>
      <c r="I7" s="39">
        <v>266</v>
      </c>
      <c r="J7" s="40">
        <v>3142559.54</v>
      </c>
      <c r="K7" s="39">
        <v>7</v>
      </c>
      <c r="L7" s="40">
        <v>4605101.45</v>
      </c>
      <c r="M7" s="39">
        <v>40</v>
      </c>
      <c r="N7" s="40">
        <v>658179.15</v>
      </c>
      <c r="O7" s="39">
        <v>8</v>
      </c>
      <c r="P7" s="40">
        <v>5364445.21</v>
      </c>
      <c r="Q7" s="39">
        <v>158</v>
      </c>
      <c r="R7" s="40">
        <v>1989638.95</v>
      </c>
      <c r="S7" s="39" t="s">
        <v>72</v>
      </c>
      <c r="T7" s="40" t="s">
        <v>72</v>
      </c>
      <c r="U7" s="39" t="s">
        <v>72</v>
      </c>
      <c r="V7" s="40" t="s">
        <v>72</v>
      </c>
      <c r="W7" s="39">
        <v>0</v>
      </c>
      <c r="X7" s="40">
        <v>0</v>
      </c>
      <c r="Y7" s="39">
        <v>0</v>
      </c>
      <c r="Z7" s="40">
        <v>0</v>
      </c>
    </row>
    <row r="8" spans="1:26" x14ac:dyDescent="0.25">
      <c r="A8" s="38" t="str">
        <f t="shared" si="0"/>
        <v>2009AC7</v>
      </c>
      <c r="B8" s="38">
        <v>2009</v>
      </c>
      <c r="C8" s="38" t="s">
        <v>20</v>
      </c>
      <c r="D8" s="38">
        <v>7</v>
      </c>
      <c r="E8" s="39">
        <v>720000</v>
      </c>
      <c r="F8" s="39">
        <v>840000</v>
      </c>
      <c r="G8" s="40">
        <v>24</v>
      </c>
      <c r="H8" s="39">
        <v>18475474.859999999</v>
      </c>
      <c r="I8" s="39">
        <v>367</v>
      </c>
      <c r="J8" s="40">
        <v>2875339.77</v>
      </c>
      <c r="K8" s="39" t="s">
        <v>72</v>
      </c>
      <c r="L8" s="40" t="s">
        <v>72</v>
      </c>
      <c r="M8" s="39" t="s">
        <v>72</v>
      </c>
      <c r="N8" s="40" t="s">
        <v>72</v>
      </c>
      <c r="O8" s="39">
        <v>9</v>
      </c>
      <c r="P8" s="40">
        <v>6999807.5899999999</v>
      </c>
      <c r="Q8" s="39">
        <v>114</v>
      </c>
      <c r="R8" s="40">
        <v>1393583.68</v>
      </c>
      <c r="S8" s="39" t="s">
        <v>72</v>
      </c>
      <c r="T8" s="40" t="s">
        <v>72</v>
      </c>
      <c r="U8" s="39" t="s">
        <v>72</v>
      </c>
      <c r="V8" s="40" t="s">
        <v>72</v>
      </c>
      <c r="W8" s="39">
        <v>0</v>
      </c>
      <c r="X8" s="40">
        <v>0</v>
      </c>
      <c r="Y8" s="39">
        <v>0</v>
      </c>
      <c r="Z8" s="40">
        <v>0</v>
      </c>
    </row>
    <row r="9" spans="1:26" x14ac:dyDescent="0.25">
      <c r="A9" s="38" t="str">
        <f t="shared" si="0"/>
        <v>2009AC8</v>
      </c>
      <c r="B9" s="38">
        <v>2009</v>
      </c>
      <c r="C9" s="38" t="s">
        <v>20</v>
      </c>
      <c r="D9" s="38">
        <v>8</v>
      </c>
      <c r="E9" s="39">
        <v>840000</v>
      </c>
      <c r="F9" s="39">
        <v>960000</v>
      </c>
      <c r="G9" s="40">
        <v>22</v>
      </c>
      <c r="H9" s="39">
        <v>19603923.77</v>
      </c>
      <c r="I9" s="39">
        <v>392</v>
      </c>
      <c r="J9" s="40">
        <v>2463810.5600000001</v>
      </c>
      <c r="K9" s="39" t="s">
        <v>72</v>
      </c>
      <c r="L9" s="40" t="s">
        <v>72</v>
      </c>
      <c r="M9" s="39" t="s">
        <v>72</v>
      </c>
      <c r="N9" s="40" t="s">
        <v>72</v>
      </c>
      <c r="O9" s="39" t="s">
        <v>72</v>
      </c>
      <c r="P9" s="40" t="s">
        <v>72</v>
      </c>
      <c r="Q9" s="39" t="s">
        <v>72</v>
      </c>
      <c r="R9" s="40" t="s">
        <v>72</v>
      </c>
      <c r="S9" s="39" t="s">
        <v>72</v>
      </c>
      <c r="T9" s="40" t="s">
        <v>72</v>
      </c>
      <c r="U9" s="39" t="s">
        <v>72</v>
      </c>
      <c r="V9" s="40" t="s">
        <v>72</v>
      </c>
      <c r="W9" s="39">
        <v>0</v>
      </c>
      <c r="X9" s="40">
        <v>0</v>
      </c>
      <c r="Y9" s="39">
        <v>0</v>
      </c>
      <c r="Z9" s="40">
        <v>0</v>
      </c>
    </row>
    <row r="10" spans="1:26" x14ac:dyDescent="0.25">
      <c r="A10" s="38" t="str">
        <f t="shared" si="0"/>
        <v>2009AC9</v>
      </c>
      <c r="B10" s="38">
        <v>2009</v>
      </c>
      <c r="C10" s="38" t="s">
        <v>20</v>
      </c>
      <c r="D10" s="38">
        <v>9</v>
      </c>
      <c r="E10" s="39">
        <v>960000</v>
      </c>
      <c r="F10" s="39">
        <v>1080000</v>
      </c>
      <c r="G10" s="40">
        <v>8</v>
      </c>
      <c r="H10" s="39">
        <v>8215910.3700000001</v>
      </c>
      <c r="I10" s="39">
        <v>47</v>
      </c>
      <c r="J10" s="40">
        <v>691418.67</v>
      </c>
      <c r="K10" s="39" t="s">
        <v>72</v>
      </c>
      <c r="L10" s="40" t="s">
        <v>72</v>
      </c>
      <c r="M10" s="39" t="s">
        <v>72</v>
      </c>
      <c r="N10" s="40" t="s">
        <v>72</v>
      </c>
      <c r="O10" s="39" t="s">
        <v>72</v>
      </c>
      <c r="P10" s="40" t="s">
        <v>72</v>
      </c>
      <c r="Q10" s="39" t="s">
        <v>72</v>
      </c>
      <c r="R10" s="40" t="s">
        <v>72</v>
      </c>
      <c r="S10" s="39">
        <v>0</v>
      </c>
      <c r="T10" s="40">
        <v>0</v>
      </c>
      <c r="U10" s="39">
        <v>0</v>
      </c>
      <c r="V10" s="40">
        <v>0</v>
      </c>
      <c r="W10" s="39">
        <v>0</v>
      </c>
      <c r="X10" s="40">
        <v>0</v>
      </c>
      <c r="Y10" s="39">
        <v>0</v>
      </c>
      <c r="Z10" s="40">
        <v>0</v>
      </c>
    </row>
    <row r="11" spans="1:26" x14ac:dyDescent="0.25">
      <c r="A11" s="38" t="str">
        <f t="shared" si="0"/>
        <v>2009AC10</v>
      </c>
      <c r="B11" s="38">
        <v>2009</v>
      </c>
      <c r="C11" s="38" t="s">
        <v>20</v>
      </c>
      <c r="D11" s="38">
        <v>10</v>
      </c>
      <c r="E11" s="39">
        <v>1080000</v>
      </c>
      <c r="F11" s="39">
        <v>1200000</v>
      </c>
      <c r="G11" s="40">
        <v>10</v>
      </c>
      <c r="H11" s="39">
        <v>11718201.439999999</v>
      </c>
      <c r="I11" s="39">
        <v>147</v>
      </c>
      <c r="J11" s="40">
        <v>1333508.73</v>
      </c>
      <c r="K11" s="39" t="s">
        <v>72</v>
      </c>
      <c r="L11" s="40" t="s">
        <v>72</v>
      </c>
      <c r="M11" s="39" t="s">
        <v>72</v>
      </c>
      <c r="N11" s="40" t="s">
        <v>72</v>
      </c>
      <c r="O11" s="39" t="s">
        <v>72</v>
      </c>
      <c r="P11" s="40" t="s">
        <v>72</v>
      </c>
      <c r="Q11" s="39" t="s">
        <v>72</v>
      </c>
      <c r="R11" s="40" t="s">
        <v>72</v>
      </c>
      <c r="S11" s="39" t="s">
        <v>72</v>
      </c>
      <c r="T11" s="40" t="s">
        <v>72</v>
      </c>
      <c r="U11" s="39" t="s">
        <v>72</v>
      </c>
      <c r="V11" s="40" t="s">
        <v>72</v>
      </c>
      <c r="W11" s="39">
        <v>0</v>
      </c>
      <c r="X11" s="40">
        <v>0</v>
      </c>
      <c r="Y11" s="39">
        <v>0</v>
      </c>
      <c r="Z11" s="40">
        <v>0</v>
      </c>
    </row>
    <row r="12" spans="1:26" x14ac:dyDescent="0.25">
      <c r="A12" s="38" t="str">
        <f t="shared" si="0"/>
        <v>2009AC11</v>
      </c>
      <c r="B12" s="38">
        <v>2009</v>
      </c>
      <c r="C12" s="38" t="s">
        <v>20</v>
      </c>
      <c r="D12" s="38">
        <v>11</v>
      </c>
      <c r="E12" s="39">
        <v>1200000</v>
      </c>
      <c r="F12" s="39">
        <v>1320000</v>
      </c>
      <c r="G12" s="40">
        <v>6</v>
      </c>
      <c r="H12" s="39">
        <v>7506459.54</v>
      </c>
      <c r="I12" s="39">
        <v>98</v>
      </c>
      <c r="J12" s="40">
        <v>735191.21</v>
      </c>
      <c r="K12" s="39" t="s">
        <v>72</v>
      </c>
      <c r="L12" s="40" t="s">
        <v>72</v>
      </c>
      <c r="M12" s="39" t="s">
        <v>72</v>
      </c>
      <c r="N12" s="40" t="s">
        <v>72</v>
      </c>
      <c r="O12" s="39" t="s">
        <v>72</v>
      </c>
      <c r="P12" s="40" t="s">
        <v>72</v>
      </c>
      <c r="Q12" s="39" t="s">
        <v>72</v>
      </c>
      <c r="R12" s="40" t="s">
        <v>72</v>
      </c>
      <c r="S12" s="39">
        <v>0</v>
      </c>
      <c r="T12" s="40">
        <v>0</v>
      </c>
      <c r="U12" s="39">
        <v>0</v>
      </c>
      <c r="V12" s="40">
        <v>0</v>
      </c>
      <c r="W12" s="39">
        <v>0</v>
      </c>
      <c r="X12" s="40">
        <v>0</v>
      </c>
      <c r="Y12" s="39">
        <v>0</v>
      </c>
      <c r="Z12" s="40">
        <v>0</v>
      </c>
    </row>
    <row r="13" spans="1:26" x14ac:dyDescent="0.25">
      <c r="A13" s="38" t="str">
        <f t="shared" si="0"/>
        <v>2009AC12</v>
      </c>
      <c r="B13" s="38">
        <v>2009</v>
      </c>
      <c r="C13" s="38" t="s">
        <v>20</v>
      </c>
      <c r="D13" s="38">
        <v>12</v>
      </c>
      <c r="E13" s="39">
        <v>1320000</v>
      </c>
      <c r="F13" s="39">
        <v>1440000</v>
      </c>
      <c r="G13" s="40">
        <v>7</v>
      </c>
      <c r="H13" s="39">
        <v>9527157.0700000003</v>
      </c>
      <c r="I13" s="39">
        <v>111</v>
      </c>
      <c r="J13" s="40">
        <v>1394878.68</v>
      </c>
      <c r="K13" s="39" t="s">
        <v>72</v>
      </c>
      <c r="L13" s="40" t="s">
        <v>72</v>
      </c>
      <c r="M13" s="39" t="s">
        <v>72</v>
      </c>
      <c r="N13" s="40" t="s">
        <v>72</v>
      </c>
      <c r="O13" s="39">
        <v>0</v>
      </c>
      <c r="P13" s="40">
        <v>0</v>
      </c>
      <c r="Q13" s="39">
        <v>0</v>
      </c>
      <c r="R13" s="40">
        <v>0</v>
      </c>
      <c r="S13" s="39" t="s">
        <v>72</v>
      </c>
      <c r="T13" s="40" t="s">
        <v>72</v>
      </c>
      <c r="U13" s="39" t="s">
        <v>72</v>
      </c>
      <c r="V13" s="40" t="s">
        <v>72</v>
      </c>
      <c r="W13" s="39">
        <v>0</v>
      </c>
      <c r="X13" s="40">
        <v>0</v>
      </c>
      <c r="Y13" s="39">
        <v>0</v>
      </c>
      <c r="Z13" s="40">
        <v>0</v>
      </c>
    </row>
    <row r="14" spans="1:26" x14ac:dyDescent="0.25">
      <c r="A14" s="38" t="str">
        <f t="shared" si="0"/>
        <v>2009AC13</v>
      </c>
      <c r="B14" s="38">
        <v>2009</v>
      </c>
      <c r="C14" s="38" t="s">
        <v>20</v>
      </c>
      <c r="D14" s="38">
        <v>13</v>
      </c>
      <c r="E14" s="39">
        <v>1440000</v>
      </c>
      <c r="F14" s="39">
        <v>1560000</v>
      </c>
      <c r="G14" s="40" t="s">
        <v>72</v>
      </c>
      <c r="H14" s="39" t="s">
        <v>72</v>
      </c>
      <c r="I14" s="39" t="s">
        <v>72</v>
      </c>
      <c r="J14" s="40" t="s">
        <v>72</v>
      </c>
      <c r="K14" s="39">
        <v>0</v>
      </c>
      <c r="L14" s="40">
        <v>0</v>
      </c>
      <c r="M14" s="39">
        <v>0</v>
      </c>
      <c r="N14" s="40">
        <v>0</v>
      </c>
      <c r="O14" s="39" t="s">
        <v>72</v>
      </c>
      <c r="P14" s="40" t="s">
        <v>72</v>
      </c>
      <c r="Q14" s="39" t="s">
        <v>72</v>
      </c>
      <c r="R14" s="40" t="s">
        <v>72</v>
      </c>
      <c r="S14" s="39">
        <v>0</v>
      </c>
      <c r="T14" s="40">
        <v>0</v>
      </c>
      <c r="U14" s="39">
        <v>0</v>
      </c>
      <c r="V14" s="40">
        <v>0</v>
      </c>
      <c r="W14" s="39">
        <v>0</v>
      </c>
      <c r="X14" s="40">
        <v>0</v>
      </c>
      <c r="Y14" s="39">
        <v>0</v>
      </c>
      <c r="Z14" s="40">
        <v>0</v>
      </c>
    </row>
    <row r="15" spans="1:26" x14ac:dyDescent="0.25">
      <c r="A15" s="38" t="str">
        <f t="shared" si="0"/>
        <v>2009AC14</v>
      </c>
      <c r="B15" s="38">
        <v>2009</v>
      </c>
      <c r="C15" s="38" t="s">
        <v>20</v>
      </c>
      <c r="D15" s="38">
        <v>14</v>
      </c>
      <c r="E15" s="39">
        <v>1560000</v>
      </c>
      <c r="F15" s="39">
        <v>1680000</v>
      </c>
      <c r="G15" s="40" t="s">
        <v>72</v>
      </c>
      <c r="H15" s="39" t="s">
        <v>72</v>
      </c>
      <c r="I15" s="39" t="s">
        <v>72</v>
      </c>
      <c r="J15" s="40" t="s">
        <v>72</v>
      </c>
      <c r="K15" s="39">
        <v>0</v>
      </c>
      <c r="L15" s="40">
        <v>0</v>
      </c>
      <c r="M15" s="39">
        <v>0</v>
      </c>
      <c r="N15" s="40">
        <v>0</v>
      </c>
      <c r="O15" s="39" t="s">
        <v>72</v>
      </c>
      <c r="P15" s="40" t="s">
        <v>72</v>
      </c>
      <c r="Q15" s="39" t="s">
        <v>72</v>
      </c>
      <c r="R15" s="40" t="s">
        <v>72</v>
      </c>
      <c r="S15" s="39" t="s">
        <v>72</v>
      </c>
      <c r="T15" s="40" t="s">
        <v>72</v>
      </c>
      <c r="U15" s="39" t="s">
        <v>72</v>
      </c>
      <c r="V15" s="40" t="s">
        <v>72</v>
      </c>
      <c r="W15" s="39">
        <v>0</v>
      </c>
      <c r="X15" s="40">
        <v>0</v>
      </c>
      <c r="Y15" s="39">
        <v>0</v>
      </c>
      <c r="Z15" s="40">
        <v>0</v>
      </c>
    </row>
    <row r="16" spans="1:26" x14ac:dyDescent="0.25">
      <c r="A16" s="38" t="str">
        <f t="shared" si="0"/>
        <v>2009AC15</v>
      </c>
      <c r="B16" s="38">
        <v>2009</v>
      </c>
      <c r="C16" s="38" t="s">
        <v>20</v>
      </c>
      <c r="D16" s="38">
        <v>15</v>
      </c>
      <c r="E16" s="39">
        <v>1680000</v>
      </c>
      <c r="F16" s="39">
        <v>1800000</v>
      </c>
      <c r="G16" s="40" t="s">
        <v>72</v>
      </c>
      <c r="H16" s="39" t="s">
        <v>72</v>
      </c>
      <c r="I16" s="39" t="s">
        <v>72</v>
      </c>
      <c r="J16" s="40" t="s">
        <v>72</v>
      </c>
      <c r="K16" s="39" t="s">
        <v>72</v>
      </c>
      <c r="L16" s="40" t="s">
        <v>72</v>
      </c>
      <c r="M16" s="39" t="s">
        <v>72</v>
      </c>
      <c r="N16" s="40" t="s">
        <v>72</v>
      </c>
      <c r="O16" s="39">
        <v>0</v>
      </c>
      <c r="P16" s="40">
        <v>0</v>
      </c>
      <c r="Q16" s="39">
        <v>0</v>
      </c>
      <c r="R16" s="40">
        <v>0</v>
      </c>
      <c r="S16" s="39" t="s">
        <v>72</v>
      </c>
      <c r="T16" s="40" t="s">
        <v>72</v>
      </c>
      <c r="U16" s="39" t="s">
        <v>72</v>
      </c>
      <c r="V16" s="40" t="s">
        <v>72</v>
      </c>
      <c r="W16" s="39">
        <v>0</v>
      </c>
      <c r="X16" s="40">
        <v>0</v>
      </c>
      <c r="Y16" s="39">
        <v>0</v>
      </c>
      <c r="Z16" s="40">
        <v>0</v>
      </c>
    </row>
    <row r="17" spans="1:26" x14ac:dyDescent="0.25">
      <c r="A17" s="38" t="str">
        <f t="shared" si="0"/>
        <v>2009AC16</v>
      </c>
      <c r="B17" s="38">
        <v>2009</v>
      </c>
      <c r="C17" s="38" t="s">
        <v>20</v>
      </c>
      <c r="D17" s="38">
        <v>16</v>
      </c>
      <c r="E17" s="39">
        <v>1800000</v>
      </c>
      <c r="F17" s="39">
        <v>1920000</v>
      </c>
      <c r="G17" s="40" t="s">
        <v>72</v>
      </c>
      <c r="H17" s="39" t="s">
        <v>72</v>
      </c>
      <c r="I17" s="39" t="s">
        <v>72</v>
      </c>
      <c r="J17" s="40" t="s">
        <v>72</v>
      </c>
      <c r="K17" s="39">
        <v>0</v>
      </c>
      <c r="L17" s="40">
        <v>0</v>
      </c>
      <c r="M17" s="39">
        <v>0</v>
      </c>
      <c r="N17" s="40">
        <v>0</v>
      </c>
      <c r="O17" s="39">
        <v>0</v>
      </c>
      <c r="P17" s="40">
        <v>0</v>
      </c>
      <c r="Q17" s="39">
        <v>0</v>
      </c>
      <c r="R17" s="40">
        <v>0</v>
      </c>
      <c r="S17" s="39">
        <v>0</v>
      </c>
      <c r="T17" s="40">
        <v>0</v>
      </c>
      <c r="U17" s="39">
        <v>0</v>
      </c>
      <c r="V17" s="40">
        <v>0</v>
      </c>
      <c r="W17" s="39">
        <v>0</v>
      </c>
      <c r="X17" s="40">
        <v>0</v>
      </c>
      <c r="Y17" s="39">
        <v>0</v>
      </c>
      <c r="Z17" s="40">
        <v>0</v>
      </c>
    </row>
    <row r="18" spans="1:26" x14ac:dyDescent="0.25">
      <c r="A18" s="38" t="str">
        <f t="shared" si="0"/>
        <v>2009AC17</v>
      </c>
      <c r="B18" s="38">
        <v>2009</v>
      </c>
      <c r="C18" s="38" t="s">
        <v>20</v>
      </c>
      <c r="D18" s="38">
        <v>17</v>
      </c>
      <c r="E18" s="39">
        <v>1920000</v>
      </c>
      <c r="F18" s="39">
        <v>2040000</v>
      </c>
      <c r="G18" s="40" t="s">
        <v>72</v>
      </c>
      <c r="H18" s="39" t="s">
        <v>72</v>
      </c>
      <c r="I18" s="39" t="s">
        <v>72</v>
      </c>
      <c r="J18" s="40" t="s">
        <v>72</v>
      </c>
      <c r="K18" s="39">
        <v>0</v>
      </c>
      <c r="L18" s="40">
        <v>0</v>
      </c>
      <c r="M18" s="39">
        <v>0</v>
      </c>
      <c r="N18" s="40">
        <v>0</v>
      </c>
      <c r="O18" s="39" t="s">
        <v>72</v>
      </c>
      <c r="P18" s="40" t="s">
        <v>72</v>
      </c>
      <c r="Q18" s="39" t="s">
        <v>72</v>
      </c>
      <c r="R18" s="40" t="s">
        <v>72</v>
      </c>
      <c r="S18" s="39">
        <v>0</v>
      </c>
      <c r="T18" s="40">
        <v>0</v>
      </c>
      <c r="U18" s="39">
        <v>0</v>
      </c>
      <c r="V18" s="40">
        <v>0</v>
      </c>
      <c r="W18" s="39">
        <v>0</v>
      </c>
      <c r="X18" s="40">
        <v>0</v>
      </c>
      <c r="Y18" s="39">
        <v>0</v>
      </c>
      <c r="Z18" s="40">
        <v>0</v>
      </c>
    </row>
    <row r="19" spans="1:26" x14ac:dyDescent="0.25">
      <c r="A19" s="38" t="str">
        <f t="shared" si="0"/>
        <v>2009AC18</v>
      </c>
      <c r="B19" s="38">
        <v>2009</v>
      </c>
      <c r="C19" s="38" t="s">
        <v>20</v>
      </c>
      <c r="D19" s="38">
        <v>18</v>
      </c>
      <c r="E19" s="39">
        <v>2040000</v>
      </c>
      <c r="F19" s="39">
        <v>2160000</v>
      </c>
      <c r="G19" s="40" t="s">
        <v>72</v>
      </c>
      <c r="H19" s="39" t="s">
        <v>72</v>
      </c>
      <c r="I19" s="39" t="s">
        <v>72</v>
      </c>
      <c r="J19" s="40" t="s">
        <v>72</v>
      </c>
      <c r="K19" s="39">
        <v>0</v>
      </c>
      <c r="L19" s="40">
        <v>0</v>
      </c>
      <c r="M19" s="39">
        <v>0</v>
      </c>
      <c r="N19" s="40">
        <v>0</v>
      </c>
      <c r="O19" s="39">
        <v>0</v>
      </c>
      <c r="P19" s="40">
        <v>0</v>
      </c>
      <c r="Q19" s="39">
        <v>0</v>
      </c>
      <c r="R19" s="40">
        <v>0</v>
      </c>
      <c r="S19" s="39">
        <v>0</v>
      </c>
      <c r="T19" s="40">
        <v>0</v>
      </c>
      <c r="U19" s="39">
        <v>0</v>
      </c>
      <c r="V19" s="40">
        <v>0</v>
      </c>
      <c r="W19" s="39">
        <v>0</v>
      </c>
      <c r="X19" s="40">
        <v>0</v>
      </c>
      <c r="Y19" s="39">
        <v>0</v>
      </c>
      <c r="Z19" s="40">
        <v>0</v>
      </c>
    </row>
    <row r="20" spans="1:26" x14ac:dyDescent="0.25">
      <c r="A20" s="38" t="str">
        <f t="shared" si="0"/>
        <v>2009AC19</v>
      </c>
      <c r="B20" s="38">
        <v>2009</v>
      </c>
      <c r="C20" s="38" t="s">
        <v>20</v>
      </c>
      <c r="D20" s="38">
        <v>19</v>
      </c>
      <c r="E20" s="39">
        <v>2160000</v>
      </c>
      <c r="F20" s="39">
        <v>2280000</v>
      </c>
      <c r="G20" s="40" t="s">
        <v>72</v>
      </c>
      <c r="H20" s="39" t="s">
        <v>72</v>
      </c>
      <c r="I20" s="39" t="s">
        <v>72</v>
      </c>
      <c r="J20" s="40" t="s">
        <v>72</v>
      </c>
      <c r="K20" s="39">
        <v>0</v>
      </c>
      <c r="L20" s="40">
        <v>0</v>
      </c>
      <c r="M20" s="39">
        <v>0</v>
      </c>
      <c r="N20" s="40">
        <v>0</v>
      </c>
      <c r="O20" s="39" t="s">
        <v>72</v>
      </c>
      <c r="P20" s="40" t="s">
        <v>72</v>
      </c>
      <c r="Q20" s="39" t="s">
        <v>72</v>
      </c>
      <c r="R20" s="40" t="s">
        <v>72</v>
      </c>
      <c r="S20" s="39">
        <v>0</v>
      </c>
      <c r="T20" s="40">
        <v>0</v>
      </c>
      <c r="U20" s="39">
        <v>0</v>
      </c>
      <c r="V20" s="40">
        <v>0</v>
      </c>
      <c r="W20" s="39">
        <v>0</v>
      </c>
      <c r="X20" s="40">
        <v>0</v>
      </c>
      <c r="Y20" s="39">
        <v>0</v>
      </c>
      <c r="Z20" s="40">
        <v>0</v>
      </c>
    </row>
    <row r="21" spans="1:26" x14ac:dyDescent="0.25">
      <c r="A21" s="38" t="str">
        <f t="shared" si="0"/>
        <v>2009AC20</v>
      </c>
      <c r="B21" s="38">
        <v>2009</v>
      </c>
      <c r="C21" s="38" t="s">
        <v>20</v>
      </c>
      <c r="D21" s="38">
        <v>20</v>
      </c>
      <c r="E21" s="39">
        <v>2280000</v>
      </c>
      <c r="F21" s="39">
        <v>2400000</v>
      </c>
      <c r="G21" s="40" t="s">
        <v>72</v>
      </c>
      <c r="H21" s="39" t="s">
        <v>72</v>
      </c>
      <c r="I21" s="39" t="s">
        <v>72</v>
      </c>
      <c r="J21" s="40" t="s">
        <v>72</v>
      </c>
      <c r="K21" s="39">
        <v>0</v>
      </c>
      <c r="L21" s="40">
        <v>0</v>
      </c>
      <c r="M21" s="39">
        <v>0</v>
      </c>
      <c r="N21" s="40">
        <v>0</v>
      </c>
      <c r="O21" s="39">
        <v>0</v>
      </c>
      <c r="P21" s="40">
        <v>0</v>
      </c>
      <c r="Q21" s="39">
        <v>0</v>
      </c>
      <c r="R21" s="40">
        <v>0</v>
      </c>
      <c r="S21" s="39" t="s">
        <v>72</v>
      </c>
      <c r="T21" s="40" t="s">
        <v>72</v>
      </c>
      <c r="U21" s="39" t="s">
        <v>72</v>
      </c>
      <c r="V21" s="40" t="s">
        <v>72</v>
      </c>
      <c r="W21" s="39">
        <v>0</v>
      </c>
      <c r="X21" s="40">
        <v>0</v>
      </c>
      <c r="Y21" s="39">
        <v>0</v>
      </c>
      <c r="Z21" s="40">
        <v>0</v>
      </c>
    </row>
    <row r="22" spans="1:26" x14ac:dyDescent="0.25">
      <c r="A22" s="38" t="str">
        <f t="shared" si="0"/>
        <v>2009AC21</v>
      </c>
      <c r="B22" s="38">
        <v>2009</v>
      </c>
      <c r="C22" s="38" t="s">
        <v>20</v>
      </c>
      <c r="D22" s="38">
        <v>21</v>
      </c>
      <c r="E22" s="39">
        <v>2400000</v>
      </c>
      <c r="F22" s="39" t="s">
        <v>67</v>
      </c>
      <c r="G22" s="40" t="s">
        <v>72</v>
      </c>
      <c r="H22" s="39" t="s">
        <v>72</v>
      </c>
      <c r="I22" s="39" t="s">
        <v>72</v>
      </c>
      <c r="J22" s="40" t="s">
        <v>72</v>
      </c>
      <c r="K22" s="39">
        <v>0</v>
      </c>
      <c r="L22" s="40">
        <v>0</v>
      </c>
      <c r="M22" s="39">
        <v>0</v>
      </c>
      <c r="N22" s="40">
        <v>0</v>
      </c>
      <c r="O22" s="39" t="s">
        <v>72</v>
      </c>
      <c r="P22" s="40" t="s">
        <v>72</v>
      </c>
      <c r="Q22" s="39" t="s">
        <v>72</v>
      </c>
      <c r="R22" s="40" t="s">
        <v>72</v>
      </c>
      <c r="S22" s="39" t="s">
        <v>72</v>
      </c>
      <c r="T22" s="40" t="s">
        <v>72</v>
      </c>
      <c r="U22" s="39" t="s">
        <v>72</v>
      </c>
      <c r="V22" s="40" t="s">
        <v>72</v>
      </c>
      <c r="W22" s="39">
        <v>0</v>
      </c>
      <c r="X22" s="40">
        <v>0</v>
      </c>
      <c r="Y22" s="39">
        <v>0</v>
      </c>
      <c r="Z22" s="40">
        <v>0</v>
      </c>
    </row>
    <row r="23" spans="1:26" x14ac:dyDescent="0.25">
      <c r="A23" s="38" t="str">
        <f t="shared" si="0"/>
        <v>2009AC22</v>
      </c>
      <c r="B23" s="38">
        <v>2009</v>
      </c>
      <c r="C23" s="38" t="s">
        <v>20</v>
      </c>
      <c r="D23" s="38">
        <v>22</v>
      </c>
      <c r="E23" s="39" t="s">
        <v>54</v>
      </c>
      <c r="F23" s="39"/>
      <c r="G23" s="40">
        <v>2645</v>
      </c>
      <c r="H23" s="39">
        <v>368768731.57000005</v>
      </c>
      <c r="I23" s="39">
        <v>7130</v>
      </c>
      <c r="J23" s="40">
        <v>61701852.629999988</v>
      </c>
      <c r="K23" s="39">
        <v>77</v>
      </c>
      <c r="L23" s="40">
        <v>29173285.169999998</v>
      </c>
      <c r="M23" s="39">
        <v>567</v>
      </c>
      <c r="N23" s="40">
        <v>7187655.0199999996</v>
      </c>
      <c r="O23" s="39">
        <v>443</v>
      </c>
      <c r="P23" s="40">
        <v>77795195.879999995</v>
      </c>
      <c r="Q23" s="39">
        <v>2177</v>
      </c>
      <c r="R23" s="40">
        <v>21799189.200000003</v>
      </c>
      <c r="S23" s="39">
        <v>171</v>
      </c>
      <c r="T23" s="40">
        <v>32924187.59</v>
      </c>
      <c r="U23" s="39">
        <v>1300</v>
      </c>
      <c r="V23" s="40">
        <v>10491572.970000001</v>
      </c>
      <c r="W23" s="39">
        <v>12</v>
      </c>
      <c r="X23" s="40">
        <v>1557241.4899999998</v>
      </c>
      <c r="Y23" s="39">
        <v>118</v>
      </c>
      <c r="Z23" s="40">
        <v>1292586.82</v>
      </c>
    </row>
    <row r="24" spans="1:26" x14ac:dyDescent="0.25">
      <c r="A24" s="38" t="str">
        <f t="shared" si="0"/>
        <v>2009AL1</v>
      </c>
      <c r="B24" s="38">
        <v>2009</v>
      </c>
      <c r="C24" s="38" t="s">
        <v>21</v>
      </c>
      <c r="D24" s="38">
        <v>1</v>
      </c>
      <c r="E24" s="39">
        <v>0</v>
      </c>
      <c r="F24" s="39">
        <v>120000</v>
      </c>
      <c r="G24" s="40">
        <v>9601</v>
      </c>
      <c r="H24" s="39">
        <v>327482268.06</v>
      </c>
      <c r="I24" s="39">
        <v>8373</v>
      </c>
      <c r="J24" s="40">
        <v>61274703.849999703</v>
      </c>
      <c r="K24" s="39">
        <v>176</v>
      </c>
      <c r="L24" s="40">
        <v>8308912.6699999999</v>
      </c>
      <c r="M24" s="39">
        <v>478</v>
      </c>
      <c r="N24" s="40">
        <v>3008075.22</v>
      </c>
      <c r="O24" s="39">
        <v>1661</v>
      </c>
      <c r="P24" s="40">
        <v>67367054.579999998</v>
      </c>
      <c r="Q24" s="39">
        <v>3202</v>
      </c>
      <c r="R24" s="40">
        <v>21591612.329999998</v>
      </c>
      <c r="S24" s="39">
        <v>395</v>
      </c>
      <c r="T24" s="40">
        <v>14040883.48</v>
      </c>
      <c r="U24" s="39">
        <v>569</v>
      </c>
      <c r="V24" s="40">
        <v>4123675.45</v>
      </c>
      <c r="W24" s="39">
        <v>30</v>
      </c>
      <c r="X24" s="40">
        <v>1332714.24</v>
      </c>
      <c r="Y24" s="39">
        <v>91</v>
      </c>
      <c r="Z24" s="40">
        <v>471235.33</v>
      </c>
    </row>
    <row r="25" spans="1:26" x14ac:dyDescent="0.25">
      <c r="A25" s="38" t="str">
        <f t="shared" si="0"/>
        <v>2009AL2</v>
      </c>
      <c r="B25" s="38">
        <v>2009</v>
      </c>
      <c r="C25" s="38" t="s">
        <v>21</v>
      </c>
      <c r="D25" s="38">
        <v>2</v>
      </c>
      <c r="E25" s="39">
        <v>120000</v>
      </c>
      <c r="F25" s="39">
        <v>240000</v>
      </c>
      <c r="G25" s="40">
        <v>1574</v>
      </c>
      <c r="H25" s="39">
        <v>267892776.59999999</v>
      </c>
      <c r="I25" s="39">
        <v>4892</v>
      </c>
      <c r="J25" s="40">
        <v>34211292.390000001</v>
      </c>
      <c r="K25" s="39">
        <v>31</v>
      </c>
      <c r="L25" s="40">
        <v>5271872.74</v>
      </c>
      <c r="M25" s="39">
        <v>169</v>
      </c>
      <c r="N25" s="40">
        <v>1240022.3999999999</v>
      </c>
      <c r="O25" s="39">
        <v>353</v>
      </c>
      <c r="P25" s="40">
        <v>61068919.57</v>
      </c>
      <c r="Q25" s="39">
        <v>2077</v>
      </c>
      <c r="R25" s="40">
        <v>16138698.300000001</v>
      </c>
      <c r="S25" s="39">
        <v>82</v>
      </c>
      <c r="T25" s="40">
        <v>14330179.050000001</v>
      </c>
      <c r="U25" s="39">
        <v>326</v>
      </c>
      <c r="V25" s="40">
        <v>2370022.4500000002</v>
      </c>
      <c r="W25" s="39">
        <v>7</v>
      </c>
      <c r="X25" s="40">
        <v>1067349.06</v>
      </c>
      <c r="Y25" s="39">
        <v>34</v>
      </c>
      <c r="Z25" s="40">
        <v>215489.67</v>
      </c>
    </row>
    <row r="26" spans="1:26" x14ac:dyDescent="0.25">
      <c r="A26" s="38" t="str">
        <f t="shared" si="0"/>
        <v>2009AL3</v>
      </c>
      <c r="B26" s="38">
        <v>2009</v>
      </c>
      <c r="C26" s="38" t="s">
        <v>21</v>
      </c>
      <c r="D26" s="38">
        <v>3</v>
      </c>
      <c r="E26" s="39">
        <v>240000</v>
      </c>
      <c r="F26" s="39">
        <v>360000</v>
      </c>
      <c r="G26" s="40">
        <v>667</v>
      </c>
      <c r="H26" s="39">
        <v>195078405.50999999</v>
      </c>
      <c r="I26" s="39">
        <v>4977</v>
      </c>
      <c r="J26" s="40">
        <v>22697044.77</v>
      </c>
      <c r="K26" s="39">
        <v>24</v>
      </c>
      <c r="L26" s="40">
        <v>7231392.2400000002</v>
      </c>
      <c r="M26" s="39">
        <v>248</v>
      </c>
      <c r="N26" s="40">
        <v>1865007.35</v>
      </c>
      <c r="O26" s="39">
        <v>160</v>
      </c>
      <c r="P26" s="40">
        <v>46377231.469999999</v>
      </c>
      <c r="Q26" s="39">
        <v>2497</v>
      </c>
      <c r="R26" s="40">
        <v>12125301.77</v>
      </c>
      <c r="S26" s="39">
        <v>27</v>
      </c>
      <c r="T26" s="40">
        <v>7763367.0999999996</v>
      </c>
      <c r="U26" s="39">
        <v>287</v>
      </c>
      <c r="V26" s="40">
        <v>1652452.67</v>
      </c>
      <c r="W26" s="39" t="s">
        <v>72</v>
      </c>
      <c r="X26" s="40" t="s">
        <v>72</v>
      </c>
      <c r="Y26" s="39" t="s">
        <v>72</v>
      </c>
      <c r="Z26" s="40" t="s">
        <v>72</v>
      </c>
    </row>
    <row r="27" spans="1:26" x14ac:dyDescent="0.25">
      <c r="A27" s="38" t="str">
        <f t="shared" si="0"/>
        <v>2009AL4</v>
      </c>
      <c r="B27" s="38">
        <v>2009</v>
      </c>
      <c r="C27" s="38" t="s">
        <v>21</v>
      </c>
      <c r="D27" s="38">
        <v>4</v>
      </c>
      <c r="E27" s="39">
        <v>360000</v>
      </c>
      <c r="F27" s="39">
        <v>480000</v>
      </c>
      <c r="G27" s="40">
        <v>357</v>
      </c>
      <c r="H27" s="39">
        <v>148357618.46000001</v>
      </c>
      <c r="I27" s="39">
        <v>2220</v>
      </c>
      <c r="J27" s="40">
        <v>15459932.66</v>
      </c>
      <c r="K27" s="39">
        <v>12</v>
      </c>
      <c r="L27" s="40">
        <v>5226272.5999999996</v>
      </c>
      <c r="M27" s="39">
        <v>129</v>
      </c>
      <c r="N27" s="40">
        <v>893702.63</v>
      </c>
      <c r="O27" s="39">
        <v>86</v>
      </c>
      <c r="P27" s="40">
        <v>35386644.109999999</v>
      </c>
      <c r="Q27" s="39">
        <v>1113</v>
      </c>
      <c r="R27" s="40">
        <v>10438994.23</v>
      </c>
      <c r="S27" s="39">
        <v>23</v>
      </c>
      <c r="T27" s="40">
        <v>9431919.2799999993</v>
      </c>
      <c r="U27" s="39">
        <v>337</v>
      </c>
      <c r="V27" s="40">
        <v>1346472.9</v>
      </c>
      <c r="W27" s="39" t="s">
        <v>72</v>
      </c>
      <c r="X27" s="40" t="s">
        <v>72</v>
      </c>
      <c r="Y27" s="39" t="s">
        <v>72</v>
      </c>
      <c r="Z27" s="40" t="s">
        <v>72</v>
      </c>
    </row>
    <row r="28" spans="1:26" x14ac:dyDescent="0.25">
      <c r="A28" s="38" t="str">
        <f t="shared" si="0"/>
        <v>2009AL5</v>
      </c>
      <c r="B28" s="38">
        <v>2009</v>
      </c>
      <c r="C28" s="38" t="s">
        <v>21</v>
      </c>
      <c r="D28" s="38">
        <v>5</v>
      </c>
      <c r="E28" s="39">
        <v>480000</v>
      </c>
      <c r="F28" s="39">
        <v>600000</v>
      </c>
      <c r="G28" s="40">
        <v>238</v>
      </c>
      <c r="H28" s="39">
        <v>128092218.67</v>
      </c>
      <c r="I28" s="39">
        <v>1956</v>
      </c>
      <c r="J28" s="40">
        <v>14202571.48</v>
      </c>
      <c r="K28" s="39">
        <v>13</v>
      </c>
      <c r="L28" s="40">
        <v>6776048.9500000002</v>
      </c>
      <c r="M28" s="39">
        <v>204</v>
      </c>
      <c r="N28" s="40">
        <v>1605534.62</v>
      </c>
      <c r="O28" s="39">
        <v>36</v>
      </c>
      <c r="P28" s="40">
        <v>19131054.550000001</v>
      </c>
      <c r="Q28" s="39">
        <v>485</v>
      </c>
      <c r="R28" s="40">
        <v>5234132.5199999996</v>
      </c>
      <c r="S28" s="39">
        <v>13</v>
      </c>
      <c r="T28" s="40">
        <v>6959688.8399999999</v>
      </c>
      <c r="U28" s="39">
        <v>104</v>
      </c>
      <c r="V28" s="40">
        <v>1373087.79</v>
      </c>
      <c r="W28" s="39" t="s">
        <v>72</v>
      </c>
      <c r="X28" s="40" t="s">
        <v>72</v>
      </c>
      <c r="Y28" s="39" t="s">
        <v>72</v>
      </c>
      <c r="Z28" s="40" t="s">
        <v>72</v>
      </c>
    </row>
    <row r="29" spans="1:26" x14ac:dyDescent="0.25">
      <c r="A29" s="38" t="str">
        <f t="shared" si="0"/>
        <v>2009AL6</v>
      </c>
      <c r="B29" s="38">
        <v>2009</v>
      </c>
      <c r="C29" s="38" t="s">
        <v>21</v>
      </c>
      <c r="D29" s="38">
        <v>6</v>
      </c>
      <c r="E29" s="39">
        <v>600000</v>
      </c>
      <c r="F29" s="39">
        <v>720000</v>
      </c>
      <c r="G29" s="40">
        <v>144</v>
      </c>
      <c r="H29" s="39">
        <v>94428498.560000002</v>
      </c>
      <c r="I29" s="39">
        <v>1060</v>
      </c>
      <c r="J29" s="40">
        <v>8742923.0299999993</v>
      </c>
      <c r="K29" s="39">
        <v>7</v>
      </c>
      <c r="L29" s="40">
        <v>4495267.41</v>
      </c>
      <c r="M29" s="39">
        <v>117</v>
      </c>
      <c r="N29" s="40">
        <v>680036.13</v>
      </c>
      <c r="O29" s="39">
        <v>26</v>
      </c>
      <c r="P29" s="40">
        <v>17070180.640000001</v>
      </c>
      <c r="Q29" s="39">
        <v>709</v>
      </c>
      <c r="R29" s="40">
        <v>4275533.09</v>
      </c>
      <c r="S29" s="39">
        <v>9</v>
      </c>
      <c r="T29" s="40">
        <v>5905443.8200000003</v>
      </c>
      <c r="U29" s="39">
        <v>93</v>
      </c>
      <c r="V29" s="40">
        <v>590549.59</v>
      </c>
      <c r="W29" s="39" t="s">
        <v>72</v>
      </c>
      <c r="X29" s="40" t="s">
        <v>72</v>
      </c>
      <c r="Y29" s="39" t="s">
        <v>72</v>
      </c>
      <c r="Z29" s="40" t="s">
        <v>72</v>
      </c>
    </row>
    <row r="30" spans="1:26" x14ac:dyDescent="0.25">
      <c r="A30" s="38" t="str">
        <f t="shared" si="0"/>
        <v>2009AL7</v>
      </c>
      <c r="B30" s="38">
        <v>2009</v>
      </c>
      <c r="C30" s="38" t="s">
        <v>21</v>
      </c>
      <c r="D30" s="38">
        <v>7</v>
      </c>
      <c r="E30" s="39">
        <v>720000</v>
      </c>
      <c r="F30" s="39">
        <v>840000</v>
      </c>
      <c r="G30" s="40">
        <v>101</v>
      </c>
      <c r="H30" s="39">
        <v>78466383.200000003</v>
      </c>
      <c r="I30" s="39">
        <v>765</v>
      </c>
      <c r="J30" s="40">
        <v>7024499.4800000004</v>
      </c>
      <c r="K30" s="39">
        <v>7</v>
      </c>
      <c r="L30" s="40">
        <v>5459301.21</v>
      </c>
      <c r="M30" s="39">
        <v>105</v>
      </c>
      <c r="N30" s="40">
        <v>693037.79</v>
      </c>
      <c r="O30" s="39">
        <v>22</v>
      </c>
      <c r="P30" s="40">
        <v>17047040.91</v>
      </c>
      <c r="Q30" s="39">
        <v>408</v>
      </c>
      <c r="R30" s="40">
        <v>4121526.82</v>
      </c>
      <c r="S30" s="39" t="s">
        <v>72</v>
      </c>
      <c r="T30" s="40" t="s">
        <v>72</v>
      </c>
      <c r="U30" s="39" t="s">
        <v>72</v>
      </c>
      <c r="V30" s="40" t="s">
        <v>72</v>
      </c>
      <c r="W30" s="39">
        <v>0</v>
      </c>
      <c r="X30" s="40">
        <v>0</v>
      </c>
      <c r="Y30" s="39">
        <v>0</v>
      </c>
      <c r="Z30" s="40">
        <v>0</v>
      </c>
    </row>
    <row r="31" spans="1:26" x14ac:dyDescent="0.25">
      <c r="A31" s="38" t="str">
        <f t="shared" si="0"/>
        <v>2009AL8</v>
      </c>
      <c r="B31" s="38">
        <v>2009</v>
      </c>
      <c r="C31" s="38" t="s">
        <v>21</v>
      </c>
      <c r="D31" s="38">
        <v>8</v>
      </c>
      <c r="E31" s="39">
        <v>840000</v>
      </c>
      <c r="F31" s="39">
        <v>960000</v>
      </c>
      <c r="G31" s="40">
        <v>88</v>
      </c>
      <c r="H31" s="39">
        <v>79152177.640000001</v>
      </c>
      <c r="I31" s="39">
        <v>1142</v>
      </c>
      <c r="J31" s="40">
        <v>7945527.7699999996</v>
      </c>
      <c r="K31" s="39" t="s">
        <v>72</v>
      </c>
      <c r="L31" s="40" t="s">
        <v>72</v>
      </c>
      <c r="M31" s="39" t="s">
        <v>72</v>
      </c>
      <c r="N31" s="40" t="s">
        <v>72</v>
      </c>
      <c r="O31" s="39">
        <v>19</v>
      </c>
      <c r="P31" s="40">
        <v>17311303.710000001</v>
      </c>
      <c r="Q31" s="39">
        <v>467</v>
      </c>
      <c r="R31" s="40">
        <v>4496635.62</v>
      </c>
      <c r="S31" s="39" t="s">
        <v>72</v>
      </c>
      <c r="T31" s="40" t="s">
        <v>72</v>
      </c>
      <c r="U31" s="39" t="s">
        <v>72</v>
      </c>
      <c r="V31" s="40" t="s">
        <v>72</v>
      </c>
      <c r="W31" s="39">
        <v>0</v>
      </c>
      <c r="X31" s="40">
        <v>0</v>
      </c>
      <c r="Y31" s="39">
        <v>0</v>
      </c>
      <c r="Z31" s="40">
        <v>0</v>
      </c>
    </row>
    <row r="32" spans="1:26" x14ac:dyDescent="0.25">
      <c r="A32" s="38" t="str">
        <f t="shared" si="0"/>
        <v>2009AL9</v>
      </c>
      <c r="B32" s="38">
        <v>2009</v>
      </c>
      <c r="C32" s="38" t="s">
        <v>21</v>
      </c>
      <c r="D32" s="38">
        <v>9</v>
      </c>
      <c r="E32" s="39">
        <v>960000</v>
      </c>
      <c r="F32" s="39">
        <v>1080000</v>
      </c>
      <c r="G32" s="40">
        <v>69</v>
      </c>
      <c r="H32" s="39">
        <v>70373839.950000003</v>
      </c>
      <c r="I32" s="39">
        <v>784</v>
      </c>
      <c r="J32" s="40">
        <v>6054461.9500000002</v>
      </c>
      <c r="K32" s="39" t="s">
        <v>72</v>
      </c>
      <c r="L32" s="40" t="s">
        <v>72</v>
      </c>
      <c r="M32" s="39" t="s">
        <v>72</v>
      </c>
      <c r="N32" s="40" t="s">
        <v>72</v>
      </c>
      <c r="O32" s="39">
        <v>16</v>
      </c>
      <c r="P32" s="40">
        <v>16464548.16</v>
      </c>
      <c r="Q32" s="39">
        <v>545</v>
      </c>
      <c r="R32" s="40">
        <v>5881093.71</v>
      </c>
      <c r="S32" s="39" t="s">
        <v>72</v>
      </c>
      <c r="T32" s="40" t="s">
        <v>72</v>
      </c>
      <c r="U32" s="39" t="s">
        <v>72</v>
      </c>
      <c r="V32" s="40" t="s">
        <v>72</v>
      </c>
      <c r="W32" s="39" t="s">
        <v>72</v>
      </c>
      <c r="X32" s="40" t="s">
        <v>72</v>
      </c>
      <c r="Y32" s="39" t="s">
        <v>72</v>
      </c>
      <c r="Z32" s="40" t="s">
        <v>72</v>
      </c>
    </row>
    <row r="33" spans="1:26" x14ac:dyDescent="0.25">
      <c r="A33" s="38" t="str">
        <f t="shared" si="0"/>
        <v>2009AL10</v>
      </c>
      <c r="B33" s="38">
        <v>2009</v>
      </c>
      <c r="C33" s="38" t="s">
        <v>21</v>
      </c>
      <c r="D33" s="38">
        <v>10</v>
      </c>
      <c r="E33" s="39">
        <v>1080000</v>
      </c>
      <c r="F33" s="39">
        <v>1200000</v>
      </c>
      <c r="G33" s="40">
        <v>58</v>
      </c>
      <c r="H33" s="39">
        <v>66804858.890000001</v>
      </c>
      <c r="I33" s="39">
        <v>861</v>
      </c>
      <c r="J33" s="40">
        <v>7182749.79</v>
      </c>
      <c r="K33" s="39">
        <v>11</v>
      </c>
      <c r="L33" s="40">
        <v>12483328.140000001</v>
      </c>
      <c r="M33" s="39">
        <v>347</v>
      </c>
      <c r="N33" s="40">
        <v>1915712.79</v>
      </c>
      <c r="O33" s="39">
        <v>18</v>
      </c>
      <c r="P33" s="40">
        <v>20508313.41</v>
      </c>
      <c r="Q33" s="39">
        <v>374</v>
      </c>
      <c r="R33" s="40">
        <v>3803779.69</v>
      </c>
      <c r="S33" s="39" t="s">
        <v>72</v>
      </c>
      <c r="T33" s="40" t="s">
        <v>72</v>
      </c>
      <c r="U33" s="39" t="s">
        <v>72</v>
      </c>
      <c r="V33" s="40" t="s">
        <v>72</v>
      </c>
      <c r="W33" s="39">
        <v>0</v>
      </c>
      <c r="X33" s="40">
        <v>0</v>
      </c>
      <c r="Y33" s="39">
        <v>0</v>
      </c>
      <c r="Z33" s="40">
        <v>0</v>
      </c>
    </row>
    <row r="34" spans="1:26" x14ac:dyDescent="0.25">
      <c r="A34" s="38" t="str">
        <f t="shared" si="0"/>
        <v>2009AL11</v>
      </c>
      <c r="B34" s="38">
        <v>2009</v>
      </c>
      <c r="C34" s="38" t="s">
        <v>21</v>
      </c>
      <c r="D34" s="38">
        <v>11</v>
      </c>
      <c r="E34" s="39">
        <v>1200000</v>
      </c>
      <c r="F34" s="39">
        <v>1320000</v>
      </c>
      <c r="G34" s="40">
        <v>23</v>
      </c>
      <c r="H34" s="39">
        <v>28630893.34</v>
      </c>
      <c r="I34" s="39">
        <v>274</v>
      </c>
      <c r="J34" s="40">
        <v>2601318.54</v>
      </c>
      <c r="K34" s="39" t="s">
        <v>72</v>
      </c>
      <c r="L34" s="40" t="s">
        <v>72</v>
      </c>
      <c r="M34" s="39" t="s">
        <v>72</v>
      </c>
      <c r="N34" s="40" t="s">
        <v>72</v>
      </c>
      <c r="O34" s="39">
        <v>10</v>
      </c>
      <c r="P34" s="40">
        <v>12667628.210000001</v>
      </c>
      <c r="Q34" s="39">
        <v>199</v>
      </c>
      <c r="R34" s="40">
        <v>1972348.1</v>
      </c>
      <c r="S34" s="39" t="s">
        <v>72</v>
      </c>
      <c r="T34" s="40" t="s">
        <v>72</v>
      </c>
      <c r="U34" s="39" t="s">
        <v>72</v>
      </c>
      <c r="V34" s="40" t="s">
        <v>72</v>
      </c>
      <c r="W34" s="39" t="s">
        <v>72</v>
      </c>
      <c r="X34" s="40" t="s">
        <v>72</v>
      </c>
      <c r="Y34" s="39" t="s">
        <v>72</v>
      </c>
      <c r="Z34" s="40" t="s">
        <v>72</v>
      </c>
    </row>
    <row r="35" spans="1:26" x14ac:dyDescent="0.25">
      <c r="A35" s="38" t="str">
        <f t="shared" si="0"/>
        <v>2009AL12</v>
      </c>
      <c r="B35" s="38">
        <v>2009</v>
      </c>
      <c r="C35" s="38" t="s">
        <v>21</v>
      </c>
      <c r="D35" s="38">
        <v>12</v>
      </c>
      <c r="E35" s="39">
        <v>1320000</v>
      </c>
      <c r="F35" s="39">
        <v>1440000</v>
      </c>
      <c r="G35" s="40">
        <v>22</v>
      </c>
      <c r="H35" s="39">
        <v>30218455.379999999</v>
      </c>
      <c r="I35" s="39">
        <v>316</v>
      </c>
      <c r="J35" s="40">
        <v>2717822.3</v>
      </c>
      <c r="K35" s="39" t="s">
        <v>72</v>
      </c>
      <c r="L35" s="40" t="s">
        <v>72</v>
      </c>
      <c r="M35" s="39" t="s">
        <v>72</v>
      </c>
      <c r="N35" s="40" t="s">
        <v>72</v>
      </c>
      <c r="O35" s="39" t="s">
        <v>72</v>
      </c>
      <c r="P35" s="40" t="s">
        <v>72</v>
      </c>
      <c r="Q35" s="39" t="s">
        <v>72</v>
      </c>
      <c r="R35" s="40" t="s">
        <v>72</v>
      </c>
      <c r="S35" s="39" t="s">
        <v>72</v>
      </c>
      <c r="T35" s="40" t="s">
        <v>72</v>
      </c>
      <c r="U35" s="39" t="s">
        <v>72</v>
      </c>
      <c r="V35" s="40" t="s">
        <v>72</v>
      </c>
      <c r="W35" s="39">
        <v>0</v>
      </c>
      <c r="X35" s="40">
        <v>0</v>
      </c>
      <c r="Y35" s="39">
        <v>0</v>
      </c>
      <c r="Z35" s="40">
        <v>0</v>
      </c>
    </row>
    <row r="36" spans="1:26" x14ac:dyDescent="0.25">
      <c r="A36" s="38" t="str">
        <f t="shared" si="0"/>
        <v>2009AL13</v>
      </c>
      <c r="B36" s="38">
        <v>2009</v>
      </c>
      <c r="C36" s="38" t="s">
        <v>21</v>
      </c>
      <c r="D36" s="38">
        <v>13</v>
      </c>
      <c r="E36" s="39">
        <v>1440000</v>
      </c>
      <c r="F36" s="39">
        <v>1560000</v>
      </c>
      <c r="G36" s="40">
        <v>28</v>
      </c>
      <c r="H36" s="39">
        <v>42414942.539999999</v>
      </c>
      <c r="I36" s="39">
        <v>465</v>
      </c>
      <c r="J36" s="40">
        <v>3929916.82</v>
      </c>
      <c r="K36" s="39">
        <v>0</v>
      </c>
      <c r="L36" s="40">
        <v>0</v>
      </c>
      <c r="M36" s="39">
        <v>0</v>
      </c>
      <c r="N36" s="40">
        <v>0</v>
      </c>
      <c r="O36" s="39">
        <v>7</v>
      </c>
      <c r="P36" s="40">
        <v>10508742</v>
      </c>
      <c r="Q36" s="39">
        <v>217</v>
      </c>
      <c r="R36" s="40">
        <v>1885558.47</v>
      </c>
      <c r="S36" s="39">
        <v>0</v>
      </c>
      <c r="T36" s="40">
        <v>0</v>
      </c>
      <c r="U36" s="39">
        <v>0</v>
      </c>
      <c r="V36" s="40">
        <v>0</v>
      </c>
      <c r="W36" s="39">
        <v>0</v>
      </c>
      <c r="X36" s="40">
        <v>0</v>
      </c>
      <c r="Y36" s="39">
        <v>0</v>
      </c>
      <c r="Z36" s="40">
        <v>0</v>
      </c>
    </row>
    <row r="37" spans="1:26" x14ac:dyDescent="0.25">
      <c r="A37" s="38" t="str">
        <f t="shared" si="0"/>
        <v>2009AL14</v>
      </c>
      <c r="B37" s="38">
        <v>2009</v>
      </c>
      <c r="C37" s="38" t="s">
        <v>21</v>
      </c>
      <c r="D37" s="38">
        <v>14</v>
      </c>
      <c r="E37" s="39">
        <v>1560000</v>
      </c>
      <c r="F37" s="39">
        <v>1680000</v>
      </c>
      <c r="G37" s="40">
        <v>15</v>
      </c>
      <c r="H37" s="39">
        <v>24376000.510000002</v>
      </c>
      <c r="I37" s="39">
        <v>193</v>
      </c>
      <c r="J37" s="40">
        <v>1856262.06</v>
      </c>
      <c r="K37" s="39">
        <v>0</v>
      </c>
      <c r="L37" s="40">
        <v>0</v>
      </c>
      <c r="M37" s="39">
        <v>0</v>
      </c>
      <c r="N37" s="40">
        <v>0</v>
      </c>
      <c r="O37" s="39" t="s">
        <v>72</v>
      </c>
      <c r="P37" s="40" t="s">
        <v>72</v>
      </c>
      <c r="Q37" s="39" t="s">
        <v>72</v>
      </c>
      <c r="R37" s="40" t="s">
        <v>72</v>
      </c>
      <c r="S37" s="39" t="s">
        <v>72</v>
      </c>
      <c r="T37" s="40" t="s">
        <v>72</v>
      </c>
      <c r="U37" s="39" t="s">
        <v>72</v>
      </c>
      <c r="V37" s="40" t="s">
        <v>72</v>
      </c>
      <c r="W37" s="39">
        <v>0</v>
      </c>
      <c r="X37" s="40">
        <v>0</v>
      </c>
      <c r="Y37" s="39">
        <v>0</v>
      </c>
      <c r="Z37" s="40">
        <v>0</v>
      </c>
    </row>
    <row r="38" spans="1:26" x14ac:dyDescent="0.25">
      <c r="A38" s="38" t="str">
        <f t="shared" si="0"/>
        <v>2009AL15</v>
      </c>
      <c r="B38" s="38">
        <v>2009</v>
      </c>
      <c r="C38" s="38" t="s">
        <v>21</v>
      </c>
      <c r="D38" s="38">
        <v>15</v>
      </c>
      <c r="E38" s="39">
        <v>1680000</v>
      </c>
      <c r="F38" s="39">
        <v>1800000</v>
      </c>
      <c r="G38" s="40">
        <v>10</v>
      </c>
      <c r="H38" s="39">
        <v>17310954.98</v>
      </c>
      <c r="I38" s="39">
        <v>309</v>
      </c>
      <c r="J38" s="40">
        <v>2488451.0699999998</v>
      </c>
      <c r="K38" s="39" t="s">
        <v>72</v>
      </c>
      <c r="L38" s="40" t="s">
        <v>72</v>
      </c>
      <c r="M38" s="39" t="s">
        <v>72</v>
      </c>
      <c r="N38" s="40" t="s">
        <v>72</v>
      </c>
      <c r="O38" s="39" t="s">
        <v>72</v>
      </c>
      <c r="P38" s="40" t="s">
        <v>72</v>
      </c>
      <c r="Q38" s="39" t="s">
        <v>72</v>
      </c>
      <c r="R38" s="40" t="s">
        <v>72</v>
      </c>
      <c r="S38" s="39">
        <v>0</v>
      </c>
      <c r="T38" s="40">
        <v>0</v>
      </c>
      <c r="U38" s="39">
        <v>0</v>
      </c>
      <c r="V38" s="40">
        <v>0</v>
      </c>
      <c r="W38" s="39">
        <v>0</v>
      </c>
      <c r="X38" s="40">
        <v>0</v>
      </c>
      <c r="Y38" s="39">
        <v>0</v>
      </c>
      <c r="Z38" s="40">
        <v>0</v>
      </c>
    </row>
    <row r="39" spans="1:26" x14ac:dyDescent="0.25">
      <c r="A39" s="38" t="str">
        <f t="shared" si="0"/>
        <v>2009AL16</v>
      </c>
      <c r="B39" s="38">
        <v>2009</v>
      </c>
      <c r="C39" s="38" t="s">
        <v>21</v>
      </c>
      <c r="D39" s="38">
        <v>16</v>
      </c>
      <c r="E39" s="39">
        <v>1800000</v>
      </c>
      <c r="F39" s="39">
        <v>1920000</v>
      </c>
      <c r="G39" s="40">
        <v>15</v>
      </c>
      <c r="H39" s="39">
        <v>27829976.43</v>
      </c>
      <c r="I39" s="39">
        <v>226</v>
      </c>
      <c r="J39" s="40">
        <v>1591008.5</v>
      </c>
      <c r="K39" s="39" t="s">
        <v>72</v>
      </c>
      <c r="L39" s="40" t="s">
        <v>72</v>
      </c>
      <c r="M39" s="39" t="s">
        <v>72</v>
      </c>
      <c r="N39" s="40" t="s">
        <v>72</v>
      </c>
      <c r="O39" s="39" t="s">
        <v>72</v>
      </c>
      <c r="P39" s="40" t="s">
        <v>72</v>
      </c>
      <c r="Q39" s="39" t="s">
        <v>72</v>
      </c>
      <c r="R39" s="40" t="s">
        <v>72</v>
      </c>
      <c r="S39" s="39">
        <v>0</v>
      </c>
      <c r="T39" s="40">
        <v>0</v>
      </c>
      <c r="U39" s="39">
        <v>0</v>
      </c>
      <c r="V39" s="40">
        <v>0</v>
      </c>
      <c r="W39" s="39">
        <v>0</v>
      </c>
      <c r="X39" s="40">
        <v>0</v>
      </c>
      <c r="Y39" s="39">
        <v>0</v>
      </c>
      <c r="Z39" s="40">
        <v>0</v>
      </c>
    </row>
    <row r="40" spans="1:26" x14ac:dyDescent="0.25">
      <c r="A40" s="38" t="str">
        <f t="shared" si="0"/>
        <v>2009AL17</v>
      </c>
      <c r="B40" s="38">
        <v>2009</v>
      </c>
      <c r="C40" s="38" t="s">
        <v>21</v>
      </c>
      <c r="D40" s="38">
        <v>17</v>
      </c>
      <c r="E40" s="39">
        <v>1920000</v>
      </c>
      <c r="F40" s="39">
        <v>2040000</v>
      </c>
      <c r="G40" s="40">
        <v>7</v>
      </c>
      <c r="H40" s="39">
        <v>13803883.060000001</v>
      </c>
      <c r="I40" s="39">
        <v>136</v>
      </c>
      <c r="J40" s="40">
        <v>1015043.3</v>
      </c>
      <c r="K40" s="39">
        <v>0</v>
      </c>
      <c r="L40" s="40">
        <v>0</v>
      </c>
      <c r="M40" s="39">
        <v>0</v>
      </c>
      <c r="N40" s="40">
        <v>0</v>
      </c>
      <c r="O40" s="39" t="s">
        <v>72</v>
      </c>
      <c r="P40" s="40" t="s">
        <v>72</v>
      </c>
      <c r="Q40" s="39" t="s">
        <v>72</v>
      </c>
      <c r="R40" s="40" t="s">
        <v>72</v>
      </c>
      <c r="S40" s="39">
        <v>0</v>
      </c>
      <c r="T40" s="40">
        <v>0</v>
      </c>
      <c r="U40" s="39">
        <v>0</v>
      </c>
      <c r="V40" s="40">
        <v>0</v>
      </c>
      <c r="W40" s="39" t="s">
        <v>72</v>
      </c>
      <c r="X40" s="40" t="s">
        <v>72</v>
      </c>
      <c r="Y40" s="39" t="s">
        <v>72</v>
      </c>
      <c r="Z40" s="40" t="s">
        <v>72</v>
      </c>
    </row>
    <row r="41" spans="1:26" x14ac:dyDescent="0.25">
      <c r="A41" s="38" t="str">
        <f t="shared" si="0"/>
        <v>2009AL18</v>
      </c>
      <c r="B41" s="38">
        <v>2009</v>
      </c>
      <c r="C41" s="38" t="s">
        <v>21</v>
      </c>
      <c r="D41" s="38">
        <v>18</v>
      </c>
      <c r="E41" s="39">
        <v>2040000</v>
      </c>
      <c r="F41" s="39">
        <v>2160000</v>
      </c>
      <c r="G41" s="40">
        <v>9</v>
      </c>
      <c r="H41" s="39">
        <v>18808305.039999999</v>
      </c>
      <c r="I41" s="39">
        <v>195</v>
      </c>
      <c r="J41" s="40">
        <v>1194823.33</v>
      </c>
      <c r="K41" s="39" t="s">
        <v>72</v>
      </c>
      <c r="L41" s="40" t="s">
        <v>72</v>
      </c>
      <c r="M41" s="39" t="s">
        <v>72</v>
      </c>
      <c r="N41" s="40" t="s">
        <v>72</v>
      </c>
      <c r="O41" s="39" t="s">
        <v>72</v>
      </c>
      <c r="P41" s="40" t="s">
        <v>72</v>
      </c>
      <c r="Q41" s="39" t="s">
        <v>72</v>
      </c>
      <c r="R41" s="40" t="s">
        <v>72</v>
      </c>
      <c r="S41" s="39">
        <v>0</v>
      </c>
      <c r="T41" s="40">
        <v>0</v>
      </c>
      <c r="U41" s="39">
        <v>0</v>
      </c>
      <c r="V41" s="40">
        <v>0</v>
      </c>
      <c r="W41" s="39">
        <v>0</v>
      </c>
      <c r="X41" s="40">
        <v>0</v>
      </c>
      <c r="Y41" s="39">
        <v>0</v>
      </c>
      <c r="Z41" s="40">
        <v>0</v>
      </c>
    </row>
    <row r="42" spans="1:26" x14ac:dyDescent="0.25">
      <c r="A42" s="38" t="str">
        <f t="shared" si="0"/>
        <v>2009AL19</v>
      </c>
      <c r="B42" s="38">
        <v>2009</v>
      </c>
      <c r="C42" s="38" t="s">
        <v>21</v>
      </c>
      <c r="D42" s="38">
        <v>19</v>
      </c>
      <c r="E42" s="39">
        <v>2160000</v>
      </c>
      <c r="F42" s="39">
        <v>2280000</v>
      </c>
      <c r="G42" s="40">
        <v>7</v>
      </c>
      <c r="H42" s="39">
        <v>15625780.93</v>
      </c>
      <c r="I42" s="39">
        <v>78</v>
      </c>
      <c r="J42" s="40">
        <v>1194603.99</v>
      </c>
      <c r="K42" s="39" t="s">
        <v>72</v>
      </c>
      <c r="L42" s="40" t="s">
        <v>72</v>
      </c>
      <c r="M42" s="39" t="s">
        <v>72</v>
      </c>
      <c r="N42" s="40" t="s">
        <v>72</v>
      </c>
      <c r="O42" s="39" t="s">
        <v>72</v>
      </c>
      <c r="P42" s="40" t="s">
        <v>72</v>
      </c>
      <c r="Q42" s="39" t="s">
        <v>72</v>
      </c>
      <c r="R42" s="40" t="s">
        <v>72</v>
      </c>
      <c r="S42" s="39">
        <v>0</v>
      </c>
      <c r="T42" s="40">
        <v>0</v>
      </c>
      <c r="U42" s="39">
        <v>0</v>
      </c>
      <c r="V42" s="40">
        <v>0</v>
      </c>
      <c r="W42" s="39">
        <v>0</v>
      </c>
      <c r="X42" s="40">
        <v>0</v>
      </c>
      <c r="Y42" s="39">
        <v>0</v>
      </c>
      <c r="Z42" s="40">
        <v>0</v>
      </c>
    </row>
    <row r="43" spans="1:26" x14ac:dyDescent="0.25">
      <c r="A43" s="38" t="str">
        <f t="shared" si="0"/>
        <v>2009AL20</v>
      </c>
      <c r="B43" s="38">
        <v>2009</v>
      </c>
      <c r="C43" s="38" t="s">
        <v>21</v>
      </c>
      <c r="D43" s="38">
        <v>20</v>
      </c>
      <c r="E43" s="39">
        <v>2280000</v>
      </c>
      <c r="F43" s="39">
        <v>2400000</v>
      </c>
      <c r="G43" s="40" t="s">
        <v>72</v>
      </c>
      <c r="H43" s="39" t="s">
        <v>72</v>
      </c>
      <c r="I43" s="39" t="s">
        <v>72</v>
      </c>
      <c r="J43" s="40" t="s">
        <v>72</v>
      </c>
      <c r="K43" s="39">
        <v>0</v>
      </c>
      <c r="L43" s="40">
        <v>0</v>
      </c>
      <c r="M43" s="39">
        <v>0</v>
      </c>
      <c r="N43" s="40">
        <v>0</v>
      </c>
      <c r="O43" s="39" t="s">
        <v>72</v>
      </c>
      <c r="P43" s="40" t="s">
        <v>72</v>
      </c>
      <c r="Q43" s="39" t="s">
        <v>72</v>
      </c>
      <c r="R43" s="40" t="s">
        <v>72</v>
      </c>
      <c r="S43" s="39" t="s">
        <v>72</v>
      </c>
      <c r="T43" s="40" t="s">
        <v>72</v>
      </c>
      <c r="U43" s="39" t="s">
        <v>72</v>
      </c>
      <c r="V43" s="40" t="s">
        <v>72</v>
      </c>
      <c r="W43" s="39">
        <v>0</v>
      </c>
      <c r="X43" s="40">
        <v>0</v>
      </c>
      <c r="Y43" s="39">
        <v>0</v>
      </c>
      <c r="Z43" s="40">
        <v>0</v>
      </c>
    </row>
    <row r="44" spans="1:26" x14ac:dyDescent="0.25">
      <c r="A44" s="38" t="str">
        <f t="shared" si="0"/>
        <v>2009AL21</v>
      </c>
      <c r="B44" s="38">
        <v>2009</v>
      </c>
      <c r="C44" s="38" t="s">
        <v>21</v>
      </c>
      <c r="D44" s="38">
        <v>21</v>
      </c>
      <c r="E44" s="39">
        <v>2400000</v>
      </c>
      <c r="F44" s="39" t="s">
        <v>67</v>
      </c>
      <c r="G44" s="40">
        <v>14</v>
      </c>
      <c r="H44" s="39">
        <v>43252602.390000001</v>
      </c>
      <c r="I44" s="39">
        <v>343</v>
      </c>
      <c r="J44" s="40">
        <v>3044159.73</v>
      </c>
      <c r="K44" s="39" t="s">
        <v>72</v>
      </c>
      <c r="L44" s="40" t="s">
        <v>72</v>
      </c>
      <c r="M44" s="39" t="s">
        <v>72</v>
      </c>
      <c r="N44" s="40" t="s">
        <v>72</v>
      </c>
      <c r="O44" s="39" t="s">
        <v>72</v>
      </c>
      <c r="P44" s="40" t="s">
        <v>72</v>
      </c>
      <c r="Q44" s="39" t="s">
        <v>72</v>
      </c>
      <c r="R44" s="40" t="s">
        <v>72</v>
      </c>
      <c r="S44" s="39" t="s">
        <v>72</v>
      </c>
      <c r="T44" s="40" t="s">
        <v>72</v>
      </c>
      <c r="U44" s="39" t="s">
        <v>72</v>
      </c>
      <c r="V44" s="40" t="s">
        <v>72</v>
      </c>
      <c r="W44" s="39">
        <v>0</v>
      </c>
      <c r="X44" s="40">
        <v>0</v>
      </c>
      <c r="Y44" s="39">
        <v>0</v>
      </c>
      <c r="Z44" s="40">
        <v>0</v>
      </c>
    </row>
    <row r="45" spans="1:26" x14ac:dyDescent="0.25">
      <c r="A45" s="38" t="str">
        <f t="shared" si="0"/>
        <v>2009AL22</v>
      </c>
      <c r="B45" s="38">
        <v>2009</v>
      </c>
      <c r="C45" s="38" t="s">
        <v>21</v>
      </c>
      <c r="D45" s="38">
        <v>22</v>
      </c>
      <c r="E45" s="39" t="s">
        <v>54</v>
      </c>
      <c r="F45" s="39"/>
      <c r="G45" s="40">
        <v>13052</v>
      </c>
      <c r="H45" s="39">
        <v>1730103982.8299999</v>
      </c>
      <c r="I45" s="39">
        <v>29715</v>
      </c>
      <c r="J45" s="40">
        <v>207772664.91999969</v>
      </c>
      <c r="K45" s="39">
        <v>304</v>
      </c>
      <c r="L45" s="40">
        <v>86864681.160000011</v>
      </c>
      <c r="M45" s="39">
        <v>2439</v>
      </c>
      <c r="N45" s="40">
        <v>18205596.300000001</v>
      </c>
      <c r="O45" s="39">
        <v>2439</v>
      </c>
      <c r="P45" s="40">
        <v>389140925.74000001</v>
      </c>
      <c r="Q45" s="39">
        <v>13053</v>
      </c>
      <c r="R45" s="40">
        <v>102250392.78</v>
      </c>
      <c r="S45" s="39">
        <v>573</v>
      </c>
      <c r="T45" s="40">
        <v>87914406.110000014</v>
      </c>
      <c r="U45" s="39">
        <v>2818</v>
      </c>
      <c r="V45" s="40">
        <v>19198613.469999999</v>
      </c>
      <c r="W45" s="39">
        <v>48</v>
      </c>
      <c r="X45" s="40">
        <v>10571883.4</v>
      </c>
      <c r="Y45" s="39">
        <v>341</v>
      </c>
      <c r="Z45" s="40">
        <v>3281426.9099999997</v>
      </c>
    </row>
    <row r="46" spans="1:26" x14ac:dyDescent="0.25">
      <c r="A46" s="38" t="str">
        <f t="shared" si="0"/>
        <v>2009AM1</v>
      </c>
      <c r="B46" s="38">
        <v>2009</v>
      </c>
      <c r="C46" s="38" t="s">
        <v>22</v>
      </c>
      <c r="D46" s="38">
        <v>1</v>
      </c>
      <c r="E46" s="39">
        <v>0</v>
      </c>
      <c r="F46" s="39">
        <v>120000</v>
      </c>
      <c r="G46" s="40">
        <v>6370</v>
      </c>
      <c r="H46" s="39">
        <v>229447667.33000001</v>
      </c>
      <c r="I46" s="39">
        <v>4578</v>
      </c>
      <c r="J46" s="40">
        <v>36991546.18</v>
      </c>
      <c r="K46" s="39">
        <v>137</v>
      </c>
      <c r="L46" s="40">
        <v>6788076.1799999997</v>
      </c>
      <c r="M46" s="39">
        <v>310</v>
      </c>
      <c r="N46" s="40">
        <v>2212792.2400000002</v>
      </c>
      <c r="O46" s="39">
        <v>1177</v>
      </c>
      <c r="P46" s="40">
        <v>53466180.189999998</v>
      </c>
      <c r="Q46" s="39">
        <v>1424</v>
      </c>
      <c r="R46" s="40">
        <v>13752758.050000001</v>
      </c>
      <c r="S46" s="39">
        <v>481</v>
      </c>
      <c r="T46" s="40">
        <v>21654324.969999999</v>
      </c>
      <c r="U46" s="39">
        <v>569</v>
      </c>
      <c r="V46" s="40">
        <v>3770638.28</v>
      </c>
      <c r="W46" s="39">
        <v>30</v>
      </c>
      <c r="X46" s="40">
        <v>1072569.8600000001</v>
      </c>
      <c r="Y46" s="39">
        <v>50</v>
      </c>
      <c r="Z46" s="40">
        <v>396065.44</v>
      </c>
    </row>
    <row r="47" spans="1:26" x14ac:dyDescent="0.25">
      <c r="A47" s="38" t="str">
        <f t="shared" si="0"/>
        <v>2009AM2</v>
      </c>
      <c r="B47" s="38">
        <v>2009</v>
      </c>
      <c r="C47" s="38" t="s">
        <v>22</v>
      </c>
      <c r="D47" s="38">
        <v>2</v>
      </c>
      <c r="E47" s="39">
        <v>120000</v>
      </c>
      <c r="F47" s="39">
        <v>240000</v>
      </c>
      <c r="G47" s="40">
        <v>1148</v>
      </c>
      <c r="H47" s="39">
        <v>193983175.80000001</v>
      </c>
      <c r="I47" s="39">
        <v>3790</v>
      </c>
      <c r="J47" s="40">
        <v>31268792.460000001</v>
      </c>
      <c r="K47" s="39">
        <v>48</v>
      </c>
      <c r="L47" s="40">
        <v>8043435.9299999997</v>
      </c>
      <c r="M47" s="39">
        <v>296</v>
      </c>
      <c r="N47" s="40">
        <v>2599400.59</v>
      </c>
      <c r="O47" s="39">
        <v>365</v>
      </c>
      <c r="P47" s="40">
        <v>63182369.880000003</v>
      </c>
      <c r="Q47" s="39">
        <v>1539</v>
      </c>
      <c r="R47" s="40">
        <v>16549328.050000001</v>
      </c>
      <c r="S47" s="39">
        <v>151</v>
      </c>
      <c r="T47" s="40">
        <v>25404362.32</v>
      </c>
      <c r="U47" s="39">
        <v>447</v>
      </c>
      <c r="V47" s="40">
        <v>4034769.27</v>
      </c>
      <c r="W47" s="39" t="s">
        <v>72</v>
      </c>
      <c r="X47" s="40" t="s">
        <v>72</v>
      </c>
      <c r="Y47" s="39" t="s">
        <v>72</v>
      </c>
      <c r="Z47" s="40" t="s">
        <v>72</v>
      </c>
    </row>
    <row r="48" spans="1:26" x14ac:dyDescent="0.25">
      <c r="A48" s="38" t="str">
        <f t="shared" si="0"/>
        <v>2009AM3</v>
      </c>
      <c r="B48" s="38">
        <v>2009</v>
      </c>
      <c r="C48" s="38" t="s">
        <v>22</v>
      </c>
      <c r="D48" s="38">
        <v>3</v>
      </c>
      <c r="E48" s="39">
        <v>240000</v>
      </c>
      <c r="F48" s="39">
        <v>360000</v>
      </c>
      <c r="G48" s="40">
        <v>498</v>
      </c>
      <c r="H48" s="39">
        <v>146261548</v>
      </c>
      <c r="I48" s="39">
        <v>2703</v>
      </c>
      <c r="J48" s="40">
        <v>23194467.170000002</v>
      </c>
      <c r="K48" s="39">
        <v>39</v>
      </c>
      <c r="L48" s="40">
        <v>11598177.550000001</v>
      </c>
      <c r="M48" s="39">
        <v>687</v>
      </c>
      <c r="N48" s="40">
        <v>2686094.27</v>
      </c>
      <c r="O48" s="39">
        <v>166</v>
      </c>
      <c r="P48" s="40">
        <v>48926135.310000002</v>
      </c>
      <c r="Q48" s="39">
        <v>903</v>
      </c>
      <c r="R48" s="40">
        <v>7903801.9299999997</v>
      </c>
      <c r="S48" s="39">
        <v>71</v>
      </c>
      <c r="T48" s="40">
        <v>20721006.699999999</v>
      </c>
      <c r="U48" s="39">
        <v>342</v>
      </c>
      <c r="V48" s="40">
        <v>3105572.22</v>
      </c>
      <c r="W48" s="39" t="s">
        <v>72</v>
      </c>
      <c r="X48" s="40" t="s">
        <v>72</v>
      </c>
      <c r="Y48" s="39" t="s">
        <v>72</v>
      </c>
      <c r="Z48" s="40" t="s">
        <v>72</v>
      </c>
    </row>
    <row r="49" spans="1:26" x14ac:dyDescent="0.25">
      <c r="A49" s="38" t="str">
        <f t="shared" si="0"/>
        <v>2009AM4</v>
      </c>
      <c r="B49" s="38">
        <v>2009</v>
      </c>
      <c r="C49" s="38" t="s">
        <v>22</v>
      </c>
      <c r="D49" s="38">
        <v>4</v>
      </c>
      <c r="E49" s="39">
        <v>360000</v>
      </c>
      <c r="F49" s="39">
        <v>480000</v>
      </c>
      <c r="G49" s="40">
        <v>271</v>
      </c>
      <c r="H49" s="39">
        <v>113103528.36</v>
      </c>
      <c r="I49" s="39">
        <v>1407</v>
      </c>
      <c r="J49" s="40">
        <v>13923431.720000001</v>
      </c>
      <c r="K49" s="39">
        <v>17</v>
      </c>
      <c r="L49" s="40">
        <v>7092978.1299999999</v>
      </c>
      <c r="M49" s="39">
        <v>165</v>
      </c>
      <c r="N49" s="40">
        <v>1564830.58</v>
      </c>
      <c r="O49" s="39">
        <v>102</v>
      </c>
      <c r="P49" s="40">
        <v>42514479.840000004</v>
      </c>
      <c r="Q49" s="39">
        <v>825</v>
      </c>
      <c r="R49" s="40">
        <v>7982173.0599999996</v>
      </c>
      <c r="S49" s="39">
        <v>36</v>
      </c>
      <c r="T49" s="40">
        <v>15249047.42</v>
      </c>
      <c r="U49" s="39">
        <v>202</v>
      </c>
      <c r="V49" s="40">
        <v>1894283.47</v>
      </c>
      <c r="W49" s="39" t="s">
        <v>72</v>
      </c>
      <c r="X49" s="40" t="s">
        <v>72</v>
      </c>
      <c r="Y49" s="39" t="s">
        <v>72</v>
      </c>
      <c r="Z49" s="40" t="s">
        <v>72</v>
      </c>
    </row>
    <row r="50" spans="1:26" x14ac:dyDescent="0.25">
      <c r="A50" s="38" t="str">
        <f t="shared" si="0"/>
        <v>2009AM5</v>
      </c>
      <c r="B50" s="38">
        <v>2009</v>
      </c>
      <c r="C50" s="38" t="s">
        <v>22</v>
      </c>
      <c r="D50" s="38">
        <v>5</v>
      </c>
      <c r="E50" s="39">
        <v>480000</v>
      </c>
      <c r="F50" s="39">
        <v>600000</v>
      </c>
      <c r="G50" s="40">
        <v>193</v>
      </c>
      <c r="H50" s="39">
        <v>104021425.11</v>
      </c>
      <c r="I50" s="39">
        <v>1529</v>
      </c>
      <c r="J50" s="40">
        <v>13308280.98</v>
      </c>
      <c r="K50" s="39">
        <v>11</v>
      </c>
      <c r="L50" s="40">
        <v>5874282.1200000001</v>
      </c>
      <c r="M50" s="39">
        <v>77</v>
      </c>
      <c r="N50" s="40">
        <v>1297354.3999999999</v>
      </c>
      <c r="O50" s="39">
        <v>46</v>
      </c>
      <c r="P50" s="40">
        <v>24626299.649999999</v>
      </c>
      <c r="Q50" s="39">
        <v>470</v>
      </c>
      <c r="R50" s="40">
        <v>4511260.0199999996</v>
      </c>
      <c r="S50" s="39">
        <v>23</v>
      </c>
      <c r="T50" s="40">
        <v>12301478.029999999</v>
      </c>
      <c r="U50" s="39">
        <v>263</v>
      </c>
      <c r="V50" s="40">
        <v>2574016.7599999998</v>
      </c>
      <c r="W50" s="39" t="s">
        <v>72</v>
      </c>
      <c r="X50" s="40" t="s">
        <v>72</v>
      </c>
      <c r="Y50" s="39" t="s">
        <v>72</v>
      </c>
      <c r="Z50" s="40" t="s">
        <v>72</v>
      </c>
    </row>
    <row r="51" spans="1:26" x14ac:dyDescent="0.25">
      <c r="A51" s="38" t="str">
        <f t="shared" si="0"/>
        <v>2009AM6</v>
      </c>
      <c r="B51" s="38">
        <v>2009</v>
      </c>
      <c r="C51" s="38" t="s">
        <v>22</v>
      </c>
      <c r="D51" s="38">
        <v>6</v>
      </c>
      <c r="E51" s="39">
        <v>600000</v>
      </c>
      <c r="F51" s="39">
        <v>720000</v>
      </c>
      <c r="G51" s="40">
        <v>131</v>
      </c>
      <c r="H51" s="39">
        <v>86554479.030000001</v>
      </c>
      <c r="I51" s="39">
        <v>1158</v>
      </c>
      <c r="J51" s="40">
        <v>10151971.109999999</v>
      </c>
      <c r="K51" s="39">
        <v>13</v>
      </c>
      <c r="L51" s="40">
        <v>8555344.3599999994</v>
      </c>
      <c r="M51" s="39">
        <v>151</v>
      </c>
      <c r="N51" s="40">
        <v>1605801.43</v>
      </c>
      <c r="O51" s="39">
        <v>47</v>
      </c>
      <c r="P51" s="40">
        <v>31040209.23</v>
      </c>
      <c r="Q51" s="39">
        <v>598</v>
      </c>
      <c r="R51" s="40">
        <v>6945030.3499999996</v>
      </c>
      <c r="S51" s="39">
        <v>7</v>
      </c>
      <c r="T51" s="40">
        <v>4630733.07</v>
      </c>
      <c r="U51" s="39">
        <v>118</v>
      </c>
      <c r="V51" s="40">
        <v>678886.69</v>
      </c>
      <c r="W51" s="39" t="s">
        <v>72</v>
      </c>
      <c r="X51" s="40" t="s">
        <v>72</v>
      </c>
      <c r="Y51" s="39" t="s">
        <v>72</v>
      </c>
      <c r="Z51" s="40" t="s">
        <v>72</v>
      </c>
    </row>
    <row r="52" spans="1:26" x14ac:dyDescent="0.25">
      <c r="A52" s="38" t="str">
        <f t="shared" si="0"/>
        <v>2009AM7</v>
      </c>
      <c r="B52" s="38">
        <v>2009</v>
      </c>
      <c r="C52" s="38" t="s">
        <v>22</v>
      </c>
      <c r="D52" s="38">
        <v>7</v>
      </c>
      <c r="E52" s="39">
        <v>720000</v>
      </c>
      <c r="F52" s="39">
        <v>840000</v>
      </c>
      <c r="G52" s="40">
        <v>103</v>
      </c>
      <c r="H52" s="39">
        <v>80883114.590000004</v>
      </c>
      <c r="I52" s="39">
        <v>946</v>
      </c>
      <c r="J52" s="40">
        <v>9176935.3699999992</v>
      </c>
      <c r="K52" s="39">
        <v>8</v>
      </c>
      <c r="L52" s="40">
        <v>6118795.9299999997</v>
      </c>
      <c r="M52" s="39">
        <v>146</v>
      </c>
      <c r="N52" s="40">
        <v>1319567.44</v>
      </c>
      <c r="O52" s="39">
        <v>29</v>
      </c>
      <c r="P52" s="40">
        <v>22838655.239999998</v>
      </c>
      <c r="Q52" s="39">
        <v>385</v>
      </c>
      <c r="R52" s="40">
        <v>3663391.95</v>
      </c>
      <c r="S52" s="39">
        <v>11</v>
      </c>
      <c r="T52" s="40">
        <v>8363731.9800000004</v>
      </c>
      <c r="U52" s="39">
        <v>89</v>
      </c>
      <c r="V52" s="40">
        <v>980968.66</v>
      </c>
      <c r="W52" s="39">
        <v>0</v>
      </c>
      <c r="X52" s="40">
        <v>0</v>
      </c>
      <c r="Y52" s="39">
        <v>0</v>
      </c>
      <c r="Z52" s="40">
        <v>0</v>
      </c>
    </row>
    <row r="53" spans="1:26" x14ac:dyDescent="0.25">
      <c r="A53" s="38" t="str">
        <f t="shared" si="0"/>
        <v>2009AM8</v>
      </c>
      <c r="B53" s="38">
        <v>2009</v>
      </c>
      <c r="C53" s="38" t="s">
        <v>22</v>
      </c>
      <c r="D53" s="38">
        <v>8</v>
      </c>
      <c r="E53" s="39">
        <v>840000</v>
      </c>
      <c r="F53" s="39">
        <v>960000</v>
      </c>
      <c r="G53" s="40">
        <v>89</v>
      </c>
      <c r="H53" s="39">
        <v>79927049.760000005</v>
      </c>
      <c r="I53" s="39">
        <v>869</v>
      </c>
      <c r="J53" s="40">
        <v>7994086.1100000003</v>
      </c>
      <c r="K53" s="39" t="s">
        <v>72</v>
      </c>
      <c r="L53" s="40" t="s">
        <v>72</v>
      </c>
      <c r="M53" s="39" t="s">
        <v>72</v>
      </c>
      <c r="N53" s="40" t="s">
        <v>72</v>
      </c>
      <c r="O53" s="39">
        <v>25</v>
      </c>
      <c r="P53" s="40">
        <v>22538418.120000001</v>
      </c>
      <c r="Q53" s="39">
        <v>539</v>
      </c>
      <c r="R53" s="40">
        <v>6743090.0700000003</v>
      </c>
      <c r="S53" s="39">
        <v>11</v>
      </c>
      <c r="T53" s="40">
        <v>9727269.7200000007</v>
      </c>
      <c r="U53" s="39">
        <v>221</v>
      </c>
      <c r="V53" s="40">
        <v>1589716.97</v>
      </c>
      <c r="W53" s="39">
        <v>0</v>
      </c>
      <c r="X53" s="40">
        <v>0</v>
      </c>
      <c r="Y53" s="39">
        <v>0</v>
      </c>
      <c r="Z53" s="40">
        <v>0</v>
      </c>
    </row>
    <row r="54" spans="1:26" x14ac:dyDescent="0.25">
      <c r="A54" s="38" t="str">
        <f t="shared" si="0"/>
        <v>2009AM9</v>
      </c>
      <c r="B54" s="38">
        <v>2009</v>
      </c>
      <c r="C54" s="38" t="s">
        <v>22</v>
      </c>
      <c r="D54" s="38">
        <v>9</v>
      </c>
      <c r="E54" s="39">
        <v>960000</v>
      </c>
      <c r="F54" s="39">
        <v>1080000</v>
      </c>
      <c r="G54" s="40">
        <v>44</v>
      </c>
      <c r="H54" s="39">
        <v>44654183.770000003</v>
      </c>
      <c r="I54" s="39">
        <v>710</v>
      </c>
      <c r="J54" s="40">
        <v>6542378.25</v>
      </c>
      <c r="K54" s="39">
        <v>7</v>
      </c>
      <c r="L54" s="40">
        <v>7037032.71</v>
      </c>
      <c r="M54" s="39">
        <v>174</v>
      </c>
      <c r="N54" s="40">
        <v>1262108.6299999999</v>
      </c>
      <c r="O54" s="39">
        <v>16</v>
      </c>
      <c r="P54" s="40">
        <v>16249436.949999999</v>
      </c>
      <c r="Q54" s="39">
        <v>403</v>
      </c>
      <c r="R54" s="40">
        <v>2874822.18</v>
      </c>
      <c r="S54" s="39" t="s">
        <v>72</v>
      </c>
      <c r="T54" s="40" t="s">
        <v>72</v>
      </c>
      <c r="U54" s="39" t="s">
        <v>72</v>
      </c>
      <c r="V54" s="40" t="s">
        <v>72</v>
      </c>
      <c r="W54" s="39" t="s">
        <v>72</v>
      </c>
      <c r="X54" s="40" t="s">
        <v>72</v>
      </c>
      <c r="Y54" s="39" t="s">
        <v>72</v>
      </c>
      <c r="Z54" s="40" t="s">
        <v>72</v>
      </c>
    </row>
    <row r="55" spans="1:26" x14ac:dyDescent="0.25">
      <c r="A55" s="38" t="str">
        <f t="shared" si="0"/>
        <v>2009AM10</v>
      </c>
      <c r="B55" s="38">
        <v>2009</v>
      </c>
      <c r="C55" s="38" t="s">
        <v>22</v>
      </c>
      <c r="D55" s="38">
        <v>10</v>
      </c>
      <c r="E55" s="39">
        <v>1080000</v>
      </c>
      <c r="F55" s="39">
        <v>1200000</v>
      </c>
      <c r="G55" s="40">
        <v>42</v>
      </c>
      <c r="H55" s="39">
        <v>47500003.670000002</v>
      </c>
      <c r="I55" s="39">
        <v>506</v>
      </c>
      <c r="J55" s="40">
        <v>4806461.46</v>
      </c>
      <c r="K55" s="39" t="s">
        <v>72</v>
      </c>
      <c r="L55" s="40" t="s">
        <v>72</v>
      </c>
      <c r="M55" s="39" t="s">
        <v>72</v>
      </c>
      <c r="N55" s="40" t="s">
        <v>72</v>
      </c>
      <c r="O55" s="39">
        <v>12</v>
      </c>
      <c r="P55" s="40">
        <v>13682619.42</v>
      </c>
      <c r="Q55" s="39">
        <v>339</v>
      </c>
      <c r="R55" s="40">
        <v>2856498.79</v>
      </c>
      <c r="S55" s="39">
        <v>8</v>
      </c>
      <c r="T55" s="40">
        <v>9064210.9700000007</v>
      </c>
      <c r="U55" s="39">
        <v>73</v>
      </c>
      <c r="V55" s="40">
        <v>949565.46</v>
      </c>
      <c r="W55" s="39" t="s">
        <v>72</v>
      </c>
      <c r="X55" s="40" t="s">
        <v>72</v>
      </c>
      <c r="Y55" s="39" t="s">
        <v>72</v>
      </c>
      <c r="Z55" s="40" t="s">
        <v>72</v>
      </c>
    </row>
    <row r="56" spans="1:26" x14ac:dyDescent="0.25">
      <c r="A56" s="38" t="str">
        <f t="shared" si="0"/>
        <v>2009AM11</v>
      </c>
      <c r="B56" s="38">
        <v>2009</v>
      </c>
      <c r="C56" s="38" t="s">
        <v>22</v>
      </c>
      <c r="D56" s="38">
        <v>11</v>
      </c>
      <c r="E56" s="39">
        <v>1200000</v>
      </c>
      <c r="F56" s="39">
        <v>1320000</v>
      </c>
      <c r="G56" s="40">
        <v>48</v>
      </c>
      <c r="H56" s="39">
        <v>60264049.869999997</v>
      </c>
      <c r="I56" s="39">
        <v>799</v>
      </c>
      <c r="J56" s="40">
        <v>7854853.9000000004</v>
      </c>
      <c r="K56" s="39" t="s">
        <v>72</v>
      </c>
      <c r="L56" s="40" t="s">
        <v>72</v>
      </c>
      <c r="M56" s="39" t="s">
        <v>72</v>
      </c>
      <c r="N56" s="40" t="s">
        <v>72</v>
      </c>
      <c r="O56" s="39">
        <v>11</v>
      </c>
      <c r="P56" s="40">
        <v>13771221.26</v>
      </c>
      <c r="Q56" s="39">
        <v>242</v>
      </c>
      <c r="R56" s="40">
        <v>3112717.1</v>
      </c>
      <c r="S56" s="39" t="s">
        <v>72</v>
      </c>
      <c r="T56" s="40" t="s">
        <v>72</v>
      </c>
      <c r="U56" s="39" t="s">
        <v>72</v>
      </c>
      <c r="V56" s="40" t="s">
        <v>72</v>
      </c>
      <c r="W56" s="39" t="s">
        <v>72</v>
      </c>
      <c r="X56" s="40" t="s">
        <v>72</v>
      </c>
      <c r="Y56" s="39" t="s">
        <v>72</v>
      </c>
      <c r="Z56" s="40" t="s">
        <v>72</v>
      </c>
    </row>
    <row r="57" spans="1:26" x14ac:dyDescent="0.25">
      <c r="A57" s="38" t="str">
        <f t="shared" si="0"/>
        <v>2009AM12</v>
      </c>
      <c r="B57" s="38">
        <v>2009</v>
      </c>
      <c r="C57" s="38" t="s">
        <v>22</v>
      </c>
      <c r="D57" s="38">
        <v>12</v>
      </c>
      <c r="E57" s="39">
        <v>1320000</v>
      </c>
      <c r="F57" s="39">
        <v>1440000</v>
      </c>
      <c r="G57" s="40">
        <v>25</v>
      </c>
      <c r="H57" s="39">
        <v>34425001.32</v>
      </c>
      <c r="I57" s="39">
        <v>384</v>
      </c>
      <c r="J57" s="40">
        <v>3567954.23</v>
      </c>
      <c r="K57" s="39" t="s">
        <v>72</v>
      </c>
      <c r="L57" s="40" t="s">
        <v>72</v>
      </c>
      <c r="M57" s="39" t="s">
        <v>72</v>
      </c>
      <c r="N57" s="40" t="s">
        <v>72</v>
      </c>
      <c r="O57" s="39">
        <v>14</v>
      </c>
      <c r="P57" s="40">
        <v>19299053.82</v>
      </c>
      <c r="Q57" s="39">
        <v>436</v>
      </c>
      <c r="R57" s="40">
        <v>4461307.6100000003</v>
      </c>
      <c r="S57" s="39" t="s">
        <v>72</v>
      </c>
      <c r="T57" s="40" t="s">
        <v>72</v>
      </c>
      <c r="U57" s="39" t="s">
        <v>72</v>
      </c>
      <c r="V57" s="40" t="s">
        <v>72</v>
      </c>
      <c r="W57" s="39">
        <v>0</v>
      </c>
      <c r="X57" s="40">
        <v>0</v>
      </c>
      <c r="Y57" s="39">
        <v>0</v>
      </c>
      <c r="Z57" s="40">
        <v>0</v>
      </c>
    </row>
    <row r="58" spans="1:26" x14ac:dyDescent="0.25">
      <c r="A58" s="38" t="str">
        <f t="shared" si="0"/>
        <v>2009AM13</v>
      </c>
      <c r="B58" s="38">
        <v>2009</v>
      </c>
      <c r="C58" s="38" t="s">
        <v>22</v>
      </c>
      <c r="D58" s="38">
        <v>13</v>
      </c>
      <c r="E58" s="39">
        <v>1440000</v>
      </c>
      <c r="F58" s="39">
        <v>1560000</v>
      </c>
      <c r="G58" s="40">
        <v>21</v>
      </c>
      <c r="H58" s="39">
        <v>31527386.399999999</v>
      </c>
      <c r="I58" s="39">
        <v>255</v>
      </c>
      <c r="J58" s="40">
        <v>3412151.7</v>
      </c>
      <c r="K58" s="39" t="s">
        <v>72</v>
      </c>
      <c r="L58" s="40" t="s">
        <v>72</v>
      </c>
      <c r="M58" s="39" t="s">
        <v>72</v>
      </c>
      <c r="N58" s="40" t="s">
        <v>72</v>
      </c>
      <c r="O58" s="39">
        <v>13</v>
      </c>
      <c r="P58" s="40">
        <v>19521466.359999999</v>
      </c>
      <c r="Q58" s="39">
        <v>296</v>
      </c>
      <c r="R58" s="40">
        <v>2809927.61</v>
      </c>
      <c r="S58" s="39" t="s">
        <v>72</v>
      </c>
      <c r="T58" s="40" t="s">
        <v>72</v>
      </c>
      <c r="U58" s="39" t="s">
        <v>72</v>
      </c>
      <c r="V58" s="40" t="s">
        <v>72</v>
      </c>
      <c r="W58" s="39">
        <v>0</v>
      </c>
      <c r="X58" s="40">
        <v>0</v>
      </c>
      <c r="Y58" s="39">
        <v>0</v>
      </c>
      <c r="Z58" s="40">
        <v>0</v>
      </c>
    </row>
    <row r="59" spans="1:26" x14ac:dyDescent="0.25">
      <c r="A59" s="38" t="str">
        <f t="shared" si="0"/>
        <v>2009AM14</v>
      </c>
      <c r="B59" s="38">
        <v>2009</v>
      </c>
      <c r="C59" s="38" t="s">
        <v>22</v>
      </c>
      <c r="D59" s="38">
        <v>14</v>
      </c>
      <c r="E59" s="39">
        <v>1560000</v>
      </c>
      <c r="F59" s="39">
        <v>1680000</v>
      </c>
      <c r="G59" s="40">
        <v>27</v>
      </c>
      <c r="H59" s="39">
        <v>43621431</v>
      </c>
      <c r="I59" s="39">
        <v>442</v>
      </c>
      <c r="J59" s="40">
        <v>4413870.6900000004</v>
      </c>
      <c r="K59" s="39" t="s">
        <v>72</v>
      </c>
      <c r="L59" s="40" t="s">
        <v>72</v>
      </c>
      <c r="M59" s="39" t="s">
        <v>72</v>
      </c>
      <c r="N59" s="40" t="s">
        <v>72</v>
      </c>
      <c r="O59" s="39">
        <v>6</v>
      </c>
      <c r="P59" s="40">
        <v>9568625.5199999996</v>
      </c>
      <c r="Q59" s="39">
        <v>175</v>
      </c>
      <c r="R59" s="40">
        <v>1395560.63</v>
      </c>
      <c r="S59" s="39" t="s">
        <v>72</v>
      </c>
      <c r="T59" s="40" t="s">
        <v>72</v>
      </c>
      <c r="U59" s="39" t="s">
        <v>72</v>
      </c>
      <c r="V59" s="40" t="s">
        <v>72</v>
      </c>
      <c r="W59" s="39">
        <v>0</v>
      </c>
      <c r="X59" s="40">
        <v>0</v>
      </c>
      <c r="Y59" s="39">
        <v>0</v>
      </c>
      <c r="Z59" s="40">
        <v>0</v>
      </c>
    </row>
    <row r="60" spans="1:26" x14ac:dyDescent="0.25">
      <c r="A60" s="38" t="str">
        <f t="shared" si="0"/>
        <v>2009AM15</v>
      </c>
      <c r="B60" s="38">
        <v>2009</v>
      </c>
      <c r="C60" s="38" t="s">
        <v>22</v>
      </c>
      <c r="D60" s="38">
        <v>15</v>
      </c>
      <c r="E60" s="39">
        <v>1680000</v>
      </c>
      <c r="F60" s="39">
        <v>1800000</v>
      </c>
      <c r="G60" s="40">
        <v>21</v>
      </c>
      <c r="H60" s="39">
        <v>36437470.060000002</v>
      </c>
      <c r="I60" s="39">
        <v>592</v>
      </c>
      <c r="J60" s="40">
        <v>5863773.2800000003</v>
      </c>
      <c r="K60" s="39" t="s">
        <v>72</v>
      </c>
      <c r="L60" s="40" t="s">
        <v>72</v>
      </c>
      <c r="M60" s="39" t="s">
        <v>72</v>
      </c>
      <c r="N60" s="40" t="s">
        <v>72</v>
      </c>
      <c r="O60" s="39" t="s">
        <v>72</v>
      </c>
      <c r="P60" s="40" t="s">
        <v>72</v>
      </c>
      <c r="Q60" s="39" t="s">
        <v>72</v>
      </c>
      <c r="R60" s="40" t="s">
        <v>72</v>
      </c>
      <c r="S60" s="39" t="s">
        <v>72</v>
      </c>
      <c r="T60" s="40" t="s">
        <v>72</v>
      </c>
      <c r="U60" s="39" t="s">
        <v>72</v>
      </c>
      <c r="V60" s="40" t="s">
        <v>72</v>
      </c>
      <c r="W60" s="39" t="s">
        <v>72</v>
      </c>
      <c r="X60" s="40" t="s">
        <v>72</v>
      </c>
      <c r="Y60" s="39" t="s">
        <v>72</v>
      </c>
      <c r="Z60" s="40" t="s">
        <v>72</v>
      </c>
    </row>
    <row r="61" spans="1:26" x14ac:dyDescent="0.25">
      <c r="A61" s="38" t="str">
        <f t="shared" si="0"/>
        <v>2009AM16</v>
      </c>
      <c r="B61" s="38">
        <v>2009</v>
      </c>
      <c r="C61" s="38" t="s">
        <v>22</v>
      </c>
      <c r="D61" s="38">
        <v>16</v>
      </c>
      <c r="E61" s="39">
        <v>1800000</v>
      </c>
      <c r="F61" s="39">
        <v>1920000</v>
      </c>
      <c r="G61" s="40">
        <v>12</v>
      </c>
      <c r="H61" s="39">
        <v>22315431.210000001</v>
      </c>
      <c r="I61" s="39">
        <v>246</v>
      </c>
      <c r="J61" s="40">
        <v>2436177.56</v>
      </c>
      <c r="K61" s="39" t="s">
        <v>72</v>
      </c>
      <c r="L61" s="40" t="s">
        <v>72</v>
      </c>
      <c r="M61" s="39" t="s">
        <v>72</v>
      </c>
      <c r="N61" s="40" t="s">
        <v>72</v>
      </c>
      <c r="O61" s="39">
        <v>9</v>
      </c>
      <c r="P61" s="40">
        <v>16798451.030000001</v>
      </c>
      <c r="Q61" s="39">
        <v>429</v>
      </c>
      <c r="R61" s="40">
        <v>5078668.6500000004</v>
      </c>
      <c r="S61" s="39" t="s">
        <v>72</v>
      </c>
      <c r="T61" s="40" t="s">
        <v>72</v>
      </c>
      <c r="U61" s="39" t="s">
        <v>72</v>
      </c>
      <c r="V61" s="40" t="s">
        <v>72</v>
      </c>
      <c r="W61" s="39">
        <v>0</v>
      </c>
      <c r="X61" s="40">
        <v>0</v>
      </c>
      <c r="Y61" s="39">
        <v>0</v>
      </c>
      <c r="Z61" s="40">
        <v>0</v>
      </c>
    </row>
    <row r="62" spans="1:26" x14ac:dyDescent="0.25">
      <c r="A62" s="38" t="str">
        <f t="shared" si="0"/>
        <v>2009AM17</v>
      </c>
      <c r="B62" s="38">
        <v>2009</v>
      </c>
      <c r="C62" s="38" t="s">
        <v>22</v>
      </c>
      <c r="D62" s="38">
        <v>17</v>
      </c>
      <c r="E62" s="39">
        <v>1920000</v>
      </c>
      <c r="F62" s="39">
        <v>2040000</v>
      </c>
      <c r="G62" s="40">
        <v>12</v>
      </c>
      <c r="H62" s="39">
        <v>23719731.649999999</v>
      </c>
      <c r="I62" s="39">
        <v>201</v>
      </c>
      <c r="J62" s="40">
        <v>1733959.7</v>
      </c>
      <c r="K62" s="39">
        <v>0</v>
      </c>
      <c r="L62" s="40">
        <v>0</v>
      </c>
      <c r="M62" s="39">
        <v>0</v>
      </c>
      <c r="N62" s="40">
        <v>0</v>
      </c>
      <c r="O62" s="39" t="s">
        <v>72</v>
      </c>
      <c r="P62" s="40" t="s">
        <v>72</v>
      </c>
      <c r="Q62" s="39" t="s">
        <v>72</v>
      </c>
      <c r="R62" s="40" t="s">
        <v>72</v>
      </c>
      <c r="S62" s="39" t="s">
        <v>72</v>
      </c>
      <c r="T62" s="40" t="s">
        <v>72</v>
      </c>
      <c r="U62" s="39" t="s">
        <v>72</v>
      </c>
      <c r="V62" s="40" t="s">
        <v>72</v>
      </c>
      <c r="W62" s="39">
        <v>0</v>
      </c>
      <c r="X62" s="40">
        <v>0</v>
      </c>
      <c r="Y62" s="39">
        <v>0</v>
      </c>
      <c r="Z62" s="40">
        <v>0</v>
      </c>
    </row>
    <row r="63" spans="1:26" x14ac:dyDescent="0.25">
      <c r="A63" s="38" t="str">
        <f t="shared" si="0"/>
        <v>2009AM18</v>
      </c>
      <c r="B63" s="38">
        <v>2009</v>
      </c>
      <c r="C63" s="38" t="s">
        <v>22</v>
      </c>
      <c r="D63" s="38">
        <v>18</v>
      </c>
      <c r="E63" s="39">
        <v>2040000</v>
      </c>
      <c r="F63" s="39">
        <v>2160000</v>
      </c>
      <c r="G63" s="40">
        <v>6</v>
      </c>
      <c r="H63" s="39">
        <v>12533194.800000001</v>
      </c>
      <c r="I63" s="39">
        <v>135</v>
      </c>
      <c r="J63" s="40">
        <v>1245635.76</v>
      </c>
      <c r="K63" s="39" t="s">
        <v>72</v>
      </c>
      <c r="L63" s="40" t="s">
        <v>72</v>
      </c>
      <c r="M63" s="39" t="s">
        <v>72</v>
      </c>
      <c r="N63" s="40" t="s">
        <v>72</v>
      </c>
      <c r="O63" s="39" t="s">
        <v>72</v>
      </c>
      <c r="P63" s="40" t="s">
        <v>72</v>
      </c>
      <c r="Q63" s="39" t="s">
        <v>72</v>
      </c>
      <c r="R63" s="40" t="s">
        <v>72</v>
      </c>
      <c r="S63" s="39">
        <v>0</v>
      </c>
      <c r="T63" s="40">
        <v>0</v>
      </c>
      <c r="U63" s="39">
        <v>0</v>
      </c>
      <c r="V63" s="40">
        <v>0</v>
      </c>
      <c r="W63" s="39">
        <v>0</v>
      </c>
      <c r="X63" s="40">
        <v>0</v>
      </c>
      <c r="Y63" s="39">
        <v>0</v>
      </c>
      <c r="Z63" s="40">
        <v>0</v>
      </c>
    </row>
    <row r="64" spans="1:26" x14ac:dyDescent="0.25">
      <c r="A64" s="38" t="str">
        <f t="shared" si="0"/>
        <v>2009AM19</v>
      </c>
      <c r="B64" s="38">
        <v>2009</v>
      </c>
      <c r="C64" s="38" t="s">
        <v>22</v>
      </c>
      <c r="D64" s="38">
        <v>19</v>
      </c>
      <c r="E64" s="39">
        <v>2160000</v>
      </c>
      <c r="F64" s="39">
        <v>2280000</v>
      </c>
      <c r="G64" s="40">
        <v>9</v>
      </c>
      <c r="H64" s="39">
        <v>19904081.739999998</v>
      </c>
      <c r="I64" s="39">
        <v>246</v>
      </c>
      <c r="J64" s="40">
        <v>1908148.67</v>
      </c>
      <c r="K64" s="39" t="s">
        <v>72</v>
      </c>
      <c r="L64" s="40" t="s">
        <v>72</v>
      </c>
      <c r="M64" s="39" t="s">
        <v>72</v>
      </c>
      <c r="N64" s="40" t="s">
        <v>72</v>
      </c>
      <c r="O64" s="39" t="s">
        <v>72</v>
      </c>
      <c r="P64" s="40" t="s">
        <v>72</v>
      </c>
      <c r="Q64" s="39" t="s">
        <v>72</v>
      </c>
      <c r="R64" s="40" t="s">
        <v>72</v>
      </c>
      <c r="S64" s="39" t="s">
        <v>72</v>
      </c>
      <c r="T64" s="40" t="s">
        <v>72</v>
      </c>
      <c r="U64" s="39" t="s">
        <v>72</v>
      </c>
      <c r="V64" s="40" t="s">
        <v>72</v>
      </c>
      <c r="W64" s="39">
        <v>0</v>
      </c>
      <c r="X64" s="40">
        <v>0</v>
      </c>
      <c r="Y64" s="39">
        <v>0</v>
      </c>
      <c r="Z64" s="40">
        <v>0</v>
      </c>
    </row>
    <row r="65" spans="1:26" x14ac:dyDescent="0.25">
      <c r="A65" s="38" t="str">
        <f t="shared" si="0"/>
        <v>2009AM20</v>
      </c>
      <c r="B65" s="38">
        <v>2009</v>
      </c>
      <c r="C65" s="38" t="s">
        <v>22</v>
      </c>
      <c r="D65" s="38">
        <v>20</v>
      </c>
      <c r="E65" s="39">
        <v>2280000</v>
      </c>
      <c r="F65" s="39">
        <v>2400000</v>
      </c>
      <c r="G65" s="40">
        <v>10</v>
      </c>
      <c r="H65" s="39">
        <v>23275421.280000001</v>
      </c>
      <c r="I65" s="39">
        <v>259</v>
      </c>
      <c r="J65" s="40">
        <v>2607349.29</v>
      </c>
      <c r="K65" s="39" t="s">
        <v>72</v>
      </c>
      <c r="L65" s="40" t="s">
        <v>72</v>
      </c>
      <c r="M65" s="39" t="s">
        <v>72</v>
      </c>
      <c r="N65" s="40" t="s">
        <v>72</v>
      </c>
      <c r="O65" s="39">
        <v>6</v>
      </c>
      <c r="P65" s="40">
        <v>14074236.210000001</v>
      </c>
      <c r="Q65" s="39">
        <v>167</v>
      </c>
      <c r="R65" s="40">
        <v>3621316.5</v>
      </c>
      <c r="S65" s="39">
        <v>0</v>
      </c>
      <c r="T65" s="40">
        <v>0</v>
      </c>
      <c r="U65" s="39">
        <v>0</v>
      </c>
      <c r="V65" s="40">
        <v>0</v>
      </c>
      <c r="W65" s="39">
        <v>0</v>
      </c>
      <c r="X65" s="40">
        <v>0</v>
      </c>
      <c r="Y65" s="39">
        <v>0</v>
      </c>
      <c r="Z65" s="40">
        <v>0</v>
      </c>
    </row>
    <row r="66" spans="1:26" x14ac:dyDescent="0.25">
      <c r="A66" s="38" t="str">
        <f t="shared" si="0"/>
        <v>2009AM21</v>
      </c>
      <c r="B66" s="38">
        <v>2009</v>
      </c>
      <c r="C66" s="38" t="s">
        <v>22</v>
      </c>
      <c r="D66" s="38">
        <v>21</v>
      </c>
      <c r="E66" s="39">
        <v>2400000</v>
      </c>
      <c r="F66" s="39" t="s">
        <v>67</v>
      </c>
      <c r="G66" s="40">
        <v>12</v>
      </c>
      <c r="H66" s="39">
        <v>49933089.539999999</v>
      </c>
      <c r="I66" s="39">
        <v>264</v>
      </c>
      <c r="J66" s="40">
        <v>3571098.19</v>
      </c>
      <c r="K66" s="39" t="s">
        <v>72</v>
      </c>
      <c r="L66" s="40" t="s">
        <v>72</v>
      </c>
      <c r="M66" s="39" t="s">
        <v>72</v>
      </c>
      <c r="N66" s="40" t="s">
        <v>72</v>
      </c>
      <c r="O66" s="39" t="s">
        <v>72</v>
      </c>
      <c r="P66" s="40" t="s">
        <v>72</v>
      </c>
      <c r="Q66" s="39" t="s">
        <v>72</v>
      </c>
      <c r="R66" s="40" t="s">
        <v>72</v>
      </c>
      <c r="S66" s="39" t="s">
        <v>72</v>
      </c>
      <c r="T66" s="40" t="s">
        <v>72</v>
      </c>
      <c r="U66" s="39" t="s">
        <v>72</v>
      </c>
      <c r="V66" s="40" t="s">
        <v>72</v>
      </c>
      <c r="W66" s="39">
        <v>0</v>
      </c>
      <c r="X66" s="40">
        <v>0</v>
      </c>
      <c r="Y66" s="39">
        <v>0</v>
      </c>
      <c r="Z66" s="40">
        <v>0</v>
      </c>
    </row>
    <row r="67" spans="1:26" x14ac:dyDescent="0.25">
      <c r="A67" s="38" t="str">
        <f t="shared" ref="A67:A130" si="1">B67&amp;C67&amp;D67</f>
        <v>2009AM22</v>
      </c>
      <c r="B67" s="38">
        <v>2009</v>
      </c>
      <c r="C67" s="38" t="s">
        <v>22</v>
      </c>
      <c r="D67" s="38">
        <v>22</v>
      </c>
      <c r="E67" s="39" t="s">
        <v>54</v>
      </c>
      <c r="F67" s="39"/>
      <c r="G67" s="40">
        <v>9092</v>
      </c>
      <c r="H67" s="39">
        <v>1484292464.29</v>
      </c>
      <c r="I67" s="39">
        <v>22019</v>
      </c>
      <c r="J67" s="40">
        <v>195973323.78</v>
      </c>
      <c r="K67" s="39">
        <v>312</v>
      </c>
      <c r="L67" s="40">
        <v>115916097.68000001</v>
      </c>
      <c r="M67" s="39">
        <v>2641</v>
      </c>
      <c r="N67" s="40">
        <v>20416969.859999999</v>
      </c>
      <c r="O67" s="39">
        <v>2063</v>
      </c>
      <c r="P67" s="40">
        <v>473235109.94</v>
      </c>
      <c r="Q67" s="39">
        <v>9762</v>
      </c>
      <c r="R67" s="40">
        <v>102391330.05000001</v>
      </c>
      <c r="S67" s="39">
        <v>819</v>
      </c>
      <c r="T67" s="40">
        <v>161753614.47</v>
      </c>
      <c r="U67" s="39">
        <v>2864</v>
      </c>
      <c r="V67" s="40">
        <v>24272045.350000001</v>
      </c>
      <c r="W67" s="39">
        <v>45</v>
      </c>
      <c r="X67" s="40">
        <v>10963134.16</v>
      </c>
      <c r="Y67" s="39">
        <v>345</v>
      </c>
      <c r="Z67" s="40">
        <v>3151798.7499999995</v>
      </c>
    </row>
    <row r="68" spans="1:26" x14ac:dyDescent="0.25">
      <c r="A68" s="38" t="str">
        <f t="shared" si="1"/>
        <v>2009AP1</v>
      </c>
      <c r="B68" s="38">
        <v>2009</v>
      </c>
      <c r="C68" s="38" t="s">
        <v>23</v>
      </c>
      <c r="D68" s="38">
        <v>1</v>
      </c>
      <c r="E68" s="39">
        <v>0</v>
      </c>
      <c r="F68" s="39">
        <v>120000</v>
      </c>
      <c r="G68" s="40">
        <v>1507</v>
      </c>
      <c r="H68" s="39">
        <v>61695783.580000103</v>
      </c>
      <c r="I68" s="39">
        <v>1753</v>
      </c>
      <c r="J68" s="40">
        <v>13092086.58</v>
      </c>
      <c r="K68" s="39">
        <v>27</v>
      </c>
      <c r="L68" s="40">
        <v>1273454.21</v>
      </c>
      <c r="M68" s="39">
        <v>75</v>
      </c>
      <c r="N68" s="40">
        <v>364279.94</v>
      </c>
      <c r="O68" s="39">
        <v>315</v>
      </c>
      <c r="P68" s="40">
        <v>13160679.84</v>
      </c>
      <c r="Q68" s="39">
        <v>532</v>
      </c>
      <c r="R68" s="40">
        <v>4001278.31</v>
      </c>
      <c r="S68" s="39">
        <v>150</v>
      </c>
      <c r="T68" s="40">
        <v>6815121.25</v>
      </c>
      <c r="U68" s="39">
        <v>346</v>
      </c>
      <c r="V68" s="40">
        <v>3018200.89</v>
      </c>
      <c r="W68" s="39">
        <v>13</v>
      </c>
      <c r="X68" s="40">
        <v>518734.04</v>
      </c>
      <c r="Y68" s="39">
        <v>53</v>
      </c>
      <c r="Z68" s="40">
        <v>209355.78</v>
      </c>
    </row>
    <row r="69" spans="1:26" x14ac:dyDescent="0.25">
      <c r="A69" s="38" t="str">
        <f t="shared" si="1"/>
        <v>2009AP2</v>
      </c>
      <c r="B69" s="38">
        <v>2009</v>
      </c>
      <c r="C69" s="38" t="s">
        <v>23</v>
      </c>
      <c r="D69" s="38">
        <v>2</v>
      </c>
      <c r="E69" s="39">
        <v>120000</v>
      </c>
      <c r="F69" s="39">
        <v>240000</v>
      </c>
      <c r="G69" s="40">
        <v>314</v>
      </c>
      <c r="H69" s="39">
        <v>53279454.170000002</v>
      </c>
      <c r="I69" s="39">
        <v>1180</v>
      </c>
      <c r="J69" s="40">
        <v>7680789.3899999997</v>
      </c>
      <c r="K69" s="39" t="s">
        <v>72</v>
      </c>
      <c r="L69" s="40" t="s">
        <v>72</v>
      </c>
      <c r="M69" s="39" t="s">
        <v>72</v>
      </c>
      <c r="N69" s="40" t="s">
        <v>72</v>
      </c>
      <c r="O69" s="39">
        <v>71</v>
      </c>
      <c r="P69" s="40">
        <v>12165963.060000001</v>
      </c>
      <c r="Q69" s="39">
        <v>436</v>
      </c>
      <c r="R69" s="40">
        <v>3008804.32</v>
      </c>
      <c r="S69" s="39">
        <v>28</v>
      </c>
      <c r="T69" s="40">
        <v>4556742.05</v>
      </c>
      <c r="U69" s="39">
        <v>163</v>
      </c>
      <c r="V69" s="40">
        <v>1138417.3</v>
      </c>
      <c r="W69" s="39" t="s">
        <v>72</v>
      </c>
      <c r="X69" s="40" t="s">
        <v>72</v>
      </c>
      <c r="Y69" s="39" t="s">
        <v>72</v>
      </c>
      <c r="Z69" s="40" t="s">
        <v>72</v>
      </c>
    </row>
    <row r="70" spans="1:26" x14ac:dyDescent="0.25">
      <c r="A70" s="38" t="str">
        <f t="shared" si="1"/>
        <v>2009AP3</v>
      </c>
      <c r="B70" s="38">
        <v>2009</v>
      </c>
      <c r="C70" s="38" t="s">
        <v>23</v>
      </c>
      <c r="D70" s="38">
        <v>3</v>
      </c>
      <c r="E70" s="39">
        <v>240000</v>
      </c>
      <c r="F70" s="39">
        <v>360000</v>
      </c>
      <c r="G70" s="40">
        <v>120</v>
      </c>
      <c r="H70" s="39">
        <v>35401165.420000002</v>
      </c>
      <c r="I70" s="39">
        <v>639</v>
      </c>
      <c r="J70" s="40">
        <v>5038227.58</v>
      </c>
      <c r="K70" s="39">
        <v>9</v>
      </c>
      <c r="L70" s="40">
        <v>2620663.64</v>
      </c>
      <c r="M70" s="39">
        <v>120</v>
      </c>
      <c r="N70" s="40">
        <v>766176.57</v>
      </c>
      <c r="O70" s="39">
        <v>29</v>
      </c>
      <c r="P70" s="40">
        <v>8639792.5500000007</v>
      </c>
      <c r="Q70" s="39">
        <v>257</v>
      </c>
      <c r="R70" s="40">
        <v>2482324.46</v>
      </c>
      <c r="S70" s="39">
        <v>11</v>
      </c>
      <c r="T70" s="40">
        <v>3255190.14</v>
      </c>
      <c r="U70" s="39">
        <v>94</v>
      </c>
      <c r="V70" s="40">
        <v>587422.22</v>
      </c>
      <c r="W70" s="39">
        <v>0</v>
      </c>
      <c r="X70" s="40">
        <v>0</v>
      </c>
      <c r="Y70" s="39">
        <v>0</v>
      </c>
      <c r="Z70" s="40">
        <v>0</v>
      </c>
    </row>
    <row r="71" spans="1:26" x14ac:dyDescent="0.25">
      <c r="A71" s="38" t="str">
        <f t="shared" si="1"/>
        <v>2009AP4</v>
      </c>
      <c r="B71" s="38">
        <v>2009</v>
      </c>
      <c r="C71" s="38" t="s">
        <v>23</v>
      </c>
      <c r="D71" s="38">
        <v>4</v>
      </c>
      <c r="E71" s="39">
        <v>360000</v>
      </c>
      <c r="F71" s="39">
        <v>480000</v>
      </c>
      <c r="G71" s="40">
        <v>61</v>
      </c>
      <c r="H71" s="39">
        <v>25297614.5</v>
      </c>
      <c r="I71" s="39">
        <v>516</v>
      </c>
      <c r="J71" s="40">
        <v>4062397.67</v>
      </c>
      <c r="K71" s="39">
        <v>0</v>
      </c>
      <c r="L71" s="40">
        <v>0</v>
      </c>
      <c r="M71" s="39">
        <v>0</v>
      </c>
      <c r="N71" s="40">
        <v>0</v>
      </c>
      <c r="O71" s="39">
        <v>15</v>
      </c>
      <c r="P71" s="40">
        <v>6343505.8300000001</v>
      </c>
      <c r="Q71" s="39">
        <v>242</v>
      </c>
      <c r="R71" s="40">
        <v>2584290.4</v>
      </c>
      <c r="S71" s="39">
        <v>10</v>
      </c>
      <c r="T71" s="40">
        <v>3991455</v>
      </c>
      <c r="U71" s="39">
        <v>106</v>
      </c>
      <c r="V71" s="40">
        <v>1295747.05</v>
      </c>
      <c r="W71" s="39">
        <v>0</v>
      </c>
      <c r="X71" s="40">
        <v>0</v>
      </c>
      <c r="Y71" s="39">
        <v>0</v>
      </c>
      <c r="Z71" s="40">
        <v>0</v>
      </c>
    </row>
    <row r="72" spans="1:26" x14ac:dyDescent="0.25">
      <c r="A72" s="38" t="str">
        <f t="shared" si="1"/>
        <v>2009AP5</v>
      </c>
      <c r="B72" s="38">
        <v>2009</v>
      </c>
      <c r="C72" s="38" t="s">
        <v>23</v>
      </c>
      <c r="D72" s="38">
        <v>5</v>
      </c>
      <c r="E72" s="39">
        <v>480000</v>
      </c>
      <c r="F72" s="39">
        <v>600000</v>
      </c>
      <c r="G72" s="40">
        <v>34</v>
      </c>
      <c r="H72" s="39">
        <v>18148337.780000001</v>
      </c>
      <c r="I72" s="39">
        <v>252</v>
      </c>
      <c r="J72" s="40">
        <v>1797475.63</v>
      </c>
      <c r="K72" s="39" t="s">
        <v>72</v>
      </c>
      <c r="L72" s="40" t="s">
        <v>72</v>
      </c>
      <c r="M72" s="39" t="s">
        <v>72</v>
      </c>
      <c r="N72" s="40" t="s">
        <v>72</v>
      </c>
      <c r="O72" s="39">
        <v>13</v>
      </c>
      <c r="P72" s="40">
        <v>7147000.5700000003</v>
      </c>
      <c r="Q72" s="39">
        <v>207</v>
      </c>
      <c r="R72" s="40">
        <v>2196915.12</v>
      </c>
      <c r="S72" s="39">
        <v>6</v>
      </c>
      <c r="T72" s="40">
        <v>3189966.25</v>
      </c>
      <c r="U72" s="39">
        <v>234</v>
      </c>
      <c r="V72" s="40">
        <v>1325555.56</v>
      </c>
      <c r="W72" s="39">
        <v>0</v>
      </c>
      <c r="X72" s="40">
        <v>0</v>
      </c>
      <c r="Y72" s="39">
        <v>0</v>
      </c>
      <c r="Z72" s="40">
        <v>0</v>
      </c>
    </row>
    <row r="73" spans="1:26" x14ac:dyDescent="0.25">
      <c r="A73" s="38" t="str">
        <f t="shared" si="1"/>
        <v>2009AP6</v>
      </c>
      <c r="B73" s="38">
        <v>2009</v>
      </c>
      <c r="C73" s="38" t="s">
        <v>23</v>
      </c>
      <c r="D73" s="38">
        <v>6</v>
      </c>
      <c r="E73" s="39">
        <v>600000</v>
      </c>
      <c r="F73" s="39">
        <v>720000</v>
      </c>
      <c r="G73" s="40">
        <v>23</v>
      </c>
      <c r="H73" s="39">
        <v>14882222.66</v>
      </c>
      <c r="I73" s="39">
        <v>284</v>
      </c>
      <c r="J73" s="40">
        <v>1645546.34</v>
      </c>
      <c r="K73" s="39" t="s">
        <v>72</v>
      </c>
      <c r="L73" s="40" t="s">
        <v>72</v>
      </c>
      <c r="M73" s="39" t="s">
        <v>72</v>
      </c>
      <c r="N73" s="40" t="s">
        <v>72</v>
      </c>
      <c r="O73" s="39">
        <v>7</v>
      </c>
      <c r="P73" s="40">
        <v>4545872.83</v>
      </c>
      <c r="Q73" s="39">
        <v>105</v>
      </c>
      <c r="R73" s="40">
        <v>1224926.44</v>
      </c>
      <c r="S73" s="39" t="s">
        <v>72</v>
      </c>
      <c r="T73" s="40" t="s">
        <v>72</v>
      </c>
      <c r="U73" s="39" t="s">
        <v>72</v>
      </c>
      <c r="V73" s="40" t="s">
        <v>72</v>
      </c>
      <c r="W73" s="39">
        <v>0</v>
      </c>
      <c r="X73" s="40">
        <v>0</v>
      </c>
      <c r="Y73" s="39">
        <v>0</v>
      </c>
      <c r="Z73" s="40">
        <v>0</v>
      </c>
    </row>
    <row r="74" spans="1:26" x14ac:dyDescent="0.25">
      <c r="A74" s="38" t="str">
        <f t="shared" si="1"/>
        <v>2009AP7</v>
      </c>
      <c r="B74" s="38">
        <v>2009</v>
      </c>
      <c r="C74" s="38" t="s">
        <v>23</v>
      </c>
      <c r="D74" s="38">
        <v>7</v>
      </c>
      <c r="E74" s="39">
        <v>720000</v>
      </c>
      <c r="F74" s="39">
        <v>840000</v>
      </c>
      <c r="G74" s="40">
        <v>25</v>
      </c>
      <c r="H74" s="39">
        <v>19462930.989999998</v>
      </c>
      <c r="I74" s="39">
        <v>213</v>
      </c>
      <c r="J74" s="40">
        <v>1682089.5</v>
      </c>
      <c r="K74" s="39" t="s">
        <v>72</v>
      </c>
      <c r="L74" s="40" t="s">
        <v>72</v>
      </c>
      <c r="M74" s="39" t="s">
        <v>72</v>
      </c>
      <c r="N74" s="40" t="s">
        <v>72</v>
      </c>
      <c r="O74" s="39">
        <v>7</v>
      </c>
      <c r="P74" s="40">
        <v>5492558.0300000003</v>
      </c>
      <c r="Q74" s="39">
        <v>156</v>
      </c>
      <c r="R74" s="40">
        <v>1722402.35</v>
      </c>
      <c r="S74" s="39" t="s">
        <v>72</v>
      </c>
      <c r="T74" s="40" t="s">
        <v>72</v>
      </c>
      <c r="U74" s="39" t="s">
        <v>72</v>
      </c>
      <c r="V74" s="40" t="s">
        <v>72</v>
      </c>
      <c r="W74" s="39" t="s">
        <v>72</v>
      </c>
      <c r="X74" s="40" t="s">
        <v>72</v>
      </c>
      <c r="Y74" s="39" t="s">
        <v>72</v>
      </c>
      <c r="Z74" s="40" t="s">
        <v>72</v>
      </c>
    </row>
    <row r="75" spans="1:26" x14ac:dyDescent="0.25">
      <c r="A75" s="38" t="str">
        <f t="shared" si="1"/>
        <v>2009AP8</v>
      </c>
      <c r="B75" s="38">
        <v>2009</v>
      </c>
      <c r="C75" s="38" t="s">
        <v>23</v>
      </c>
      <c r="D75" s="38">
        <v>8</v>
      </c>
      <c r="E75" s="39">
        <v>840000</v>
      </c>
      <c r="F75" s="39">
        <v>960000</v>
      </c>
      <c r="G75" s="40">
        <v>21</v>
      </c>
      <c r="H75" s="39">
        <v>18454887.739999998</v>
      </c>
      <c r="I75" s="39">
        <v>287</v>
      </c>
      <c r="J75" s="40">
        <v>2608045.56</v>
      </c>
      <c r="K75" s="39" t="s">
        <v>72</v>
      </c>
      <c r="L75" s="40" t="s">
        <v>72</v>
      </c>
      <c r="M75" s="39" t="s">
        <v>72</v>
      </c>
      <c r="N75" s="40" t="s">
        <v>72</v>
      </c>
      <c r="O75" s="39" t="s">
        <v>72</v>
      </c>
      <c r="P75" s="40" t="s">
        <v>72</v>
      </c>
      <c r="Q75" s="39" t="s">
        <v>72</v>
      </c>
      <c r="R75" s="40" t="s">
        <v>72</v>
      </c>
      <c r="S75" s="39" t="s">
        <v>72</v>
      </c>
      <c r="T75" s="40" t="s">
        <v>72</v>
      </c>
      <c r="U75" s="39" t="s">
        <v>72</v>
      </c>
      <c r="V75" s="40" t="s">
        <v>72</v>
      </c>
      <c r="W75" s="39">
        <v>0</v>
      </c>
      <c r="X75" s="40">
        <v>0</v>
      </c>
      <c r="Y75" s="39">
        <v>0</v>
      </c>
      <c r="Z75" s="40">
        <v>0</v>
      </c>
    </row>
    <row r="76" spans="1:26" x14ac:dyDescent="0.25">
      <c r="A76" s="38" t="str">
        <f t="shared" si="1"/>
        <v>2009AP9</v>
      </c>
      <c r="B76" s="38">
        <v>2009</v>
      </c>
      <c r="C76" s="38" t="s">
        <v>23</v>
      </c>
      <c r="D76" s="38">
        <v>9</v>
      </c>
      <c r="E76" s="39">
        <v>960000</v>
      </c>
      <c r="F76" s="39">
        <v>1080000</v>
      </c>
      <c r="G76" s="40">
        <v>15</v>
      </c>
      <c r="H76" s="39">
        <v>15480833.960000001</v>
      </c>
      <c r="I76" s="39">
        <v>132</v>
      </c>
      <c r="J76" s="40">
        <v>1429592.74</v>
      </c>
      <c r="K76" s="39">
        <v>0</v>
      </c>
      <c r="L76" s="40">
        <v>0</v>
      </c>
      <c r="M76" s="39">
        <v>0</v>
      </c>
      <c r="N76" s="40">
        <v>0</v>
      </c>
      <c r="O76" s="39" t="s">
        <v>72</v>
      </c>
      <c r="P76" s="40" t="s">
        <v>72</v>
      </c>
      <c r="Q76" s="39" t="s">
        <v>72</v>
      </c>
      <c r="R76" s="40" t="s">
        <v>72</v>
      </c>
      <c r="S76" s="39" t="s">
        <v>72</v>
      </c>
      <c r="T76" s="40" t="s">
        <v>72</v>
      </c>
      <c r="U76" s="39" t="s">
        <v>72</v>
      </c>
      <c r="V76" s="40" t="s">
        <v>72</v>
      </c>
      <c r="W76" s="39">
        <v>0</v>
      </c>
      <c r="X76" s="40">
        <v>0</v>
      </c>
      <c r="Y76" s="39">
        <v>0</v>
      </c>
      <c r="Z76" s="40">
        <v>0</v>
      </c>
    </row>
    <row r="77" spans="1:26" x14ac:dyDescent="0.25">
      <c r="A77" s="38" t="str">
        <f t="shared" si="1"/>
        <v>2009AP10</v>
      </c>
      <c r="B77" s="38">
        <v>2009</v>
      </c>
      <c r="C77" s="38" t="s">
        <v>23</v>
      </c>
      <c r="D77" s="38">
        <v>10</v>
      </c>
      <c r="E77" s="39">
        <v>1080000</v>
      </c>
      <c r="F77" s="39">
        <v>1200000</v>
      </c>
      <c r="G77" s="40">
        <v>22</v>
      </c>
      <c r="H77" s="39">
        <v>25378015.359999999</v>
      </c>
      <c r="I77" s="39">
        <v>300</v>
      </c>
      <c r="J77" s="40">
        <v>3061969.26</v>
      </c>
      <c r="K77" s="39">
        <v>0</v>
      </c>
      <c r="L77" s="40">
        <v>0</v>
      </c>
      <c r="M77" s="39">
        <v>0</v>
      </c>
      <c r="N77" s="40">
        <v>0</v>
      </c>
      <c r="O77" s="39" t="s">
        <v>72</v>
      </c>
      <c r="P77" s="40" t="s">
        <v>72</v>
      </c>
      <c r="Q77" s="39" t="s">
        <v>72</v>
      </c>
      <c r="R77" s="40" t="s">
        <v>72</v>
      </c>
      <c r="S77" s="39" t="s">
        <v>72</v>
      </c>
      <c r="T77" s="40" t="s">
        <v>72</v>
      </c>
      <c r="U77" s="39" t="s">
        <v>72</v>
      </c>
      <c r="V77" s="40" t="s">
        <v>72</v>
      </c>
      <c r="W77" s="39">
        <v>0</v>
      </c>
      <c r="X77" s="40">
        <v>0</v>
      </c>
      <c r="Y77" s="39">
        <v>0</v>
      </c>
      <c r="Z77" s="40">
        <v>0</v>
      </c>
    </row>
    <row r="78" spans="1:26" x14ac:dyDescent="0.25">
      <c r="A78" s="38" t="str">
        <f t="shared" si="1"/>
        <v>2009AP11</v>
      </c>
      <c r="B78" s="38">
        <v>2009</v>
      </c>
      <c r="C78" s="38" t="s">
        <v>23</v>
      </c>
      <c r="D78" s="38">
        <v>11</v>
      </c>
      <c r="E78" s="39">
        <v>1200000</v>
      </c>
      <c r="F78" s="39">
        <v>1320000</v>
      </c>
      <c r="G78" s="40">
        <v>8</v>
      </c>
      <c r="H78" s="39">
        <v>9988697.5299999993</v>
      </c>
      <c r="I78" s="39">
        <v>205</v>
      </c>
      <c r="J78" s="40">
        <v>1997965.54</v>
      </c>
      <c r="K78" s="39">
        <v>0</v>
      </c>
      <c r="L78" s="40">
        <v>0</v>
      </c>
      <c r="M78" s="39">
        <v>0</v>
      </c>
      <c r="N78" s="40">
        <v>0</v>
      </c>
      <c r="O78" s="39" t="s">
        <v>72</v>
      </c>
      <c r="P78" s="40" t="s">
        <v>72</v>
      </c>
      <c r="Q78" s="39" t="s">
        <v>72</v>
      </c>
      <c r="R78" s="40" t="s">
        <v>72</v>
      </c>
      <c r="S78" s="39">
        <v>0</v>
      </c>
      <c r="T78" s="40">
        <v>0</v>
      </c>
      <c r="U78" s="39">
        <v>0</v>
      </c>
      <c r="V78" s="40">
        <v>0</v>
      </c>
      <c r="W78" s="39">
        <v>0</v>
      </c>
      <c r="X78" s="40">
        <v>0</v>
      </c>
      <c r="Y78" s="39">
        <v>0</v>
      </c>
      <c r="Z78" s="40">
        <v>0</v>
      </c>
    </row>
    <row r="79" spans="1:26" x14ac:dyDescent="0.25">
      <c r="A79" s="38" t="str">
        <f t="shared" si="1"/>
        <v>2009AP12</v>
      </c>
      <c r="B79" s="38">
        <v>2009</v>
      </c>
      <c r="C79" s="38" t="s">
        <v>23</v>
      </c>
      <c r="D79" s="38">
        <v>12</v>
      </c>
      <c r="E79" s="39">
        <v>1320000</v>
      </c>
      <c r="F79" s="39">
        <v>1440000</v>
      </c>
      <c r="G79" s="40">
        <v>6</v>
      </c>
      <c r="H79" s="39">
        <v>8400157.6400000006</v>
      </c>
      <c r="I79" s="39">
        <v>203</v>
      </c>
      <c r="J79" s="40">
        <v>1381140.77</v>
      </c>
      <c r="K79" s="39">
        <v>0</v>
      </c>
      <c r="L79" s="40">
        <v>0</v>
      </c>
      <c r="M79" s="39">
        <v>0</v>
      </c>
      <c r="N79" s="40">
        <v>0</v>
      </c>
      <c r="O79" s="39" t="s">
        <v>72</v>
      </c>
      <c r="P79" s="40" t="s">
        <v>72</v>
      </c>
      <c r="Q79" s="39" t="s">
        <v>72</v>
      </c>
      <c r="R79" s="40" t="s">
        <v>72</v>
      </c>
      <c r="S79" s="39" t="s">
        <v>72</v>
      </c>
      <c r="T79" s="40" t="s">
        <v>72</v>
      </c>
      <c r="U79" s="39" t="s">
        <v>72</v>
      </c>
      <c r="V79" s="40" t="s">
        <v>72</v>
      </c>
      <c r="W79" s="39">
        <v>0</v>
      </c>
      <c r="X79" s="40">
        <v>0</v>
      </c>
      <c r="Y79" s="39">
        <v>0</v>
      </c>
      <c r="Z79" s="40">
        <v>0</v>
      </c>
    </row>
    <row r="80" spans="1:26" x14ac:dyDescent="0.25">
      <c r="A80" s="38" t="str">
        <f t="shared" si="1"/>
        <v>2009AP13</v>
      </c>
      <c r="B80" s="38">
        <v>2009</v>
      </c>
      <c r="C80" s="38" t="s">
        <v>23</v>
      </c>
      <c r="D80" s="38">
        <v>13</v>
      </c>
      <c r="E80" s="39">
        <v>1440000</v>
      </c>
      <c r="F80" s="39">
        <v>1560000</v>
      </c>
      <c r="G80" s="40" t="s">
        <v>72</v>
      </c>
      <c r="H80" s="39" t="s">
        <v>72</v>
      </c>
      <c r="I80" s="39" t="s">
        <v>72</v>
      </c>
      <c r="J80" s="40" t="s">
        <v>72</v>
      </c>
      <c r="K80" s="39">
        <v>0</v>
      </c>
      <c r="L80" s="40">
        <v>0</v>
      </c>
      <c r="M80" s="39">
        <v>0</v>
      </c>
      <c r="N80" s="40">
        <v>0</v>
      </c>
      <c r="O80" s="39" t="s">
        <v>72</v>
      </c>
      <c r="P80" s="40" t="s">
        <v>72</v>
      </c>
      <c r="Q80" s="39" t="s">
        <v>72</v>
      </c>
      <c r="R80" s="40" t="s">
        <v>72</v>
      </c>
      <c r="S80" s="39">
        <v>0</v>
      </c>
      <c r="T80" s="40">
        <v>0</v>
      </c>
      <c r="U80" s="39">
        <v>0</v>
      </c>
      <c r="V80" s="40">
        <v>0</v>
      </c>
      <c r="W80" s="39">
        <v>0</v>
      </c>
      <c r="X80" s="40">
        <v>0</v>
      </c>
      <c r="Y80" s="39">
        <v>0</v>
      </c>
      <c r="Z80" s="40">
        <v>0</v>
      </c>
    </row>
    <row r="81" spans="1:26" x14ac:dyDescent="0.25">
      <c r="A81" s="38" t="str">
        <f t="shared" si="1"/>
        <v>2009AP14</v>
      </c>
      <c r="B81" s="38">
        <v>2009</v>
      </c>
      <c r="C81" s="38" t="s">
        <v>23</v>
      </c>
      <c r="D81" s="38">
        <v>14</v>
      </c>
      <c r="E81" s="39">
        <v>1560000</v>
      </c>
      <c r="F81" s="39">
        <v>1680000</v>
      </c>
      <c r="G81" s="40" t="s">
        <v>72</v>
      </c>
      <c r="H81" s="39" t="s">
        <v>72</v>
      </c>
      <c r="I81" s="39" t="s">
        <v>72</v>
      </c>
      <c r="J81" s="40" t="s">
        <v>72</v>
      </c>
      <c r="K81" s="39">
        <v>0</v>
      </c>
      <c r="L81" s="40">
        <v>0</v>
      </c>
      <c r="M81" s="39">
        <v>0</v>
      </c>
      <c r="N81" s="40">
        <v>0</v>
      </c>
      <c r="O81" s="39">
        <v>0</v>
      </c>
      <c r="P81" s="40">
        <v>0</v>
      </c>
      <c r="Q81" s="39">
        <v>0</v>
      </c>
      <c r="R81" s="40">
        <v>0</v>
      </c>
      <c r="S81" s="39">
        <v>0</v>
      </c>
      <c r="T81" s="40">
        <v>0</v>
      </c>
      <c r="U81" s="39">
        <v>0</v>
      </c>
      <c r="V81" s="40">
        <v>0</v>
      </c>
      <c r="W81" s="39">
        <v>0</v>
      </c>
      <c r="X81" s="40">
        <v>0</v>
      </c>
      <c r="Y81" s="39">
        <v>0</v>
      </c>
      <c r="Z81" s="40">
        <v>0</v>
      </c>
    </row>
    <row r="82" spans="1:26" x14ac:dyDescent="0.25">
      <c r="A82" s="38" t="str">
        <f t="shared" si="1"/>
        <v>2009AP15</v>
      </c>
      <c r="B82" s="38">
        <v>2009</v>
      </c>
      <c r="C82" s="38" t="s">
        <v>23</v>
      </c>
      <c r="D82" s="38">
        <v>15</v>
      </c>
      <c r="E82" s="39">
        <v>1680000</v>
      </c>
      <c r="F82" s="39">
        <v>1800000</v>
      </c>
      <c r="G82" s="40" t="s">
        <v>72</v>
      </c>
      <c r="H82" s="39" t="s">
        <v>72</v>
      </c>
      <c r="I82" s="39" t="s">
        <v>72</v>
      </c>
      <c r="J82" s="40" t="s">
        <v>72</v>
      </c>
      <c r="K82" s="39">
        <v>0</v>
      </c>
      <c r="L82" s="40">
        <v>0</v>
      </c>
      <c r="M82" s="39">
        <v>0</v>
      </c>
      <c r="N82" s="40">
        <v>0</v>
      </c>
      <c r="O82" s="39">
        <v>0</v>
      </c>
      <c r="P82" s="40">
        <v>0</v>
      </c>
      <c r="Q82" s="39">
        <v>0</v>
      </c>
      <c r="R82" s="40">
        <v>0</v>
      </c>
      <c r="S82" s="39">
        <v>0</v>
      </c>
      <c r="T82" s="40">
        <v>0</v>
      </c>
      <c r="U82" s="39">
        <v>0</v>
      </c>
      <c r="V82" s="40">
        <v>0</v>
      </c>
      <c r="W82" s="39">
        <v>0</v>
      </c>
      <c r="X82" s="40">
        <v>0</v>
      </c>
      <c r="Y82" s="39">
        <v>0</v>
      </c>
      <c r="Z82" s="40">
        <v>0</v>
      </c>
    </row>
    <row r="83" spans="1:26" x14ac:dyDescent="0.25">
      <c r="A83" s="38" t="str">
        <f t="shared" si="1"/>
        <v>2009AP16</v>
      </c>
      <c r="B83" s="38">
        <v>2009</v>
      </c>
      <c r="C83" s="38" t="s">
        <v>23</v>
      </c>
      <c r="D83" s="38">
        <v>16</v>
      </c>
      <c r="E83" s="39">
        <v>1800000</v>
      </c>
      <c r="F83" s="39">
        <v>1920000</v>
      </c>
      <c r="G83" s="40" t="s">
        <v>72</v>
      </c>
      <c r="H83" s="39" t="s">
        <v>72</v>
      </c>
      <c r="I83" s="39" t="s">
        <v>72</v>
      </c>
      <c r="J83" s="40" t="s">
        <v>72</v>
      </c>
      <c r="K83" s="39" t="s">
        <v>72</v>
      </c>
      <c r="L83" s="40" t="s">
        <v>72</v>
      </c>
      <c r="M83" s="39" t="s">
        <v>72</v>
      </c>
      <c r="N83" s="40" t="s">
        <v>72</v>
      </c>
      <c r="O83" s="39" t="s">
        <v>72</v>
      </c>
      <c r="P83" s="40" t="s">
        <v>72</v>
      </c>
      <c r="Q83" s="39" t="s">
        <v>72</v>
      </c>
      <c r="R83" s="40" t="s">
        <v>72</v>
      </c>
      <c r="S83" s="39">
        <v>0</v>
      </c>
      <c r="T83" s="40">
        <v>0</v>
      </c>
      <c r="U83" s="39">
        <v>0</v>
      </c>
      <c r="V83" s="40">
        <v>0</v>
      </c>
      <c r="W83" s="39">
        <v>0</v>
      </c>
      <c r="X83" s="40">
        <v>0</v>
      </c>
      <c r="Y83" s="39">
        <v>0</v>
      </c>
      <c r="Z83" s="40">
        <v>0</v>
      </c>
    </row>
    <row r="84" spans="1:26" x14ac:dyDescent="0.25">
      <c r="A84" s="38" t="str">
        <f t="shared" si="1"/>
        <v>2009AP17</v>
      </c>
      <c r="B84" s="38">
        <v>2009</v>
      </c>
      <c r="C84" s="38" t="s">
        <v>23</v>
      </c>
      <c r="D84" s="38">
        <v>17</v>
      </c>
      <c r="E84" s="39">
        <v>1920000</v>
      </c>
      <c r="F84" s="39">
        <v>2040000</v>
      </c>
      <c r="G84" s="40" t="s">
        <v>72</v>
      </c>
      <c r="H84" s="39" t="s">
        <v>72</v>
      </c>
      <c r="I84" s="39" t="s">
        <v>72</v>
      </c>
      <c r="J84" s="40" t="s">
        <v>72</v>
      </c>
      <c r="K84" s="39">
        <v>0</v>
      </c>
      <c r="L84" s="40">
        <v>0</v>
      </c>
      <c r="M84" s="39">
        <v>0</v>
      </c>
      <c r="N84" s="40">
        <v>0</v>
      </c>
      <c r="O84" s="39">
        <v>0</v>
      </c>
      <c r="P84" s="40">
        <v>0</v>
      </c>
      <c r="Q84" s="39">
        <v>0</v>
      </c>
      <c r="R84" s="40">
        <v>0</v>
      </c>
      <c r="S84" s="39">
        <v>0</v>
      </c>
      <c r="T84" s="40">
        <v>0</v>
      </c>
      <c r="U84" s="39">
        <v>0</v>
      </c>
      <c r="V84" s="40">
        <v>0</v>
      </c>
      <c r="W84" s="39">
        <v>0</v>
      </c>
      <c r="X84" s="40">
        <v>0</v>
      </c>
      <c r="Y84" s="39">
        <v>0</v>
      </c>
      <c r="Z84" s="40">
        <v>0</v>
      </c>
    </row>
    <row r="85" spans="1:26" x14ac:dyDescent="0.25">
      <c r="A85" s="38" t="str">
        <f t="shared" si="1"/>
        <v>2009AP18</v>
      </c>
      <c r="B85" s="38">
        <v>2009</v>
      </c>
      <c r="C85" s="38" t="s">
        <v>23</v>
      </c>
      <c r="D85" s="38">
        <v>18</v>
      </c>
      <c r="E85" s="39">
        <v>2040000</v>
      </c>
      <c r="F85" s="39">
        <v>2160000</v>
      </c>
      <c r="G85" s="40" t="s">
        <v>72</v>
      </c>
      <c r="H85" s="39" t="s">
        <v>72</v>
      </c>
      <c r="I85" s="39" t="s">
        <v>72</v>
      </c>
      <c r="J85" s="40" t="s">
        <v>72</v>
      </c>
      <c r="K85" s="39">
        <v>0</v>
      </c>
      <c r="L85" s="40">
        <v>0</v>
      </c>
      <c r="M85" s="39">
        <v>0</v>
      </c>
      <c r="N85" s="40">
        <v>0</v>
      </c>
      <c r="O85" s="39">
        <v>0</v>
      </c>
      <c r="P85" s="40">
        <v>0</v>
      </c>
      <c r="Q85" s="39">
        <v>0</v>
      </c>
      <c r="R85" s="40">
        <v>0</v>
      </c>
      <c r="S85" s="39" t="s">
        <v>72</v>
      </c>
      <c r="T85" s="40" t="s">
        <v>72</v>
      </c>
      <c r="U85" s="39" t="s">
        <v>72</v>
      </c>
      <c r="V85" s="40" t="s">
        <v>72</v>
      </c>
      <c r="W85" s="39">
        <v>0</v>
      </c>
      <c r="X85" s="40">
        <v>0</v>
      </c>
      <c r="Y85" s="39">
        <v>0</v>
      </c>
      <c r="Z85" s="40">
        <v>0</v>
      </c>
    </row>
    <row r="86" spans="1:26" x14ac:dyDescent="0.25">
      <c r="A86" s="38" t="str">
        <f t="shared" si="1"/>
        <v>2009AP19</v>
      </c>
      <c r="B86" s="38">
        <v>2009</v>
      </c>
      <c r="C86" s="38" t="s">
        <v>23</v>
      </c>
      <c r="D86" s="38">
        <v>19</v>
      </c>
      <c r="E86" s="39">
        <v>2160000</v>
      </c>
      <c r="F86" s="39">
        <v>2280000</v>
      </c>
      <c r="G86" s="40" t="s">
        <v>72</v>
      </c>
      <c r="H86" s="39" t="s">
        <v>72</v>
      </c>
      <c r="I86" s="39" t="s">
        <v>72</v>
      </c>
      <c r="J86" s="40" t="s">
        <v>72</v>
      </c>
      <c r="K86" s="39">
        <v>0</v>
      </c>
      <c r="L86" s="40">
        <v>0</v>
      </c>
      <c r="M86" s="39">
        <v>0</v>
      </c>
      <c r="N86" s="40">
        <v>0</v>
      </c>
      <c r="O86" s="39">
        <v>0</v>
      </c>
      <c r="P86" s="40">
        <v>0</v>
      </c>
      <c r="Q86" s="39">
        <v>0</v>
      </c>
      <c r="R86" s="40">
        <v>0</v>
      </c>
      <c r="S86" s="39" t="s">
        <v>72</v>
      </c>
      <c r="T86" s="40" t="s">
        <v>72</v>
      </c>
      <c r="U86" s="39" t="s">
        <v>72</v>
      </c>
      <c r="V86" s="40" t="s">
        <v>72</v>
      </c>
      <c r="W86" s="39">
        <v>0</v>
      </c>
      <c r="X86" s="40">
        <v>0</v>
      </c>
      <c r="Y86" s="39">
        <v>0</v>
      </c>
      <c r="Z86" s="40">
        <v>0</v>
      </c>
    </row>
    <row r="87" spans="1:26" x14ac:dyDescent="0.25">
      <c r="A87" s="38" t="str">
        <f t="shared" si="1"/>
        <v>2009AP20</v>
      </c>
      <c r="B87" s="38">
        <v>2009</v>
      </c>
      <c r="C87" s="38" t="s">
        <v>23</v>
      </c>
      <c r="D87" s="38">
        <v>20</v>
      </c>
      <c r="E87" s="39">
        <v>2280000</v>
      </c>
      <c r="F87" s="39">
        <v>2400000</v>
      </c>
      <c r="G87" s="40" t="s">
        <v>72</v>
      </c>
      <c r="H87" s="39" t="s">
        <v>72</v>
      </c>
      <c r="I87" s="39" t="s">
        <v>72</v>
      </c>
      <c r="J87" s="40" t="s">
        <v>72</v>
      </c>
      <c r="K87" s="39">
        <v>0</v>
      </c>
      <c r="L87" s="40">
        <v>0</v>
      </c>
      <c r="M87" s="39">
        <v>0</v>
      </c>
      <c r="N87" s="40">
        <v>0</v>
      </c>
      <c r="O87" s="39">
        <v>0</v>
      </c>
      <c r="P87" s="40">
        <v>0</v>
      </c>
      <c r="Q87" s="39">
        <v>0</v>
      </c>
      <c r="R87" s="40">
        <v>0</v>
      </c>
      <c r="S87" s="39">
        <v>0</v>
      </c>
      <c r="T87" s="40">
        <v>0</v>
      </c>
      <c r="U87" s="39">
        <v>0</v>
      </c>
      <c r="V87" s="40">
        <v>0</v>
      </c>
      <c r="W87" s="39">
        <v>0</v>
      </c>
      <c r="X87" s="40">
        <v>0</v>
      </c>
      <c r="Y87" s="39">
        <v>0</v>
      </c>
      <c r="Z87" s="40">
        <v>0</v>
      </c>
    </row>
    <row r="88" spans="1:26" x14ac:dyDescent="0.25">
      <c r="A88" s="38" t="str">
        <f t="shared" si="1"/>
        <v>2009AP21</v>
      </c>
      <c r="B88" s="38">
        <v>2009</v>
      </c>
      <c r="C88" s="38" t="s">
        <v>23</v>
      </c>
      <c r="D88" s="38">
        <v>21</v>
      </c>
      <c r="E88" s="39">
        <v>2400000</v>
      </c>
      <c r="F88" s="39" t="s">
        <v>67</v>
      </c>
      <c r="G88" s="40">
        <v>8</v>
      </c>
      <c r="H88" s="39">
        <v>25988914.68</v>
      </c>
      <c r="I88" s="39">
        <v>229</v>
      </c>
      <c r="J88" s="40">
        <v>1476115.56</v>
      </c>
      <c r="K88" s="39">
        <v>0</v>
      </c>
      <c r="L88" s="40">
        <v>0</v>
      </c>
      <c r="M88" s="39">
        <v>0</v>
      </c>
      <c r="N88" s="40">
        <v>0</v>
      </c>
      <c r="O88" s="39">
        <v>0</v>
      </c>
      <c r="P88" s="40">
        <v>0</v>
      </c>
      <c r="Q88" s="39">
        <v>0</v>
      </c>
      <c r="R88" s="40">
        <v>0</v>
      </c>
      <c r="S88" s="39">
        <v>0</v>
      </c>
      <c r="T88" s="40">
        <v>0</v>
      </c>
      <c r="U88" s="39">
        <v>0</v>
      </c>
      <c r="V88" s="40">
        <v>0</v>
      </c>
      <c r="W88" s="39">
        <v>0</v>
      </c>
      <c r="X88" s="40">
        <v>0</v>
      </c>
      <c r="Y88" s="39">
        <v>0</v>
      </c>
      <c r="Z88" s="40">
        <v>0</v>
      </c>
    </row>
    <row r="89" spans="1:26" x14ac:dyDescent="0.25">
      <c r="A89" s="38" t="str">
        <f t="shared" si="1"/>
        <v>2009AP22</v>
      </c>
      <c r="B89" s="38">
        <v>2009</v>
      </c>
      <c r="C89" s="38" t="s">
        <v>23</v>
      </c>
      <c r="D89" s="38">
        <v>22</v>
      </c>
      <c r="E89" s="39" t="s">
        <v>54</v>
      </c>
      <c r="F89" s="39"/>
      <c r="G89" s="40">
        <v>2185</v>
      </c>
      <c r="H89" s="39">
        <v>374411750.15000015</v>
      </c>
      <c r="I89" s="39">
        <v>6618</v>
      </c>
      <c r="J89" s="40">
        <v>50981279.049999997</v>
      </c>
      <c r="K89" s="39">
        <v>46</v>
      </c>
      <c r="L89" s="40">
        <v>9505538.629999999</v>
      </c>
      <c r="M89" s="39">
        <v>335</v>
      </c>
      <c r="N89" s="40">
        <v>2396226.9</v>
      </c>
      <c r="O89" s="39">
        <v>471</v>
      </c>
      <c r="P89" s="40">
        <v>74794831.510000005</v>
      </c>
      <c r="Q89" s="39">
        <v>2223</v>
      </c>
      <c r="R89" s="40">
        <v>20254078.829999998</v>
      </c>
      <c r="S89" s="39">
        <v>222</v>
      </c>
      <c r="T89" s="40">
        <v>39489933.590000004</v>
      </c>
      <c r="U89" s="39">
        <v>1239</v>
      </c>
      <c r="V89" s="40">
        <v>9695383.1799999997</v>
      </c>
      <c r="W89" s="39">
        <v>15</v>
      </c>
      <c r="X89" s="40">
        <v>1467712.96</v>
      </c>
      <c r="Y89" s="39">
        <v>70</v>
      </c>
      <c r="Z89" s="40">
        <v>463172.97</v>
      </c>
    </row>
    <row r="90" spans="1:26" x14ac:dyDescent="0.25">
      <c r="A90" s="38" t="str">
        <f t="shared" si="1"/>
        <v>2009BA1</v>
      </c>
      <c r="B90" s="38">
        <v>2009</v>
      </c>
      <c r="C90" s="38" t="s">
        <v>24</v>
      </c>
      <c r="D90" s="38">
        <v>1</v>
      </c>
      <c r="E90" s="39">
        <v>0</v>
      </c>
      <c r="F90" s="39">
        <v>120000</v>
      </c>
      <c r="G90" s="40">
        <v>49268</v>
      </c>
      <c r="H90" s="39">
        <v>1890804717.3800001</v>
      </c>
      <c r="I90" s="39">
        <v>42714</v>
      </c>
      <c r="J90" s="40">
        <v>301877744.56999999</v>
      </c>
      <c r="K90" s="39">
        <v>1755</v>
      </c>
      <c r="L90" s="40">
        <v>78049869.530000001</v>
      </c>
      <c r="M90" s="39">
        <v>3471</v>
      </c>
      <c r="N90" s="40">
        <v>25037144.469999999</v>
      </c>
      <c r="O90" s="39">
        <v>11437</v>
      </c>
      <c r="P90" s="40">
        <v>448910222.13999999</v>
      </c>
      <c r="Q90" s="39">
        <v>18206</v>
      </c>
      <c r="R90" s="40">
        <v>150373261.66999999</v>
      </c>
      <c r="S90" s="39">
        <v>2599</v>
      </c>
      <c r="T90" s="40">
        <v>89977295.299999803</v>
      </c>
      <c r="U90" s="39">
        <v>3788</v>
      </c>
      <c r="V90" s="40">
        <v>27945702.350000001</v>
      </c>
      <c r="W90" s="39">
        <v>282</v>
      </c>
      <c r="X90" s="40">
        <v>12086212.75</v>
      </c>
      <c r="Y90" s="39">
        <v>606</v>
      </c>
      <c r="Z90" s="40">
        <v>4156777.32</v>
      </c>
    </row>
    <row r="91" spans="1:26" x14ac:dyDescent="0.25">
      <c r="A91" s="38" t="str">
        <f t="shared" si="1"/>
        <v>2009BA2</v>
      </c>
      <c r="B91" s="38">
        <v>2009</v>
      </c>
      <c r="C91" s="38" t="s">
        <v>24</v>
      </c>
      <c r="D91" s="38">
        <v>2</v>
      </c>
      <c r="E91" s="39">
        <v>120000</v>
      </c>
      <c r="F91" s="39">
        <v>240000</v>
      </c>
      <c r="G91" s="40">
        <v>11406</v>
      </c>
      <c r="H91" s="39">
        <v>1944718376.24001</v>
      </c>
      <c r="I91" s="39">
        <v>29711</v>
      </c>
      <c r="J91" s="40">
        <v>223729901.34999999</v>
      </c>
      <c r="K91" s="39">
        <v>583</v>
      </c>
      <c r="L91" s="40">
        <v>99770815.900000006</v>
      </c>
      <c r="M91" s="39">
        <v>3577</v>
      </c>
      <c r="N91" s="40">
        <v>26062644</v>
      </c>
      <c r="O91" s="39">
        <v>2298</v>
      </c>
      <c r="P91" s="40">
        <v>389153953.38999999</v>
      </c>
      <c r="Q91" s="39">
        <v>11537</v>
      </c>
      <c r="R91" s="40">
        <v>102012201.62</v>
      </c>
      <c r="S91" s="39">
        <v>457</v>
      </c>
      <c r="T91" s="40">
        <v>77394504.910000101</v>
      </c>
      <c r="U91" s="39">
        <v>1764</v>
      </c>
      <c r="V91" s="40">
        <v>17288598.719999999</v>
      </c>
      <c r="W91" s="39">
        <v>62</v>
      </c>
      <c r="X91" s="40">
        <v>10699459.51</v>
      </c>
      <c r="Y91" s="39">
        <v>366</v>
      </c>
      <c r="Z91" s="40">
        <v>2684410.4</v>
      </c>
    </row>
    <row r="92" spans="1:26" x14ac:dyDescent="0.25">
      <c r="A92" s="38" t="str">
        <f t="shared" si="1"/>
        <v>2009BA3</v>
      </c>
      <c r="B92" s="38">
        <v>2009</v>
      </c>
      <c r="C92" s="38" t="s">
        <v>24</v>
      </c>
      <c r="D92" s="38">
        <v>3</v>
      </c>
      <c r="E92" s="39">
        <v>240000</v>
      </c>
      <c r="F92" s="39">
        <v>360000</v>
      </c>
      <c r="G92" s="40">
        <v>5058</v>
      </c>
      <c r="H92" s="39">
        <v>1486716335.9200001</v>
      </c>
      <c r="I92" s="39">
        <v>19400</v>
      </c>
      <c r="J92" s="40">
        <v>150332022.91999999</v>
      </c>
      <c r="K92" s="39">
        <v>307</v>
      </c>
      <c r="L92" s="40">
        <v>90691309.990000099</v>
      </c>
      <c r="M92" s="39">
        <v>2773</v>
      </c>
      <c r="N92" s="40">
        <v>22216034.260000002</v>
      </c>
      <c r="O92" s="39">
        <v>903</v>
      </c>
      <c r="P92" s="40">
        <v>264282465.16999999</v>
      </c>
      <c r="Q92" s="39">
        <v>7059</v>
      </c>
      <c r="R92" s="40">
        <v>64485497.68</v>
      </c>
      <c r="S92" s="39">
        <v>164</v>
      </c>
      <c r="T92" s="40">
        <v>48170115.689999998</v>
      </c>
      <c r="U92" s="39">
        <v>1122</v>
      </c>
      <c r="V92" s="40">
        <v>9257551.4600000009</v>
      </c>
      <c r="W92" s="39">
        <v>29</v>
      </c>
      <c r="X92" s="40">
        <v>8277008.6399999997</v>
      </c>
      <c r="Y92" s="39">
        <v>253</v>
      </c>
      <c r="Z92" s="40">
        <v>2591509.38</v>
      </c>
    </row>
    <row r="93" spans="1:26" x14ac:dyDescent="0.25">
      <c r="A93" s="38" t="str">
        <f t="shared" si="1"/>
        <v>2009BA4</v>
      </c>
      <c r="B93" s="38">
        <v>2009</v>
      </c>
      <c r="C93" s="38" t="s">
        <v>24</v>
      </c>
      <c r="D93" s="38">
        <v>4</v>
      </c>
      <c r="E93" s="39">
        <v>360000</v>
      </c>
      <c r="F93" s="39">
        <v>480000</v>
      </c>
      <c r="G93" s="40">
        <v>2664</v>
      </c>
      <c r="H93" s="39">
        <v>1106854986.3599999</v>
      </c>
      <c r="I93" s="39">
        <v>14514</v>
      </c>
      <c r="J93" s="40">
        <v>109458162.8</v>
      </c>
      <c r="K93" s="39">
        <v>173</v>
      </c>
      <c r="L93" s="40">
        <v>71915180.689999998</v>
      </c>
      <c r="M93" s="39">
        <v>2208</v>
      </c>
      <c r="N93" s="40">
        <v>16983161.98</v>
      </c>
      <c r="O93" s="39">
        <v>450</v>
      </c>
      <c r="P93" s="40">
        <v>186737734.71000001</v>
      </c>
      <c r="Q93" s="39">
        <v>4990</v>
      </c>
      <c r="R93" s="40">
        <v>48356207.079999998</v>
      </c>
      <c r="S93" s="39">
        <v>100</v>
      </c>
      <c r="T93" s="40">
        <v>40675520.509999998</v>
      </c>
      <c r="U93" s="39">
        <v>719</v>
      </c>
      <c r="V93" s="40">
        <v>6257568.1600000001</v>
      </c>
      <c r="W93" s="39">
        <v>13</v>
      </c>
      <c r="X93" s="40">
        <v>5506049.0999999996</v>
      </c>
      <c r="Y93" s="39">
        <v>85</v>
      </c>
      <c r="Z93" s="40">
        <v>1655571.59</v>
      </c>
    </row>
    <row r="94" spans="1:26" x14ac:dyDescent="0.25">
      <c r="A94" s="38" t="str">
        <f t="shared" si="1"/>
        <v>2009BA5</v>
      </c>
      <c r="B94" s="38">
        <v>2009</v>
      </c>
      <c r="C94" s="38" t="s">
        <v>24</v>
      </c>
      <c r="D94" s="38">
        <v>5</v>
      </c>
      <c r="E94" s="39">
        <v>480000</v>
      </c>
      <c r="F94" s="39">
        <v>600000</v>
      </c>
      <c r="G94" s="40">
        <v>1704</v>
      </c>
      <c r="H94" s="39">
        <v>911417525.34000099</v>
      </c>
      <c r="I94" s="39">
        <v>11556</v>
      </c>
      <c r="J94" s="40">
        <v>84629375.450000003</v>
      </c>
      <c r="K94" s="39">
        <v>112</v>
      </c>
      <c r="L94" s="40">
        <v>60753666.520000003</v>
      </c>
      <c r="M94" s="39">
        <v>1688</v>
      </c>
      <c r="N94" s="40">
        <v>12418173.43</v>
      </c>
      <c r="O94" s="39">
        <v>285</v>
      </c>
      <c r="P94" s="40">
        <v>151727599.88</v>
      </c>
      <c r="Q94" s="39">
        <v>3961</v>
      </c>
      <c r="R94" s="40">
        <v>37840154.350000001</v>
      </c>
      <c r="S94" s="39">
        <v>63</v>
      </c>
      <c r="T94" s="40">
        <v>33784069.189999998</v>
      </c>
      <c r="U94" s="39">
        <v>730</v>
      </c>
      <c r="V94" s="40">
        <v>5601021.1699999999</v>
      </c>
      <c r="W94" s="39" t="s">
        <v>72</v>
      </c>
      <c r="X94" s="40" t="s">
        <v>72</v>
      </c>
      <c r="Y94" s="39" t="s">
        <v>72</v>
      </c>
      <c r="Z94" s="40" t="s">
        <v>72</v>
      </c>
    </row>
    <row r="95" spans="1:26" x14ac:dyDescent="0.25">
      <c r="A95" s="38" t="str">
        <f t="shared" si="1"/>
        <v>2009BA6</v>
      </c>
      <c r="B95" s="38">
        <v>2009</v>
      </c>
      <c r="C95" s="38" t="s">
        <v>24</v>
      </c>
      <c r="D95" s="38">
        <v>6</v>
      </c>
      <c r="E95" s="39">
        <v>600000</v>
      </c>
      <c r="F95" s="39">
        <v>720000</v>
      </c>
      <c r="G95" s="40">
        <v>1126</v>
      </c>
      <c r="H95" s="39">
        <v>738670278.530002</v>
      </c>
      <c r="I95" s="39">
        <v>9725</v>
      </c>
      <c r="J95" s="40">
        <v>70781281.799999997</v>
      </c>
      <c r="K95" s="39">
        <v>103</v>
      </c>
      <c r="L95" s="40">
        <v>67056640.640000001</v>
      </c>
      <c r="M95" s="39">
        <v>1860</v>
      </c>
      <c r="N95" s="40">
        <v>13492779.359999999</v>
      </c>
      <c r="O95" s="39">
        <v>198</v>
      </c>
      <c r="P95" s="40">
        <v>129405390.83</v>
      </c>
      <c r="Q95" s="39">
        <v>2763</v>
      </c>
      <c r="R95" s="40">
        <v>29913160.879999999</v>
      </c>
      <c r="S95" s="39">
        <v>68</v>
      </c>
      <c r="T95" s="40">
        <v>44480520.609999999</v>
      </c>
      <c r="U95" s="39">
        <v>856</v>
      </c>
      <c r="V95" s="40">
        <v>6668083.04</v>
      </c>
      <c r="W95" s="39">
        <v>8</v>
      </c>
      <c r="X95" s="40">
        <v>5194399.18</v>
      </c>
      <c r="Y95" s="39">
        <v>128</v>
      </c>
      <c r="Z95" s="40">
        <v>1368182.15</v>
      </c>
    </row>
    <row r="96" spans="1:26" x14ac:dyDescent="0.25">
      <c r="A96" s="38" t="str">
        <f t="shared" si="1"/>
        <v>2009BA7</v>
      </c>
      <c r="B96" s="38">
        <v>2009</v>
      </c>
      <c r="C96" s="38" t="s">
        <v>24</v>
      </c>
      <c r="D96" s="38">
        <v>7</v>
      </c>
      <c r="E96" s="39">
        <v>720000</v>
      </c>
      <c r="F96" s="39">
        <v>840000</v>
      </c>
      <c r="G96" s="40">
        <v>829</v>
      </c>
      <c r="H96" s="39">
        <v>643060653.63000095</v>
      </c>
      <c r="I96" s="39">
        <v>7577</v>
      </c>
      <c r="J96" s="40">
        <v>61051645.859999999</v>
      </c>
      <c r="K96" s="39">
        <v>88</v>
      </c>
      <c r="L96" s="40">
        <v>68542537.75</v>
      </c>
      <c r="M96" s="39">
        <v>1613</v>
      </c>
      <c r="N96" s="40">
        <v>13721746.789999999</v>
      </c>
      <c r="O96" s="39">
        <v>150</v>
      </c>
      <c r="P96" s="40">
        <v>116076092.98999999</v>
      </c>
      <c r="Q96" s="39">
        <v>2333</v>
      </c>
      <c r="R96" s="40">
        <v>24727095.27</v>
      </c>
      <c r="S96" s="39">
        <v>33</v>
      </c>
      <c r="T96" s="40">
        <v>25636363.129999999</v>
      </c>
      <c r="U96" s="39">
        <v>565</v>
      </c>
      <c r="V96" s="40">
        <v>4428566.95</v>
      </c>
      <c r="W96" s="39" t="s">
        <v>72</v>
      </c>
      <c r="X96" s="40" t="s">
        <v>72</v>
      </c>
      <c r="Y96" s="39" t="s">
        <v>72</v>
      </c>
      <c r="Z96" s="40" t="s">
        <v>72</v>
      </c>
    </row>
    <row r="97" spans="1:26" x14ac:dyDescent="0.25">
      <c r="A97" s="38" t="str">
        <f t="shared" si="1"/>
        <v>2009BA8</v>
      </c>
      <c r="B97" s="38">
        <v>2009</v>
      </c>
      <c r="C97" s="38" t="s">
        <v>24</v>
      </c>
      <c r="D97" s="38">
        <v>8</v>
      </c>
      <c r="E97" s="39">
        <v>840000</v>
      </c>
      <c r="F97" s="39">
        <v>960000</v>
      </c>
      <c r="G97" s="40">
        <v>615</v>
      </c>
      <c r="H97" s="39">
        <v>552933312.99000001</v>
      </c>
      <c r="I97" s="39">
        <v>6081</v>
      </c>
      <c r="J97" s="40">
        <v>49263317.700000003</v>
      </c>
      <c r="K97" s="39">
        <v>64</v>
      </c>
      <c r="L97" s="40">
        <v>57325305.280000001</v>
      </c>
      <c r="M97" s="39">
        <v>1612</v>
      </c>
      <c r="N97" s="40">
        <v>10842700.279999999</v>
      </c>
      <c r="O97" s="39">
        <v>105</v>
      </c>
      <c r="P97" s="40">
        <v>93936264.700000003</v>
      </c>
      <c r="Q97" s="39">
        <v>2206</v>
      </c>
      <c r="R97" s="40">
        <v>23809718.050000001</v>
      </c>
      <c r="S97" s="39">
        <v>24</v>
      </c>
      <c r="T97" s="40">
        <v>21559195.239999998</v>
      </c>
      <c r="U97" s="39">
        <v>490</v>
      </c>
      <c r="V97" s="40">
        <v>3329976.09</v>
      </c>
      <c r="W97" s="39" t="s">
        <v>72</v>
      </c>
      <c r="X97" s="40" t="s">
        <v>72</v>
      </c>
      <c r="Y97" s="39" t="s">
        <v>72</v>
      </c>
      <c r="Z97" s="40" t="s">
        <v>72</v>
      </c>
    </row>
    <row r="98" spans="1:26" x14ac:dyDescent="0.25">
      <c r="A98" s="38" t="str">
        <f t="shared" si="1"/>
        <v>2009BA9</v>
      </c>
      <c r="B98" s="38">
        <v>2009</v>
      </c>
      <c r="C98" s="38" t="s">
        <v>24</v>
      </c>
      <c r="D98" s="38">
        <v>9</v>
      </c>
      <c r="E98" s="39">
        <v>960000</v>
      </c>
      <c r="F98" s="39">
        <v>1080000</v>
      </c>
      <c r="G98" s="40">
        <v>464</v>
      </c>
      <c r="H98" s="39">
        <v>472840727.66000003</v>
      </c>
      <c r="I98" s="39">
        <v>4874</v>
      </c>
      <c r="J98" s="40">
        <v>39699532.649999999</v>
      </c>
      <c r="K98" s="39">
        <v>46</v>
      </c>
      <c r="L98" s="40">
        <v>47110463.560000002</v>
      </c>
      <c r="M98" s="39">
        <v>937</v>
      </c>
      <c r="N98" s="40">
        <v>8735965.3800000008</v>
      </c>
      <c r="O98" s="39">
        <v>87</v>
      </c>
      <c r="P98" s="40">
        <v>88383012.079999998</v>
      </c>
      <c r="Q98" s="39">
        <v>1851</v>
      </c>
      <c r="R98" s="40">
        <v>21811796.440000001</v>
      </c>
      <c r="S98" s="39">
        <v>15</v>
      </c>
      <c r="T98" s="40">
        <v>15362312.380000001</v>
      </c>
      <c r="U98" s="39">
        <v>228</v>
      </c>
      <c r="V98" s="40">
        <v>2695313.72</v>
      </c>
      <c r="W98" s="39">
        <v>0</v>
      </c>
      <c r="X98" s="40">
        <v>0</v>
      </c>
      <c r="Y98" s="39">
        <v>0</v>
      </c>
      <c r="Z98" s="40">
        <v>0</v>
      </c>
    </row>
    <row r="99" spans="1:26" x14ac:dyDescent="0.25">
      <c r="A99" s="38" t="str">
        <f t="shared" si="1"/>
        <v>2009BA10</v>
      </c>
      <c r="B99" s="38">
        <v>2009</v>
      </c>
      <c r="C99" s="38" t="s">
        <v>24</v>
      </c>
      <c r="D99" s="38">
        <v>10</v>
      </c>
      <c r="E99" s="39">
        <v>1080000</v>
      </c>
      <c r="F99" s="39">
        <v>1200000</v>
      </c>
      <c r="G99" s="40">
        <v>370</v>
      </c>
      <c r="H99" s="39">
        <v>421857766.75999999</v>
      </c>
      <c r="I99" s="39">
        <v>3990</v>
      </c>
      <c r="J99" s="40">
        <v>33824697.439999998</v>
      </c>
      <c r="K99" s="39">
        <v>39</v>
      </c>
      <c r="L99" s="40">
        <v>44338045.359999999</v>
      </c>
      <c r="M99" s="39">
        <v>1095</v>
      </c>
      <c r="N99" s="40">
        <v>8369774.6100000003</v>
      </c>
      <c r="O99" s="39">
        <v>78</v>
      </c>
      <c r="P99" s="40">
        <v>88576311.950000003</v>
      </c>
      <c r="Q99" s="39">
        <v>1802</v>
      </c>
      <c r="R99" s="40">
        <v>23021923.949999999</v>
      </c>
      <c r="S99" s="39">
        <v>19</v>
      </c>
      <c r="T99" s="40">
        <v>21588415.719999999</v>
      </c>
      <c r="U99" s="39">
        <v>970</v>
      </c>
      <c r="V99" s="40">
        <v>6532350.0199999996</v>
      </c>
      <c r="W99" s="39" t="s">
        <v>72</v>
      </c>
      <c r="X99" s="40" t="s">
        <v>72</v>
      </c>
      <c r="Y99" s="39" t="s">
        <v>72</v>
      </c>
      <c r="Z99" s="40" t="s">
        <v>72</v>
      </c>
    </row>
    <row r="100" spans="1:26" x14ac:dyDescent="0.25">
      <c r="A100" s="38" t="str">
        <f t="shared" si="1"/>
        <v>2009BA11</v>
      </c>
      <c r="B100" s="38">
        <v>2009</v>
      </c>
      <c r="C100" s="38" t="s">
        <v>24</v>
      </c>
      <c r="D100" s="38">
        <v>11</v>
      </c>
      <c r="E100" s="39">
        <v>1200000</v>
      </c>
      <c r="F100" s="39">
        <v>1320000</v>
      </c>
      <c r="G100" s="40">
        <v>306</v>
      </c>
      <c r="H100" s="39">
        <v>385345661.01999998</v>
      </c>
      <c r="I100" s="39">
        <v>4575</v>
      </c>
      <c r="J100" s="40">
        <v>36633722.450000003</v>
      </c>
      <c r="K100" s="39">
        <v>39</v>
      </c>
      <c r="L100" s="40">
        <v>48950186.119999997</v>
      </c>
      <c r="M100" s="39">
        <v>1281</v>
      </c>
      <c r="N100" s="40">
        <v>10924793.369999999</v>
      </c>
      <c r="O100" s="39">
        <v>67</v>
      </c>
      <c r="P100" s="40">
        <v>84732290.299999997</v>
      </c>
      <c r="Q100" s="39">
        <v>1784</v>
      </c>
      <c r="R100" s="40">
        <v>20653976.899999999</v>
      </c>
      <c r="S100" s="39" t="s">
        <v>72</v>
      </c>
      <c r="T100" s="40" t="s">
        <v>72</v>
      </c>
      <c r="U100" s="39" t="s">
        <v>72</v>
      </c>
      <c r="V100" s="40" t="s">
        <v>72</v>
      </c>
      <c r="W100" s="39">
        <v>0</v>
      </c>
      <c r="X100" s="40">
        <v>0</v>
      </c>
      <c r="Y100" s="39">
        <v>0</v>
      </c>
      <c r="Z100" s="40">
        <v>0</v>
      </c>
    </row>
    <row r="101" spans="1:26" x14ac:dyDescent="0.25">
      <c r="A101" s="38" t="str">
        <f t="shared" si="1"/>
        <v>2009BA12</v>
      </c>
      <c r="B101" s="38">
        <v>2009</v>
      </c>
      <c r="C101" s="38" t="s">
        <v>24</v>
      </c>
      <c r="D101" s="38">
        <v>12</v>
      </c>
      <c r="E101" s="39">
        <v>1320000</v>
      </c>
      <c r="F101" s="39">
        <v>1440000</v>
      </c>
      <c r="G101" s="40">
        <v>243</v>
      </c>
      <c r="H101" s="39">
        <v>335656763.06</v>
      </c>
      <c r="I101" s="39">
        <v>3485</v>
      </c>
      <c r="J101" s="40">
        <v>29230815.539999999</v>
      </c>
      <c r="K101" s="39">
        <v>34</v>
      </c>
      <c r="L101" s="40">
        <v>46929190.07</v>
      </c>
      <c r="M101" s="39">
        <v>903</v>
      </c>
      <c r="N101" s="40">
        <v>8208253.6200000001</v>
      </c>
      <c r="O101" s="39">
        <v>52</v>
      </c>
      <c r="P101" s="40">
        <v>71671495.489999995</v>
      </c>
      <c r="Q101" s="39">
        <v>1560</v>
      </c>
      <c r="R101" s="40">
        <v>16002319.85</v>
      </c>
      <c r="S101" s="39">
        <v>8</v>
      </c>
      <c r="T101" s="40">
        <v>10876434.710000001</v>
      </c>
      <c r="U101" s="39">
        <v>165</v>
      </c>
      <c r="V101" s="40">
        <v>1498265.56</v>
      </c>
      <c r="W101" s="39">
        <v>0</v>
      </c>
      <c r="X101" s="40">
        <v>0</v>
      </c>
      <c r="Y101" s="39">
        <v>0</v>
      </c>
      <c r="Z101" s="40">
        <v>0</v>
      </c>
    </row>
    <row r="102" spans="1:26" x14ac:dyDescent="0.25">
      <c r="A102" s="38" t="str">
        <f t="shared" si="1"/>
        <v>2009BA13</v>
      </c>
      <c r="B102" s="38">
        <v>2009</v>
      </c>
      <c r="C102" s="38" t="s">
        <v>24</v>
      </c>
      <c r="D102" s="38">
        <v>13</v>
      </c>
      <c r="E102" s="39">
        <v>1440000</v>
      </c>
      <c r="F102" s="39">
        <v>1560000</v>
      </c>
      <c r="G102" s="40">
        <v>215</v>
      </c>
      <c r="H102" s="39">
        <v>323163539.02999997</v>
      </c>
      <c r="I102" s="39">
        <v>3086</v>
      </c>
      <c r="J102" s="40">
        <v>28710222.140000001</v>
      </c>
      <c r="K102" s="39">
        <v>16</v>
      </c>
      <c r="L102" s="40">
        <v>23924607.329999998</v>
      </c>
      <c r="M102" s="39">
        <v>603</v>
      </c>
      <c r="N102" s="40">
        <v>4826202.78</v>
      </c>
      <c r="O102" s="39">
        <v>44</v>
      </c>
      <c r="P102" s="40">
        <v>65459813.469999999</v>
      </c>
      <c r="Q102" s="39">
        <v>1312</v>
      </c>
      <c r="R102" s="40">
        <v>14620172.42</v>
      </c>
      <c r="S102" s="39">
        <v>11</v>
      </c>
      <c r="T102" s="40">
        <v>16573125.65</v>
      </c>
      <c r="U102" s="39">
        <v>536</v>
      </c>
      <c r="V102" s="40">
        <v>3727519.22</v>
      </c>
      <c r="W102" s="39" t="s">
        <v>72</v>
      </c>
      <c r="X102" s="40" t="s">
        <v>72</v>
      </c>
      <c r="Y102" s="39" t="s">
        <v>72</v>
      </c>
      <c r="Z102" s="40" t="s">
        <v>72</v>
      </c>
    </row>
    <row r="103" spans="1:26" x14ac:dyDescent="0.25">
      <c r="A103" s="38" t="str">
        <f t="shared" si="1"/>
        <v>2009BA14</v>
      </c>
      <c r="B103" s="38">
        <v>2009</v>
      </c>
      <c r="C103" s="38" t="s">
        <v>24</v>
      </c>
      <c r="D103" s="38">
        <v>14</v>
      </c>
      <c r="E103" s="39">
        <v>1560000</v>
      </c>
      <c r="F103" s="39">
        <v>1680000</v>
      </c>
      <c r="G103" s="40">
        <v>145</v>
      </c>
      <c r="H103" s="39">
        <v>234043870.34</v>
      </c>
      <c r="I103" s="39">
        <v>2090</v>
      </c>
      <c r="J103" s="40">
        <v>19429947.559999999</v>
      </c>
      <c r="K103" s="39">
        <v>33</v>
      </c>
      <c r="L103" s="40">
        <v>53772394.210000001</v>
      </c>
      <c r="M103" s="39">
        <v>1481</v>
      </c>
      <c r="N103" s="40">
        <v>11877370.630000001</v>
      </c>
      <c r="O103" s="39">
        <v>29</v>
      </c>
      <c r="P103" s="40">
        <v>47123531.340000004</v>
      </c>
      <c r="Q103" s="39">
        <v>1113</v>
      </c>
      <c r="R103" s="40">
        <v>9954908.4900000002</v>
      </c>
      <c r="S103" s="39">
        <v>9</v>
      </c>
      <c r="T103" s="40">
        <v>14505371.24</v>
      </c>
      <c r="U103" s="39">
        <v>391</v>
      </c>
      <c r="V103" s="40">
        <v>3002454.34</v>
      </c>
      <c r="W103" s="39" t="s">
        <v>72</v>
      </c>
      <c r="X103" s="40" t="s">
        <v>72</v>
      </c>
      <c r="Y103" s="39" t="s">
        <v>72</v>
      </c>
      <c r="Z103" s="40" t="s">
        <v>72</v>
      </c>
    </row>
    <row r="104" spans="1:26" x14ac:dyDescent="0.25">
      <c r="A104" s="38" t="str">
        <f t="shared" si="1"/>
        <v>2009BA15</v>
      </c>
      <c r="B104" s="38">
        <v>2009</v>
      </c>
      <c r="C104" s="38" t="s">
        <v>24</v>
      </c>
      <c r="D104" s="38">
        <v>15</v>
      </c>
      <c r="E104" s="39">
        <v>1680000</v>
      </c>
      <c r="F104" s="39">
        <v>1800000</v>
      </c>
      <c r="G104" s="40">
        <v>142</v>
      </c>
      <c r="H104" s="39">
        <v>247596848.11000001</v>
      </c>
      <c r="I104" s="39">
        <v>2646</v>
      </c>
      <c r="J104" s="40">
        <v>20775481.41</v>
      </c>
      <c r="K104" s="39">
        <v>18</v>
      </c>
      <c r="L104" s="40">
        <v>31263490.93</v>
      </c>
      <c r="M104" s="39">
        <v>552</v>
      </c>
      <c r="N104" s="40">
        <v>4102240.67</v>
      </c>
      <c r="O104" s="39">
        <v>29</v>
      </c>
      <c r="P104" s="40">
        <v>50174908.630000003</v>
      </c>
      <c r="Q104" s="39">
        <v>926</v>
      </c>
      <c r="R104" s="40">
        <v>11458772.82</v>
      </c>
      <c r="S104" s="39">
        <v>8</v>
      </c>
      <c r="T104" s="40">
        <v>13671620.49</v>
      </c>
      <c r="U104" s="39">
        <v>372</v>
      </c>
      <c r="V104" s="40">
        <v>2612190.7999999998</v>
      </c>
      <c r="W104" s="39">
        <v>0</v>
      </c>
      <c r="X104" s="40">
        <v>0</v>
      </c>
      <c r="Y104" s="39">
        <v>0</v>
      </c>
      <c r="Z104" s="40">
        <v>0</v>
      </c>
    </row>
    <row r="105" spans="1:26" x14ac:dyDescent="0.25">
      <c r="A105" s="38" t="str">
        <f t="shared" si="1"/>
        <v>2009BA16</v>
      </c>
      <c r="B105" s="38">
        <v>2009</v>
      </c>
      <c r="C105" s="38" t="s">
        <v>24</v>
      </c>
      <c r="D105" s="38">
        <v>16</v>
      </c>
      <c r="E105" s="39">
        <v>1800000</v>
      </c>
      <c r="F105" s="39">
        <v>1920000</v>
      </c>
      <c r="G105" s="40">
        <v>130</v>
      </c>
      <c r="H105" s="39">
        <v>241829019.99000001</v>
      </c>
      <c r="I105" s="39">
        <v>1998</v>
      </c>
      <c r="J105" s="40">
        <v>16937717.300000001</v>
      </c>
      <c r="K105" s="39">
        <v>19</v>
      </c>
      <c r="L105" s="40">
        <v>35290548.659999996</v>
      </c>
      <c r="M105" s="39">
        <v>630</v>
      </c>
      <c r="N105" s="40">
        <v>4818437.09</v>
      </c>
      <c r="O105" s="39">
        <v>23</v>
      </c>
      <c r="P105" s="40">
        <v>42528458.829999998</v>
      </c>
      <c r="Q105" s="39">
        <v>797</v>
      </c>
      <c r="R105" s="40">
        <v>8295239.5800000001</v>
      </c>
      <c r="S105" s="39" t="s">
        <v>72</v>
      </c>
      <c r="T105" s="40" t="s">
        <v>72</v>
      </c>
      <c r="U105" s="39" t="s">
        <v>72</v>
      </c>
      <c r="V105" s="40" t="s">
        <v>72</v>
      </c>
      <c r="W105" s="39" t="s">
        <v>72</v>
      </c>
      <c r="X105" s="40" t="s">
        <v>72</v>
      </c>
      <c r="Y105" s="39" t="s">
        <v>72</v>
      </c>
      <c r="Z105" s="40" t="s">
        <v>72</v>
      </c>
    </row>
    <row r="106" spans="1:26" x14ac:dyDescent="0.25">
      <c r="A106" s="38" t="str">
        <f t="shared" si="1"/>
        <v>2009BA17</v>
      </c>
      <c r="B106" s="38">
        <v>2009</v>
      </c>
      <c r="C106" s="38" t="s">
        <v>24</v>
      </c>
      <c r="D106" s="38">
        <v>17</v>
      </c>
      <c r="E106" s="39">
        <v>1920000</v>
      </c>
      <c r="F106" s="39">
        <v>2040000</v>
      </c>
      <c r="G106" s="40">
        <v>96</v>
      </c>
      <c r="H106" s="39">
        <v>189838466.65000001</v>
      </c>
      <c r="I106" s="39">
        <v>1891</v>
      </c>
      <c r="J106" s="40">
        <v>16495213.02</v>
      </c>
      <c r="K106" s="39">
        <v>22</v>
      </c>
      <c r="L106" s="40">
        <v>43832350.869999997</v>
      </c>
      <c r="M106" s="39">
        <v>788</v>
      </c>
      <c r="N106" s="40">
        <v>7383368.04</v>
      </c>
      <c r="O106" s="39">
        <v>12</v>
      </c>
      <c r="P106" s="40">
        <v>23749433.620000001</v>
      </c>
      <c r="Q106" s="39">
        <v>357</v>
      </c>
      <c r="R106" s="40">
        <v>4042380.56</v>
      </c>
      <c r="S106" s="39">
        <v>6</v>
      </c>
      <c r="T106" s="40">
        <v>11880485.4</v>
      </c>
      <c r="U106" s="39">
        <v>178</v>
      </c>
      <c r="V106" s="40">
        <v>3691404.01</v>
      </c>
      <c r="W106" s="39">
        <v>0</v>
      </c>
      <c r="X106" s="40">
        <v>0</v>
      </c>
      <c r="Y106" s="39">
        <v>0</v>
      </c>
      <c r="Z106" s="40">
        <v>0</v>
      </c>
    </row>
    <row r="107" spans="1:26" x14ac:dyDescent="0.25">
      <c r="A107" s="38" t="str">
        <f t="shared" si="1"/>
        <v>2009BA18</v>
      </c>
      <c r="B107" s="38">
        <v>2009</v>
      </c>
      <c r="C107" s="38" t="s">
        <v>24</v>
      </c>
      <c r="D107" s="38">
        <v>18</v>
      </c>
      <c r="E107" s="39">
        <v>2040000</v>
      </c>
      <c r="F107" s="39">
        <v>2160000</v>
      </c>
      <c r="G107" s="40">
        <v>83</v>
      </c>
      <c r="H107" s="39">
        <v>174157605.88</v>
      </c>
      <c r="I107" s="39">
        <v>1485</v>
      </c>
      <c r="J107" s="40">
        <v>13203891.99</v>
      </c>
      <c r="K107" s="39">
        <v>23</v>
      </c>
      <c r="L107" s="40">
        <v>48112827.93</v>
      </c>
      <c r="M107" s="39">
        <v>1649</v>
      </c>
      <c r="N107" s="40">
        <v>12138034.779999999</v>
      </c>
      <c r="O107" s="39">
        <v>22</v>
      </c>
      <c r="P107" s="40">
        <v>46278517.280000001</v>
      </c>
      <c r="Q107" s="39">
        <v>979</v>
      </c>
      <c r="R107" s="40">
        <v>11436652.33</v>
      </c>
      <c r="S107" s="39" t="s">
        <v>72</v>
      </c>
      <c r="T107" s="40" t="s">
        <v>72</v>
      </c>
      <c r="U107" s="39" t="s">
        <v>72</v>
      </c>
      <c r="V107" s="40" t="s">
        <v>72</v>
      </c>
      <c r="W107" s="39">
        <v>0</v>
      </c>
      <c r="X107" s="40">
        <v>0</v>
      </c>
      <c r="Y107" s="39">
        <v>0</v>
      </c>
      <c r="Z107" s="40">
        <v>0</v>
      </c>
    </row>
    <row r="108" spans="1:26" x14ac:dyDescent="0.25">
      <c r="A108" s="38" t="str">
        <f t="shared" si="1"/>
        <v>2009BA19</v>
      </c>
      <c r="B108" s="38">
        <v>2009</v>
      </c>
      <c r="C108" s="38" t="s">
        <v>24</v>
      </c>
      <c r="D108" s="38">
        <v>19</v>
      </c>
      <c r="E108" s="39">
        <v>2160000</v>
      </c>
      <c r="F108" s="39">
        <v>2280000</v>
      </c>
      <c r="G108" s="40">
        <v>66</v>
      </c>
      <c r="H108" s="39">
        <v>146179160.84</v>
      </c>
      <c r="I108" s="39">
        <v>1186</v>
      </c>
      <c r="J108" s="40">
        <v>10227270.310000001</v>
      </c>
      <c r="K108" s="39">
        <v>17</v>
      </c>
      <c r="L108" s="40">
        <v>37988519.200000003</v>
      </c>
      <c r="M108" s="39">
        <v>739</v>
      </c>
      <c r="N108" s="40">
        <v>6388382.0899999999</v>
      </c>
      <c r="O108" s="39">
        <v>20</v>
      </c>
      <c r="P108" s="40">
        <v>44427776.969999999</v>
      </c>
      <c r="Q108" s="39">
        <v>1313</v>
      </c>
      <c r="R108" s="40">
        <v>18694589</v>
      </c>
      <c r="S108" s="39" t="s">
        <v>72</v>
      </c>
      <c r="T108" s="40" t="s">
        <v>72</v>
      </c>
      <c r="U108" s="39" t="s">
        <v>72</v>
      </c>
      <c r="V108" s="40" t="s">
        <v>72</v>
      </c>
      <c r="W108" s="39">
        <v>0</v>
      </c>
      <c r="X108" s="40">
        <v>0</v>
      </c>
      <c r="Y108" s="39">
        <v>0</v>
      </c>
      <c r="Z108" s="40">
        <v>0</v>
      </c>
    </row>
    <row r="109" spans="1:26" x14ac:dyDescent="0.25">
      <c r="A109" s="38" t="str">
        <f t="shared" si="1"/>
        <v>2009BA20</v>
      </c>
      <c r="B109" s="38">
        <v>2009</v>
      </c>
      <c r="C109" s="38" t="s">
        <v>24</v>
      </c>
      <c r="D109" s="38">
        <v>20</v>
      </c>
      <c r="E109" s="39">
        <v>2280000</v>
      </c>
      <c r="F109" s="39">
        <v>2400000</v>
      </c>
      <c r="G109" s="40">
        <v>111</v>
      </c>
      <c r="H109" s="39">
        <v>261071022.40000001</v>
      </c>
      <c r="I109" s="39">
        <v>2413</v>
      </c>
      <c r="J109" s="40">
        <v>21114152.350000001</v>
      </c>
      <c r="K109" s="39">
        <v>32</v>
      </c>
      <c r="L109" s="40">
        <v>75518750.400000006</v>
      </c>
      <c r="M109" s="39">
        <v>1842</v>
      </c>
      <c r="N109" s="40">
        <v>15354533.859999999</v>
      </c>
      <c r="O109" s="39">
        <v>27</v>
      </c>
      <c r="P109" s="40">
        <v>63547134.240000002</v>
      </c>
      <c r="Q109" s="39">
        <v>1032</v>
      </c>
      <c r="R109" s="40">
        <v>11757427.59</v>
      </c>
      <c r="S109" s="39" t="s">
        <v>72</v>
      </c>
      <c r="T109" s="40" t="s">
        <v>72</v>
      </c>
      <c r="U109" s="39" t="s">
        <v>72</v>
      </c>
      <c r="V109" s="40" t="s">
        <v>72</v>
      </c>
      <c r="W109" s="39" t="s">
        <v>72</v>
      </c>
      <c r="X109" s="40" t="s">
        <v>72</v>
      </c>
      <c r="Y109" s="39" t="s">
        <v>72</v>
      </c>
      <c r="Z109" s="40" t="s">
        <v>72</v>
      </c>
    </row>
    <row r="110" spans="1:26" x14ac:dyDescent="0.25">
      <c r="A110" s="38" t="str">
        <f t="shared" si="1"/>
        <v>2009BA21</v>
      </c>
      <c r="B110" s="38">
        <v>2009</v>
      </c>
      <c r="C110" s="38" t="s">
        <v>24</v>
      </c>
      <c r="D110" s="38">
        <v>21</v>
      </c>
      <c r="E110" s="39">
        <v>2400000</v>
      </c>
      <c r="F110" s="39" t="s">
        <v>67</v>
      </c>
      <c r="G110" s="40">
        <v>87</v>
      </c>
      <c r="H110" s="39">
        <v>266646519.34999999</v>
      </c>
      <c r="I110" s="39">
        <v>2099</v>
      </c>
      <c r="J110" s="40">
        <v>18191237.02</v>
      </c>
      <c r="K110" s="39">
        <v>12</v>
      </c>
      <c r="L110" s="40">
        <v>42110215.460000001</v>
      </c>
      <c r="M110" s="39">
        <v>433</v>
      </c>
      <c r="N110" s="40">
        <v>3177210.57</v>
      </c>
      <c r="O110" s="39">
        <v>27</v>
      </c>
      <c r="P110" s="40">
        <v>90161792.579999998</v>
      </c>
      <c r="Q110" s="39">
        <v>548</v>
      </c>
      <c r="R110" s="40">
        <v>6503297.1799999997</v>
      </c>
      <c r="S110" s="39">
        <v>10</v>
      </c>
      <c r="T110" s="40">
        <v>34766298.25</v>
      </c>
      <c r="U110" s="39">
        <v>409</v>
      </c>
      <c r="V110" s="40">
        <v>3828130.61</v>
      </c>
      <c r="W110" s="39">
        <v>0</v>
      </c>
      <c r="X110" s="40">
        <v>0</v>
      </c>
      <c r="Y110" s="39">
        <v>0</v>
      </c>
      <c r="Z110" s="40">
        <v>0</v>
      </c>
    </row>
    <row r="111" spans="1:26" x14ac:dyDescent="0.25">
      <c r="A111" s="38" t="str">
        <f t="shared" si="1"/>
        <v>2009BA22</v>
      </c>
      <c r="B111" s="38">
        <v>2009</v>
      </c>
      <c r="C111" s="38" t="s">
        <v>24</v>
      </c>
      <c r="D111" s="38">
        <v>22</v>
      </c>
      <c r="E111" s="39" t="s">
        <v>54</v>
      </c>
      <c r="F111" s="39"/>
      <c r="G111" s="40">
        <v>75128</v>
      </c>
      <c r="H111" s="39">
        <v>12975403157.480015</v>
      </c>
      <c r="I111" s="39">
        <v>177096</v>
      </c>
      <c r="J111" s="40">
        <v>1355597353.6299999</v>
      </c>
      <c r="K111" s="39">
        <v>3535</v>
      </c>
      <c r="L111" s="40">
        <v>1173246916.3999999</v>
      </c>
      <c r="M111" s="39">
        <v>31735</v>
      </c>
      <c r="N111" s="40">
        <v>247078952.06</v>
      </c>
      <c r="O111" s="39">
        <v>16343</v>
      </c>
      <c r="P111" s="40">
        <v>2587044200.5900002</v>
      </c>
      <c r="Q111" s="39">
        <v>68429</v>
      </c>
      <c r="R111" s="40">
        <v>659770753.71000004</v>
      </c>
      <c r="S111" s="39">
        <v>3608</v>
      </c>
      <c r="T111" s="40">
        <v>546877053.5999999</v>
      </c>
      <c r="U111" s="39">
        <v>14158</v>
      </c>
      <c r="V111" s="40">
        <v>115014391.31999999</v>
      </c>
      <c r="W111" s="39">
        <v>406</v>
      </c>
      <c r="X111" s="40">
        <v>55644014.369999997</v>
      </c>
      <c r="Y111" s="39">
        <v>1713</v>
      </c>
      <c r="Z111" s="40">
        <v>15581338.220000001</v>
      </c>
    </row>
    <row r="112" spans="1:26" x14ac:dyDescent="0.25">
      <c r="A112" s="38" t="str">
        <f t="shared" si="1"/>
        <v>2009CE1</v>
      </c>
      <c r="B112" s="38">
        <v>2009</v>
      </c>
      <c r="C112" s="38" t="s">
        <v>25</v>
      </c>
      <c r="D112" s="38">
        <v>1</v>
      </c>
      <c r="E112" s="39">
        <v>0</v>
      </c>
      <c r="F112" s="39">
        <v>120000</v>
      </c>
      <c r="G112" s="40">
        <v>36185</v>
      </c>
      <c r="H112" s="39">
        <v>1305241567.6600101</v>
      </c>
      <c r="I112" s="39">
        <v>22596</v>
      </c>
      <c r="J112" s="40">
        <v>145906761.079999</v>
      </c>
      <c r="K112" s="39">
        <v>2458</v>
      </c>
      <c r="L112" s="40">
        <v>103758547.23</v>
      </c>
      <c r="M112" s="39">
        <v>5603</v>
      </c>
      <c r="N112" s="40">
        <v>38020442.93</v>
      </c>
      <c r="O112" s="39">
        <v>5763</v>
      </c>
      <c r="P112" s="40">
        <v>221164834.43000001</v>
      </c>
      <c r="Q112" s="39">
        <v>10848</v>
      </c>
      <c r="R112" s="40">
        <v>78082803.499999806</v>
      </c>
      <c r="S112" s="39">
        <v>1202</v>
      </c>
      <c r="T112" s="40">
        <v>42661028.749999903</v>
      </c>
      <c r="U112" s="39">
        <v>1790</v>
      </c>
      <c r="V112" s="40">
        <v>13100944.51</v>
      </c>
      <c r="W112" s="39">
        <v>137</v>
      </c>
      <c r="X112" s="40">
        <v>5974685.5099999998</v>
      </c>
      <c r="Y112" s="39">
        <v>335</v>
      </c>
      <c r="Z112" s="40">
        <v>2201053.65</v>
      </c>
    </row>
    <row r="113" spans="1:26" x14ac:dyDescent="0.25">
      <c r="A113" s="38" t="str">
        <f t="shared" si="1"/>
        <v>2009CE2</v>
      </c>
      <c r="B113" s="38">
        <v>2009</v>
      </c>
      <c r="C113" s="38" t="s">
        <v>25</v>
      </c>
      <c r="D113" s="38">
        <v>2</v>
      </c>
      <c r="E113" s="39">
        <v>120000</v>
      </c>
      <c r="F113" s="39">
        <v>240000</v>
      </c>
      <c r="G113" s="40">
        <v>6367</v>
      </c>
      <c r="H113" s="39">
        <v>1074080351.5699999</v>
      </c>
      <c r="I113" s="39">
        <v>12430</v>
      </c>
      <c r="J113" s="40">
        <v>97077923.869999796</v>
      </c>
      <c r="K113" s="39">
        <v>750</v>
      </c>
      <c r="L113" s="40">
        <v>127701662.92</v>
      </c>
      <c r="M113" s="39">
        <v>5675</v>
      </c>
      <c r="N113" s="40">
        <v>36641057.43</v>
      </c>
      <c r="O113" s="39">
        <v>1057</v>
      </c>
      <c r="P113" s="40">
        <v>178887689.66999999</v>
      </c>
      <c r="Q113" s="39">
        <v>5882</v>
      </c>
      <c r="R113" s="40">
        <v>45976887.049999997</v>
      </c>
      <c r="S113" s="39">
        <v>179</v>
      </c>
      <c r="T113" s="40">
        <v>29821869.350000001</v>
      </c>
      <c r="U113" s="39">
        <v>905</v>
      </c>
      <c r="V113" s="40">
        <v>6705676.5999999996</v>
      </c>
      <c r="W113" s="39">
        <v>31</v>
      </c>
      <c r="X113" s="40">
        <v>5508520.4900000002</v>
      </c>
      <c r="Y113" s="39">
        <v>191</v>
      </c>
      <c r="Z113" s="40">
        <v>1535935.44</v>
      </c>
    </row>
    <row r="114" spans="1:26" x14ac:dyDescent="0.25">
      <c r="A114" s="38" t="str">
        <f t="shared" si="1"/>
        <v>2009CE3</v>
      </c>
      <c r="B114" s="38">
        <v>2009</v>
      </c>
      <c r="C114" s="38" t="s">
        <v>25</v>
      </c>
      <c r="D114" s="38">
        <v>3</v>
      </c>
      <c r="E114" s="39">
        <v>240000</v>
      </c>
      <c r="F114" s="39">
        <v>360000</v>
      </c>
      <c r="G114" s="40">
        <v>2666</v>
      </c>
      <c r="H114" s="39">
        <v>783092483.23000002</v>
      </c>
      <c r="I114" s="39">
        <v>8525</v>
      </c>
      <c r="J114" s="40">
        <v>65234831.159999996</v>
      </c>
      <c r="K114" s="39">
        <v>409</v>
      </c>
      <c r="L114" s="40">
        <v>120350520.75</v>
      </c>
      <c r="M114" s="39">
        <v>4760</v>
      </c>
      <c r="N114" s="40">
        <v>33196725.77</v>
      </c>
      <c r="O114" s="39">
        <v>476</v>
      </c>
      <c r="P114" s="40">
        <v>139650604.03999999</v>
      </c>
      <c r="Q114" s="39">
        <v>4863</v>
      </c>
      <c r="R114" s="40">
        <v>40771017.490000002</v>
      </c>
      <c r="S114" s="39">
        <v>81</v>
      </c>
      <c r="T114" s="40">
        <v>24283205.559999999</v>
      </c>
      <c r="U114" s="39">
        <v>685</v>
      </c>
      <c r="V114" s="40">
        <v>3775661.19</v>
      </c>
      <c r="W114" s="39">
        <v>8</v>
      </c>
      <c r="X114" s="40">
        <v>2274502.87</v>
      </c>
      <c r="Y114" s="39">
        <v>45</v>
      </c>
      <c r="Z114" s="40">
        <v>317734.33</v>
      </c>
    </row>
    <row r="115" spans="1:26" x14ac:dyDescent="0.25">
      <c r="A115" s="38" t="str">
        <f t="shared" si="1"/>
        <v>2009CE4</v>
      </c>
      <c r="B115" s="38">
        <v>2009</v>
      </c>
      <c r="C115" s="38" t="s">
        <v>25</v>
      </c>
      <c r="D115" s="38">
        <v>4</v>
      </c>
      <c r="E115" s="39">
        <v>360000</v>
      </c>
      <c r="F115" s="39">
        <v>480000</v>
      </c>
      <c r="G115" s="40">
        <v>1392</v>
      </c>
      <c r="H115" s="39">
        <v>577856933.75000095</v>
      </c>
      <c r="I115" s="39">
        <v>6093</v>
      </c>
      <c r="J115" s="40">
        <v>46789156.649999999</v>
      </c>
      <c r="K115" s="39">
        <v>262</v>
      </c>
      <c r="L115" s="40">
        <v>108492232.86</v>
      </c>
      <c r="M115" s="39">
        <v>4057</v>
      </c>
      <c r="N115" s="40">
        <v>29898975.84</v>
      </c>
      <c r="O115" s="39">
        <v>235</v>
      </c>
      <c r="P115" s="40">
        <v>97548208.049999997</v>
      </c>
      <c r="Q115" s="39">
        <v>2767</v>
      </c>
      <c r="R115" s="40">
        <v>25796817.09</v>
      </c>
      <c r="S115" s="39">
        <v>47</v>
      </c>
      <c r="T115" s="40">
        <v>19615200.629999999</v>
      </c>
      <c r="U115" s="39">
        <v>757</v>
      </c>
      <c r="V115" s="40">
        <v>7149697.0300000003</v>
      </c>
      <c r="W115" s="39" t="s">
        <v>72</v>
      </c>
      <c r="X115" s="40" t="s">
        <v>72</v>
      </c>
      <c r="Y115" s="39" t="s">
        <v>72</v>
      </c>
      <c r="Z115" s="40" t="s">
        <v>72</v>
      </c>
    </row>
    <row r="116" spans="1:26" x14ac:dyDescent="0.25">
      <c r="A116" s="38" t="str">
        <f t="shared" si="1"/>
        <v>2009CE5</v>
      </c>
      <c r="B116" s="38">
        <v>2009</v>
      </c>
      <c r="C116" s="38" t="s">
        <v>25</v>
      </c>
      <c r="D116" s="38">
        <v>5</v>
      </c>
      <c r="E116" s="39">
        <v>480000</v>
      </c>
      <c r="F116" s="39">
        <v>600000</v>
      </c>
      <c r="G116" s="40">
        <v>793</v>
      </c>
      <c r="H116" s="39">
        <v>424702775.63</v>
      </c>
      <c r="I116" s="39">
        <v>4653</v>
      </c>
      <c r="J116" s="40">
        <v>33777301.259999998</v>
      </c>
      <c r="K116" s="39">
        <v>116</v>
      </c>
      <c r="L116" s="40">
        <v>61291998.049999997</v>
      </c>
      <c r="M116" s="39">
        <v>2154</v>
      </c>
      <c r="N116" s="40">
        <v>15117140.300000001</v>
      </c>
      <c r="O116" s="39">
        <v>148</v>
      </c>
      <c r="P116" s="40">
        <v>79097387.890000001</v>
      </c>
      <c r="Q116" s="39">
        <v>2150</v>
      </c>
      <c r="R116" s="40">
        <v>25063120.5</v>
      </c>
      <c r="S116" s="39">
        <v>27</v>
      </c>
      <c r="T116" s="40">
        <v>14552310.09</v>
      </c>
      <c r="U116" s="39">
        <v>357</v>
      </c>
      <c r="V116" s="40">
        <v>2407012.02</v>
      </c>
      <c r="W116" s="39" t="s">
        <v>72</v>
      </c>
      <c r="X116" s="40" t="s">
        <v>72</v>
      </c>
      <c r="Y116" s="39" t="s">
        <v>72</v>
      </c>
      <c r="Z116" s="40" t="s">
        <v>72</v>
      </c>
    </row>
    <row r="117" spans="1:26" x14ac:dyDescent="0.25">
      <c r="A117" s="38" t="str">
        <f t="shared" si="1"/>
        <v>2009CE6</v>
      </c>
      <c r="B117" s="38">
        <v>2009</v>
      </c>
      <c r="C117" s="38" t="s">
        <v>25</v>
      </c>
      <c r="D117" s="38">
        <v>6</v>
      </c>
      <c r="E117" s="39">
        <v>600000</v>
      </c>
      <c r="F117" s="39">
        <v>720000</v>
      </c>
      <c r="G117" s="40">
        <v>534</v>
      </c>
      <c r="H117" s="39">
        <v>350681612.94999999</v>
      </c>
      <c r="I117" s="39">
        <v>3439</v>
      </c>
      <c r="J117" s="40">
        <v>25757469.48</v>
      </c>
      <c r="K117" s="39">
        <v>102</v>
      </c>
      <c r="L117" s="40">
        <v>67681180.859999999</v>
      </c>
      <c r="M117" s="39">
        <v>2309</v>
      </c>
      <c r="N117" s="40">
        <v>15915733.210000001</v>
      </c>
      <c r="O117" s="39">
        <v>99</v>
      </c>
      <c r="P117" s="40">
        <v>65003298.5</v>
      </c>
      <c r="Q117" s="39">
        <v>1718</v>
      </c>
      <c r="R117" s="40">
        <v>16997650.350000001</v>
      </c>
      <c r="S117" s="39">
        <v>21</v>
      </c>
      <c r="T117" s="40">
        <v>13909712.73</v>
      </c>
      <c r="U117" s="39">
        <v>403</v>
      </c>
      <c r="V117" s="40">
        <v>3281920.63</v>
      </c>
      <c r="W117" s="39" t="s">
        <v>72</v>
      </c>
      <c r="X117" s="40" t="s">
        <v>72</v>
      </c>
      <c r="Y117" s="39" t="s">
        <v>72</v>
      </c>
      <c r="Z117" s="40" t="s">
        <v>72</v>
      </c>
    </row>
    <row r="118" spans="1:26" x14ac:dyDescent="0.25">
      <c r="A118" s="38" t="str">
        <f t="shared" si="1"/>
        <v>2009CE7</v>
      </c>
      <c r="B118" s="38">
        <v>2009</v>
      </c>
      <c r="C118" s="38" t="s">
        <v>25</v>
      </c>
      <c r="D118" s="38">
        <v>7</v>
      </c>
      <c r="E118" s="39">
        <v>720000</v>
      </c>
      <c r="F118" s="39">
        <v>840000</v>
      </c>
      <c r="G118" s="40">
        <v>390</v>
      </c>
      <c r="H118" s="39">
        <v>301943297.06</v>
      </c>
      <c r="I118" s="39">
        <v>3246</v>
      </c>
      <c r="J118" s="40">
        <v>24992190.02</v>
      </c>
      <c r="K118" s="39">
        <v>81</v>
      </c>
      <c r="L118" s="40">
        <v>63282416.049999997</v>
      </c>
      <c r="M118" s="39">
        <v>1711</v>
      </c>
      <c r="N118" s="40">
        <v>14535682.85</v>
      </c>
      <c r="O118" s="39">
        <v>66</v>
      </c>
      <c r="P118" s="40">
        <v>51477507.549999997</v>
      </c>
      <c r="Q118" s="39">
        <v>1630</v>
      </c>
      <c r="R118" s="40">
        <v>13128435.640000001</v>
      </c>
      <c r="S118" s="39">
        <v>9</v>
      </c>
      <c r="T118" s="40">
        <v>6988842.54</v>
      </c>
      <c r="U118" s="39">
        <v>123</v>
      </c>
      <c r="V118" s="40">
        <v>911517.74</v>
      </c>
      <c r="W118" s="39" t="s">
        <v>72</v>
      </c>
      <c r="X118" s="40" t="s">
        <v>72</v>
      </c>
      <c r="Y118" s="39" t="s">
        <v>72</v>
      </c>
      <c r="Z118" s="40" t="s">
        <v>72</v>
      </c>
    </row>
    <row r="119" spans="1:26" x14ac:dyDescent="0.25">
      <c r="A119" s="38" t="str">
        <f t="shared" si="1"/>
        <v>2009CE8</v>
      </c>
      <c r="B119" s="38">
        <v>2009</v>
      </c>
      <c r="C119" s="38" t="s">
        <v>25</v>
      </c>
      <c r="D119" s="38">
        <v>8</v>
      </c>
      <c r="E119" s="39">
        <v>840000</v>
      </c>
      <c r="F119" s="39">
        <v>960000</v>
      </c>
      <c r="G119" s="40">
        <v>239</v>
      </c>
      <c r="H119" s="39">
        <v>214570950.12</v>
      </c>
      <c r="I119" s="39">
        <v>2133</v>
      </c>
      <c r="J119" s="40">
        <v>15683769.99</v>
      </c>
      <c r="K119" s="39">
        <v>76</v>
      </c>
      <c r="L119" s="40">
        <v>68399041.709999993</v>
      </c>
      <c r="M119" s="39">
        <v>2027</v>
      </c>
      <c r="N119" s="40">
        <v>14552741.619999999</v>
      </c>
      <c r="O119" s="39">
        <v>48</v>
      </c>
      <c r="P119" s="40">
        <v>43052060.25</v>
      </c>
      <c r="Q119" s="39">
        <v>991</v>
      </c>
      <c r="R119" s="40">
        <v>11142023.91</v>
      </c>
      <c r="S119" s="39">
        <v>14</v>
      </c>
      <c r="T119" s="40">
        <v>12446676.74</v>
      </c>
      <c r="U119" s="39">
        <v>216</v>
      </c>
      <c r="V119" s="40">
        <v>1254118.55</v>
      </c>
      <c r="W119" s="39">
        <v>0</v>
      </c>
      <c r="X119" s="40">
        <v>0</v>
      </c>
      <c r="Y119" s="39">
        <v>0</v>
      </c>
      <c r="Z119" s="40">
        <v>0</v>
      </c>
    </row>
    <row r="120" spans="1:26" x14ac:dyDescent="0.25">
      <c r="A120" s="38" t="str">
        <f t="shared" si="1"/>
        <v>2009CE9</v>
      </c>
      <c r="B120" s="38">
        <v>2009</v>
      </c>
      <c r="C120" s="38" t="s">
        <v>25</v>
      </c>
      <c r="D120" s="38">
        <v>9</v>
      </c>
      <c r="E120" s="39">
        <v>960000</v>
      </c>
      <c r="F120" s="39">
        <v>1080000</v>
      </c>
      <c r="G120" s="40">
        <v>229</v>
      </c>
      <c r="H120" s="39">
        <v>233981877.84999999</v>
      </c>
      <c r="I120" s="39">
        <v>2219</v>
      </c>
      <c r="J120" s="40">
        <v>18000982.18</v>
      </c>
      <c r="K120" s="39">
        <v>41</v>
      </c>
      <c r="L120" s="40">
        <v>41726920.450000003</v>
      </c>
      <c r="M120" s="39">
        <v>1520</v>
      </c>
      <c r="N120" s="40">
        <v>10044595.67</v>
      </c>
      <c r="O120" s="39">
        <v>44</v>
      </c>
      <c r="P120" s="40">
        <v>44803820.189999998</v>
      </c>
      <c r="Q120" s="39">
        <v>1305</v>
      </c>
      <c r="R120" s="40">
        <v>10819171.689999999</v>
      </c>
      <c r="S120" s="39">
        <v>10</v>
      </c>
      <c r="T120" s="40">
        <v>10212155.51</v>
      </c>
      <c r="U120" s="39">
        <v>217</v>
      </c>
      <c r="V120" s="40">
        <v>1437389.37</v>
      </c>
      <c r="W120" s="39">
        <v>0</v>
      </c>
      <c r="X120" s="40">
        <v>0</v>
      </c>
      <c r="Y120" s="39">
        <v>0</v>
      </c>
      <c r="Z120" s="40">
        <v>0</v>
      </c>
    </row>
    <row r="121" spans="1:26" x14ac:dyDescent="0.25">
      <c r="A121" s="38" t="str">
        <f t="shared" si="1"/>
        <v>2009CE10</v>
      </c>
      <c r="B121" s="38">
        <v>2009</v>
      </c>
      <c r="C121" s="38" t="s">
        <v>25</v>
      </c>
      <c r="D121" s="38">
        <v>10</v>
      </c>
      <c r="E121" s="39">
        <v>1080000</v>
      </c>
      <c r="F121" s="39">
        <v>1200000</v>
      </c>
      <c r="G121" s="40">
        <v>171</v>
      </c>
      <c r="H121" s="39">
        <v>195132587.13999999</v>
      </c>
      <c r="I121" s="39">
        <v>2142</v>
      </c>
      <c r="J121" s="40">
        <v>16443396.73</v>
      </c>
      <c r="K121" s="39">
        <v>35</v>
      </c>
      <c r="L121" s="40">
        <v>40193153.020000003</v>
      </c>
      <c r="M121" s="39">
        <v>1156</v>
      </c>
      <c r="N121" s="40">
        <v>8785882.0800000001</v>
      </c>
      <c r="O121" s="39">
        <v>26</v>
      </c>
      <c r="P121" s="40">
        <v>29341265.510000002</v>
      </c>
      <c r="Q121" s="39">
        <v>944</v>
      </c>
      <c r="R121" s="40">
        <v>8202708.9299999997</v>
      </c>
      <c r="S121" s="39">
        <v>6</v>
      </c>
      <c r="T121" s="40">
        <v>6817024.6699999999</v>
      </c>
      <c r="U121" s="39">
        <v>155</v>
      </c>
      <c r="V121" s="40">
        <v>1294016.19</v>
      </c>
      <c r="W121" s="39">
        <v>0</v>
      </c>
      <c r="X121" s="40">
        <v>0</v>
      </c>
      <c r="Y121" s="39">
        <v>0</v>
      </c>
      <c r="Z121" s="40">
        <v>0</v>
      </c>
    </row>
    <row r="122" spans="1:26" x14ac:dyDescent="0.25">
      <c r="A122" s="38" t="str">
        <f t="shared" si="1"/>
        <v>2009CE11</v>
      </c>
      <c r="B122" s="38">
        <v>2009</v>
      </c>
      <c r="C122" s="38" t="s">
        <v>25</v>
      </c>
      <c r="D122" s="38">
        <v>11</v>
      </c>
      <c r="E122" s="39">
        <v>1200000</v>
      </c>
      <c r="F122" s="39">
        <v>1320000</v>
      </c>
      <c r="G122" s="40">
        <v>136</v>
      </c>
      <c r="H122" s="39">
        <v>170297098.94</v>
      </c>
      <c r="I122" s="39">
        <v>1387</v>
      </c>
      <c r="J122" s="40">
        <v>11338957.789999999</v>
      </c>
      <c r="K122" s="39">
        <v>39</v>
      </c>
      <c r="L122" s="40">
        <v>49075882.810000002</v>
      </c>
      <c r="M122" s="39">
        <v>1402</v>
      </c>
      <c r="N122" s="40">
        <v>10743968.4</v>
      </c>
      <c r="O122" s="39">
        <v>32</v>
      </c>
      <c r="P122" s="40">
        <v>40314422.759999998</v>
      </c>
      <c r="Q122" s="39">
        <v>1066</v>
      </c>
      <c r="R122" s="40">
        <v>9412138.4499999993</v>
      </c>
      <c r="S122" s="39" t="s">
        <v>72</v>
      </c>
      <c r="T122" s="40" t="s">
        <v>72</v>
      </c>
      <c r="U122" s="39" t="s">
        <v>72</v>
      </c>
      <c r="V122" s="40" t="s">
        <v>72</v>
      </c>
      <c r="W122" s="39">
        <v>0</v>
      </c>
      <c r="X122" s="40">
        <v>0</v>
      </c>
      <c r="Y122" s="39">
        <v>0</v>
      </c>
      <c r="Z122" s="40">
        <v>0</v>
      </c>
    </row>
    <row r="123" spans="1:26" x14ac:dyDescent="0.25">
      <c r="A123" s="38" t="str">
        <f t="shared" si="1"/>
        <v>2009CE12</v>
      </c>
      <c r="B123" s="38">
        <v>2009</v>
      </c>
      <c r="C123" s="38" t="s">
        <v>25</v>
      </c>
      <c r="D123" s="38">
        <v>12</v>
      </c>
      <c r="E123" s="39">
        <v>1320000</v>
      </c>
      <c r="F123" s="39">
        <v>1440000</v>
      </c>
      <c r="G123" s="40">
        <v>120</v>
      </c>
      <c r="H123" s="39">
        <v>165290713.78999999</v>
      </c>
      <c r="I123" s="39">
        <v>1963</v>
      </c>
      <c r="J123" s="40">
        <v>14258214.34</v>
      </c>
      <c r="K123" s="39">
        <v>25</v>
      </c>
      <c r="L123" s="40">
        <v>34403069.039999999</v>
      </c>
      <c r="M123" s="39">
        <v>1120</v>
      </c>
      <c r="N123" s="40">
        <v>8445940.9100000001</v>
      </c>
      <c r="O123" s="39">
        <v>11</v>
      </c>
      <c r="P123" s="40">
        <v>15146723.27</v>
      </c>
      <c r="Q123" s="39">
        <v>311</v>
      </c>
      <c r="R123" s="40">
        <v>3891330.24</v>
      </c>
      <c r="S123" s="39" t="s">
        <v>72</v>
      </c>
      <c r="T123" s="40" t="s">
        <v>72</v>
      </c>
      <c r="U123" s="39" t="s">
        <v>72</v>
      </c>
      <c r="V123" s="40" t="s">
        <v>72</v>
      </c>
      <c r="W123" s="39">
        <v>0</v>
      </c>
      <c r="X123" s="40">
        <v>0</v>
      </c>
      <c r="Y123" s="39">
        <v>0</v>
      </c>
      <c r="Z123" s="40">
        <v>0</v>
      </c>
    </row>
    <row r="124" spans="1:26" x14ac:dyDescent="0.25">
      <c r="A124" s="38" t="str">
        <f t="shared" si="1"/>
        <v>2009CE13</v>
      </c>
      <c r="B124" s="38">
        <v>2009</v>
      </c>
      <c r="C124" s="38" t="s">
        <v>25</v>
      </c>
      <c r="D124" s="38">
        <v>13</v>
      </c>
      <c r="E124" s="39">
        <v>1440000</v>
      </c>
      <c r="F124" s="39">
        <v>1560000</v>
      </c>
      <c r="G124" s="40">
        <v>83</v>
      </c>
      <c r="H124" s="39">
        <v>124345925.8</v>
      </c>
      <c r="I124" s="39">
        <v>1067</v>
      </c>
      <c r="J124" s="40">
        <v>9508783.6300000008</v>
      </c>
      <c r="K124" s="39">
        <v>30</v>
      </c>
      <c r="L124" s="40">
        <v>45145616.229999997</v>
      </c>
      <c r="M124" s="39">
        <v>1665</v>
      </c>
      <c r="N124" s="40">
        <v>10979581.85</v>
      </c>
      <c r="O124" s="39">
        <v>19</v>
      </c>
      <c r="P124" s="40">
        <v>28650479.120000001</v>
      </c>
      <c r="Q124" s="39">
        <v>1034</v>
      </c>
      <c r="R124" s="40">
        <v>9654187.25</v>
      </c>
      <c r="S124" s="39" t="s">
        <v>72</v>
      </c>
      <c r="T124" s="40" t="s">
        <v>72</v>
      </c>
      <c r="U124" s="39" t="s">
        <v>72</v>
      </c>
      <c r="V124" s="40" t="s">
        <v>72</v>
      </c>
      <c r="W124" s="39">
        <v>0</v>
      </c>
      <c r="X124" s="40">
        <v>0</v>
      </c>
      <c r="Y124" s="39">
        <v>0</v>
      </c>
      <c r="Z124" s="40">
        <v>0</v>
      </c>
    </row>
    <row r="125" spans="1:26" x14ac:dyDescent="0.25">
      <c r="A125" s="38" t="str">
        <f t="shared" si="1"/>
        <v>2009CE14</v>
      </c>
      <c r="B125" s="38">
        <v>2009</v>
      </c>
      <c r="C125" s="38" t="s">
        <v>25</v>
      </c>
      <c r="D125" s="38">
        <v>14</v>
      </c>
      <c r="E125" s="39">
        <v>1560000</v>
      </c>
      <c r="F125" s="39">
        <v>1680000</v>
      </c>
      <c r="G125" s="40">
        <v>78</v>
      </c>
      <c r="H125" s="39">
        <v>126299395.90000001</v>
      </c>
      <c r="I125" s="39">
        <v>1481</v>
      </c>
      <c r="J125" s="40">
        <v>11999953.710000001</v>
      </c>
      <c r="K125" s="39">
        <v>35</v>
      </c>
      <c r="L125" s="40">
        <v>56702495.649999999</v>
      </c>
      <c r="M125" s="39">
        <v>1455</v>
      </c>
      <c r="N125" s="40">
        <v>12365502.16</v>
      </c>
      <c r="O125" s="39">
        <v>21</v>
      </c>
      <c r="P125" s="40">
        <v>33852324.520000003</v>
      </c>
      <c r="Q125" s="39">
        <v>592</v>
      </c>
      <c r="R125" s="40">
        <v>6240984.2300000004</v>
      </c>
      <c r="S125" s="39" t="s">
        <v>72</v>
      </c>
      <c r="T125" s="40" t="s">
        <v>72</v>
      </c>
      <c r="U125" s="39" t="s">
        <v>72</v>
      </c>
      <c r="V125" s="40" t="s">
        <v>72</v>
      </c>
      <c r="W125" s="39">
        <v>0</v>
      </c>
      <c r="X125" s="40">
        <v>0</v>
      </c>
      <c r="Y125" s="39">
        <v>0</v>
      </c>
      <c r="Z125" s="40">
        <v>0</v>
      </c>
    </row>
    <row r="126" spans="1:26" x14ac:dyDescent="0.25">
      <c r="A126" s="38" t="str">
        <f t="shared" si="1"/>
        <v>2009CE15</v>
      </c>
      <c r="B126" s="38">
        <v>2009</v>
      </c>
      <c r="C126" s="38" t="s">
        <v>25</v>
      </c>
      <c r="D126" s="38">
        <v>15</v>
      </c>
      <c r="E126" s="39">
        <v>1680000</v>
      </c>
      <c r="F126" s="39">
        <v>1800000</v>
      </c>
      <c r="G126" s="40">
        <v>85</v>
      </c>
      <c r="H126" s="39">
        <v>148805717.09999999</v>
      </c>
      <c r="I126" s="39">
        <v>1463</v>
      </c>
      <c r="J126" s="40">
        <v>11232918.66</v>
      </c>
      <c r="K126" s="39">
        <v>35</v>
      </c>
      <c r="L126" s="40">
        <v>61425259.039999999</v>
      </c>
      <c r="M126" s="39">
        <v>1818</v>
      </c>
      <c r="N126" s="40">
        <v>13896565.84</v>
      </c>
      <c r="O126" s="39">
        <v>21</v>
      </c>
      <c r="P126" s="40">
        <v>36788439.270000003</v>
      </c>
      <c r="Q126" s="39">
        <v>766</v>
      </c>
      <c r="R126" s="40">
        <v>8524985.0500000007</v>
      </c>
      <c r="S126" s="39" t="s">
        <v>72</v>
      </c>
      <c r="T126" s="40" t="s">
        <v>72</v>
      </c>
      <c r="U126" s="39" t="s">
        <v>72</v>
      </c>
      <c r="V126" s="40" t="s">
        <v>72</v>
      </c>
      <c r="W126" s="39" t="s">
        <v>72</v>
      </c>
      <c r="X126" s="40" t="s">
        <v>72</v>
      </c>
      <c r="Y126" s="39" t="s">
        <v>72</v>
      </c>
      <c r="Z126" s="40" t="s">
        <v>72</v>
      </c>
    </row>
    <row r="127" spans="1:26" x14ac:dyDescent="0.25">
      <c r="A127" s="38" t="str">
        <f t="shared" si="1"/>
        <v>2009CE16</v>
      </c>
      <c r="B127" s="38">
        <v>2009</v>
      </c>
      <c r="C127" s="38" t="s">
        <v>25</v>
      </c>
      <c r="D127" s="38">
        <v>16</v>
      </c>
      <c r="E127" s="39">
        <v>1800000</v>
      </c>
      <c r="F127" s="39">
        <v>1920000</v>
      </c>
      <c r="G127" s="40">
        <v>33</v>
      </c>
      <c r="H127" s="39">
        <v>61197023.840000004</v>
      </c>
      <c r="I127" s="39">
        <v>641</v>
      </c>
      <c r="J127" s="40">
        <v>4963618.83</v>
      </c>
      <c r="K127" s="39">
        <v>9</v>
      </c>
      <c r="L127" s="40">
        <v>16715260.42</v>
      </c>
      <c r="M127" s="39">
        <v>391</v>
      </c>
      <c r="N127" s="40">
        <v>3326642.58</v>
      </c>
      <c r="O127" s="39">
        <v>11</v>
      </c>
      <c r="P127" s="40">
        <v>20384222.510000002</v>
      </c>
      <c r="Q127" s="39">
        <v>388</v>
      </c>
      <c r="R127" s="40">
        <v>4299613.3499999996</v>
      </c>
      <c r="S127" s="39" t="s">
        <v>72</v>
      </c>
      <c r="T127" s="40" t="s">
        <v>72</v>
      </c>
      <c r="U127" s="39" t="s">
        <v>72</v>
      </c>
      <c r="V127" s="40" t="s">
        <v>72</v>
      </c>
      <c r="W127" s="39">
        <v>0</v>
      </c>
      <c r="X127" s="40">
        <v>0</v>
      </c>
      <c r="Y127" s="39">
        <v>0</v>
      </c>
      <c r="Z127" s="40">
        <v>0</v>
      </c>
    </row>
    <row r="128" spans="1:26" x14ac:dyDescent="0.25">
      <c r="A128" s="38" t="str">
        <f t="shared" si="1"/>
        <v>2009CE17</v>
      </c>
      <c r="B128" s="38">
        <v>2009</v>
      </c>
      <c r="C128" s="38" t="s">
        <v>25</v>
      </c>
      <c r="D128" s="38">
        <v>17</v>
      </c>
      <c r="E128" s="39">
        <v>1920000</v>
      </c>
      <c r="F128" s="39">
        <v>2040000</v>
      </c>
      <c r="G128" s="40">
        <v>25</v>
      </c>
      <c r="H128" s="39">
        <v>49543425.829999998</v>
      </c>
      <c r="I128" s="39">
        <v>543</v>
      </c>
      <c r="J128" s="40">
        <v>4436940.0199999996</v>
      </c>
      <c r="K128" s="39">
        <v>9</v>
      </c>
      <c r="L128" s="40">
        <v>17827931.629999999</v>
      </c>
      <c r="M128" s="39">
        <v>708</v>
      </c>
      <c r="N128" s="40">
        <v>6249518.4500000002</v>
      </c>
      <c r="O128" s="39">
        <v>9</v>
      </c>
      <c r="P128" s="40">
        <v>18068338.300000001</v>
      </c>
      <c r="Q128" s="39">
        <v>605</v>
      </c>
      <c r="R128" s="40">
        <v>5040901.76</v>
      </c>
      <c r="S128" s="39" t="s">
        <v>72</v>
      </c>
      <c r="T128" s="40" t="s">
        <v>72</v>
      </c>
      <c r="U128" s="39" t="s">
        <v>72</v>
      </c>
      <c r="V128" s="40" t="s">
        <v>72</v>
      </c>
      <c r="W128" s="39">
        <v>0</v>
      </c>
      <c r="X128" s="40">
        <v>0</v>
      </c>
      <c r="Y128" s="39">
        <v>0</v>
      </c>
      <c r="Z128" s="40">
        <v>0</v>
      </c>
    </row>
    <row r="129" spans="1:26" x14ac:dyDescent="0.25">
      <c r="A129" s="38" t="str">
        <f t="shared" si="1"/>
        <v>2009CE18</v>
      </c>
      <c r="B129" s="38">
        <v>2009</v>
      </c>
      <c r="C129" s="38" t="s">
        <v>25</v>
      </c>
      <c r="D129" s="38">
        <v>18</v>
      </c>
      <c r="E129" s="39">
        <v>2040000</v>
      </c>
      <c r="F129" s="39">
        <v>2160000</v>
      </c>
      <c r="G129" s="40">
        <v>19</v>
      </c>
      <c r="H129" s="39">
        <v>39844352.82</v>
      </c>
      <c r="I129" s="39">
        <v>480</v>
      </c>
      <c r="J129" s="40">
        <v>4308208.33</v>
      </c>
      <c r="K129" s="39">
        <v>7</v>
      </c>
      <c r="L129" s="40">
        <v>14771302.74</v>
      </c>
      <c r="M129" s="39">
        <v>726</v>
      </c>
      <c r="N129" s="40">
        <v>5061505.01</v>
      </c>
      <c r="O129" s="39">
        <v>7</v>
      </c>
      <c r="P129" s="40">
        <v>14762924.460000001</v>
      </c>
      <c r="Q129" s="39">
        <v>329</v>
      </c>
      <c r="R129" s="40">
        <v>3939776.37</v>
      </c>
      <c r="S129" s="39" t="s">
        <v>72</v>
      </c>
      <c r="T129" s="40" t="s">
        <v>72</v>
      </c>
      <c r="U129" s="39" t="s">
        <v>72</v>
      </c>
      <c r="V129" s="40" t="s">
        <v>72</v>
      </c>
      <c r="W129" s="39">
        <v>0</v>
      </c>
      <c r="X129" s="40">
        <v>0</v>
      </c>
      <c r="Y129" s="39">
        <v>0</v>
      </c>
      <c r="Z129" s="40">
        <v>0</v>
      </c>
    </row>
    <row r="130" spans="1:26" x14ac:dyDescent="0.25">
      <c r="A130" s="38" t="str">
        <f t="shared" si="1"/>
        <v>2009CE19</v>
      </c>
      <c r="B130" s="38">
        <v>2009</v>
      </c>
      <c r="C130" s="38" t="s">
        <v>25</v>
      </c>
      <c r="D130" s="38">
        <v>19</v>
      </c>
      <c r="E130" s="39">
        <v>2160000</v>
      </c>
      <c r="F130" s="39">
        <v>2280000</v>
      </c>
      <c r="G130" s="40">
        <v>19</v>
      </c>
      <c r="H130" s="39">
        <v>42101145.380000003</v>
      </c>
      <c r="I130" s="39">
        <v>520</v>
      </c>
      <c r="J130" s="40">
        <v>4398367.75</v>
      </c>
      <c r="K130" s="39">
        <v>10</v>
      </c>
      <c r="L130" s="40">
        <v>22156237.030000001</v>
      </c>
      <c r="M130" s="39">
        <v>767</v>
      </c>
      <c r="N130" s="40">
        <v>5176840.7699999996</v>
      </c>
      <c r="O130" s="39">
        <v>11</v>
      </c>
      <c r="P130" s="40">
        <v>24410357.899999999</v>
      </c>
      <c r="Q130" s="39">
        <v>706</v>
      </c>
      <c r="R130" s="40">
        <v>9800036.4399999995</v>
      </c>
      <c r="S130" s="39">
        <v>7</v>
      </c>
      <c r="T130" s="40">
        <v>15446112.43</v>
      </c>
      <c r="U130" s="39">
        <v>214</v>
      </c>
      <c r="V130" s="40">
        <v>2736552.33</v>
      </c>
      <c r="W130" s="39">
        <v>0</v>
      </c>
      <c r="X130" s="40">
        <v>0</v>
      </c>
      <c r="Y130" s="39">
        <v>0</v>
      </c>
      <c r="Z130" s="40">
        <v>0</v>
      </c>
    </row>
    <row r="131" spans="1:26" x14ac:dyDescent="0.25">
      <c r="A131" s="38" t="str">
        <f t="shared" ref="A131:A194" si="2">B131&amp;C131&amp;D131</f>
        <v>2009CE20</v>
      </c>
      <c r="B131" s="38">
        <v>2009</v>
      </c>
      <c r="C131" s="38" t="s">
        <v>25</v>
      </c>
      <c r="D131" s="38">
        <v>20</v>
      </c>
      <c r="E131" s="39">
        <v>2280000</v>
      </c>
      <c r="F131" s="39">
        <v>2400000</v>
      </c>
      <c r="G131" s="40">
        <v>20</v>
      </c>
      <c r="H131" s="39">
        <v>47147992.869999997</v>
      </c>
      <c r="I131" s="39">
        <v>753</v>
      </c>
      <c r="J131" s="40">
        <v>5904787.8099999996</v>
      </c>
      <c r="K131" s="39">
        <v>18</v>
      </c>
      <c r="L131" s="40">
        <v>42646940.049999997</v>
      </c>
      <c r="M131" s="39">
        <v>1372</v>
      </c>
      <c r="N131" s="40">
        <v>9081613.7100000009</v>
      </c>
      <c r="O131" s="39">
        <v>6</v>
      </c>
      <c r="P131" s="40">
        <v>14177998.289999999</v>
      </c>
      <c r="Q131" s="39">
        <v>324</v>
      </c>
      <c r="R131" s="40">
        <v>3607127.77</v>
      </c>
      <c r="S131" s="39" t="s">
        <v>72</v>
      </c>
      <c r="T131" s="40" t="s">
        <v>72</v>
      </c>
      <c r="U131" s="39" t="s">
        <v>72</v>
      </c>
      <c r="V131" s="40" t="s">
        <v>72</v>
      </c>
      <c r="W131" s="39">
        <v>0</v>
      </c>
      <c r="X131" s="40">
        <v>0</v>
      </c>
      <c r="Y131" s="39">
        <v>0</v>
      </c>
      <c r="Z131" s="40">
        <v>0</v>
      </c>
    </row>
    <row r="132" spans="1:26" x14ac:dyDescent="0.25">
      <c r="A132" s="38" t="str">
        <f t="shared" si="2"/>
        <v>2009CE21</v>
      </c>
      <c r="B132" s="38">
        <v>2009</v>
      </c>
      <c r="C132" s="38" t="s">
        <v>25</v>
      </c>
      <c r="D132" s="38">
        <v>21</v>
      </c>
      <c r="E132" s="39">
        <v>2400000</v>
      </c>
      <c r="F132" s="39" t="s">
        <v>67</v>
      </c>
      <c r="G132" s="40">
        <v>60</v>
      </c>
      <c r="H132" s="39">
        <v>188210497.5</v>
      </c>
      <c r="I132" s="39">
        <v>1447</v>
      </c>
      <c r="J132" s="40">
        <v>13078295.279999999</v>
      </c>
      <c r="K132" s="39">
        <v>12</v>
      </c>
      <c r="L132" s="40">
        <v>40287890.710000001</v>
      </c>
      <c r="M132" s="39">
        <v>703</v>
      </c>
      <c r="N132" s="40">
        <v>5607793.7300000004</v>
      </c>
      <c r="O132" s="39">
        <v>17</v>
      </c>
      <c r="P132" s="40">
        <v>50187210.850000001</v>
      </c>
      <c r="Q132" s="39">
        <v>746</v>
      </c>
      <c r="R132" s="40">
        <v>6272501.0499999998</v>
      </c>
      <c r="S132" s="39" t="s">
        <v>72</v>
      </c>
      <c r="T132" s="40" t="s">
        <v>72</v>
      </c>
      <c r="U132" s="39" t="s">
        <v>72</v>
      </c>
      <c r="V132" s="40" t="s">
        <v>72</v>
      </c>
      <c r="W132" s="39" t="s">
        <v>72</v>
      </c>
      <c r="X132" s="40" t="s">
        <v>72</v>
      </c>
      <c r="Y132" s="39" t="s">
        <v>72</v>
      </c>
      <c r="Z132" s="40" t="s">
        <v>72</v>
      </c>
    </row>
    <row r="133" spans="1:26" x14ac:dyDescent="0.25">
      <c r="A133" s="38" t="str">
        <f t="shared" si="2"/>
        <v>2009CE22</v>
      </c>
      <c r="B133" s="38">
        <v>2009</v>
      </c>
      <c r="C133" s="38" t="s">
        <v>25</v>
      </c>
      <c r="D133" s="38">
        <v>22</v>
      </c>
      <c r="E133" s="39" t="s">
        <v>54</v>
      </c>
      <c r="F133" s="39"/>
      <c r="G133" s="40">
        <v>49644</v>
      </c>
      <c r="H133" s="39">
        <v>6624367726.730011</v>
      </c>
      <c r="I133" s="39">
        <v>79221</v>
      </c>
      <c r="J133" s="40">
        <v>585092828.56999874</v>
      </c>
      <c r="K133" s="39">
        <v>4559</v>
      </c>
      <c r="L133" s="40">
        <v>1204035559.25</v>
      </c>
      <c r="M133" s="39">
        <v>43099</v>
      </c>
      <c r="N133" s="40">
        <v>307644451.11000001</v>
      </c>
      <c r="O133" s="39">
        <v>8127</v>
      </c>
      <c r="P133" s="40">
        <v>1246770117.3299999</v>
      </c>
      <c r="Q133" s="39">
        <v>39965</v>
      </c>
      <c r="R133" s="40">
        <v>346664218.10999984</v>
      </c>
      <c r="S133" s="39">
        <v>1635</v>
      </c>
      <c r="T133" s="40">
        <v>257387036.65999991</v>
      </c>
      <c r="U133" s="39">
        <v>6460</v>
      </c>
      <c r="V133" s="40">
        <v>51543084.910000004</v>
      </c>
      <c r="W133" s="39">
        <v>192</v>
      </c>
      <c r="X133" s="40">
        <v>28611259.419999994</v>
      </c>
      <c r="Y133" s="39">
        <v>963</v>
      </c>
      <c r="Z133" s="40">
        <v>6766812.9700000007</v>
      </c>
    </row>
    <row r="134" spans="1:26" x14ac:dyDescent="0.25">
      <c r="A134" s="38" t="str">
        <f t="shared" si="2"/>
        <v>2009DF1</v>
      </c>
      <c r="B134" s="38">
        <v>2009</v>
      </c>
      <c r="C134" s="38" t="s">
        <v>26</v>
      </c>
      <c r="D134" s="38">
        <v>1</v>
      </c>
      <c r="E134" s="39">
        <v>0</v>
      </c>
      <c r="F134" s="39">
        <v>120000</v>
      </c>
      <c r="G134" s="40">
        <v>14548</v>
      </c>
      <c r="H134" s="39">
        <v>541525488.919999</v>
      </c>
      <c r="I134" s="39">
        <v>13171</v>
      </c>
      <c r="J134" s="40">
        <v>106229120.55</v>
      </c>
      <c r="K134" s="39">
        <v>424</v>
      </c>
      <c r="L134" s="40">
        <v>13368324.890000001</v>
      </c>
      <c r="M134" s="39">
        <v>408</v>
      </c>
      <c r="N134" s="40">
        <v>3343681.61</v>
      </c>
      <c r="O134" s="39">
        <v>7558</v>
      </c>
      <c r="P134" s="40">
        <v>284305731.80000103</v>
      </c>
      <c r="Q134" s="39">
        <v>7865</v>
      </c>
      <c r="R134" s="40">
        <v>72531032.189999804</v>
      </c>
      <c r="S134" s="39">
        <v>1333</v>
      </c>
      <c r="T134" s="40">
        <v>49120751.509999998</v>
      </c>
      <c r="U134" s="39">
        <v>1756</v>
      </c>
      <c r="V134" s="40">
        <v>12900665.880000001</v>
      </c>
      <c r="W134" s="39">
        <v>168</v>
      </c>
      <c r="X134" s="40">
        <v>6580890.8499999996</v>
      </c>
      <c r="Y134" s="39">
        <v>262</v>
      </c>
      <c r="Z134" s="40">
        <v>2292499.4900000002</v>
      </c>
    </row>
    <row r="135" spans="1:26" x14ac:dyDescent="0.25">
      <c r="A135" s="38" t="str">
        <f t="shared" si="2"/>
        <v>2009DF2</v>
      </c>
      <c r="B135" s="38">
        <v>2009</v>
      </c>
      <c r="C135" s="38" t="s">
        <v>26</v>
      </c>
      <c r="D135" s="38">
        <v>2</v>
      </c>
      <c r="E135" s="39">
        <v>120000</v>
      </c>
      <c r="F135" s="39">
        <v>240000</v>
      </c>
      <c r="G135" s="40">
        <v>3494</v>
      </c>
      <c r="H135" s="39">
        <v>599252223.61000001</v>
      </c>
      <c r="I135" s="39">
        <v>10618</v>
      </c>
      <c r="J135" s="40">
        <v>92666874.6199999</v>
      </c>
      <c r="K135" s="39">
        <v>70</v>
      </c>
      <c r="L135" s="40">
        <v>12399126</v>
      </c>
      <c r="M135" s="39">
        <v>314</v>
      </c>
      <c r="N135" s="40">
        <v>2774637.99</v>
      </c>
      <c r="O135" s="39">
        <v>1529</v>
      </c>
      <c r="P135" s="40">
        <v>258275031.77000001</v>
      </c>
      <c r="Q135" s="39">
        <v>5698</v>
      </c>
      <c r="R135" s="40">
        <v>57574814.5</v>
      </c>
      <c r="S135" s="39">
        <v>222</v>
      </c>
      <c r="T135" s="40">
        <v>37647362.109999999</v>
      </c>
      <c r="U135" s="39">
        <v>1102</v>
      </c>
      <c r="V135" s="40">
        <v>8276254.3499999996</v>
      </c>
      <c r="W135" s="39">
        <v>41</v>
      </c>
      <c r="X135" s="40">
        <v>7207768.2400000002</v>
      </c>
      <c r="Y135" s="39">
        <v>236</v>
      </c>
      <c r="Z135" s="40">
        <v>2122625.4</v>
      </c>
    </row>
    <row r="136" spans="1:26" x14ac:dyDescent="0.25">
      <c r="A136" s="38" t="str">
        <f t="shared" si="2"/>
        <v>2009DF3</v>
      </c>
      <c r="B136" s="38">
        <v>2009</v>
      </c>
      <c r="C136" s="38" t="s">
        <v>26</v>
      </c>
      <c r="D136" s="38">
        <v>3</v>
      </c>
      <c r="E136" s="39">
        <v>240000</v>
      </c>
      <c r="F136" s="39">
        <v>360000</v>
      </c>
      <c r="G136" s="40">
        <v>1756</v>
      </c>
      <c r="H136" s="39">
        <v>516344773.52999997</v>
      </c>
      <c r="I136" s="39">
        <v>7601</v>
      </c>
      <c r="J136" s="40">
        <v>67655615.75</v>
      </c>
      <c r="K136" s="39">
        <v>42</v>
      </c>
      <c r="L136" s="40">
        <v>12562829.279999999</v>
      </c>
      <c r="M136" s="39">
        <v>224</v>
      </c>
      <c r="N136" s="40">
        <v>2709456.69</v>
      </c>
      <c r="O136" s="39">
        <v>589</v>
      </c>
      <c r="P136" s="40">
        <v>171608229.72</v>
      </c>
      <c r="Q136" s="39">
        <v>3614</v>
      </c>
      <c r="R136" s="40">
        <v>35965780.170000002</v>
      </c>
      <c r="S136" s="39">
        <v>107</v>
      </c>
      <c r="T136" s="40">
        <v>31709439.84</v>
      </c>
      <c r="U136" s="39">
        <v>868</v>
      </c>
      <c r="V136" s="40">
        <v>9776957.8599999994</v>
      </c>
      <c r="W136" s="39">
        <v>15</v>
      </c>
      <c r="X136" s="40">
        <v>4252481.09</v>
      </c>
      <c r="Y136" s="39">
        <v>148</v>
      </c>
      <c r="Z136" s="40">
        <v>1483173.57</v>
      </c>
    </row>
    <row r="137" spans="1:26" x14ac:dyDescent="0.25">
      <c r="A137" s="38" t="str">
        <f t="shared" si="2"/>
        <v>2009DF4</v>
      </c>
      <c r="B137" s="38">
        <v>2009</v>
      </c>
      <c r="C137" s="38" t="s">
        <v>26</v>
      </c>
      <c r="D137" s="38">
        <v>4</v>
      </c>
      <c r="E137" s="39">
        <v>360000</v>
      </c>
      <c r="F137" s="39">
        <v>480000</v>
      </c>
      <c r="G137" s="40">
        <v>1074</v>
      </c>
      <c r="H137" s="39">
        <v>446246973.38999999</v>
      </c>
      <c r="I137" s="39">
        <v>6693</v>
      </c>
      <c r="J137" s="40">
        <v>57535752.189999998</v>
      </c>
      <c r="K137" s="39">
        <v>21</v>
      </c>
      <c r="L137" s="40">
        <v>8780746.8300000001</v>
      </c>
      <c r="M137" s="39">
        <v>152</v>
      </c>
      <c r="N137" s="40">
        <v>1573319.11</v>
      </c>
      <c r="O137" s="39">
        <v>313</v>
      </c>
      <c r="P137" s="40">
        <v>130212904.94</v>
      </c>
      <c r="Q137" s="39">
        <v>2593</v>
      </c>
      <c r="R137" s="40">
        <v>28275742.66</v>
      </c>
      <c r="S137" s="39">
        <v>53</v>
      </c>
      <c r="T137" s="40">
        <v>22049311.289999999</v>
      </c>
      <c r="U137" s="39">
        <v>429</v>
      </c>
      <c r="V137" s="40">
        <v>3754585.58</v>
      </c>
      <c r="W137" s="39">
        <v>6</v>
      </c>
      <c r="X137" s="40">
        <v>2367372.0499999998</v>
      </c>
      <c r="Y137" s="39">
        <v>84</v>
      </c>
      <c r="Z137" s="40">
        <v>632175.42000000004</v>
      </c>
    </row>
    <row r="138" spans="1:26" x14ac:dyDescent="0.25">
      <c r="A138" s="38" t="str">
        <f t="shared" si="2"/>
        <v>2009DF5</v>
      </c>
      <c r="B138" s="38">
        <v>2009</v>
      </c>
      <c r="C138" s="38" t="s">
        <v>26</v>
      </c>
      <c r="D138" s="38">
        <v>5</v>
      </c>
      <c r="E138" s="39">
        <v>480000</v>
      </c>
      <c r="F138" s="39">
        <v>600000</v>
      </c>
      <c r="G138" s="40">
        <v>683</v>
      </c>
      <c r="H138" s="39">
        <v>366155497.23000002</v>
      </c>
      <c r="I138" s="39">
        <v>4498</v>
      </c>
      <c r="J138" s="40">
        <v>43412563.020000003</v>
      </c>
      <c r="K138" s="39">
        <v>11</v>
      </c>
      <c r="L138" s="40">
        <v>5967320.2699999996</v>
      </c>
      <c r="M138" s="39">
        <v>97</v>
      </c>
      <c r="N138" s="40">
        <v>876777.4</v>
      </c>
      <c r="O138" s="39">
        <v>188</v>
      </c>
      <c r="P138" s="40">
        <v>101020874.56</v>
      </c>
      <c r="Q138" s="39">
        <v>1811</v>
      </c>
      <c r="R138" s="40">
        <v>19659963.52</v>
      </c>
      <c r="S138" s="39">
        <v>30</v>
      </c>
      <c r="T138" s="40">
        <v>16170076.67</v>
      </c>
      <c r="U138" s="39">
        <v>562</v>
      </c>
      <c r="V138" s="40">
        <v>4543210.7699999996</v>
      </c>
      <c r="W138" s="39" t="s">
        <v>72</v>
      </c>
      <c r="X138" s="40" t="s">
        <v>72</v>
      </c>
      <c r="Y138" s="39" t="s">
        <v>72</v>
      </c>
      <c r="Z138" s="40" t="s">
        <v>72</v>
      </c>
    </row>
    <row r="139" spans="1:26" x14ac:dyDescent="0.25">
      <c r="A139" s="38" t="str">
        <f t="shared" si="2"/>
        <v>2009DF6</v>
      </c>
      <c r="B139" s="38">
        <v>2009</v>
      </c>
      <c r="C139" s="38" t="s">
        <v>26</v>
      </c>
      <c r="D139" s="38">
        <v>6</v>
      </c>
      <c r="E139" s="39">
        <v>600000</v>
      </c>
      <c r="F139" s="39">
        <v>720000</v>
      </c>
      <c r="G139" s="40">
        <v>495</v>
      </c>
      <c r="H139" s="39">
        <v>324809972.48000002</v>
      </c>
      <c r="I139" s="39">
        <v>10215</v>
      </c>
      <c r="J139" s="40">
        <v>39622727.340000004</v>
      </c>
      <c r="K139" s="39">
        <v>14</v>
      </c>
      <c r="L139" s="40">
        <v>9167765.5899999999</v>
      </c>
      <c r="M139" s="39">
        <v>139</v>
      </c>
      <c r="N139" s="40">
        <v>1453369.85</v>
      </c>
      <c r="O139" s="39">
        <v>125</v>
      </c>
      <c r="P139" s="40">
        <v>81717462.950000003</v>
      </c>
      <c r="Q139" s="39">
        <v>1768</v>
      </c>
      <c r="R139" s="40">
        <v>20921562.219999999</v>
      </c>
      <c r="S139" s="39">
        <v>22</v>
      </c>
      <c r="T139" s="40">
        <v>14167605.18</v>
      </c>
      <c r="U139" s="39">
        <v>512</v>
      </c>
      <c r="V139" s="40">
        <v>3783751.9</v>
      </c>
      <c r="W139" s="39" t="s">
        <v>72</v>
      </c>
      <c r="X139" s="40" t="s">
        <v>72</v>
      </c>
      <c r="Y139" s="39" t="s">
        <v>72</v>
      </c>
      <c r="Z139" s="40" t="s">
        <v>72</v>
      </c>
    </row>
    <row r="140" spans="1:26" x14ac:dyDescent="0.25">
      <c r="A140" s="38" t="str">
        <f t="shared" si="2"/>
        <v>2009DF7</v>
      </c>
      <c r="B140" s="38">
        <v>2009</v>
      </c>
      <c r="C140" s="38" t="s">
        <v>26</v>
      </c>
      <c r="D140" s="38">
        <v>7</v>
      </c>
      <c r="E140" s="39">
        <v>720000</v>
      </c>
      <c r="F140" s="39">
        <v>840000</v>
      </c>
      <c r="G140" s="40">
        <v>394</v>
      </c>
      <c r="H140" s="39">
        <v>306303512.62</v>
      </c>
      <c r="I140" s="39">
        <v>3379</v>
      </c>
      <c r="J140" s="40">
        <v>31862548.850000001</v>
      </c>
      <c r="K140" s="39">
        <v>6</v>
      </c>
      <c r="L140" s="40">
        <v>4614077.18</v>
      </c>
      <c r="M140" s="39">
        <v>74</v>
      </c>
      <c r="N140" s="40">
        <v>804171.97</v>
      </c>
      <c r="O140" s="39">
        <v>78</v>
      </c>
      <c r="P140" s="40">
        <v>60398695.619999997</v>
      </c>
      <c r="Q140" s="39">
        <v>1095</v>
      </c>
      <c r="R140" s="40">
        <v>15493098.539999999</v>
      </c>
      <c r="S140" s="39">
        <v>21</v>
      </c>
      <c r="T140" s="40">
        <v>16205484.66</v>
      </c>
      <c r="U140" s="39">
        <v>239</v>
      </c>
      <c r="V140" s="40">
        <v>2456742.21</v>
      </c>
      <c r="W140" s="39" t="s">
        <v>72</v>
      </c>
      <c r="X140" s="40" t="s">
        <v>72</v>
      </c>
      <c r="Y140" s="39" t="s">
        <v>72</v>
      </c>
      <c r="Z140" s="40" t="s">
        <v>72</v>
      </c>
    </row>
    <row r="141" spans="1:26" x14ac:dyDescent="0.25">
      <c r="A141" s="38" t="str">
        <f t="shared" si="2"/>
        <v>2009DF8</v>
      </c>
      <c r="B141" s="38">
        <v>2009</v>
      </c>
      <c r="C141" s="38" t="s">
        <v>26</v>
      </c>
      <c r="D141" s="38">
        <v>8</v>
      </c>
      <c r="E141" s="39">
        <v>840000</v>
      </c>
      <c r="F141" s="39">
        <v>960000</v>
      </c>
      <c r="G141" s="40">
        <v>293</v>
      </c>
      <c r="H141" s="39">
        <v>262200987.91999999</v>
      </c>
      <c r="I141" s="39">
        <v>3173</v>
      </c>
      <c r="J141" s="40">
        <v>30850239.710000001</v>
      </c>
      <c r="K141" s="39">
        <v>7</v>
      </c>
      <c r="L141" s="40">
        <v>6152761.0199999996</v>
      </c>
      <c r="M141" s="39">
        <v>193</v>
      </c>
      <c r="N141" s="40">
        <v>2191337.84</v>
      </c>
      <c r="O141" s="39">
        <v>65</v>
      </c>
      <c r="P141" s="40">
        <v>58018785.530000001</v>
      </c>
      <c r="Q141" s="39">
        <v>1037</v>
      </c>
      <c r="R141" s="40">
        <v>16773663.74</v>
      </c>
      <c r="S141" s="39">
        <v>9</v>
      </c>
      <c r="T141" s="40">
        <v>8155720.75</v>
      </c>
      <c r="U141" s="39">
        <v>264</v>
      </c>
      <c r="V141" s="40">
        <v>2293747.1</v>
      </c>
      <c r="W141" s="39" t="s">
        <v>72</v>
      </c>
      <c r="X141" s="40" t="s">
        <v>72</v>
      </c>
      <c r="Y141" s="39" t="s">
        <v>72</v>
      </c>
      <c r="Z141" s="40" t="s">
        <v>72</v>
      </c>
    </row>
    <row r="142" spans="1:26" x14ac:dyDescent="0.25">
      <c r="A142" s="38" t="str">
        <f t="shared" si="2"/>
        <v>2009DF9</v>
      </c>
      <c r="B142" s="38">
        <v>2009</v>
      </c>
      <c r="C142" s="38" t="s">
        <v>26</v>
      </c>
      <c r="D142" s="38">
        <v>9</v>
      </c>
      <c r="E142" s="39">
        <v>960000</v>
      </c>
      <c r="F142" s="39">
        <v>1080000</v>
      </c>
      <c r="G142" s="40">
        <v>254</v>
      </c>
      <c r="H142" s="39">
        <v>258030162.61000001</v>
      </c>
      <c r="I142" s="39">
        <v>4028</v>
      </c>
      <c r="J142" s="40">
        <v>27605089.07</v>
      </c>
      <c r="K142" s="39">
        <v>7</v>
      </c>
      <c r="L142" s="40">
        <v>6985044.21</v>
      </c>
      <c r="M142" s="39">
        <v>116</v>
      </c>
      <c r="N142" s="40">
        <v>1348969.23</v>
      </c>
      <c r="O142" s="39">
        <v>60</v>
      </c>
      <c r="P142" s="40">
        <v>61340068.299999997</v>
      </c>
      <c r="Q142" s="39">
        <v>846</v>
      </c>
      <c r="R142" s="40">
        <v>12315326.92</v>
      </c>
      <c r="S142" s="39">
        <v>9</v>
      </c>
      <c r="T142" s="40">
        <v>9201876.4100000001</v>
      </c>
      <c r="U142" s="39">
        <v>241</v>
      </c>
      <c r="V142" s="40">
        <v>2802093.76</v>
      </c>
      <c r="W142" s="39" t="s">
        <v>72</v>
      </c>
      <c r="X142" s="40" t="s">
        <v>72</v>
      </c>
      <c r="Y142" s="39" t="s">
        <v>72</v>
      </c>
      <c r="Z142" s="40" t="s">
        <v>72</v>
      </c>
    </row>
    <row r="143" spans="1:26" x14ac:dyDescent="0.25">
      <c r="A143" s="38" t="str">
        <f t="shared" si="2"/>
        <v>2009DF10</v>
      </c>
      <c r="B143" s="38">
        <v>2009</v>
      </c>
      <c r="C143" s="38" t="s">
        <v>26</v>
      </c>
      <c r="D143" s="38">
        <v>10</v>
      </c>
      <c r="E143" s="39">
        <v>1080000</v>
      </c>
      <c r="F143" s="39">
        <v>1200000</v>
      </c>
      <c r="G143" s="40">
        <v>180</v>
      </c>
      <c r="H143" s="39">
        <v>205037259.34</v>
      </c>
      <c r="I143" s="39">
        <v>2288</v>
      </c>
      <c r="J143" s="40">
        <v>23878646.190000001</v>
      </c>
      <c r="K143" s="39">
        <v>8</v>
      </c>
      <c r="L143" s="40">
        <v>8979798.1500000004</v>
      </c>
      <c r="M143" s="39">
        <v>135</v>
      </c>
      <c r="N143" s="40">
        <v>1682741.6</v>
      </c>
      <c r="O143" s="39">
        <v>50</v>
      </c>
      <c r="P143" s="40">
        <v>56557179.93</v>
      </c>
      <c r="Q143" s="39">
        <v>971</v>
      </c>
      <c r="R143" s="40">
        <v>11658854.41</v>
      </c>
      <c r="S143" s="39">
        <v>6</v>
      </c>
      <c r="T143" s="40">
        <v>6782028.0899999999</v>
      </c>
      <c r="U143" s="39">
        <v>263</v>
      </c>
      <c r="V143" s="40">
        <v>2093094.02</v>
      </c>
      <c r="W143" s="39" t="s">
        <v>72</v>
      </c>
      <c r="X143" s="40" t="s">
        <v>72</v>
      </c>
      <c r="Y143" s="39" t="s">
        <v>72</v>
      </c>
      <c r="Z143" s="40" t="s">
        <v>72</v>
      </c>
    </row>
    <row r="144" spans="1:26" x14ac:dyDescent="0.25">
      <c r="A144" s="38" t="str">
        <f t="shared" si="2"/>
        <v>2009DF11</v>
      </c>
      <c r="B144" s="38">
        <v>2009</v>
      </c>
      <c r="C144" s="38" t="s">
        <v>26</v>
      </c>
      <c r="D144" s="38">
        <v>11</v>
      </c>
      <c r="E144" s="39">
        <v>1200000</v>
      </c>
      <c r="F144" s="39">
        <v>1320000</v>
      </c>
      <c r="G144" s="40">
        <v>153</v>
      </c>
      <c r="H144" s="39">
        <v>192548186.55000001</v>
      </c>
      <c r="I144" s="39">
        <v>1796</v>
      </c>
      <c r="J144" s="40">
        <v>19973034.739999998</v>
      </c>
      <c r="K144" s="39" t="s">
        <v>72</v>
      </c>
      <c r="L144" s="40" t="s">
        <v>72</v>
      </c>
      <c r="M144" s="39" t="s">
        <v>72</v>
      </c>
      <c r="N144" s="40" t="s">
        <v>72</v>
      </c>
      <c r="O144" s="39">
        <v>34</v>
      </c>
      <c r="P144" s="40">
        <v>42880190.490000002</v>
      </c>
      <c r="Q144" s="39">
        <v>768</v>
      </c>
      <c r="R144" s="40">
        <v>13717431.960000001</v>
      </c>
      <c r="S144" s="39" t="s">
        <v>72</v>
      </c>
      <c r="T144" s="40" t="s">
        <v>72</v>
      </c>
      <c r="U144" s="39" t="s">
        <v>72</v>
      </c>
      <c r="V144" s="40" t="s">
        <v>72</v>
      </c>
      <c r="W144" s="39">
        <v>0</v>
      </c>
      <c r="X144" s="40">
        <v>0</v>
      </c>
      <c r="Y144" s="39">
        <v>0</v>
      </c>
      <c r="Z144" s="40">
        <v>0</v>
      </c>
    </row>
    <row r="145" spans="1:26" x14ac:dyDescent="0.25">
      <c r="A145" s="38" t="str">
        <f t="shared" si="2"/>
        <v>2009DF12</v>
      </c>
      <c r="B145" s="38">
        <v>2009</v>
      </c>
      <c r="C145" s="38" t="s">
        <v>26</v>
      </c>
      <c r="D145" s="38">
        <v>12</v>
      </c>
      <c r="E145" s="39">
        <v>1320000</v>
      </c>
      <c r="F145" s="39">
        <v>1440000</v>
      </c>
      <c r="G145" s="40">
        <v>123</v>
      </c>
      <c r="H145" s="39">
        <v>169733294.28999999</v>
      </c>
      <c r="I145" s="39">
        <v>1663</v>
      </c>
      <c r="J145" s="40">
        <v>19670468.350000001</v>
      </c>
      <c r="K145" s="39">
        <v>7</v>
      </c>
      <c r="L145" s="40">
        <v>9701329.7200000007</v>
      </c>
      <c r="M145" s="39">
        <v>195</v>
      </c>
      <c r="N145" s="40">
        <v>2521707.81</v>
      </c>
      <c r="O145" s="39">
        <v>29</v>
      </c>
      <c r="P145" s="40">
        <v>40040414.869999997</v>
      </c>
      <c r="Q145" s="39">
        <v>704</v>
      </c>
      <c r="R145" s="40">
        <v>9491057.8900000006</v>
      </c>
      <c r="S145" s="39">
        <v>6</v>
      </c>
      <c r="T145" s="40">
        <v>8370975.1900000004</v>
      </c>
      <c r="U145" s="39">
        <v>108</v>
      </c>
      <c r="V145" s="40">
        <v>1743049.48</v>
      </c>
      <c r="W145" s="39">
        <v>0</v>
      </c>
      <c r="X145" s="40">
        <v>0</v>
      </c>
      <c r="Y145" s="39">
        <v>0</v>
      </c>
      <c r="Z145" s="40">
        <v>0</v>
      </c>
    </row>
    <row r="146" spans="1:26" x14ac:dyDescent="0.25">
      <c r="A146" s="38" t="str">
        <f t="shared" si="2"/>
        <v>2009DF13</v>
      </c>
      <c r="B146" s="38">
        <v>2009</v>
      </c>
      <c r="C146" s="38" t="s">
        <v>26</v>
      </c>
      <c r="D146" s="38">
        <v>13</v>
      </c>
      <c r="E146" s="39">
        <v>1440000</v>
      </c>
      <c r="F146" s="39">
        <v>1560000</v>
      </c>
      <c r="G146" s="40">
        <v>95</v>
      </c>
      <c r="H146" s="39">
        <v>142866821.97999999</v>
      </c>
      <c r="I146" s="39">
        <v>1392</v>
      </c>
      <c r="J146" s="40">
        <v>15075208.91</v>
      </c>
      <c r="K146" s="39" t="s">
        <v>72</v>
      </c>
      <c r="L146" s="40" t="s">
        <v>72</v>
      </c>
      <c r="M146" s="39" t="s">
        <v>72</v>
      </c>
      <c r="N146" s="40" t="s">
        <v>72</v>
      </c>
      <c r="O146" s="39">
        <v>28</v>
      </c>
      <c r="P146" s="40">
        <v>42144541.630000003</v>
      </c>
      <c r="Q146" s="39">
        <v>1012</v>
      </c>
      <c r="R146" s="40">
        <v>11873813.93</v>
      </c>
      <c r="S146" s="39">
        <v>6</v>
      </c>
      <c r="T146" s="40">
        <v>8909043.0999999996</v>
      </c>
      <c r="U146" s="39">
        <v>155</v>
      </c>
      <c r="V146" s="40">
        <v>1429280.59</v>
      </c>
      <c r="W146" s="39" t="s">
        <v>72</v>
      </c>
      <c r="X146" s="40" t="s">
        <v>72</v>
      </c>
      <c r="Y146" s="39" t="s">
        <v>72</v>
      </c>
      <c r="Z146" s="40" t="s">
        <v>72</v>
      </c>
    </row>
    <row r="147" spans="1:26" x14ac:dyDescent="0.25">
      <c r="A147" s="38" t="str">
        <f t="shared" si="2"/>
        <v>2009DF14</v>
      </c>
      <c r="B147" s="38">
        <v>2009</v>
      </c>
      <c r="C147" s="38" t="s">
        <v>26</v>
      </c>
      <c r="D147" s="38">
        <v>14</v>
      </c>
      <c r="E147" s="39">
        <v>1560000</v>
      </c>
      <c r="F147" s="39">
        <v>1680000</v>
      </c>
      <c r="G147" s="40">
        <v>96</v>
      </c>
      <c r="H147" s="39">
        <v>155177538.46000001</v>
      </c>
      <c r="I147" s="39">
        <v>1464</v>
      </c>
      <c r="J147" s="40">
        <v>17890515.609999999</v>
      </c>
      <c r="K147" s="39" t="s">
        <v>72</v>
      </c>
      <c r="L147" s="40" t="s">
        <v>72</v>
      </c>
      <c r="M147" s="39" t="s">
        <v>72</v>
      </c>
      <c r="N147" s="40" t="s">
        <v>72</v>
      </c>
      <c r="O147" s="39">
        <v>20</v>
      </c>
      <c r="P147" s="40">
        <v>32598258.579999998</v>
      </c>
      <c r="Q147" s="39">
        <v>283</v>
      </c>
      <c r="R147" s="40">
        <v>4840645.6900000004</v>
      </c>
      <c r="S147" s="39" t="s">
        <v>72</v>
      </c>
      <c r="T147" s="40" t="s">
        <v>72</v>
      </c>
      <c r="U147" s="39" t="s">
        <v>72</v>
      </c>
      <c r="V147" s="40" t="s">
        <v>72</v>
      </c>
      <c r="W147" s="39">
        <v>0</v>
      </c>
      <c r="X147" s="40">
        <v>0</v>
      </c>
      <c r="Y147" s="39">
        <v>0</v>
      </c>
      <c r="Z147" s="40">
        <v>0</v>
      </c>
    </row>
    <row r="148" spans="1:26" x14ac:dyDescent="0.25">
      <c r="A148" s="38" t="str">
        <f t="shared" si="2"/>
        <v>2009DF15</v>
      </c>
      <c r="B148" s="38">
        <v>2009</v>
      </c>
      <c r="C148" s="38" t="s">
        <v>26</v>
      </c>
      <c r="D148" s="38">
        <v>15</v>
      </c>
      <c r="E148" s="39">
        <v>1680000</v>
      </c>
      <c r="F148" s="39">
        <v>1800000</v>
      </c>
      <c r="G148" s="40">
        <v>65</v>
      </c>
      <c r="H148" s="39">
        <v>113413913.66</v>
      </c>
      <c r="I148" s="39">
        <v>1012</v>
      </c>
      <c r="J148" s="40">
        <v>10972398.9</v>
      </c>
      <c r="K148" s="39">
        <v>6</v>
      </c>
      <c r="L148" s="40">
        <v>10569819.130000001</v>
      </c>
      <c r="M148" s="39">
        <v>226</v>
      </c>
      <c r="N148" s="40">
        <v>2864623.91</v>
      </c>
      <c r="O148" s="39">
        <v>20</v>
      </c>
      <c r="P148" s="40">
        <v>34558313.579999998</v>
      </c>
      <c r="Q148" s="39">
        <v>568</v>
      </c>
      <c r="R148" s="40">
        <v>8121146.4500000002</v>
      </c>
      <c r="S148" s="39" t="s">
        <v>72</v>
      </c>
      <c r="T148" s="40" t="s">
        <v>72</v>
      </c>
      <c r="U148" s="39" t="s">
        <v>72</v>
      </c>
      <c r="V148" s="40" t="s">
        <v>72</v>
      </c>
      <c r="W148" s="39">
        <v>0</v>
      </c>
      <c r="X148" s="40">
        <v>0</v>
      </c>
      <c r="Y148" s="39">
        <v>0</v>
      </c>
      <c r="Z148" s="40">
        <v>0</v>
      </c>
    </row>
    <row r="149" spans="1:26" x14ac:dyDescent="0.25">
      <c r="A149" s="38" t="str">
        <f t="shared" si="2"/>
        <v>2009DF16</v>
      </c>
      <c r="B149" s="38">
        <v>2009</v>
      </c>
      <c r="C149" s="38" t="s">
        <v>26</v>
      </c>
      <c r="D149" s="38">
        <v>16</v>
      </c>
      <c r="E149" s="39">
        <v>1800000</v>
      </c>
      <c r="F149" s="39">
        <v>1920000</v>
      </c>
      <c r="G149" s="40">
        <v>65</v>
      </c>
      <c r="H149" s="39">
        <v>120829560.81</v>
      </c>
      <c r="I149" s="39">
        <v>965</v>
      </c>
      <c r="J149" s="40">
        <v>11954530.6</v>
      </c>
      <c r="K149" s="39" t="s">
        <v>72</v>
      </c>
      <c r="L149" s="40" t="s">
        <v>72</v>
      </c>
      <c r="M149" s="39" t="s">
        <v>72</v>
      </c>
      <c r="N149" s="40" t="s">
        <v>72</v>
      </c>
      <c r="O149" s="39">
        <v>12</v>
      </c>
      <c r="P149" s="40">
        <v>22378268.23</v>
      </c>
      <c r="Q149" s="39">
        <v>312</v>
      </c>
      <c r="R149" s="40">
        <v>4052483.49</v>
      </c>
      <c r="S149" s="39" t="s">
        <v>72</v>
      </c>
      <c r="T149" s="40" t="s">
        <v>72</v>
      </c>
      <c r="U149" s="39" t="s">
        <v>72</v>
      </c>
      <c r="V149" s="40" t="s">
        <v>72</v>
      </c>
      <c r="W149" s="39" t="s">
        <v>72</v>
      </c>
      <c r="X149" s="40" t="s">
        <v>72</v>
      </c>
      <c r="Y149" s="39" t="s">
        <v>72</v>
      </c>
      <c r="Z149" s="40" t="s">
        <v>72</v>
      </c>
    </row>
    <row r="150" spans="1:26" x14ac:dyDescent="0.25">
      <c r="A150" s="38" t="str">
        <f t="shared" si="2"/>
        <v>2009DF17</v>
      </c>
      <c r="B150" s="38">
        <v>2009</v>
      </c>
      <c r="C150" s="38" t="s">
        <v>26</v>
      </c>
      <c r="D150" s="38">
        <v>17</v>
      </c>
      <c r="E150" s="39">
        <v>1920000</v>
      </c>
      <c r="F150" s="39">
        <v>2040000</v>
      </c>
      <c r="G150" s="40">
        <v>53</v>
      </c>
      <c r="H150" s="39">
        <v>104790433.78</v>
      </c>
      <c r="I150" s="39">
        <v>1028</v>
      </c>
      <c r="J150" s="40">
        <v>12337077.91</v>
      </c>
      <c r="K150" s="39" t="s">
        <v>72</v>
      </c>
      <c r="L150" s="40" t="s">
        <v>72</v>
      </c>
      <c r="M150" s="39" t="s">
        <v>72</v>
      </c>
      <c r="N150" s="40" t="s">
        <v>72</v>
      </c>
      <c r="O150" s="39">
        <v>9</v>
      </c>
      <c r="P150" s="40">
        <v>17769427.510000002</v>
      </c>
      <c r="Q150" s="39">
        <v>143</v>
      </c>
      <c r="R150" s="40">
        <v>2996377.86</v>
      </c>
      <c r="S150" s="39" t="s">
        <v>72</v>
      </c>
      <c r="T150" s="40" t="s">
        <v>72</v>
      </c>
      <c r="U150" s="39" t="s">
        <v>72</v>
      </c>
      <c r="V150" s="40" t="s">
        <v>72</v>
      </c>
      <c r="W150" s="39">
        <v>0</v>
      </c>
      <c r="X150" s="40">
        <v>0</v>
      </c>
      <c r="Y150" s="39">
        <v>0</v>
      </c>
      <c r="Z150" s="40">
        <v>0</v>
      </c>
    </row>
    <row r="151" spans="1:26" x14ac:dyDescent="0.25">
      <c r="A151" s="38" t="str">
        <f t="shared" si="2"/>
        <v>2009DF18</v>
      </c>
      <c r="B151" s="38">
        <v>2009</v>
      </c>
      <c r="C151" s="38" t="s">
        <v>26</v>
      </c>
      <c r="D151" s="38">
        <v>18</v>
      </c>
      <c r="E151" s="39">
        <v>2040000</v>
      </c>
      <c r="F151" s="39">
        <v>2160000</v>
      </c>
      <c r="G151" s="40">
        <v>38</v>
      </c>
      <c r="H151" s="39">
        <v>79733033.049999997</v>
      </c>
      <c r="I151" s="39">
        <v>1043</v>
      </c>
      <c r="J151" s="40">
        <v>9348578.7200000007</v>
      </c>
      <c r="K151" s="39" t="s">
        <v>72</v>
      </c>
      <c r="L151" s="40" t="s">
        <v>72</v>
      </c>
      <c r="M151" s="39" t="s">
        <v>72</v>
      </c>
      <c r="N151" s="40" t="s">
        <v>72</v>
      </c>
      <c r="O151" s="39">
        <v>10</v>
      </c>
      <c r="P151" s="40">
        <v>21071430.079999998</v>
      </c>
      <c r="Q151" s="39">
        <v>254</v>
      </c>
      <c r="R151" s="40">
        <v>3024766.96</v>
      </c>
      <c r="S151" s="39" t="s">
        <v>72</v>
      </c>
      <c r="T151" s="40" t="s">
        <v>72</v>
      </c>
      <c r="U151" s="39" t="s">
        <v>72</v>
      </c>
      <c r="V151" s="40" t="s">
        <v>72</v>
      </c>
      <c r="W151" s="39">
        <v>0</v>
      </c>
      <c r="X151" s="40">
        <v>0</v>
      </c>
      <c r="Y151" s="39">
        <v>0</v>
      </c>
      <c r="Z151" s="40">
        <v>0</v>
      </c>
    </row>
    <row r="152" spans="1:26" x14ac:dyDescent="0.25">
      <c r="A152" s="38" t="str">
        <f t="shared" si="2"/>
        <v>2009DF19</v>
      </c>
      <c r="B152" s="38">
        <v>2009</v>
      </c>
      <c r="C152" s="38" t="s">
        <v>26</v>
      </c>
      <c r="D152" s="38">
        <v>19</v>
      </c>
      <c r="E152" s="39">
        <v>2160000</v>
      </c>
      <c r="F152" s="39">
        <v>2280000</v>
      </c>
      <c r="G152" s="40">
        <v>38</v>
      </c>
      <c r="H152" s="39">
        <v>84126629.420000002</v>
      </c>
      <c r="I152" s="39">
        <v>576</v>
      </c>
      <c r="J152" s="40">
        <v>7374397.21</v>
      </c>
      <c r="K152" s="39" t="s">
        <v>72</v>
      </c>
      <c r="L152" s="40" t="s">
        <v>72</v>
      </c>
      <c r="M152" s="39" t="s">
        <v>72</v>
      </c>
      <c r="N152" s="40" t="s">
        <v>72</v>
      </c>
      <c r="O152" s="39">
        <v>8</v>
      </c>
      <c r="P152" s="40">
        <v>17637519.719999999</v>
      </c>
      <c r="Q152" s="39">
        <v>103</v>
      </c>
      <c r="R152" s="40">
        <v>2299711.1</v>
      </c>
      <c r="S152" s="39" t="s">
        <v>72</v>
      </c>
      <c r="T152" s="40" t="s">
        <v>72</v>
      </c>
      <c r="U152" s="39" t="s">
        <v>72</v>
      </c>
      <c r="V152" s="40" t="s">
        <v>72</v>
      </c>
      <c r="W152" s="39">
        <v>0</v>
      </c>
      <c r="X152" s="40">
        <v>0</v>
      </c>
      <c r="Y152" s="39">
        <v>0</v>
      </c>
      <c r="Z152" s="40">
        <v>0</v>
      </c>
    </row>
    <row r="153" spans="1:26" x14ac:dyDescent="0.25">
      <c r="A153" s="38" t="str">
        <f t="shared" si="2"/>
        <v>2009DF20</v>
      </c>
      <c r="B153" s="38">
        <v>2009</v>
      </c>
      <c r="C153" s="38" t="s">
        <v>26</v>
      </c>
      <c r="D153" s="38">
        <v>20</v>
      </c>
      <c r="E153" s="39">
        <v>2280000</v>
      </c>
      <c r="F153" s="39">
        <v>2400000</v>
      </c>
      <c r="G153" s="40">
        <v>45</v>
      </c>
      <c r="H153" s="39">
        <v>105775239.65000001</v>
      </c>
      <c r="I153" s="39">
        <v>881</v>
      </c>
      <c r="J153" s="40">
        <v>14387949.279999999</v>
      </c>
      <c r="K153" s="39">
        <v>8</v>
      </c>
      <c r="L153" s="40">
        <v>18734416.120000001</v>
      </c>
      <c r="M153" s="39">
        <v>252</v>
      </c>
      <c r="N153" s="40">
        <v>2863879.71</v>
      </c>
      <c r="O153" s="39">
        <v>16</v>
      </c>
      <c r="P153" s="40">
        <v>37718824.189999998</v>
      </c>
      <c r="Q153" s="39">
        <v>595</v>
      </c>
      <c r="R153" s="40">
        <v>9502143.3000000007</v>
      </c>
      <c r="S153" s="39" t="s">
        <v>72</v>
      </c>
      <c r="T153" s="40" t="s">
        <v>72</v>
      </c>
      <c r="U153" s="39" t="s">
        <v>72</v>
      </c>
      <c r="V153" s="40" t="s">
        <v>72</v>
      </c>
      <c r="W153" s="39">
        <v>0</v>
      </c>
      <c r="X153" s="40">
        <v>0</v>
      </c>
      <c r="Y153" s="39">
        <v>0</v>
      </c>
      <c r="Z153" s="40">
        <v>0</v>
      </c>
    </row>
    <row r="154" spans="1:26" x14ac:dyDescent="0.25">
      <c r="A154" s="38" t="str">
        <f t="shared" si="2"/>
        <v>2009DF21</v>
      </c>
      <c r="B154" s="38">
        <v>2009</v>
      </c>
      <c r="C154" s="38" t="s">
        <v>26</v>
      </c>
      <c r="D154" s="38">
        <v>21</v>
      </c>
      <c r="E154" s="39">
        <v>2400000</v>
      </c>
      <c r="F154" s="39" t="s">
        <v>67</v>
      </c>
      <c r="G154" s="40">
        <v>73</v>
      </c>
      <c r="H154" s="39">
        <v>219081441.74000001</v>
      </c>
      <c r="I154" s="39">
        <v>1374</v>
      </c>
      <c r="J154" s="40">
        <v>16760278.51</v>
      </c>
      <c r="K154" s="39" t="s">
        <v>72</v>
      </c>
      <c r="L154" s="40" t="s">
        <v>72</v>
      </c>
      <c r="M154" s="39" t="s">
        <v>72</v>
      </c>
      <c r="N154" s="40" t="s">
        <v>72</v>
      </c>
      <c r="O154" s="39">
        <v>12</v>
      </c>
      <c r="P154" s="40">
        <v>41347432.960000001</v>
      </c>
      <c r="Q154" s="39">
        <v>509</v>
      </c>
      <c r="R154" s="40">
        <v>8078942.21</v>
      </c>
      <c r="S154" s="39" t="s">
        <v>72</v>
      </c>
      <c r="T154" s="40" t="s">
        <v>72</v>
      </c>
      <c r="U154" s="39" t="s">
        <v>72</v>
      </c>
      <c r="V154" s="40" t="s">
        <v>72</v>
      </c>
      <c r="W154" s="39">
        <v>0</v>
      </c>
      <c r="X154" s="40">
        <v>0</v>
      </c>
      <c r="Y154" s="39">
        <v>0</v>
      </c>
      <c r="Z154" s="40">
        <v>0</v>
      </c>
    </row>
    <row r="155" spans="1:26" x14ac:dyDescent="0.25">
      <c r="A155" s="38" t="str">
        <f t="shared" si="2"/>
        <v>2009DF22</v>
      </c>
      <c r="B155" s="38">
        <v>2009</v>
      </c>
      <c r="C155" s="38" t="s">
        <v>26</v>
      </c>
      <c r="D155" s="38">
        <v>22</v>
      </c>
      <c r="E155" s="39" t="s">
        <v>54</v>
      </c>
      <c r="F155" s="39"/>
      <c r="G155" s="40">
        <v>24015</v>
      </c>
      <c r="H155" s="39">
        <v>5313982945.0399981</v>
      </c>
      <c r="I155" s="39">
        <v>78858</v>
      </c>
      <c r="J155" s="40">
        <v>677063616.02999985</v>
      </c>
      <c r="K155" s="39">
        <v>654</v>
      </c>
      <c r="L155" s="40">
        <v>172384016.75</v>
      </c>
      <c r="M155" s="39">
        <v>3240</v>
      </c>
      <c r="N155" s="40">
        <v>33594783.719999999</v>
      </c>
      <c r="O155" s="39">
        <v>10753</v>
      </c>
      <c r="P155" s="40">
        <v>1613599586.960001</v>
      </c>
      <c r="Q155" s="39">
        <v>32549</v>
      </c>
      <c r="R155" s="40">
        <v>369168359.7099998</v>
      </c>
      <c r="S155" s="39">
        <v>1847</v>
      </c>
      <c r="T155" s="40">
        <v>273781994.94999999</v>
      </c>
      <c r="U155" s="39">
        <v>7534</v>
      </c>
      <c r="V155" s="40">
        <v>65868458.830000006</v>
      </c>
      <c r="W155" s="39">
        <v>248</v>
      </c>
      <c r="X155" s="40">
        <v>38253207.790000007</v>
      </c>
      <c r="Y155" s="39">
        <v>1491</v>
      </c>
      <c r="Z155" s="40">
        <v>11967600.940000001</v>
      </c>
    </row>
    <row r="156" spans="1:26" x14ac:dyDescent="0.25">
      <c r="A156" s="38" t="str">
        <f t="shared" si="2"/>
        <v>2009ES1</v>
      </c>
      <c r="B156" s="38">
        <v>2009</v>
      </c>
      <c r="C156" s="38" t="s">
        <v>27</v>
      </c>
      <c r="D156" s="38">
        <v>1</v>
      </c>
      <c r="E156" s="39">
        <v>0</v>
      </c>
      <c r="F156" s="39">
        <v>120000</v>
      </c>
      <c r="G156" s="40">
        <v>17701</v>
      </c>
      <c r="H156" s="39">
        <v>797112515.89000404</v>
      </c>
      <c r="I156" s="39">
        <v>17651</v>
      </c>
      <c r="J156" s="40">
        <v>137777115.50000101</v>
      </c>
      <c r="K156" s="39">
        <v>1772</v>
      </c>
      <c r="L156" s="40">
        <v>82987252.550000206</v>
      </c>
      <c r="M156" s="39">
        <v>4052</v>
      </c>
      <c r="N156" s="40">
        <v>32263882.440000001</v>
      </c>
      <c r="O156" s="39">
        <v>6272</v>
      </c>
      <c r="P156" s="40">
        <v>260958507.91999999</v>
      </c>
      <c r="Q156" s="39">
        <v>9875</v>
      </c>
      <c r="R156" s="40">
        <v>83997598.889999896</v>
      </c>
      <c r="S156" s="39">
        <v>749</v>
      </c>
      <c r="T156" s="40">
        <v>29903040</v>
      </c>
      <c r="U156" s="39">
        <v>909</v>
      </c>
      <c r="V156" s="40">
        <v>8076994.0499999998</v>
      </c>
      <c r="W156" s="39">
        <v>185</v>
      </c>
      <c r="X156" s="40">
        <v>7266266.8499999996</v>
      </c>
      <c r="Y156" s="39">
        <v>307</v>
      </c>
      <c r="Z156" s="40">
        <v>2566382.15</v>
      </c>
    </row>
    <row r="157" spans="1:26" x14ac:dyDescent="0.25">
      <c r="A157" s="38" t="str">
        <f t="shared" si="2"/>
        <v>2009ES2</v>
      </c>
      <c r="B157" s="38">
        <v>2009</v>
      </c>
      <c r="C157" s="38" t="s">
        <v>27</v>
      </c>
      <c r="D157" s="38">
        <v>2</v>
      </c>
      <c r="E157" s="39">
        <v>120000</v>
      </c>
      <c r="F157" s="39">
        <v>240000</v>
      </c>
      <c r="G157" s="40">
        <v>5349</v>
      </c>
      <c r="H157" s="39">
        <v>908876884.87000096</v>
      </c>
      <c r="I157" s="39">
        <v>15818</v>
      </c>
      <c r="J157" s="40">
        <v>129051278.19</v>
      </c>
      <c r="K157" s="39">
        <v>651</v>
      </c>
      <c r="L157" s="40">
        <v>111146141.51000001</v>
      </c>
      <c r="M157" s="39">
        <v>4108</v>
      </c>
      <c r="N157" s="40">
        <v>35350608.740000002</v>
      </c>
      <c r="O157" s="39">
        <v>1423</v>
      </c>
      <c r="P157" s="40">
        <v>241072871.25</v>
      </c>
      <c r="Q157" s="39">
        <v>7006</v>
      </c>
      <c r="R157" s="40">
        <v>64973122.939999998</v>
      </c>
      <c r="S157" s="39">
        <v>171</v>
      </c>
      <c r="T157" s="40">
        <v>29417845.309999999</v>
      </c>
      <c r="U157" s="39">
        <v>837</v>
      </c>
      <c r="V157" s="40">
        <v>6861515.7999999998</v>
      </c>
      <c r="W157" s="39">
        <v>39</v>
      </c>
      <c r="X157" s="40">
        <v>6695257.1100000003</v>
      </c>
      <c r="Y157" s="39">
        <v>177</v>
      </c>
      <c r="Z157" s="40">
        <v>1897824</v>
      </c>
    </row>
    <row r="158" spans="1:26" x14ac:dyDescent="0.25">
      <c r="A158" s="38" t="str">
        <f t="shared" si="2"/>
        <v>2009ES3</v>
      </c>
      <c r="B158" s="38">
        <v>2009</v>
      </c>
      <c r="C158" s="38" t="s">
        <v>27</v>
      </c>
      <c r="D158" s="38">
        <v>3</v>
      </c>
      <c r="E158" s="39">
        <v>240000</v>
      </c>
      <c r="F158" s="39">
        <v>360000</v>
      </c>
      <c r="G158" s="40">
        <v>2269</v>
      </c>
      <c r="H158" s="39">
        <v>669329545.65999997</v>
      </c>
      <c r="I158" s="39">
        <v>10456</v>
      </c>
      <c r="J158" s="40">
        <v>86760146.220000103</v>
      </c>
      <c r="K158" s="39">
        <v>379</v>
      </c>
      <c r="L158" s="40">
        <v>110991482.13</v>
      </c>
      <c r="M158" s="39">
        <v>3673</v>
      </c>
      <c r="N158" s="40">
        <v>32552534.510000002</v>
      </c>
      <c r="O158" s="39">
        <v>580</v>
      </c>
      <c r="P158" s="40">
        <v>170641094.83000001</v>
      </c>
      <c r="Q158" s="39">
        <v>4432</v>
      </c>
      <c r="R158" s="40">
        <v>46165443</v>
      </c>
      <c r="S158" s="39">
        <v>93</v>
      </c>
      <c r="T158" s="40">
        <v>27182330.149999999</v>
      </c>
      <c r="U158" s="39">
        <v>722</v>
      </c>
      <c r="V158" s="40">
        <v>5963453.5700000003</v>
      </c>
      <c r="W158" s="39">
        <v>17</v>
      </c>
      <c r="X158" s="40">
        <v>4979398.18</v>
      </c>
      <c r="Y158" s="39">
        <v>165</v>
      </c>
      <c r="Z158" s="40">
        <v>1415281.68</v>
      </c>
    </row>
    <row r="159" spans="1:26" x14ac:dyDescent="0.25">
      <c r="A159" s="38" t="str">
        <f t="shared" si="2"/>
        <v>2009ES4</v>
      </c>
      <c r="B159" s="38">
        <v>2009</v>
      </c>
      <c r="C159" s="38" t="s">
        <v>27</v>
      </c>
      <c r="D159" s="38">
        <v>4</v>
      </c>
      <c r="E159" s="39">
        <v>360000</v>
      </c>
      <c r="F159" s="39">
        <v>480000</v>
      </c>
      <c r="G159" s="40">
        <v>1371</v>
      </c>
      <c r="H159" s="39">
        <v>571447900.14999998</v>
      </c>
      <c r="I159" s="39">
        <v>8070</v>
      </c>
      <c r="J159" s="40">
        <v>70304560.599999905</v>
      </c>
      <c r="K159" s="39">
        <v>223</v>
      </c>
      <c r="L159" s="40">
        <v>93150046.310000002</v>
      </c>
      <c r="M159" s="39">
        <v>2605</v>
      </c>
      <c r="N159" s="40">
        <v>23339704.739999998</v>
      </c>
      <c r="O159" s="39">
        <v>325</v>
      </c>
      <c r="P159" s="40">
        <v>135439945.24000001</v>
      </c>
      <c r="Q159" s="39">
        <v>3144</v>
      </c>
      <c r="R159" s="40">
        <v>32741189.050000001</v>
      </c>
      <c r="S159" s="39">
        <v>58</v>
      </c>
      <c r="T159" s="40">
        <v>24125811.510000002</v>
      </c>
      <c r="U159" s="39">
        <v>546</v>
      </c>
      <c r="V159" s="40">
        <v>4876170.5999999996</v>
      </c>
      <c r="W159" s="39" t="s">
        <v>72</v>
      </c>
      <c r="X159" s="40" t="s">
        <v>72</v>
      </c>
      <c r="Y159" s="39" t="s">
        <v>72</v>
      </c>
      <c r="Z159" s="40" t="s">
        <v>72</v>
      </c>
    </row>
    <row r="160" spans="1:26" x14ac:dyDescent="0.25">
      <c r="A160" s="38" t="str">
        <f t="shared" si="2"/>
        <v>2009ES5</v>
      </c>
      <c r="B160" s="38">
        <v>2009</v>
      </c>
      <c r="C160" s="38" t="s">
        <v>27</v>
      </c>
      <c r="D160" s="38">
        <v>5</v>
      </c>
      <c r="E160" s="39">
        <v>480000</v>
      </c>
      <c r="F160" s="39">
        <v>600000</v>
      </c>
      <c r="G160" s="40">
        <v>920</v>
      </c>
      <c r="H160" s="39">
        <v>495255518.16000003</v>
      </c>
      <c r="I160" s="39">
        <v>6877</v>
      </c>
      <c r="J160" s="40">
        <v>60595257.090000004</v>
      </c>
      <c r="K160" s="39">
        <v>184</v>
      </c>
      <c r="L160" s="40">
        <v>98338859.959999993</v>
      </c>
      <c r="M160" s="39">
        <v>2838</v>
      </c>
      <c r="N160" s="40">
        <v>25932387.309999999</v>
      </c>
      <c r="O160" s="39">
        <v>184</v>
      </c>
      <c r="P160" s="40">
        <v>98956300.900000006</v>
      </c>
      <c r="Q160" s="39">
        <v>2083</v>
      </c>
      <c r="R160" s="40">
        <v>23463672.920000002</v>
      </c>
      <c r="S160" s="39">
        <v>28</v>
      </c>
      <c r="T160" s="40">
        <v>14978030.6</v>
      </c>
      <c r="U160" s="39">
        <v>207</v>
      </c>
      <c r="V160" s="40">
        <v>2431788.66</v>
      </c>
      <c r="W160" s="39" t="s">
        <v>72</v>
      </c>
      <c r="X160" s="40" t="s">
        <v>72</v>
      </c>
      <c r="Y160" s="39" t="s">
        <v>72</v>
      </c>
      <c r="Z160" s="40" t="s">
        <v>72</v>
      </c>
    </row>
    <row r="161" spans="1:26" x14ac:dyDescent="0.25">
      <c r="A161" s="38" t="str">
        <f t="shared" si="2"/>
        <v>2009ES6</v>
      </c>
      <c r="B161" s="38">
        <v>2009</v>
      </c>
      <c r="C161" s="38" t="s">
        <v>27</v>
      </c>
      <c r="D161" s="38">
        <v>6</v>
      </c>
      <c r="E161" s="39">
        <v>600000</v>
      </c>
      <c r="F161" s="39">
        <v>720000</v>
      </c>
      <c r="G161" s="40">
        <v>657</v>
      </c>
      <c r="H161" s="39">
        <v>430833791.72000003</v>
      </c>
      <c r="I161" s="39">
        <v>5388</v>
      </c>
      <c r="J161" s="40">
        <v>48399632.850000001</v>
      </c>
      <c r="K161" s="39">
        <v>126</v>
      </c>
      <c r="L161" s="40">
        <v>83578784.599999994</v>
      </c>
      <c r="M161" s="39">
        <v>1753</v>
      </c>
      <c r="N161" s="40">
        <v>16615264.17</v>
      </c>
      <c r="O161" s="39">
        <v>125</v>
      </c>
      <c r="P161" s="40">
        <v>82175089.930000007</v>
      </c>
      <c r="Q161" s="39">
        <v>1537</v>
      </c>
      <c r="R161" s="40">
        <v>16472110.43</v>
      </c>
      <c r="S161" s="39">
        <v>23</v>
      </c>
      <c r="T161" s="40">
        <v>15127954.109999999</v>
      </c>
      <c r="U161" s="39">
        <v>449</v>
      </c>
      <c r="V161" s="40">
        <v>3455926.2</v>
      </c>
      <c r="W161" s="39" t="s">
        <v>72</v>
      </c>
      <c r="X161" s="40" t="s">
        <v>72</v>
      </c>
      <c r="Y161" s="39" t="s">
        <v>72</v>
      </c>
      <c r="Z161" s="40" t="s">
        <v>72</v>
      </c>
    </row>
    <row r="162" spans="1:26" x14ac:dyDescent="0.25">
      <c r="A162" s="38" t="str">
        <f t="shared" si="2"/>
        <v>2009ES7</v>
      </c>
      <c r="B162" s="38">
        <v>2009</v>
      </c>
      <c r="C162" s="38" t="s">
        <v>27</v>
      </c>
      <c r="D162" s="38">
        <v>7</v>
      </c>
      <c r="E162" s="39">
        <v>720000</v>
      </c>
      <c r="F162" s="39">
        <v>840000</v>
      </c>
      <c r="G162" s="40">
        <v>484</v>
      </c>
      <c r="H162" s="39">
        <v>375618990.81999999</v>
      </c>
      <c r="I162" s="39">
        <v>4333</v>
      </c>
      <c r="J162" s="40">
        <v>38684989.18</v>
      </c>
      <c r="K162" s="39">
        <v>99</v>
      </c>
      <c r="L162" s="40">
        <v>76954159.870000005</v>
      </c>
      <c r="M162" s="39">
        <v>2236</v>
      </c>
      <c r="N162" s="40">
        <v>20361318.109999999</v>
      </c>
      <c r="O162" s="39">
        <v>105</v>
      </c>
      <c r="P162" s="40">
        <v>80916814.390000001</v>
      </c>
      <c r="Q162" s="39">
        <v>1682</v>
      </c>
      <c r="R162" s="40">
        <v>18749458.02</v>
      </c>
      <c r="S162" s="39">
        <v>13</v>
      </c>
      <c r="T162" s="40">
        <v>9880270.9399999995</v>
      </c>
      <c r="U162" s="39">
        <v>405</v>
      </c>
      <c r="V162" s="40">
        <v>2184559.02</v>
      </c>
      <c r="W162" s="39" t="s">
        <v>72</v>
      </c>
      <c r="X162" s="40" t="s">
        <v>72</v>
      </c>
      <c r="Y162" s="39" t="s">
        <v>72</v>
      </c>
      <c r="Z162" s="40" t="s">
        <v>72</v>
      </c>
    </row>
    <row r="163" spans="1:26" x14ac:dyDescent="0.25">
      <c r="A163" s="38" t="str">
        <f t="shared" si="2"/>
        <v>2009ES8</v>
      </c>
      <c r="B163" s="38">
        <v>2009</v>
      </c>
      <c r="C163" s="38" t="s">
        <v>27</v>
      </c>
      <c r="D163" s="38">
        <v>8</v>
      </c>
      <c r="E163" s="39">
        <v>840000</v>
      </c>
      <c r="F163" s="39">
        <v>960000</v>
      </c>
      <c r="G163" s="40">
        <v>428</v>
      </c>
      <c r="H163" s="39">
        <v>383767249.06</v>
      </c>
      <c r="I163" s="39">
        <v>4443</v>
      </c>
      <c r="J163" s="40">
        <v>42383195.189999998</v>
      </c>
      <c r="K163" s="39">
        <v>91</v>
      </c>
      <c r="L163" s="40">
        <v>81818904</v>
      </c>
      <c r="M163" s="39">
        <v>1889</v>
      </c>
      <c r="N163" s="40">
        <v>17215650.760000002</v>
      </c>
      <c r="O163" s="39">
        <v>81</v>
      </c>
      <c r="P163" s="40">
        <v>72964719.439999998</v>
      </c>
      <c r="Q163" s="39">
        <v>1509</v>
      </c>
      <c r="R163" s="40">
        <v>17406104.379999999</v>
      </c>
      <c r="S163" s="39">
        <v>14</v>
      </c>
      <c r="T163" s="40">
        <v>12702175.15</v>
      </c>
      <c r="U163" s="39">
        <v>281</v>
      </c>
      <c r="V163" s="40">
        <v>2326917.6</v>
      </c>
      <c r="W163" s="39">
        <v>0</v>
      </c>
      <c r="X163" s="40">
        <v>0</v>
      </c>
      <c r="Y163" s="39">
        <v>0</v>
      </c>
      <c r="Z163" s="40">
        <v>0</v>
      </c>
    </row>
    <row r="164" spans="1:26" x14ac:dyDescent="0.25">
      <c r="A164" s="38" t="str">
        <f t="shared" si="2"/>
        <v>2009ES9</v>
      </c>
      <c r="B164" s="38">
        <v>2009</v>
      </c>
      <c r="C164" s="38" t="s">
        <v>27</v>
      </c>
      <c r="D164" s="38">
        <v>9</v>
      </c>
      <c r="E164" s="39">
        <v>960000</v>
      </c>
      <c r="F164" s="39">
        <v>1080000</v>
      </c>
      <c r="G164" s="40">
        <v>327</v>
      </c>
      <c r="H164" s="39">
        <v>333070465.24000001</v>
      </c>
      <c r="I164" s="39">
        <v>3628</v>
      </c>
      <c r="J164" s="40">
        <v>34911904.170000002</v>
      </c>
      <c r="K164" s="39">
        <v>68</v>
      </c>
      <c r="L164" s="40">
        <v>68919745.849999994</v>
      </c>
      <c r="M164" s="39">
        <v>1611</v>
      </c>
      <c r="N164" s="40">
        <v>15685062.640000001</v>
      </c>
      <c r="O164" s="39">
        <v>59</v>
      </c>
      <c r="P164" s="40">
        <v>60030903.210000001</v>
      </c>
      <c r="Q164" s="39">
        <v>1198</v>
      </c>
      <c r="R164" s="40">
        <v>12642411.390000001</v>
      </c>
      <c r="S164" s="39">
        <v>13</v>
      </c>
      <c r="T164" s="40">
        <v>13581201.49</v>
      </c>
      <c r="U164" s="39">
        <v>126</v>
      </c>
      <c r="V164" s="40">
        <v>2222945.2000000002</v>
      </c>
      <c r="W164" s="39" t="s">
        <v>72</v>
      </c>
      <c r="X164" s="40" t="s">
        <v>72</v>
      </c>
      <c r="Y164" s="39" t="s">
        <v>72</v>
      </c>
      <c r="Z164" s="40" t="s">
        <v>72</v>
      </c>
    </row>
    <row r="165" spans="1:26" x14ac:dyDescent="0.25">
      <c r="A165" s="38" t="str">
        <f t="shared" si="2"/>
        <v>2009ES10</v>
      </c>
      <c r="B165" s="38">
        <v>2009</v>
      </c>
      <c r="C165" s="38" t="s">
        <v>27</v>
      </c>
      <c r="D165" s="38">
        <v>10</v>
      </c>
      <c r="E165" s="39">
        <v>1080000</v>
      </c>
      <c r="F165" s="39">
        <v>1200000</v>
      </c>
      <c r="G165" s="40">
        <v>237</v>
      </c>
      <c r="H165" s="39">
        <v>270075562.19</v>
      </c>
      <c r="I165" s="39">
        <v>3047</v>
      </c>
      <c r="J165" s="40">
        <v>28520972.530000001</v>
      </c>
      <c r="K165" s="39">
        <v>56</v>
      </c>
      <c r="L165" s="40">
        <v>63533719.350000001</v>
      </c>
      <c r="M165" s="39">
        <v>1810</v>
      </c>
      <c r="N165" s="40">
        <v>14444125.74</v>
      </c>
      <c r="O165" s="39">
        <v>36</v>
      </c>
      <c r="P165" s="40">
        <v>40961059.719999999</v>
      </c>
      <c r="Q165" s="39">
        <v>945</v>
      </c>
      <c r="R165" s="40">
        <v>10501758.16</v>
      </c>
      <c r="S165" s="39" t="s">
        <v>72</v>
      </c>
      <c r="T165" s="40" t="s">
        <v>72</v>
      </c>
      <c r="U165" s="39" t="s">
        <v>72</v>
      </c>
      <c r="V165" s="40" t="s">
        <v>72</v>
      </c>
      <c r="W165" s="39">
        <v>0</v>
      </c>
      <c r="X165" s="40">
        <v>0</v>
      </c>
      <c r="Y165" s="39">
        <v>0</v>
      </c>
      <c r="Z165" s="40">
        <v>0</v>
      </c>
    </row>
    <row r="166" spans="1:26" x14ac:dyDescent="0.25">
      <c r="A166" s="38" t="str">
        <f t="shared" si="2"/>
        <v>2009ES11</v>
      </c>
      <c r="B166" s="38">
        <v>2009</v>
      </c>
      <c r="C166" s="38" t="s">
        <v>27</v>
      </c>
      <c r="D166" s="38">
        <v>11</v>
      </c>
      <c r="E166" s="39">
        <v>1200000</v>
      </c>
      <c r="F166" s="39">
        <v>1320000</v>
      </c>
      <c r="G166" s="40">
        <v>200</v>
      </c>
      <c r="H166" s="39">
        <v>252179190.09</v>
      </c>
      <c r="I166" s="39">
        <v>2864</v>
      </c>
      <c r="J166" s="40">
        <v>27455636.359999999</v>
      </c>
      <c r="K166" s="39">
        <v>54</v>
      </c>
      <c r="L166" s="40">
        <v>67888593.129999995</v>
      </c>
      <c r="M166" s="39">
        <v>2008</v>
      </c>
      <c r="N166" s="40">
        <v>17089818.559999999</v>
      </c>
      <c r="O166" s="39">
        <v>30</v>
      </c>
      <c r="P166" s="40">
        <v>37736626.850000001</v>
      </c>
      <c r="Q166" s="39">
        <v>671</v>
      </c>
      <c r="R166" s="40">
        <v>7157098.4000000004</v>
      </c>
      <c r="S166" s="39">
        <v>6</v>
      </c>
      <c r="T166" s="40">
        <v>7607843.3799999999</v>
      </c>
      <c r="U166" s="39">
        <v>303</v>
      </c>
      <c r="V166" s="40">
        <v>2336774.4</v>
      </c>
      <c r="W166" s="39">
        <v>0</v>
      </c>
      <c r="X166" s="40">
        <v>0</v>
      </c>
      <c r="Y166" s="39">
        <v>0</v>
      </c>
      <c r="Z166" s="40">
        <v>0</v>
      </c>
    </row>
    <row r="167" spans="1:26" x14ac:dyDescent="0.25">
      <c r="A167" s="38" t="str">
        <f t="shared" si="2"/>
        <v>2009ES12</v>
      </c>
      <c r="B167" s="38">
        <v>2009</v>
      </c>
      <c r="C167" s="38" t="s">
        <v>27</v>
      </c>
      <c r="D167" s="38">
        <v>12</v>
      </c>
      <c r="E167" s="39">
        <v>1320000</v>
      </c>
      <c r="F167" s="39">
        <v>1440000</v>
      </c>
      <c r="G167" s="40">
        <v>136</v>
      </c>
      <c r="H167" s="39">
        <v>187177130.93000001</v>
      </c>
      <c r="I167" s="39">
        <v>1735</v>
      </c>
      <c r="J167" s="40">
        <v>18800730.350000001</v>
      </c>
      <c r="K167" s="39">
        <v>41</v>
      </c>
      <c r="L167" s="40">
        <v>56633584.210000001</v>
      </c>
      <c r="M167" s="39">
        <v>1370</v>
      </c>
      <c r="N167" s="40">
        <v>13153461.720000001</v>
      </c>
      <c r="O167" s="39">
        <v>35</v>
      </c>
      <c r="P167" s="40">
        <v>48091786.729999997</v>
      </c>
      <c r="Q167" s="39">
        <v>1036</v>
      </c>
      <c r="R167" s="40">
        <v>9959965.7799999993</v>
      </c>
      <c r="S167" s="39">
        <v>10</v>
      </c>
      <c r="T167" s="40">
        <v>13706722.48</v>
      </c>
      <c r="U167" s="39">
        <v>343</v>
      </c>
      <c r="V167" s="40">
        <v>2831237.62</v>
      </c>
      <c r="W167" s="39">
        <v>0</v>
      </c>
      <c r="X167" s="40">
        <v>0</v>
      </c>
      <c r="Y167" s="39">
        <v>0</v>
      </c>
      <c r="Z167" s="40">
        <v>0</v>
      </c>
    </row>
    <row r="168" spans="1:26" x14ac:dyDescent="0.25">
      <c r="A168" s="38" t="str">
        <f t="shared" si="2"/>
        <v>2009ES13</v>
      </c>
      <c r="B168" s="38">
        <v>2009</v>
      </c>
      <c r="C168" s="38" t="s">
        <v>27</v>
      </c>
      <c r="D168" s="38">
        <v>13</v>
      </c>
      <c r="E168" s="39">
        <v>1440000</v>
      </c>
      <c r="F168" s="39">
        <v>1560000</v>
      </c>
      <c r="G168" s="40">
        <v>129</v>
      </c>
      <c r="H168" s="39">
        <v>193116579.97999999</v>
      </c>
      <c r="I168" s="39">
        <v>1945</v>
      </c>
      <c r="J168" s="40">
        <v>18857106.059999999</v>
      </c>
      <c r="K168" s="39">
        <v>44</v>
      </c>
      <c r="L168" s="40">
        <v>65903342.590000004</v>
      </c>
      <c r="M168" s="39">
        <v>1221</v>
      </c>
      <c r="N168" s="40">
        <v>11419720.060000001</v>
      </c>
      <c r="O168" s="39">
        <v>20</v>
      </c>
      <c r="P168" s="40">
        <v>29981752.27</v>
      </c>
      <c r="Q168" s="39">
        <v>525</v>
      </c>
      <c r="R168" s="40">
        <v>5132553.4400000004</v>
      </c>
      <c r="S168" s="39">
        <v>0</v>
      </c>
      <c r="T168" s="40">
        <v>0</v>
      </c>
      <c r="U168" s="39">
        <v>0</v>
      </c>
      <c r="V168" s="40">
        <v>0</v>
      </c>
      <c r="W168" s="39" t="s">
        <v>72</v>
      </c>
      <c r="X168" s="40" t="s">
        <v>72</v>
      </c>
      <c r="Y168" s="39" t="s">
        <v>72</v>
      </c>
      <c r="Z168" s="40" t="s">
        <v>72</v>
      </c>
    </row>
    <row r="169" spans="1:26" x14ac:dyDescent="0.25">
      <c r="A169" s="38" t="str">
        <f t="shared" si="2"/>
        <v>2009ES14</v>
      </c>
      <c r="B169" s="38">
        <v>2009</v>
      </c>
      <c r="C169" s="38" t="s">
        <v>27</v>
      </c>
      <c r="D169" s="38">
        <v>14</v>
      </c>
      <c r="E169" s="39">
        <v>1560000</v>
      </c>
      <c r="F169" s="39">
        <v>1680000</v>
      </c>
      <c r="G169" s="40">
        <v>144</v>
      </c>
      <c r="H169" s="39">
        <v>233404205.38</v>
      </c>
      <c r="I169" s="39">
        <v>2342</v>
      </c>
      <c r="J169" s="40">
        <v>21705618.399999999</v>
      </c>
      <c r="K169" s="39">
        <v>47</v>
      </c>
      <c r="L169" s="40">
        <v>75565960.780000001</v>
      </c>
      <c r="M169" s="39">
        <v>1544</v>
      </c>
      <c r="N169" s="40">
        <v>14791050.810000001</v>
      </c>
      <c r="O169" s="39">
        <v>22</v>
      </c>
      <c r="P169" s="40">
        <v>35832746.460000001</v>
      </c>
      <c r="Q169" s="39">
        <v>628</v>
      </c>
      <c r="R169" s="40">
        <v>6721259.4699999997</v>
      </c>
      <c r="S169" s="39" t="s">
        <v>72</v>
      </c>
      <c r="T169" s="40" t="s">
        <v>72</v>
      </c>
      <c r="U169" s="39" t="s">
        <v>72</v>
      </c>
      <c r="V169" s="40" t="s">
        <v>72</v>
      </c>
      <c r="W169" s="39">
        <v>0</v>
      </c>
      <c r="X169" s="40">
        <v>0</v>
      </c>
      <c r="Y169" s="39">
        <v>0</v>
      </c>
      <c r="Z169" s="40">
        <v>0</v>
      </c>
    </row>
    <row r="170" spans="1:26" x14ac:dyDescent="0.25">
      <c r="A170" s="38" t="str">
        <f t="shared" si="2"/>
        <v>2009ES15</v>
      </c>
      <c r="B170" s="38">
        <v>2009</v>
      </c>
      <c r="C170" s="38" t="s">
        <v>27</v>
      </c>
      <c r="D170" s="38">
        <v>15</v>
      </c>
      <c r="E170" s="39">
        <v>1680000</v>
      </c>
      <c r="F170" s="39">
        <v>1800000</v>
      </c>
      <c r="G170" s="40">
        <v>189</v>
      </c>
      <c r="H170" s="39">
        <v>331747302.31</v>
      </c>
      <c r="I170" s="39">
        <v>3106</v>
      </c>
      <c r="J170" s="40">
        <v>31584225.899999999</v>
      </c>
      <c r="K170" s="39">
        <v>57</v>
      </c>
      <c r="L170" s="40">
        <v>100265364.29000001</v>
      </c>
      <c r="M170" s="39">
        <v>2336</v>
      </c>
      <c r="N170" s="40">
        <v>22172969.399999999</v>
      </c>
      <c r="O170" s="39">
        <v>25</v>
      </c>
      <c r="P170" s="40">
        <v>43550280.890000001</v>
      </c>
      <c r="Q170" s="39">
        <v>828</v>
      </c>
      <c r="R170" s="40">
        <v>9528083.6300000008</v>
      </c>
      <c r="S170" s="39" t="s">
        <v>72</v>
      </c>
      <c r="T170" s="40" t="s">
        <v>72</v>
      </c>
      <c r="U170" s="39" t="s">
        <v>72</v>
      </c>
      <c r="V170" s="40" t="s">
        <v>72</v>
      </c>
      <c r="W170" s="39">
        <v>0</v>
      </c>
      <c r="X170" s="40">
        <v>0</v>
      </c>
      <c r="Y170" s="39">
        <v>0</v>
      </c>
      <c r="Z170" s="40">
        <v>0</v>
      </c>
    </row>
    <row r="171" spans="1:26" x14ac:dyDescent="0.25">
      <c r="A171" s="38" t="str">
        <f t="shared" si="2"/>
        <v>2009ES16</v>
      </c>
      <c r="B171" s="38">
        <v>2009</v>
      </c>
      <c r="C171" s="38" t="s">
        <v>27</v>
      </c>
      <c r="D171" s="38">
        <v>16</v>
      </c>
      <c r="E171" s="39">
        <v>1800000</v>
      </c>
      <c r="F171" s="39">
        <v>1920000</v>
      </c>
      <c r="G171" s="40">
        <v>34</v>
      </c>
      <c r="H171" s="39">
        <v>63326753.079999998</v>
      </c>
      <c r="I171" s="39">
        <v>567</v>
      </c>
      <c r="J171" s="40">
        <v>5901638.2699999996</v>
      </c>
      <c r="K171" s="39">
        <v>10</v>
      </c>
      <c r="L171" s="40">
        <v>18567220.719999999</v>
      </c>
      <c r="M171" s="39">
        <v>298</v>
      </c>
      <c r="N171" s="40">
        <v>2990695.11</v>
      </c>
      <c r="O171" s="39">
        <v>15</v>
      </c>
      <c r="P171" s="40">
        <v>28058330.030000001</v>
      </c>
      <c r="Q171" s="39">
        <v>596</v>
      </c>
      <c r="R171" s="40">
        <v>7009132.2599999998</v>
      </c>
      <c r="S171" s="39" t="s">
        <v>72</v>
      </c>
      <c r="T171" s="40" t="s">
        <v>72</v>
      </c>
      <c r="U171" s="39" t="s">
        <v>72</v>
      </c>
      <c r="V171" s="40" t="s">
        <v>72</v>
      </c>
      <c r="W171" s="39">
        <v>0</v>
      </c>
      <c r="X171" s="40">
        <v>0</v>
      </c>
      <c r="Y171" s="39">
        <v>0</v>
      </c>
      <c r="Z171" s="40">
        <v>0</v>
      </c>
    </row>
    <row r="172" spans="1:26" x14ac:dyDescent="0.25">
      <c r="A172" s="38" t="str">
        <f t="shared" si="2"/>
        <v>2009ES17</v>
      </c>
      <c r="B172" s="38">
        <v>2009</v>
      </c>
      <c r="C172" s="38" t="s">
        <v>27</v>
      </c>
      <c r="D172" s="38">
        <v>17</v>
      </c>
      <c r="E172" s="39">
        <v>1920000</v>
      </c>
      <c r="F172" s="39">
        <v>2040000</v>
      </c>
      <c r="G172" s="40">
        <v>28</v>
      </c>
      <c r="H172" s="39">
        <v>55471697.859999999</v>
      </c>
      <c r="I172" s="39">
        <v>554</v>
      </c>
      <c r="J172" s="40">
        <v>4846440.18</v>
      </c>
      <c r="K172" s="39">
        <v>9</v>
      </c>
      <c r="L172" s="40">
        <v>17607949.199999999</v>
      </c>
      <c r="M172" s="39">
        <v>430</v>
      </c>
      <c r="N172" s="40">
        <v>4742119.2</v>
      </c>
      <c r="O172" s="39">
        <v>12</v>
      </c>
      <c r="P172" s="40">
        <v>23810717.68</v>
      </c>
      <c r="Q172" s="39">
        <v>378</v>
      </c>
      <c r="R172" s="40">
        <v>5805335.7699999996</v>
      </c>
      <c r="S172" s="39" t="s">
        <v>72</v>
      </c>
      <c r="T172" s="40" t="s">
        <v>72</v>
      </c>
      <c r="U172" s="39" t="s">
        <v>72</v>
      </c>
      <c r="V172" s="40" t="s">
        <v>72</v>
      </c>
      <c r="W172" s="39">
        <v>0</v>
      </c>
      <c r="X172" s="40">
        <v>0</v>
      </c>
      <c r="Y172" s="39">
        <v>0</v>
      </c>
      <c r="Z172" s="40">
        <v>0</v>
      </c>
    </row>
    <row r="173" spans="1:26" x14ac:dyDescent="0.25">
      <c r="A173" s="38" t="str">
        <f t="shared" si="2"/>
        <v>2009ES18</v>
      </c>
      <c r="B173" s="38">
        <v>2009</v>
      </c>
      <c r="C173" s="38" t="s">
        <v>27</v>
      </c>
      <c r="D173" s="38">
        <v>18</v>
      </c>
      <c r="E173" s="39">
        <v>2040000</v>
      </c>
      <c r="F173" s="39">
        <v>2160000</v>
      </c>
      <c r="G173" s="40">
        <v>25</v>
      </c>
      <c r="H173" s="39">
        <v>52112047.159999996</v>
      </c>
      <c r="I173" s="39">
        <v>496</v>
      </c>
      <c r="J173" s="40">
        <v>4510994.37</v>
      </c>
      <c r="K173" s="39">
        <v>11</v>
      </c>
      <c r="L173" s="40">
        <v>23093045.530000001</v>
      </c>
      <c r="M173" s="39">
        <v>369</v>
      </c>
      <c r="N173" s="40">
        <v>4225207.8099999996</v>
      </c>
      <c r="O173" s="39">
        <v>10</v>
      </c>
      <c r="P173" s="40">
        <v>21072058.440000001</v>
      </c>
      <c r="Q173" s="39">
        <v>273</v>
      </c>
      <c r="R173" s="40">
        <v>3081164.39</v>
      </c>
      <c r="S173" s="39" t="s">
        <v>72</v>
      </c>
      <c r="T173" s="40" t="s">
        <v>72</v>
      </c>
      <c r="U173" s="39" t="s">
        <v>72</v>
      </c>
      <c r="V173" s="40" t="s">
        <v>72</v>
      </c>
      <c r="W173" s="39">
        <v>0</v>
      </c>
      <c r="X173" s="40">
        <v>0</v>
      </c>
      <c r="Y173" s="39">
        <v>0</v>
      </c>
      <c r="Z173" s="40">
        <v>0</v>
      </c>
    </row>
    <row r="174" spans="1:26" x14ac:dyDescent="0.25">
      <c r="A174" s="38" t="str">
        <f t="shared" si="2"/>
        <v>2009ES19</v>
      </c>
      <c r="B174" s="38">
        <v>2009</v>
      </c>
      <c r="C174" s="38" t="s">
        <v>27</v>
      </c>
      <c r="D174" s="38">
        <v>19</v>
      </c>
      <c r="E174" s="39">
        <v>2160000</v>
      </c>
      <c r="F174" s="39">
        <v>2280000</v>
      </c>
      <c r="G174" s="40">
        <v>18</v>
      </c>
      <c r="H174" s="39">
        <v>40105700</v>
      </c>
      <c r="I174" s="39">
        <v>290</v>
      </c>
      <c r="J174" s="40">
        <v>3644669.97</v>
      </c>
      <c r="K174" s="39">
        <v>7</v>
      </c>
      <c r="L174" s="40">
        <v>15532048.76</v>
      </c>
      <c r="M174" s="39">
        <v>297</v>
      </c>
      <c r="N174" s="40">
        <v>3712834.77</v>
      </c>
      <c r="O174" s="39" t="s">
        <v>72</v>
      </c>
      <c r="P174" s="40" t="s">
        <v>72</v>
      </c>
      <c r="Q174" s="39" t="s">
        <v>72</v>
      </c>
      <c r="R174" s="40" t="s">
        <v>72</v>
      </c>
      <c r="S174" s="39">
        <v>0</v>
      </c>
      <c r="T174" s="40">
        <v>0</v>
      </c>
      <c r="U174" s="39">
        <v>0</v>
      </c>
      <c r="V174" s="40">
        <v>0</v>
      </c>
      <c r="W174" s="39">
        <v>0</v>
      </c>
      <c r="X174" s="40">
        <v>0</v>
      </c>
      <c r="Y174" s="39">
        <v>0</v>
      </c>
      <c r="Z174" s="40">
        <v>0</v>
      </c>
    </row>
    <row r="175" spans="1:26" x14ac:dyDescent="0.25">
      <c r="A175" s="38" t="str">
        <f t="shared" si="2"/>
        <v>2009ES20</v>
      </c>
      <c r="B175" s="38">
        <v>2009</v>
      </c>
      <c r="C175" s="38" t="s">
        <v>27</v>
      </c>
      <c r="D175" s="38">
        <v>20</v>
      </c>
      <c r="E175" s="39">
        <v>2280000</v>
      </c>
      <c r="F175" s="39">
        <v>2400000</v>
      </c>
      <c r="G175" s="40">
        <v>18</v>
      </c>
      <c r="H175" s="39">
        <v>42081854.810000002</v>
      </c>
      <c r="I175" s="39">
        <v>431</v>
      </c>
      <c r="J175" s="40">
        <v>4062230.73</v>
      </c>
      <c r="K175" s="39">
        <v>9</v>
      </c>
      <c r="L175" s="40">
        <v>21225026.379999999</v>
      </c>
      <c r="M175" s="39">
        <v>294</v>
      </c>
      <c r="N175" s="40">
        <v>3447429.31</v>
      </c>
      <c r="O175" s="39">
        <v>9</v>
      </c>
      <c r="P175" s="40">
        <v>21158303.190000001</v>
      </c>
      <c r="Q175" s="39">
        <v>344</v>
      </c>
      <c r="R175" s="40">
        <v>4089569.84</v>
      </c>
      <c r="S175" s="39" t="s">
        <v>72</v>
      </c>
      <c r="T175" s="40" t="s">
        <v>72</v>
      </c>
      <c r="U175" s="39" t="s">
        <v>72</v>
      </c>
      <c r="V175" s="40" t="s">
        <v>72</v>
      </c>
      <c r="W175" s="39">
        <v>0</v>
      </c>
      <c r="X175" s="40">
        <v>0</v>
      </c>
      <c r="Y175" s="39">
        <v>0</v>
      </c>
      <c r="Z175" s="40">
        <v>0</v>
      </c>
    </row>
    <row r="176" spans="1:26" x14ac:dyDescent="0.25">
      <c r="A176" s="38" t="str">
        <f t="shared" si="2"/>
        <v>2009ES21</v>
      </c>
      <c r="B176" s="38">
        <v>2009</v>
      </c>
      <c r="C176" s="38" t="s">
        <v>27</v>
      </c>
      <c r="D176" s="38">
        <v>21</v>
      </c>
      <c r="E176" s="39">
        <v>2400000</v>
      </c>
      <c r="F176" s="39" t="s">
        <v>67</v>
      </c>
      <c r="G176" s="40">
        <v>36</v>
      </c>
      <c r="H176" s="39">
        <v>108775349.84999999</v>
      </c>
      <c r="I176" s="39">
        <v>814</v>
      </c>
      <c r="J176" s="40">
        <v>7661197.2999999998</v>
      </c>
      <c r="K176" s="39">
        <v>7</v>
      </c>
      <c r="L176" s="40">
        <v>20726473.98</v>
      </c>
      <c r="M176" s="39">
        <v>196</v>
      </c>
      <c r="N176" s="40">
        <v>2100833.89</v>
      </c>
      <c r="O176" s="39">
        <v>10</v>
      </c>
      <c r="P176" s="40">
        <v>30295439.93</v>
      </c>
      <c r="Q176" s="39">
        <v>242</v>
      </c>
      <c r="R176" s="40">
        <v>3048893.78</v>
      </c>
      <c r="S176" s="39" t="s">
        <v>72</v>
      </c>
      <c r="T176" s="40" t="s">
        <v>72</v>
      </c>
      <c r="U176" s="39" t="s">
        <v>72</v>
      </c>
      <c r="V176" s="40" t="s">
        <v>72</v>
      </c>
      <c r="W176" s="39">
        <v>0</v>
      </c>
      <c r="X176" s="40">
        <v>0</v>
      </c>
      <c r="Y176" s="39">
        <v>0</v>
      </c>
      <c r="Z176" s="40">
        <v>0</v>
      </c>
    </row>
    <row r="177" spans="1:26" x14ac:dyDescent="0.25">
      <c r="A177" s="38" t="str">
        <f t="shared" si="2"/>
        <v>2009ES22</v>
      </c>
      <c r="B177" s="38">
        <v>2009</v>
      </c>
      <c r="C177" s="38" t="s">
        <v>27</v>
      </c>
      <c r="D177" s="38">
        <v>22</v>
      </c>
      <c r="E177" s="39" t="s">
        <v>54</v>
      </c>
      <c r="F177" s="39"/>
      <c r="G177" s="40">
        <v>30700</v>
      </c>
      <c r="H177" s="39">
        <v>6794886235.2100048</v>
      </c>
      <c r="I177" s="39">
        <v>94855</v>
      </c>
      <c r="J177" s="40">
        <v>826419539.41000104</v>
      </c>
      <c r="K177" s="39">
        <v>3945</v>
      </c>
      <c r="L177" s="40">
        <v>1354427705.7</v>
      </c>
      <c r="M177" s="39">
        <v>36938</v>
      </c>
      <c r="N177" s="40">
        <v>333606679.79999995</v>
      </c>
      <c r="O177" s="39">
        <v>9381</v>
      </c>
      <c r="P177" s="40">
        <v>1570454836.2500002</v>
      </c>
      <c r="Q177" s="39">
        <v>39003</v>
      </c>
      <c r="R177" s="40">
        <v>389673830.91999984</v>
      </c>
      <c r="S177" s="39">
        <v>1202</v>
      </c>
      <c r="T177" s="40">
        <v>245365859.59</v>
      </c>
      <c r="U177" s="39">
        <v>7026</v>
      </c>
      <c r="V177" s="40">
        <v>57814163.789999992</v>
      </c>
      <c r="W177" s="39">
        <v>255</v>
      </c>
      <c r="X177" s="40">
        <v>28532871.710000001</v>
      </c>
      <c r="Y177" s="39">
        <v>931</v>
      </c>
      <c r="Z177" s="40">
        <v>9540854.459999999</v>
      </c>
    </row>
    <row r="178" spans="1:26" x14ac:dyDescent="0.25">
      <c r="A178" s="38" t="str">
        <f t="shared" si="2"/>
        <v>2009GO1</v>
      </c>
      <c r="B178" s="38">
        <v>2009</v>
      </c>
      <c r="C178" s="38" t="s">
        <v>28</v>
      </c>
      <c r="D178" s="38">
        <v>1</v>
      </c>
      <c r="E178" s="39">
        <v>0</v>
      </c>
      <c r="F178" s="39">
        <v>120000</v>
      </c>
      <c r="G178" s="40">
        <v>32393</v>
      </c>
      <c r="H178" s="39">
        <v>1446413665.5599899</v>
      </c>
      <c r="I178" s="39">
        <v>21925</v>
      </c>
      <c r="J178" s="40">
        <v>170869197.12</v>
      </c>
      <c r="K178" s="39">
        <v>3290</v>
      </c>
      <c r="L178" s="40">
        <v>158940976.63</v>
      </c>
      <c r="M178" s="39">
        <v>6031</v>
      </c>
      <c r="N178" s="40">
        <v>48713076.619999997</v>
      </c>
      <c r="O178" s="39">
        <v>10892</v>
      </c>
      <c r="P178" s="40">
        <v>434372580.25999898</v>
      </c>
      <c r="Q178" s="39">
        <v>20034</v>
      </c>
      <c r="R178" s="40">
        <v>137628738.31</v>
      </c>
      <c r="S178" s="39">
        <v>1479</v>
      </c>
      <c r="T178" s="40">
        <v>54884860.880000003</v>
      </c>
      <c r="U178" s="39">
        <v>1819</v>
      </c>
      <c r="V178" s="40">
        <v>15027203.210000001</v>
      </c>
      <c r="W178" s="39">
        <v>199</v>
      </c>
      <c r="X178" s="40">
        <v>8257405.0499999998</v>
      </c>
      <c r="Y178" s="39">
        <v>356</v>
      </c>
      <c r="Z178" s="40">
        <v>2775435.7</v>
      </c>
    </row>
    <row r="179" spans="1:26" x14ac:dyDescent="0.25">
      <c r="A179" s="38" t="str">
        <f t="shared" si="2"/>
        <v>2009GO2</v>
      </c>
      <c r="B179" s="38">
        <v>2009</v>
      </c>
      <c r="C179" s="38" t="s">
        <v>28</v>
      </c>
      <c r="D179" s="38">
        <v>2</v>
      </c>
      <c r="E179" s="39">
        <v>120000</v>
      </c>
      <c r="F179" s="39">
        <v>240000</v>
      </c>
      <c r="G179" s="40">
        <v>8655</v>
      </c>
      <c r="H179" s="39">
        <v>1484726975.8599999</v>
      </c>
      <c r="I179" s="39">
        <v>18207</v>
      </c>
      <c r="J179" s="40">
        <v>156733361.50999999</v>
      </c>
      <c r="K179" s="39">
        <v>1085</v>
      </c>
      <c r="L179" s="40">
        <v>187339254.13</v>
      </c>
      <c r="M179" s="39">
        <v>5395</v>
      </c>
      <c r="N179" s="40">
        <v>45557581.649999999</v>
      </c>
      <c r="O179" s="39">
        <v>2188</v>
      </c>
      <c r="P179" s="40">
        <v>369665060.22000003</v>
      </c>
      <c r="Q179" s="39">
        <v>10387</v>
      </c>
      <c r="R179" s="40">
        <v>97698907.749999896</v>
      </c>
      <c r="S179" s="39">
        <v>227</v>
      </c>
      <c r="T179" s="40">
        <v>38965119.920000002</v>
      </c>
      <c r="U179" s="39">
        <v>1144</v>
      </c>
      <c r="V179" s="40">
        <v>9145022.7699999996</v>
      </c>
      <c r="W179" s="39">
        <v>57</v>
      </c>
      <c r="X179" s="40">
        <v>9790468.2200000007</v>
      </c>
      <c r="Y179" s="39">
        <v>375</v>
      </c>
      <c r="Z179" s="40">
        <v>3126488.19</v>
      </c>
    </row>
    <row r="180" spans="1:26" x14ac:dyDescent="0.25">
      <c r="A180" s="38" t="str">
        <f t="shared" si="2"/>
        <v>2009GO3</v>
      </c>
      <c r="B180" s="38">
        <v>2009</v>
      </c>
      <c r="C180" s="38" t="s">
        <v>28</v>
      </c>
      <c r="D180" s="38">
        <v>3</v>
      </c>
      <c r="E180" s="39">
        <v>240000</v>
      </c>
      <c r="F180" s="39">
        <v>360000</v>
      </c>
      <c r="G180" s="40">
        <v>4105</v>
      </c>
      <c r="H180" s="39">
        <v>1208802493.5599999</v>
      </c>
      <c r="I180" s="39">
        <v>13574</v>
      </c>
      <c r="J180" s="40">
        <v>121126092.09999999</v>
      </c>
      <c r="K180" s="39">
        <v>533</v>
      </c>
      <c r="L180" s="40">
        <v>156079814.69999999</v>
      </c>
      <c r="M180" s="39">
        <v>4397</v>
      </c>
      <c r="N180" s="40">
        <v>37297138.520000003</v>
      </c>
      <c r="O180" s="39">
        <v>771</v>
      </c>
      <c r="P180" s="40">
        <v>225382274.19</v>
      </c>
      <c r="Q180" s="39">
        <v>5920</v>
      </c>
      <c r="R180" s="40">
        <v>58134330.310000002</v>
      </c>
      <c r="S180" s="39">
        <v>114</v>
      </c>
      <c r="T180" s="40">
        <v>33318287.25</v>
      </c>
      <c r="U180" s="39">
        <v>865</v>
      </c>
      <c r="V180" s="40">
        <v>6089730.8099999996</v>
      </c>
      <c r="W180" s="39">
        <v>27</v>
      </c>
      <c r="X180" s="40">
        <v>7491148.9100000001</v>
      </c>
      <c r="Y180" s="39">
        <v>260</v>
      </c>
      <c r="Z180" s="40">
        <v>2391349.0699999998</v>
      </c>
    </row>
    <row r="181" spans="1:26" x14ac:dyDescent="0.25">
      <c r="A181" s="38" t="str">
        <f t="shared" si="2"/>
        <v>2009GO4</v>
      </c>
      <c r="B181" s="38">
        <v>2009</v>
      </c>
      <c r="C181" s="38" t="s">
        <v>28</v>
      </c>
      <c r="D181" s="38">
        <v>4</v>
      </c>
      <c r="E181" s="39">
        <v>360000</v>
      </c>
      <c r="F181" s="39">
        <v>480000</v>
      </c>
      <c r="G181" s="40">
        <v>2233</v>
      </c>
      <c r="H181" s="39">
        <v>929582475.50000203</v>
      </c>
      <c r="I181" s="39">
        <v>9630</v>
      </c>
      <c r="J181" s="40">
        <v>88418396.550000101</v>
      </c>
      <c r="K181" s="39">
        <v>312</v>
      </c>
      <c r="L181" s="40">
        <v>130598951.69</v>
      </c>
      <c r="M181" s="39">
        <v>3224</v>
      </c>
      <c r="N181" s="40">
        <v>27923635.940000001</v>
      </c>
      <c r="O181" s="39">
        <v>381</v>
      </c>
      <c r="P181" s="40">
        <v>157003035.25</v>
      </c>
      <c r="Q181" s="39">
        <v>4546</v>
      </c>
      <c r="R181" s="40">
        <v>43191603.719999999</v>
      </c>
      <c r="S181" s="39">
        <v>65</v>
      </c>
      <c r="T181" s="40">
        <v>27020918.23</v>
      </c>
      <c r="U181" s="39">
        <v>675</v>
      </c>
      <c r="V181" s="40">
        <v>5414739.4900000002</v>
      </c>
      <c r="W181" s="39">
        <v>8</v>
      </c>
      <c r="X181" s="40">
        <v>3329084.38</v>
      </c>
      <c r="Y181" s="39">
        <v>95</v>
      </c>
      <c r="Z181" s="40">
        <v>927175.11</v>
      </c>
    </row>
    <row r="182" spans="1:26" x14ac:dyDescent="0.25">
      <c r="A182" s="38" t="str">
        <f t="shared" si="2"/>
        <v>2009GO5</v>
      </c>
      <c r="B182" s="38">
        <v>2009</v>
      </c>
      <c r="C182" s="38" t="s">
        <v>28</v>
      </c>
      <c r="D182" s="38">
        <v>5</v>
      </c>
      <c r="E182" s="39">
        <v>480000</v>
      </c>
      <c r="F182" s="39">
        <v>600000</v>
      </c>
      <c r="G182" s="40">
        <v>1406</v>
      </c>
      <c r="H182" s="39">
        <v>752649054.45000005</v>
      </c>
      <c r="I182" s="39">
        <v>7441</v>
      </c>
      <c r="J182" s="40">
        <v>69709595.75</v>
      </c>
      <c r="K182" s="39">
        <v>201</v>
      </c>
      <c r="L182" s="40">
        <v>107164413.83</v>
      </c>
      <c r="M182" s="39">
        <v>2540</v>
      </c>
      <c r="N182" s="40">
        <v>21804373.82</v>
      </c>
      <c r="O182" s="39">
        <v>238</v>
      </c>
      <c r="P182" s="40">
        <v>127401874.18000001</v>
      </c>
      <c r="Q182" s="39">
        <v>2825</v>
      </c>
      <c r="R182" s="40">
        <v>32717667.52</v>
      </c>
      <c r="S182" s="39">
        <v>26</v>
      </c>
      <c r="T182" s="40">
        <v>13758520.029999999</v>
      </c>
      <c r="U182" s="39">
        <v>302</v>
      </c>
      <c r="V182" s="40">
        <v>3065957.05</v>
      </c>
      <c r="W182" s="39">
        <v>6</v>
      </c>
      <c r="X182" s="40">
        <v>3207699.36</v>
      </c>
      <c r="Y182" s="39">
        <v>70</v>
      </c>
      <c r="Z182" s="40">
        <v>905006.01</v>
      </c>
    </row>
    <row r="183" spans="1:26" x14ac:dyDescent="0.25">
      <c r="A183" s="38" t="str">
        <f t="shared" si="2"/>
        <v>2009GO6</v>
      </c>
      <c r="B183" s="38">
        <v>2009</v>
      </c>
      <c r="C183" s="38" t="s">
        <v>28</v>
      </c>
      <c r="D183" s="38">
        <v>6</v>
      </c>
      <c r="E183" s="39">
        <v>600000</v>
      </c>
      <c r="F183" s="39">
        <v>720000</v>
      </c>
      <c r="G183" s="40">
        <v>1030</v>
      </c>
      <c r="H183" s="39">
        <v>675000641.45000005</v>
      </c>
      <c r="I183" s="39">
        <v>6532</v>
      </c>
      <c r="J183" s="40">
        <v>61623213.590000004</v>
      </c>
      <c r="K183" s="39">
        <v>151</v>
      </c>
      <c r="L183" s="40">
        <v>99537854.530000001</v>
      </c>
      <c r="M183" s="39">
        <v>3951</v>
      </c>
      <c r="N183" s="40">
        <v>22384498.5</v>
      </c>
      <c r="O183" s="39">
        <v>170</v>
      </c>
      <c r="P183" s="40">
        <v>111878536.14</v>
      </c>
      <c r="Q183" s="39">
        <v>2938</v>
      </c>
      <c r="R183" s="40">
        <v>34507907.890000001</v>
      </c>
      <c r="S183" s="39">
        <v>24</v>
      </c>
      <c r="T183" s="40">
        <v>15701239.689999999</v>
      </c>
      <c r="U183" s="39">
        <v>362</v>
      </c>
      <c r="V183" s="40">
        <v>3027347.72</v>
      </c>
      <c r="W183" s="39" t="s">
        <v>72</v>
      </c>
      <c r="X183" s="40" t="s">
        <v>72</v>
      </c>
      <c r="Y183" s="39" t="s">
        <v>72</v>
      </c>
      <c r="Z183" s="40" t="s">
        <v>72</v>
      </c>
    </row>
    <row r="184" spans="1:26" x14ac:dyDescent="0.25">
      <c r="A184" s="38" t="str">
        <f t="shared" si="2"/>
        <v>2009GO7</v>
      </c>
      <c r="B184" s="38">
        <v>2009</v>
      </c>
      <c r="C184" s="38" t="s">
        <v>28</v>
      </c>
      <c r="D184" s="38">
        <v>7</v>
      </c>
      <c r="E184" s="39">
        <v>720000</v>
      </c>
      <c r="F184" s="39">
        <v>840000</v>
      </c>
      <c r="G184" s="40">
        <v>677</v>
      </c>
      <c r="H184" s="39">
        <v>526045653.29000002</v>
      </c>
      <c r="I184" s="39">
        <v>4976</v>
      </c>
      <c r="J184" s="40">
        <v>46234073.700000003</v>
      </c>
      <c r="K184" s="39">
        <v>99</v>
      </c>
      <c r="L184" s="40">
        <v>77129311.75</v>
      </c>
      <c r="M184" s="39">
        <v>1954</v>
      </c>
      <c r="N184" s="40">
        <v>17670207.559999999</v>
      </c>
      <c r="O184" s="39">
        <v>121</v>
      </c>
      <c r="P184" s="40">
        <v>94228616.849999994</v>
      </c>
      <c r="Q184" s="39">
        <v>2180</v>
      </c>
      <c r="R184" s="40">
        <v>26241368.620000001</v>
      </c>
      <c r="S184" s="39">
        <v>15</v>
      </c>
      <c r="T184" s="40">
        <v>11711534.630000001</v>
      </c>
      <c r="U184" s="39">
        <v>257</v>
      </c>
      <c r="V184" s="40">
        <v>2675688.1800000002</v>
      </c>
      <c r="W184" s="39" t="s">
        <v>72</v>
      </c>
      <c r="X184" s="40" t="s">
        <v>72</v>
      </c>
      <c r="Y184" s="39" t="s">
        <v>72</v>
      </c>
      <c r="Z184" s="40" t="s">
        <v>72</v>
      </c>
    </row>
    <row r="185" spans="1:26" x14ac:dyDescent="0.25">
      <c r="A185" s="38" t="str">
        <f t="shared" si="2"/>
        <v>2009GO8</v>
      </c>
      <c r="B185" s="38">
        <v>2009</v>
      </c>
      <c r="C185" s="38" t="s">
        <v>28</v>
      </c>
      <c r="D185" s="38">
        <v>8</v>
      </c>
      <c r="E185" s="39">
        <v>840000</v>
      </c>
      <c r="F185" s="39">
        <v>960000</v>
      </c>
      <c r="G185" s="40">
        <v>554</v>
      </c>
      <c r="H185" s="39">
        <v>495825372.52999997</v>
      </c>
      <c r="I185" s="39">
        <v>4668</v>
      </c>
      <c r="J185" s="40">
        <v>46029236.270000003</v>
      </c>
      <c r="K185" s="39">
        <v>85</v>
      </c>
      <c r="L185" s="40">
        <v>76301663.900000006</v>
      </c>
      <c r="M185" s="39">
        <v>1762</v>
      </c>
      <c r="N185" s="40">
        <v>16034578.939999999</v>
      </c>
      <c r="O185" s="39">
        <v>92</v>
      </c>
      <c r="P185" s="40">
        <v>82658532.489999995</v>
      </c>
      <c r="Q185" s="39">
        <v>1966</v>
      </c>
      <c r="R185" s="40">
        <v>21806857.16</v>
      </c>
      <c r="S185" s="39">
        <v>13</v>
      </c>
      <c r="T185" s="40">
        <v>11691726.310000001</v>
      </c>
      <c r="U185" s="39">
        <v>302</v>
      </c>
      <c r="V185" s="40">
        <v>2912246.65</v>
      </c>
      <c r="W185" s="39" t="s">
        <v>72</v>
      </c>
      <c r="X185" s="40" t="s">
        <v>72</v>
      </c>
      <c r="Y185" s="39" t="s">
        <v>72</v>
      </c>
      <c r="Z185" s="40" t="s">
        <v>72</v>
      </c>
    </row>
    <row r="186" spans="1:26" x14ac:dyDescent="0.25">
      <c r="A186" s="38" t="str">
        <f t="shared" si="2"/>
        <v>2009GO9</v>
      </c>
      <c r="B186" s="38">
        <v>2009</v>
      </c>
      <c r="C186" s="38" t="s">
        <v>28</v>
      </c>
      <c r="D186" s="38">
        <v>9</v>
      </c>
      <c r="E186" s="39">
        <v>960000</v>
      </c>
      <c r="F186" s="39">
        <v>1080000</v>
      </c>
      <c r="G186" s="40">
        <v>404</v>
      </c>
      <c r="H186" s="39">
        <v>411976618.73000002</v>
      </c>
      <c r="I186" s="39">
        <v>3700</v>
      </c>
      <c r="J186" s="40">
        <v>37593051.299999997</v>
      </c>
      <c r="K186" s="39">
        <v>54</v>
      </c>
      <c r="L186" s="40">
        <v>55032127.590000004</v>
      </c>
      <c r="M186" s="39">
        <v>958</v>
      </c>
      <c r="N186" s="40">
        <v>10632449.289999999</v>
      </c>
      <c r="O186" s="39">
        <v>58</v>
      </c>
      <c r="P186" s="40">
        <v>59347314.979999997</v>
      </c>
      <c r="Q186" s="39">
        <v>1718</v>
      </c>
      <c r="R186" s="40">
        <v>20288127.460000001</v>
      </c>
      <c r="S186" s="39">
        <v>9</v>
      </c>
      <c r="T186" s="40">
        <v>9291340.5399999991</v>
      </c>
      <c r="U186" s="39">
        <v>428</v>
      </c>
      <c r="V186" s="40">
        <v>2586969.75</v>
      </c>
      <c r="W186" s="39">
        <v>0</v>
      </c>
      <c r="X186" s="40">
        <v>0</v>
      </c>
      <c r="Y186" s="39">
        <v>0</v>
      </c>
      <c r="Z186" s="40">
        <v>0</v>
      </c>
    </row>
    <row r="187" spans="1:26" x14ac:dyDescent="0.25">
      <c r="A187" s="38" t="str">
        <f t="shared" si="2"/>
        <v>2009GO10</v>
      </c>
      <c r="B187" s="38">
        <v>2009</v>
      </c>
      <c r="C187" s="38" t="s">
        <v>28</v>
      </c>
      <c r="D187" s="38">
        <v>10</v>
      </c>
      <c r="E187" s="39">
        <v>1080000</v>
      </c>
      <c r="F187" s="39">
        <v>1200000</v>
      </c>
      <c r="G187" s="40">
        <v>349</v>
      </c>
      <c r="H187" s="39">
        <v>396864093.00999999</v>
      </c>
      <c r="I187" s="39">
        <v>3510</v>
      </c>
      <c r="J187" s="40">
        <v>33910584.710000001</v>
      </c>
      <c r="K187" s="39">
        <v>70</v>
      </c>
      <c r="L187" s="40">
        <v>79929113.540000007</v>
      </c>
      <c r="M187" s="39">
        <v>1895</v>
      </c>
      <c r="N187" s="40">
        <v>16862113.41</v>
      </c>
      <c r="O187" s="39">
        <v>57</v>
      </c>
      <c r="P187" s="40">
        <v>65040075.380000003</v>
      </c>
      <c r="Q187" s="39">
        <v>1219</v>
      </c>
      <c r="R187" s="40">
        <v>19057776.18</v>
      </c>
      <c r="S187" s="39">
        <v>9</v>
      </c>
      <c r="T187" s="40">
        <v>10277408.300000001</v>
      </c>
      <c r="U187" s="39">
        <v>322</v>
      </c>
      <c r="V187" s="40">
        <v>2157929.5699999998</v>
      </c>
      <c r="W187" s="39" t="s">
        <v>72</v>
      </c>
      <c r="X187" s="40" t="s">
        <v>72</v>
      </c>
      <c r="Y187" s="39" t="s">
        <v>72</v>
      </c>
      <c r="Z187" s="40" t="s">
        <v>72</v>
      </c>
    </row>
    <row r="188" spans="1:26" x14ac:dyDescent="0.25">
      <c r="A188" s="38" t="str">
        <f t="shared" si="2"/>
        <v>2009GO11</v>
      </c>
      <c r="B188" s="38">
        <v>2009</v>
      </c>
      <c r="C188" s="38" t="s">
        <v>28</v>
      </c>
      <c r="D188" s="38">
        <v>11</v>
      </c>
      <c r="E188" s="39">
        <v>1200000</v>
      </c>
      <c r="F188" s="39">
        <v>1320000</v>
      </c>
      <c r="G188" s="40">
        <v>244</v>
      </c>
      <c r="H188" s="39">
        <v>306492163.67000002</v>
      </c>
      <c r="I188" s="39">
        <v>2873</v>
      </c>
      <c r="J188" s="40">
        <v>30857642.960000001</v>
      </c>
      <c r="K188" s="39">
        <v>49</v>
      </c>
      <c r="L188" s="40">
        <v>61497318.520000003</v>
      </c>
      <c r="M188" s="39">
        <v>1464</v>
      </c>
      <c r="N188" s="40">
        <v>12714403.060000001</v>
      </c>
      <c r="O188" s="39">
        <v>44</v>
      </c>
      <c r="P188" s="40">
        <v>55726567.689999998</v>
      </c>
      <c r="Q188" s="39">
        <v>1264</v>
      </c>
      <c r="R188" s="40">
        <v>16571781.4</v>
      </c>
      <c r="S188" s="39" t="s">
        <v>72</v>
      </c>
      <c r="T188" s="40" t="s">
        <v>72</v>
      </c>
      <c r="U188" s="39" t="s">
        <v>72</v>
      </c>
      <c r="V188" s="40" t="s">
        <v>72</v>
      </c>
      <c r="W188" s="39">
        <v>0</v>
      </c>
      <c r="X188" s="40">
        <v>0</v>
      </c>
      <c r="Y188" s="39">
        <v>0</v>
      </c>
      <c r="Z188" s="40">
        <v>0</v>
      </c>
    </row>
    <row r="189" spans="1:26" x14ac:dyDescent="0.25">
      <c r="A189" s="38" t="str">
        <f t="shared" si="2"/>
        <v>2009GO12</v>
      </c>
      <c r="B189" s="38">
        <v>2009</v>
      </c>
      <c r="C189" s="38" t="s">
        <v>28</v>
      </c>
      <c r="D189" s="38">
        <v>12</v>
      </c>
      <c r="E189" s="39">
        <v>1320000</v>
      </c>
      <c r="F189" s="39">
        <v>1440000</v>
      </c>
      <c r="G189" s="40">
        <v>206</v>
      </c>
      <c r="H189" s="39">
        <v>283174817.99000001</v>
      </c>
      <c r="I189" s="39">
        <v>2481</v>
      </c>
      <c r="J189" s="40">
        <v>25243106.579999998</v>
      </c>
      <c r="K189" s="39">
        <v>37</v>
      </c>
      <c r="L189" s="40">
        <v>50806721.829999998</v>
      </c>
      <c r="M189" s="39">
        <v>1369</v>
      </c>
      <c r="N189" s="40">
        <v>12192460.5</v>
      </c>
      <c r="O189" s="39">
        <v>34</v>
      </c>
      <c r="P189" s="40">
        <v>46547240.07</v>
      </c>
      <c r="Q189" s="39">
        <v>926</v>
      </c>
      <c r="R189" s="40">
        <v>12721017.289999999</v>
      </c>
      <c r="S189" s="39" t="s">
        <v>72</v>
      </c>
      <c r="T189" s="40" t="s">
        <v>72</v>
      </c>
      <c r="U189" s="39" t="s">
        <v>72</v>
      </c>
      <c r="V189" s="40" t="s">
        <v>72</v>
      </c>
      <c r="W189" s="39">
        <v>0</v>
      </c>
      <c r="X189" s="40">
        <v>0</v>
      </c>
      <c r="Y189" s="39">
        <v>0</v>
      </c>
      <c r="Z189" s="40">
        <v>0</v>
      </c>
    </row>
    <row r="190" spans="1:26" x14ac:dyDescent="0.25">
      <c r="A190" s="38" t="str">
        <f t="shared" si="2"/>
        <v>2009GO13</v>
      </c>
      <c r="B190" s="38">
        <v>2009</v>
      </c>
      <c r="C190" s="38" t="s">
        <v>28</v>
      </c>
      <c r="D190" s="38">
        <v>13</v>
      </c>
      <c r="E190" s="39">
        <v>1440000</v>
      </c>
      <c r="F190" s="39">
        <v>1560000</v>
      </c>
      <c r="G190" s="40">
        <v>183</v>
      </c>
      <c r="H190" s="39">
        <v>273576375.42000002</v>
      </c>
      <c r="I190" s="39">
        <v>2409</v>
      </c>
      <c r="J190" s="40">
        <v>24825659.850000001</v>
      </c>
      <c r="K190" s="39">
        <v>34</v>
      </c>
      <c r="L190" s="40">
        <v>51278624.310000002</v>
      </c>
      <c r="M190" s="39">
        <v>1072</v>
      </c>
      <c r="N190" s="40">
        <v>10342897.99</v>
      </c>
      <c r="O190" s="39">
        <v>23</v>
      </c>
      <c r="P190" s="40">
        <v>34689897.07</v>
      </c>
      <c r="Q190" s="39">
        <v>870</v>
      </c>
      <c r="R190" s="40">
        <v>11871431.42</v>
      </c>
      <c r="S190" s="39" t="s">
        <v>72</v>
      </c>
      <c r="T190" s="40" t="s">
        <v>72</v>
      </c>
      <c r="U190" s="39" t="s">
        <v>72</v>
      </c>
      <c r="V190" s="40" t="s">
        <v>72</v>
      </c>
      <c r="W190" s="39">
        <v>0</v>
      </c>
      <c r="X190" s="40">
        <v>0</v>
      </c>
      <c r="Y190" s="39">
        <v>0</v>
      </c>
      <c r="Z190" s="40">
        <v>0</v>
      </c>
    </row>
    <row r="191" spans="1:26" x14ac:dyDescent="0.25">
      <c r="A191" s="38" t="str">
        <f t="shared" si="2"/>
        <v>2009GO14</v>
      </c>
      <c r="B191" s="38">
        <v>2009</v>
      </c>
      <c r="C191" s="38" t="s">
        <v>28</v>
      </c>
      <c r="D191" s="38">
        <v>14</v>
      </c>
      <c r="E191" s="39">
        <v>1560000</v>
      </c>
      <c r="F191" s="39">
        <v>1680000</v>
      </c>
      <c r="G191" s="40">
        <v>164</v>
      </c>
      <c r="H191" s="39">
        <v>265239354.15000001</v>
      </c>
      <c r="I191" s="39">
        <v>1954</v>
      </c>
      <c r="J191" s="40">
        <v>22272958.91</v>
      </c>
      <c r="K191" s="39">
        <v>36</v>
      </c>
      <c r="L191" s="40">
        <v>57925592.840000004</v>
      </c>
      <c r="M191" s="39">
        <v>994</v>
      </c>
      <c r="N191" s="40">
        <v>9449448.8399999999</v>
      </c>
      <c r="O191" s="39">
        <v>27</v>
      </c>
      <c r="P191" s="40">
        <v>43766187.369999997</v>
      </c>
      <c r="Q191" s="39">
        <v>822</v>
      </c>
      <c r="R191" s="40">
        <v>11746002.41</v>
      </c>
      <c r="S191" s="39">
        <v>6</v>
      </c>
      <c r="T191" s="40">
        <v>9813231.8599999994</v>
      </c>
      <c r="U191" s="39">
        <v>428</v>
      </c>
      <c r="V191" s="40">
        <v>2424351.7000000002</v>
      </c>
      <c r="W191" s="39">
        <v>0</v>
      </c>
      <c r="X191" s="40">
        <v>0</v>
      </c>
      <c r="Y191" s="39">
        <v>0</v>
      </c>
      <c r="Z191" s="40">
        <v>0</v>
      </c>
    </row>
    <row r="192" spans="1:26" x14ac:dyDescent="0.25">
      <c r="A192" s="38" t="str">
        <f t="shared" si="2"/>
        <v>2009GO15</v>
      </c>
      <c r="B192" s="38">
        <v>2009</v>
      </c>
      <c r="C192" s="38" t="s">
        <v>28</v>
      </c>
      <c r="D192" s="38">
        <v>15</v>
      </c>
      <c r="E192" s="39">
        <v>1680000</v>
      </c>
      <c r="F192" s="39">
        <v>1800000</v>
      </c>
      <c r="G192" s="40">
        <v>232</v>
      </c>
      <c r="H192" s="39">
        <v>405734798.92000002</v>
      </c>
      <c r="I192" s="39">
        <v>3412</v>
      </c>
      <c r="J192" s="40">
        <v>38012160.270000003</v>
      </c>
      <c r="K192" s="39">
        <v>45</v>
      </c>
      <c r="L192" s="40">
        <v>78629007.590000004</v>
      </c>
      <c r="M192" s="39">
        <v>1798</v>
      </c>
      <c r="N192" s="40">
        <v>18634606.27</v>
      </c>
      <c r="O192" s="39">
        <v>27</v>
      </c>
      <c r="P192" s="40">
        <v>47047031.969999999</v>
      </c>
      <c r="Q192" s="39">
        <v>964</v>
      </c>
      <c r="R192" s="40">
        <v>13407199.34</v>
      </c>
      <c r="S192" s="39" t="s">
        <v>72</v>
      </c>
      <c r="T192" s="40" t="s">
        <v>72</v>
      </c>
      <c r="U192" s="39" t="s">
        <v>72</v>
      </c>
      <c r="V192" s="40" t="s">
        <v>72</v>
      </c>
      <c r="W192" s="39">
        <v>0</v>
      </c>
      <c r="X192" s="40">
        <v>0</v>
      </c>
      <c r="Y192" s="39">
        <v>0</v>
      </c>
      <c r="Z192" s="40">
        <v>0</v>
      </c>
    </row>
    <row r="193" spans="1:26" x14ac:dyDescent="0.25">
      <c r="A193" s="38" t="str">
        <f t="shared" si="2"/>
        <v>2009GO16</v>
      </c>
      <c r="B193" s="38">
        <v>2009</v>
      </c>
      <c r="C193" s="38" t="s">
        <v>28</v>
      </c>
      <c r="D193" s="38">
        <v>16</v>
      </c>
      <c r="E193" s="39">
        <v>1800000</v>
      </c>
      <c r="F193" s="39">
        <v>1920000</v>
      </c>
      <c r="G193" s="40">
        <v>42</v>
      </c>
      <c r="H193" s="39">
        <v>77874774.879999995</v>
      </c>
      <c r="I193" s="39">
        <v>594</v>
      </c>
      <c r="J193" s="40">
        <v>6866913.6399999997</v>
      </c>
      <c r="K193" s="39">
        <v>17</v>
      </c>
      <c r="L193" s="40">
        <v>31666596.129999999</v>
      </c>
      <c r="M193" s="39">
        <v>613</v>
      </c>
      <c r="N193" s="40">
        <v>5962631.2599999998</v>
      </c>
      <c r="O193" s="39">
        <v>9</v>
      </c>
      <c r="P193" s="40">
        <v>16878950.449999999</v>
      </c>
      <c r="Q193" s="39">
        <v>743</v>
      </c>
      <c r="R193" s="40">
        <v>6530001.8499999996</v>
      </c>
      <c r="S193" s="39" t="s">
        <v>72</v>
      </c>
      <c r="T193" s="40" t="s">
        <v>72</v>
      </c>
      <c r="U193" s="39" t="s">
        <v>72</v>
      </c>
      <c r="V193" s="40" t="s">
        <v>72</v>
      </c>
      <c r="W193" s="39">
        <v>0</v>
      </c>
      <c r="X193" s="40">
        <v>0</v>
      </c>
      <c r="Y193" s="39">
        <v>0</v>
      </c>
      <c r="Z193" s="40">
        <v>0</v>
      </c>
    </row>
    <row r="194" spans="1:26" x14ac:dyDescent="0.25">
      <c r="A194" s="38" t="str">
        <f t="shared" si="2"/>
        <v>2009GO17</v>
      </c>
      <c r="B194" s="38">
        <v>2009</v>
      </c>
      <c r="C194" s="38" t="s">
        <v>28</v>
      </c>
      <c r="D194" s="38">
        <v>17</v>
      </c>
      <c r="E194" s="39">
        <v>1920000</v>
      </c>
      <c r="F194" s="39">
        <v>2040000</v>
      </c>
      <c r="G194" s="40">
        <v>38</v>
      </c>
      <c r="H194" s="39">
        <v>75286779.349999994</v>
      </c>
      <c r="I194" s="39">
        <v>546</v>
      </c>
      <c r="J194" s="40">
        <v>5931672.3899999997</v>
      </c>
      <c r="K194" s="39">
        <v>6</v>
      </c>
      <c r="L194" s="40">
        <v>12087845.32</v>
      </c>
      <c r="M194" s="39">
        <v>251</v>
      </c>
      <c r="N194" s="40">
        <v>2514165.38</v>
      </c>
      <c r="O194" s="39">
        <v>6</v>
      </c>
      <c r="P194" s="40">
        <v>11762733.43</v>
      </c>
      <c r="Q194" s="39">
        <v>125</v>
      </c>
      <c r="R194" s="40">
        <v>2297698.08</v>
      </c>
      <c r="S194" s="39" t="s">
        <v>72</v>
      </c>
      <c r="T194" s="40" t="s">
        <v>72</v>
      </c>
      <c r="U194" s="39" t="s">
        <v>72</v>
      </c>
      <c r="V194" s="40" t="s">
        <v>72</v>
      </c>
      <c r="W194" s="39">
        <v>0</v>
      </c>
      <c r="X194" s="40">
        <v>0</v>
      </c>
      <c r="Y194" s="39">
        <v>0</v>
      </c>
      <c r="Z194" s="40">
        <v>0</v>
      </c>
    </row>
    <row r="195" spans="1:26" x14ac:dyDescent="0.25">
      <c r="A195" s="38" t="str">
        <f t="shared" ref="A195:A258" si="3">B195&amp;C195&amp;D195</f>
        <v>2009GO18</v>
      </c>
      <c r="B195" s="38">
        <v>2009</v>
      </c>
      <c r="C195" s="38" t="s">
        <v>28</v>
      </c>
      <c r="D195" s="38">
        <v>18</v>
      </c>
      <c r="E195" s="39">
        <v>2040000</v>
      </c>
      <c r="F195" s="39">
        <v>2160000</v>
      </c>
      <c r="G195" s="40">
        <v>36</v>
      </c>
      <c r="H195" s="39">
        <v>75777359.090000004</v>
      </c>
      <c r="I195" s="39">
        <v>685</v>
      </c>
      <c r="J195" s="40">
        <v>6764141.1900000004</v>
      </c>
      <c r="K195" s="39">
        <v>11</v>
      </c>
      <c r="L195" s="40">
        <v>23094793.289999999</v>
      </c>
      <c r="M195" s="39">
        <v>265</v>
      </c>
      <c r="N195" s="40">
        <v>2595588.21</v>
      </c>
      <c r="O195" s="39">
        <v>6</v>
      </c>
      <c r="P195" s="40">
        <v>12552588.949999999</v>
      </c>
      <c r="Q195" s="39">
        <v>186</v>
      </c>
      <c r="R195" s="40">
        <v>2773308.36</v>
      </c>
      <c r="S195" s="39">
        <v>0</v>
      </c>
      <c r="T195" s="40">
        <v>0</v>
      </c>
      <c r="U195" s="39">
        <v>0</v>
      </c>
      <c r="V195" s="40">
        <v>0</v>
      </c>
      <c r="W195" s="39">
        <v>0</v>
      </c>
      <c r="X195" s="40">
        <v>0</v>
      </c>
      <c r="Y195" s="39">
        <v>0</v>
      </c>
      <c r="Z195" s="40">
        <v>0</v>
      </c>
    </row>
    <row r="196" spans="1:26" x14ac:dyDescent="0.25">
      <c r="A196" s="38" t="str">
        <f t="shared" si="3"/>
        <v>2009GO19</v>
      </c>
      <c r="B196" s="38">
        <v>2009</v>
      </c>
      <c r="C196" s="38" t="s">
        <v>28</v>
      </c>
      <c r="D196" s="38">
        <v>19</v>
      </c>
      <c r="E196" s="39">
        <v>2160000</v>
      </c>
      <c r="F196" s="39">
        <v>2280000</v>
      </c>
      <c r="G196" s="40">
        <v>26</v>
      </c>
      <c r="H196" s="39">
        <v>57717735.310000002</v>
      </c>
      <c r="I196" s="39">
        <v>406</v>
      </c>
      <c r="J196" s="40">
        <v>4468266.95</v>
      </c>
      <c r="K196" s="39" t="s">
        <v>72</v>
      </c>
      <c r="L196" s="40" t="s">
        <v>72</v>
      </c>
      <c r="M196" s="39" t="s">
        <v>72</v>
      </c>
      <c r="N196" s="40" t="s">
        <v>72</v>
      </c>
      <c r="O196" s="39">
        <v>6</v>
      </c>
      <c r="P196" s="40">
        <v>13363824.4</v>
      </c>
      <c r="Q196" s="39">
        <v>196</v>
      </c>
      <c r="R196" s="40">
        <v>3012158.49</v>
      </c>
      <c r="S196" s="39">
        <v>0</v>
      </c>
      <c r="T196" s="40">
        <v>0</v>
      </c>
      <c r="U196" s="39">
        <v>0</v>
      </c>
      <c r="V196" s="40">
        <v>0</v>
      </c>
      <c r="W196" s="39">
        <v>0</v>
      </c>
      <c r="X196" s="40">
        <v>0</v>
      </c>
      <c r="Y196" s="39">
        <v>0</v>
      </c>
      <c r="Z196" s="40">
        <v>0</v>
      </c>
    </row>
    <row r="197" spans="1:26" x14ac:dyDescent="0.25">
      <c r="A197" s="38" t="str">
        <f t="shared" si="3"/>
        <v>2009GO20</v>
      </c>
      <c r="B197" s="38">
        <v>2009</v>
      </c>
      <c r="C197" s="38" t="s">
        <v>28</v>
      </c>
      <c r="D197" s="38">
        <v>20</v>
      </c>
      <c r="E197" s="39">
        <v>2280000</v>
      </c>
      <c r="F197" s="39">
        <v>2400000</v>
      </c>
      <c r="G197" s="40">
        <v>34</v>
      </c>
      <c r="H197" s="39">
        <v>79675969.959999993</v>
      </c>
      <c r="I197" s="39">
        <v>760</v>
      </c>
      <c r="J197" s="40">
        <v>7780733.9900000002</v>
      </c>
      <c r="K197" s="39">
        <v>10</v>
      </c>
      <c r="L197" s="40">
        <v>23645212.91</v>
      </c>
      <c r="M197" s="39">
        <v>269</v>
      </c>
      <c r="N197" s="40">
        <v>8173197.2300000004</v>
      </c>
      <c r="O197" s="39">
        <v>12</v>
      </c>
      <c r="P197" s="40">
        <v>27995598.100000001</v>
      </c>
      <c r="Q197" s="39">
        <v>554</v>
      </c>
      <c r="R197" s="40">
        <v>9074296.4600000009</v>
      </c>
      <c r="S197" s="39" t="s">
        <v>72</v>
      </c>
      <c r="T197" s="40" t="s">
        <v>72</v>
      </c>
      <c r="U197" s="39" t="s">
        <v>72</v>
      </c>
      <c r="V197" s="40" t="s">
        <v>72</v>
      </c>
      <c r="W197" s="39">
        <v>0</v>
      </c>
      <c r="X197" s="40">
        <v>0</v>
      </c>
      <c r="Y197" s="39">
        <v>0</v>
      </c>
      <c r="Z197" s="40">
        <v>0</v>
      </c>
    </row>
    <row r="198" spans="1:26" x14ac:dyDescent="0.25">
      <c r="A198" s="38" t="str">
        <f t="shared" si="3"/>
        <v>2009GO21</v>
      </c>
      <c r="B198" s="38">
        <v>2009</v>
      </c>
      <c r="C198" s="38" t="s">
        <v>28</v>
      </c>
      <c r="D198" s="38">
        <v>21</v>
      </c>
      <c r="E198" s="39">
        <v>2400000</v>
      </c>
      <c r="F198" s="39" t="s">
        <v>67</v>
      </c>
      <c r="G198" s="40">
        <v>54</v>
      </c>
      <c r="H198" s="39">
        <v>171491921.40000001</v>
      </c>
      <c r="I198" s="39">
        <v>962</v>
      </c>
      <c r="J198" s="40">
        <v>11536251.98</v>
      </c>
      <c r="K198" s="39">
        <v>16</v>
      </c>
      <c r="L198" s="40">
        <v>48008884.590000004</v>
      </c>
      <c r="M198" s="39">
        <v>612</v>
      </c>
      <c r="N198" s="40">
        <v>6577859.1799999997</v>
      </c>
      <c r="O198" s="39">
        <v>8</v>
      </c>
      <c r="P198" s="40">
        <v>22869204.379999999</v>
      </c>
      <c r="Q198" s="39">
        <v>236</v>
      </c>
      <c r="R198" s="40">
        <v>3845023.15</v>
      </c>
      <c r="S198" s="39" t="s">
        <v>72</v>
      </c>
      <c r="T198" s="40" t="s">
        <v>72</v>
      </c>
      <c r="U198" s="39" t="s">
        <v>72</v>
      </c>
      <c r="V198" s="40" t="s">
        <v>72</v>
      </c>
      <c r="W198" s="39">
        <v>0</v>
      </c>
      <c r="X198" s="40">
        <v>0</v>
      </c>
      <c r="Y198" s="39">
        <v>0</v>
      </c>
      <c r="Z198" s="40">
        <v>0</v>
      </c>
    </row>
    <row r="199" spans="1:26" x14ac:dyDescent="0.25">
      <c r="A199" s="38" t="str">
        <f t="shared" si="3"/>
        <v>2009GO22</v>
      </c>
      <c r="B199" s="38">
        <v>2009</v>
      </c>
      <c r="C199" s="38" t="s">
        <v>28</v>
      </c>
      <c r="D199" s="38">
        <v>22</v>
      </c>
      <c r="E199" s="39" t="s">
        <v>54</v>
      </c>
      <c r="F199" s="39"/>
      <c r="G199" s="40">
        <v>53065</v>
      </c>
      <c r="H199" s="39">
        <v>10399929094.079992</v>
      </c>
      <c r="I199" s="39">
        <v>111245</v>
      </c>
      <c r="J199" s="40">
        <v>1016806311.3100001</v>
      </c>
      <c r="K199" s="39">
        <v>6146</v>
      </c>
      <c r="L199" s="40">
        <v>1577758774.8900003</v>
      </c>
      <c r="M199" s="39">
        <v>40898</v>
      </c>
      <c r="N199" s="40">
        <v>355293477.64999998</v>
      </c>
      <c r="O199" s="39">
        <v>15170</v>
      </c>
      <c r="P199" s="40">
        <v>2060177723.8199992</v>
      </c>
      <c r="Q199" s="39">
        <v>60619</v>
      </c>
      <c r="R199" s="40">
        <v>585123203.16999984</v>
      </c>
      <c r="S199" s="39">
        <v>2019</v>
      </c>
      <c r="T199" s="40">
        <v>296585909.72999996</v>
      </c>
      <c r="U199" s="39">
        <v>7999</v>
      </c>
      <c r="V199" s="40">
        <v>66691641.990000002</v>
      </c>
      <c r="W199" s="39">
        <v>305</v>
      </c>
      <c r="X199" s="40">
        <v>38753448.43</v>
      </c>
      <c r="Y199" s="39">
        <v>1302</v>
      </c>
      <c r="Z199" s="40">
        <v>12284550.489999998</v>
      </c>
    </row>
    <row r="200" spans="1:26" x14ac:dyDescent="0.25">
      <c r="A200" s="38" t="str">
        <f t="shared" si="3"/>
        <v>2009MA1</v>
      </c>
      <c r="B200" s="38">
        <v>2009</v>
      </c>
      <c r="C200" s="38" t="s">
        <v>29</v>
      </c>
      <c r="D200" s="38">
        <v>1</v>
      </c>
      <c r="E200" s="39">
        <v>0</v>
      </c>
      <c r="F200" s="39">
        <v>120000</v>
      </c>
      <c r="G200" s="40">
        <v>14062</v>
      </c>
      <c r="H200" s="39">
        <v>546672488.62</v>
      </c>
      <c r="I200" s="39">
        <v>9724</v>
      </c>
      <c r="J200" s="40">
        <v>77927902.470000103</v>
      </c>
      <c r="K200" s="39">
        <v>200</v>
      </c>
      <c r="L200" s="40">
        <v>9374894.6500000004</v>
      </c>
      <c r="M200" s="39">
        <v>426</v>
      </c>
      <c r="N200" s="40">
        <v>3827570.76</v>
      </c>
      <c r="O200" s="39">
        <v>1793</v>
      </c>
      <c r="P200" s="40">
        <v>69260633.349999994</v>
      </c>
      <c r="Q200" s="39">
        <v>2679</v>
      </c>
      <c r="R200" s="40">
        <v>23303457.370000001</v>
      </c>
      <c r="S200" s="39">
        <v>630</v>
      </c>
      <c r="T200" s="40">
        <v>22829738.649999999</v>
      </c>
      <c r="U200" s="39">
        <v>946</v>
      </c>
      <c r="V200" s="40">
        <v>8149813.6500000004</v>
      </c>
      <c r="W200" s="39">
        <v>37</v>
      </c>
      <c r="X200" s="40">
        <v>1799405.62</v>
      </c>
      <c r="Y200" s="39">
        <v>154</v>
      </c>
      <c r="Z200" s="40">
        <v>1135173.26</v>
      </c>
    </row>
    <row r="201" spans="1:26" x14ac:dyDescent="0.25">
      <c r="A201" s="38" t="str">
        <f t="shared" si="3"/>
        <v>2009MA2</v>
      </c>
      <c r="B201" s="38">
        <v>2009</v>
      </c>
      <c r="C201" s="38" t="s">
        <v>29</v>
      </c>
      <c r="D201" s="38">
        <v>2</v>
      </c>
      <c r="E201" s="39">
        <v>120000</v>
      </c>
      <c r="F201" s="39">
        <v>240000</v>
      </c>
      <c r="G201" s="40">
        <v>3151</v>
      </c>
      <c r="H201" s="39">
        <v>533558292.25999999</v>
      </c>
      <c r="I201" s="39">
        <v>6900</v>
      </c>
      <c r="J201" s="40">
        <v>54423807.609999999</v>
      </c>
      <c r="K201" s="39">
        <v>67</v>
      </c>
      <c r="L201" s="40">
        <v>11605231.689999999</v>
      </c>
      <c r="M201" s="39">
        <v>543</v>
      </c>
      <c r="N201" s="40">
        <v>3265094.32</v>
      </c>
      <c r="O201" s="39">
        <v>398</v>
      </c>
      <c r="P201" s="40">
        <v>68122365.269999996</v>
      </c>
      <c r="Q201" s="39">
        <v>1945</v>
      </c>
      <c r="R201" s="40">
        <v>17259266.870000001</v>
      </c>
      <c r="S201" s="39">
        <v>124</v>
      </c>
      <c r="T201" s="40">
        <v>20973249.190000001</v>
      </c>
      <c r="U201" s="39">
        <v>628</v>
      </c>
      <c r="V201" s="40">
        <v>4771384.59</v>
      </c>
      <c r="W201" s="39">
        <v>12</v>
      </c>
      <c r="X201" s="40">
        <v>2008426.66</v>
      </c>
      <c r="Y201" s="39">
        <v>48</v>
      </c>
      <c r="Z201" s="40">
        <v>640861.19999999995</v>
      </c>
    </row>
    <row r="202" spans="1:26" x14ac:dyDescent="0.25">
      <c r="A202" s="38" t="str">
        <f t="shared" si="3"/>
        <v>2009MA3</v>
      </c>
      <c r="B202" s="38">
        <v>2009</v>
      </c>
      <c r="C202" s="38" t="s">
        <v>29</v>
      </c>
      <c r="D202" s="38">
        <v>3</v>
      </c>
      <c r="E202" s="39">
        <v>240000</v>
      </c>
      <c r="F202" s="39">
        <v>360000</v>
      </c>
      <c r="G202" s="40">
        <v>1287</v>
      </c>
      <c r="H202" s="39">
        <v>378252887.16000098</v>
      </c>
      <c r="I202" s="39">
        <v>4542</v>
      </c>
      <c r="J202" s="40">
        <v>37065890.390000001</v>
      </c>
      <c r="K202" s="39">
        <v>39</v>
      </c>
      <c r="L202" s="40">
        <v>11212493.42</v>
      </c>
      <c r="M202" s="39">
        <v>668</v>
      </c>
      <c r="N202" s="40">
        <v>4106420.64</v>
      </c>
      <c r="O202" s="39">
        <v>146</v>
      </c>
      <c r="P202" s="40">
        <v>42475711.979999997</v>
      </c>
      <c r="Q202" s="39">
        <v>1323</v>
      </c>
      <c r="R202" s="40">
        <v>11605681.08</v>
      </c>
      <c r="S202" s="39">
        <v>65</v>
      </c>
      <c r="T202" s="40">
        <v>18838174.84</v>
      </c>
      <c r="U202" s="39">
        <v>441</v>
      </c>
      <c r="V202" s="40">
        <v>3865035.9</v>
      </c>
      <c r="W202" s="39" t="s">
        <v>72</v>
      </c>
      <c r="X202" s="40" t="s">
        <v>72</v>
      </c>
      <c r="Y202" s="39" t="s">
        <v>72</v>
      </c>
      <c r="Z202" s="40" t="s">
        <v>72</v>
      </c>
    </row>
    <row r="203" spans="1:26" x14ac:dyDescent="0.25">
      <c r="A203" s="38" t="str">
        <f t="shared" si="3"/>
        <v>2009MA4</v>
      </c>
      <c r="B203" s="38">
        <v>2009</v>
      </c>
      <c r="C203" s="38" t="s">
        <v>29</v>
      </c>
      <c r="D203" s="38">
        <v>4</v>
      </c>
      <c r="E203" s="39">
        <v>360000</v>
      </c>
      <c r="F203" s="39">
        <v>480000</v>
      </c>
      <c r="G203" s="40">
        <v>690</v>
      </c>
      <c r="H203" s="39">
        <v>285097338.38000101</v>
      </c>
      <c r="I203" s="39">
        <v>3874</v>
      </c>
      <c r="J203" s="40">
        <v>28604863.98</v>
      </c>
      <c r="K203" s="39">
        <v>21</v>
      </c>
      <c r="L203" s="40">
        <v>8895820.5999999996</v>
      </c>
      <c r="M203" s="39">
        <v>313</v>
      </c>
      <c r="N203" s="40">
        <v>2587375.9300000002</v>
      </c>
      <c r="O203" s="39">
        <v>92</v>
      </c>
      <c r="P203" s="40">
        <v>38071321.640000001</v>
      </c>
      <c r="Q203" s="39">
        <v>790</v>
      </c>
      <c r="R203" s="40">
        <v>6911130.2300000004</v>
      </c>
      <c r="S203" s="39">
        <v>36</v>
      </c>
      <c r="T203" s="40">
        <v>15052782.800000001</v>
      </c>
      <c r="U203" s="39">
        <v>455</v>
      </c>
      <c r="V203" s="40">
        <v>3634441.4</v>
      </c>
      <c r="W203" s="39" t="s">
        <v>72</v>
      </c>
      <c r="X203" s="40" t="s">
        <v>72</v>
      </c>
      <c r="Y203" s="39" t="s">
        <v>72</v>
      </c>
      <c r="Z203" s="40" t="s">
        <v>72</v>
      </c>
    </row>
    <row r="204" spans="1:26" x14ac:dyDescent="0.25">
      <c r="A204" s="38" t="str">
        <f t="shared" si="3"/>
        <v>2009MA5</v>
      </c>
      <c r="B204" s="38">
        <v>2009</v>
      </c>
      <c r="C204" s="38" t="s">
        <v>29</v>
      </c>
      <c r="D204" s="38">
        <v>5</v>
      </c>
      <c r="E204" s="39">
        <v>480000</v>
      </c>
      <c r="F204" s="39">
        <v>600000</v>
      </c>
      <c r="G204" s="40">
        <v>405</v>
      </c>
      <c r="H204" s="39">
        <v>216267056.24000001</v>
      </c>
      <c r="I204" s="39">
        <v>2525</v>
      </c>
      <c r="J204" s="40">
        <v>20050576.489999998</v>
      </c>
      <c r="K204" s="39">
        <v>26</v>
      </c>
      <c r="L204" s="40">
        <v>13983458.91</v>
      </c>
      <c r="M204" s="39">
        <v>561</v>
      </c>
      <c r="N204" s="40">
        <v>3398591.93</v>
      </c>
      <c r="O204" s="39">
        <v>49</v>
      </c>
      <c r="P204" s="40">
        <v>26199022.699999999</v>
      </c>
      <c r="Q204" s="39">
        <v>723</v>
      </c>
      <c r="R204" s="40">
        <v>7176977.5199999996</v>
      </c>
      <c r="S204" s="39">
        <v>18</v>
      </c>
      <c r="T204" s="40">
        <v>9661245.6799999997</v>
      </c>
      <c r="U204" s="39">
        <v>271</v>
      </c>
      <c r="V204" s="40">
        <v>1552985.3</v>
      </c>
      <c r="W204" s="39">
        <v>0</v>
      </c>
      <c r="X204" s="40">
        <v>0</v>
      </c>
      <c r="Y204" s="39">
        <v>0</v>
      </c>
      <c r="Z204" s="40">
        <v>0</v>
      </c>
    </row>
    <row r="205" spans="1:26" x14ac:dyDescent="0.25">
      <c r="A205" s="38" t="str">
        <f t="shared" si="3"/>
        <v>2009MA6</v>
      </c>
      <c r="B205" s="38">
        <v>2009</v>
      </c>
      <c r="C205" s="38" t="s">
        <v>29</v>
      </c>
      <c r="D205" s="38">
        <v>6</v>
      </c>
      <c r="E205" s="39">
        <v>600000</v>
      </c>
      <c r="F205" s="39">
        <v>720000</v>
      </c>
      <c r="G205" s="40">
        <v>287</v>
      </c>
      <c r="H205" s="39">
        <v>188754889.97</v>
      </c>
      <c r="I205" s="39">
        <v>2184</v>
      </c>
      <c r="J205" s="40">
        <v>17501233.530000001</v>
      </c>
      <c r="K205" s="39">
        <v>14</v>
      </c>
      <c r="L205" s="40">
        <v>9295766.8599999994</v>
      </c>
      <c r="M205" s="39">
        <v>270</v>
      </c>
      <c r="N205" s="40">
        <v>1672851.41</v>
      </c>
      <c r="O205" s="39">
        <v>37</v>
      </c>
      <c r="P205" s="40">
        <v>24288407.800000001</v>
      </c>
      <c r="Q205" s="39">
        <v>438</v>
      </c>
      <c r="R205" s="40">
        <v>4997843.03</v>
      </c>
      <c r="S205" s="39">
        <v>12</v>
      </c>
      <c r="T205" s="40">
        <v>7902121.8300000001</v>
      </c>
      <c r="U205" s="39">
        <v>94</v>
      </c>
      <c r="V205" s="40">
        <v>959009.67</v>
      </c>
      <c r="W205" s="39" t="s">
        <v>72</v>
      </c>
      <c r="X205" s="40" t="s">
        <v>72</v>
      </c>
      <c r="Y205" s="39" t="s">
        <v>72</v>
      </c>
      <c r="Z205" s="40" t="s">
        <v>72</v>
      </c>
    </row>
    <row r="206" spans="1:26" x14ac:dyDescent="0.25">
      <c r="A206" s="38" t="str">
        <f t="shared" si="3"/>
        <v>2009MA7</v>
      </c>
      <c r="B206" s="38">
        <v>2009</v>
      </c>
      <c r="C206" s="38" t="s">
        <v>29</v>
      </c>
      <c r="D206" s="38">
        <v>7</v>
      </c>
      <c r="E206" s="39">
        <v>720000</v>
      </c>
      <c r="F206" s="39">
        <v>840000</v>
      </c>
      <c r="G206" s="40">
        <v>168</v>
      </c>
      <c r="H206" s="39">
        <v>129925479.70999999</v>
      </c>
      <c r="I206" s="39">
        <v>1556</v>
      </c>
      <c r="J206" s="40">
        <v>13858713.369999999</v>
      </c>
      <c r="K206" s="39">
        <v>7</v>
      </c>
      <c r="L206" s="40">
        <v>5324298.8899999997</v>
      </c>
      <c r="M206" s="39">
        <v>258</v>
      </c>
      <c r="N206" s="40">
        <v>1496295.41</v>
      </c>
      <c r="O206" s="39">
        <v>38</v>
      </c>
      <c r="P206" s="40">
        <v>29667229.449999999</v>
      </c>
      <c r="Q206" s="39">
        <v>527</v>
      </c>
      <c r="R206" s="40">
        <v>4221728.21</v>
      </c>
      <c r="S206" s="39">
        <v>8</v>
      </c>
      <c r="T206" s="40">
        <v>6197661.4900000002</v>
      </c>
      <c r="U206" s="39">
        <v>93</v>
      </c>
      <c r="V206" s="40">
        <v>1048644.1000000001</v>
      </c>
      <c r="W206" s="39" t="s">
        <v>72</v>
      </c>
      <c r="X206" s="40" t="s">
        <v>72</v>
      </c>
      <c r="Y206" s="39" t="s">
        <v>72</v>
      </c>
      <c r="Z206" s="40" t="s">
        <v>72</v>
      </c>
    </row>
    <row r="207" spans="1:26" x14ac:dyDescent="0.25">
      <c r="A207" s="38" t="str">
        <f t="shared" si="3"/>
        <v>2009MA8</v>
      </c>
      <c r="B207" s="38">
        <v>2009</v>
      </c>
      <c r="C207" s="38" t="s">
        <v>29</v>
      </c>
      <c r="D207" s="38">
        <v>8</v>
      </c>
      <c r="E207" s="39">
        <v>840000</v>
      </c>
      <c r="F207" s="39">
        <v>960000</v>
      </c>
      <c r="G207" s="40">
        <v>129</v>
      </c>
      <c r="H207" s="39">
        <v>114371382.04000001</v>
      </c>
      <c r="I207" s="39">
        <v>1550</v>
      </c>
      <c r="J207" s="40">
        <v>12369094.59</v>
      </c>
      <c r="K207" s="39" t="s">
        <v>72</v>
      </c>
      <c r="L207" s="40" t="s">
        <v>72</v>
      </c>
      <c r="M207" s="39" t="s">
        <v>72</v>
      </c>
      <c r="N207" s="40" t="s">
        <v>72</v>
      </c>
      <c r="O207" s="39">
        <v>19</v>
      </c>
      <c r="P207" s="40">
        <v>17269190.809999999</v>
      </c>
      <c r="Q207" s="39">
        <v>257</v>
      </c>
      <c r="R207" s="40">
        <v>2705462.79</v>
      </c>
      <c r="S207" s="39">
        <v>6</v>
      </c>
      <c r="T207" s="40">
        <v>5321654.92</v>
      </c>
      <c r="U207" s="39">
        <v>131</v>
      </c>
      <c r="V207" s="40">
        <v>595615.79</v>
      </c>
      <c r="W207" s="39">
        <v>0</v>
      </c>
      <c r="X207" s="40">
        <v>0</v>
      </c>
      <c r="Y207" s="39">
        <v>0</v>
      </c>
      <c r="Z207" s="40">
        <v>0</v>
      </c>
    </row>
    <row r="208" spans="1:26" x14ac:dyDescent="0.25">
      <c r="A208" s="38" t="str">
        <f t="shared" si="3"/>
        <v>2009MA9</v>
      </c>
      <c r="B208" s="38">
        <v>2009</v>
      </c>
      <c r="C208" s="38" t="s">
        <v>29</v>
      </c>
      <c r="D208" s="38">
        <v>9</v>
      </c>
      <c r="E208" s="39">
        <v>960000</v>
      </c>
      <c r="F208" s="39">
        <v>1080000</v>
      </c>
      <c r="G208" s="40">
        <v>81</v>
      </c>
      <c r="H208" s="39">
        <v>82490111.459999993</v>
      </c>
      <c r="I208" s="39">
        <v>1024</v>
      </c>
      <c r="J208" s="40">
        <v>7508635.5300000003</v>
      </c>
      <c r="K208" s="39" t="s">
        <v>72</v>
      </c>
      <c r="L208" s="40" t="s">
        <v>72</v>
      </c>
      <c r="M208" s="39" t="s">
        <v>72</v>
      </c>
      <c r="N208" s="40" t="s">
        <v>72</v>
      </c>
      <c r="O208" s="39">
        <v>13</v>
      </c>
      <c r="P208" s="40">
        <v>13332761.109999999</v>
      </c>
      <c r="Q208" s="39">
        <v>147</v>
      </c>
      <c r="R208" s="40">
        <v>1862239.01</v>
      </c>
      <c r="S208" s="39" t="s">
        <v>72</v>
      </c>
      <c r="T208" s="40" t="s">
        <v>72</v>
      </c>
      <c r="U208" s="39" t="s">
        <v>72</v>
      </c>
      <c r="V208" s="40" t="s">
        <v>72</v>
      </c>
      <c r="W208" s="39">
        <v>0</v>
      </c>
      <c r="X208" s="40">
        <v>0</v>
      </c>
      <c r="Y208" s="39">
        <v>0</v>
      </c>
      <c r="Z208" s="40">
        <v>0</v>
      </c>
    </row>
    <row r="209" spans="1:26" x14ac:dyDescent="0.25">
      <c r="A209" s="38" t="str">
        <f t="shared" si="3"/>
        <v>2009MA10</v>
      </c>
      <c r="B209" s="38">
        <v>2009</v>
      </c>
      <c r="C209" s="38" t="s">
        <v>29</v>
      </c>
      <c r="D209" s="38">
        <v>10</v>
      </c>
      <c r="E209" s="39">
        <v>1080000</v>
      </c>
      <c r="F209" s="39">
        <v>1200000</v>
      </c>
      <c r="G209" s="40">
        <v>73</v>
      </c>
      <c r="H209" s="39">
        <v>82727535.040000007</v>
      </c>
      <c r="I209" s="39">
        <v>850</v>
      </c>
      <c r="J209" s="40">
        <v>6979316.4900000002</v>
      </c>
      <c r="K209" s="39">
        <v>6</v>
      </c>
      <c r="L209" s="40">
        <v>6994708.6299999999</v>
      </c>
      <c r="M209" s="39">
        <v>231</v>
      </c>
      <c r="N209" s="40">
        <v>1233684.6599999999</v>
      </c>
      <c r="O209" s="39">
        <v>10</v>
      </c>
      <c r="P209" s="40">
        <v>11365169.189999999</v>
      </c>
      <c r="Q209" s="39">
        <v>195</v>
      </c>
      <c r="R209" s="40">
        <v>1622046.16</v>
      </c>
      <c r="S209" s="39">
        <v>11</v>
      </c>
      <c r="T209" s="40">
        <v>12248062.07</v>
      </c>
      <c r="U209" s="39">
        <v>406</v>
      </c>
      <c r="V209" s="40">
        <v>4434760.59</v>
      </c>
      <c r="W209" s="39">
        <v>0</v>
      </c>
      <c r="X209" s="40">
        <v>0</v>
      </c>
      <c r="Y209" s="39">
        <v>0</v>
      </c>
      <c r="Z209" s="40">
        <v>0</v>
      </c>
    </row>
    <row r="210" spans="1:26" x14ac:dyDescent="0.25">
      <c r="A210" s="38" t="str">
        <f t="shared" si="3"/>
        <v>2009MA11</v>
      </c>
      <c r="B210" s="38">
        <v>2009</v>
      </c>
      <c r="C210" s="38" t="s">
        <v>29</v>
      </c>
      <c r="D210" s="38">
        <v>11</v>
      </c>
      <c r="E210" s="39">
        <v>1200000</v>
      </c>
      <c r="F210" s="39">
        <v>1320000</v>
      </c>
      <c r="G210" s="40">
        <v>55</v>
      </c>
      <c r="H210" s="39">
        <v>69291729.569999993</v>
      </c>
      <c r="I210" s="39">
        <v>748</v>
      </c>
      <c r="J210" s="40">
        <v>7998787.0599999996</v>
      </c>
      <c r="K210" s="39" t="s">
        <v>72</v>
      </c>
      <c r="L210" s="40" t="s">
        <v>72</v>
      </c>
      <c r="M210" s="39" t="s">
        <v>72</v>
      </c>
      <c r="N210" s="40" t="s">
        <v>72</v>
      </c>
      <c r="O210" s="39">
        <v>9</v>
      </c>
      <c r="P210" s="40">
        <v>11253468.48</v>
      </c>
      <c r="Q210" s="39">
        <v>251</v>
      </c>
      <c r="R210" s="40">
        <v>3606102.74</v>
      </c>
      <c r="S210" s="39" t="s">
        <v>72</v>
      </c>
      <c r="T210" s="40" t="s">
        <v>72</v>
      </c>
      <c r="U210" s="39" t="s">
        <v>72</v>
      </c>
      <c r="V210" s="40" t="s">
        <v>72</v>
      </c>
      <c r="W210" s="39">
        <v>0</v>
      </c>
      <c r="X210" s="40">
        <v>0</v>
      </c>
      <c r="Y210" s="39">
        <v>0</v>
      </c>
      <c r="Z210" s="40">
        <v>0</v>
      </c>
    </row>
    <row r="211" spans="1:26" x14ac:dyDescent="0.25">
      <c r="A211" s="38" t="str">
        <f t="shared" si="3"/>
        <v>2009MA12</v>
      </c>
      <c r="B211" s="38">
        <v>2009</v>
      </c>
      <c r="C211" s="38" t="s">
        <v>29</v>
      </c>
      <c r="D211" s="38">
        <v>12</v>
      </c>
      <c r="E211" s="39">
        <v>1320000</v>
      </c>
      <c r="F211" s="39">
        <v>1440000</v>
      </c>
      <c r="G211" s="40">
        <v>44</v>
      </c>
      <c r="H211" s="39">
        <v>60875315.93</v>
      </c>
      <c r="I211" s="39">
        <v>671</v>
      </c>
      <c r="J211" s="40">
        <v>6213489.2999999998</v>
      </c>
      <c r="K211" s="39" t="s">
        <v>72</v>
      </c>
      <c r="L211" s="40" t="s">
        <v>72</v>
      </c>
      <c r="M211" s="39" t="s">
        <v>72</v>
      </c>
      <c r="N211" s="40" t="s">
        <v>72</v>
      </c>
      <c r="O211" s="39" t="s">
        <v>72</v>
      </c>
      <c r="P211" s="40" t="s">
        <v>72</v>
      </c>
      <c r="Q211" s="39" t="s">
        <v>72</v>
      </c>
      <c r="R211" s="40" t="s">
        <v>72</v>
      </c>
      <c r="S211" s="39" t="s">
        <v>72</v>
      </c>
      <c r="T211" s="40" t="s">
        <v>72</v>
      </c>
      <c r="U211" s="39" t="s">
        <v>72</v>
      </c>
      <c r="V211" s="40" t="s">
        <v>72</v>
      </c>
      <c r="W211" s="39">
        <v>0</v>
      </c>
      <c r="X211" s="40">
        <v>0</v>
      </c>
      <c r="Y211" s="39">
        <v>0</v>
      </c>
      <c r="Z211" s="40">
        <v>0</v>
      </c>
    </row>
    <row r="212" spans="1:26" x14ac:dyDescent="0.25">
      <c r="A212" s="38" t="str">
        <f t="shared" si="3"/>
        <v>2009MA13</v>
      </c>
      <c r="B212" s="38">
        <v>2009</v>
      </c>
      <c r="C212" s="38" t="s">
        <v>29</v>
      </c>
      <c r="D212" s="38">
        <v>13</v>
      </c>
      <c r="E212" s="39">
        <v>1440000</v>
      </c>
      <c r="F212" s="39">
        <v>1560000</v>
      </c>
      <c r="G212" s="40">
        <v>27</v>
      </c>
      <c r="H212" s="39">
        <v>40515573.549999997</v>
      </c>
      <c r="I212" s="39">
        <v>363</v>
      </c>
      <c r="J212" s="40">
        <v>2892257.58</v>
      </c>
      <c r="K212" s="39">
        <v>0</v>
      </c>
      <c r="L212" s="40">
        <v>0</v>
      </c>
      <c r="M212" s="39">
        <v>0</v>
      </c>
      <c r="N212" s="40">
        <v>0</v>
      </c>
      <c r="O212" s="39">
        <v>6</v>
      </c>
      <c r="P212" s="40">
        <v>9102704.7400000002</v>
      </c>
      <c r="Q212" s="39">
        <v>80</v>
      </c>
      <c r="R212" s="40">
        <v>1005355</v>
      </c>
      <c r="S212" s="39" t="s">
        <v>72</v>
      </c>
      <c r="T212" s="40" t="s">
        <v>72</v>
      </c>
      <c r="U212" s="39" t="s">
        <v>72</v>
      </c>
      <c r="V212" s="40" t="s">
        <v>72</v>
      </c>
      <c r="W212" s="39">
        <v>0</v>
      </c>
      <c r="X212" s="40">
        <v>0</v>
      </c>
      <c r="Y212" s="39">
        <v>0</v>
      </c>
      <c r="Z212" s="40">
        <v>0</v>
      </c>
    </row>
    <row r="213" spans="1:26" x14ac:dyDescent="0.25">
      <c r="A213" s="38" t="str">
        <f t="shared" si="3"/>
        <v>2009MA14</v>
      </c>
      <c r="B213" s="38">
        <v>2009</v>
      </c>
      <c r="C213" s="38" t="s">
        <v>29</v>
      </c>
      <c r="D213" s="38">
        <v>14</v>
      </c>
      <c r="E213" s="39">
        <v>1560000</v>
      </c>
      <c r="F213" s="39">
        <v>1680000</v>
      </c>
      <c r="G213" s="40">
        <v>16</v>
      </c>
      <c r="H213" s="39">
        <v>26016899.120000001</v>
      </c>
      <c r="I213" s="39">
        <v>203</v>
      </c>
      <c r="J213" s="40">
        <v>1769294.59</v>
      </c>
      <c r="K213" s="39">
        <v>6</v>
      </c>
      <c r="L213" s="40">
        <v>9819209.2300000004</v>
      </c>
      <c r="M213" s="39">
        <v>314</v>
      </c>
      <c r="N213" s="40">
        <v>2895812.28</v>
      </c>
      <c r="O213" s="39" t="s">
        <v>72</v>
      </c>
      <c r="P213" s="40" t="s">
        <v>72</v>
      </c>
      <c r="Q213" s="39" t="s">
        <v>72</v>
      </c>
      <c r="R213" s="40" t="s">
        <v>72</v>
      </c>
      <c r="S213" s="39">
        <v>0</v>
      </c>
      <c r="T213" s="40">
        <v>0</v>
      </c>
      <c r="U213" s="39">
        <v>0</v>
      </c>
      <c r="V213" s="40">
        <v>0</v>
      </c>
      <c r="W213" s="39">
        <v>0</v>
      </c>
      <c r="X213" s="40">
        <v>0</v>
      </c>
      <c r="Y213" s="39">
        <v>0</v>
      </c>
      <c r="Z213" s="40">
        <v>0</v>
      </c>
    </row>
    <row r="214" spans="1:26" x14ac:dyDescent="0.25">
      <c r="A214" s="38" t="str">
        <f t="shared" si="3"/>
        <v>2009MA15</v>
      </c>
      <c r="B214" s="38">
        <v>2009</v>
      </c>
      <c r="C214" s="38" t="s">
        <v>29</v>
      </c>
      <c r="D214" s="38">
        <v>15</v>
      </c>
      <c r="E214" s="39">
        <v>1680000</v>
      </c>
      <c r="F214" s="39">
        <v>1800000</v>
      </c>
      <c r="G214" s="40">
        <v>14</v>
      </c>
      <c r="H214" s="39">
        <v>24731331.600000001</v>
      </c>
      <c r="I214" s="39">
        <v>182</v>
      </c>
      <c r="J214" s="40">
        <v>2002267.21</v>
      </c>
      <c r="K214" s="39" t="s">
        <v>72</v>
      </c>
      <c r="L214" s="40" t="s">
        <v>72</v>
      </c>
      <c r="M214" s="39" t="s">
        <v>72</v>
      </c>
      <c r="N214" s="40" t="s">
        <v>72</v>
      </c>
      <c r="O214" s="39" t="s">
        <v>72</v>
      </c>
      <c r="P214" s="40" t="s">
        <v>72</v>
      </c>
      <c r="Q214" s="39" t="s">
        <v>72</v>
      </c>
      <c r="R214" s="40" t="s">
        <v>72</v>
      </c>
      <c r="S214" s="39" t="s">
        <v>72</v>
      </c>
      <c r="T214" s="40" t="s">
        <v>72</v>
      </c>
      <c r="U214" s="39" t="s">
        <v>72</v>
      </c>
      <c r="V214" s="40" t="s">
        <v>72</v>
      </c>
      <c r="W214" s="39">
        <v>0</v>
      </c>
      <c r="X214" s="40">
        <v>0</v>
      </c>
      <c r="Y214" s="39">
        <v>0</v>
      </c>
      <c r="Z214" s="40">
        <v>0</v>
      </c>
    </row>
    <row r="215" spans="1:26" x14ac:dyDescent="0.25">
      <c r="A215" s="38" t="str">
        <f t="shared" si="3"/>
        <v>2009MA16</v>
      </c>
      <c r="B215" s="38">
        <v>2009</v>
      </c>
      <c r="C215" s="38" t="s">
        <v>29</v>
      </c>
      <c r="D215" s="38">
        <v>16</v>
      </c>
      <c r="E215" s="39">
        <v>1800000</v>
      </c>
      <c r="F215" s="39">
        <v>1920000</v>
      </c>
      <c r="G215" s="40">
        <v>12</v>
      </c>
      <c r="H215" s="39">
        <v>22364189.719999999</v>
      </c>
      <c r="I215" s="39">
        <v>266</v>
      </c>
      <c r="J215" s="40">
        <v>2620041.58</v>
      </c>
      <c r="K215" s="39" t="s">
        <v>72</v>
      </c>
      <c r="L215" s="40" t="s">
        <v>72</v>
      </c>
      <c r="M215" s="39" t="s">
        <v>72</v>
      </c>
      <c r="N215" s="40" t="s">
        <v>72</v>
      </c>
      <c r="O215" s="39">
        <v>8</v>
      </c>
      <c r="P215" s="40">
        <v>14891280.619999999</v>
      </c>
      <c r="Q215" s="39">
        <v>503</v>
      </c>
      <c r="R215" s="40">
        <v>3334544.62</v>
      </c>
      <c r="S215" s="39" t="s">
        <v>72</v>
      </c>
      <c r="T215" s="40" t="s">
        <v>72</v>
      </c>
      <c r="U215" s="39" t="s">
        <v>72</v>
      </c>
      <c r="V215" s="40" t="s">
        <v>72</v>
      </c>
      <c r="W215" s="39" t="s">
        <v>72</v>
      </c>
      <c r="X215" s="40" t="s">
        <v>72</v>
      </c>
      <c r="Y215" s="39" t="s">
        <v>72</v>
      </c>
      <c r="Z215" s="40" t="s">
        <v>72</v>
      </c>
    </row>
    <row r="216" spans="1:26" x14ac:dyDescent="0.25">
      <c r="A216" s="38" t="str">
        <f t="shared" si="3"/>
        <v>2009MA17</v>
      </c>
      <c r="B216" s="38">
        <v>2009</v>
      </c>
      <c r="C216" s="38" t="s">
        <v>29</v>
      </c>
      <c r="D216" s="38">
        <v>17</v>
      </c>
      <c r="E216" s="39">
        <v>1920000</v>
      </c>
      <c r="F216" s="39">
        <v>2040000</v>
      </c>
      <c r="G216" s="40">
        <v>14</v>
      </c>
      <c r="H216" s="39">
        <v>27519810.84</v>
      </c>
      <c r="I216" s="39">
        <v>102</v>
      </c>
      <c r="J216" s="40">
        <v>1324178.42</v>
      </c>
      <c r="K216" s="39" t="s">
        <v>72</v>
      </c>
      <c r="L216" s="40" t="s">
        <v>72</v>
      </c>
      <c r="M216" s="39" t="s">
        <v>72</v>
      </c>
      <c r="N216" s="40" t="s">
        <v>72</v>
      </c>
      <c r="O216" s="39" t="s">
        <v>72</v>
      </c>
      <c r="P216" s="40" t="s">
        <v>72</v>
      </c>
      <c r="Q216" s="39" t="s">
        <v>72</v>
      </c>
      <c r="R216" s="40" t="s">
        <v>72</v>
      </c>
      <c r="S216" s="39" t="s">
        <v>72</v>
      </c>
      <c r="T216" s="40" t="s">
        <v>72</v>
      </c>
      <c r="U216" s="39" t="s">
        <v>72</v>
      </c>
      <c r="V216" s="40" t="s">
        <v>72</v>
      </c>
      <c r="W216" s="39">
        <v>0</v>
      </c>
      <c r="X216" s="40">
        <v>0</v>
      </c>
      <c r="Y216" s="39">
        <v>0</v>
      </c>
      <c r="Z216" s="40">
        <v>0</v>
      </c>
    </row>
    <row r="217" spans="1:26" x14ac:dyDescent="0.25">
      <c r="A217" s="38" t="str">
        <f t="shared" si="3"/>
        <v>2009MA18</v>
      </c>
      <c r="B217" s="38">
        <v>2009</v>
      </c>
      <c r="C217" s="38" t="s">
        <v>29</v>
      </c>
      <c r="D217" s="38">
        <v>18</v>
      </c>
      <c r="E217" s="39">
        <v>2040000</v>
      </c>
      <c r="F217" s="39">
        <v>2160000</v>
      </c>
      <c r="G217" s="40">
        <v>12</v>
      </c>
      <c r="H217" s="39">
        <v>25219846.140000001</v>
      </c>
      <c r="I217" s="39">
        <v>185</v>
      </c>
      <c r="J217" s="40">
        <v>1557854.41</v>
      </c>
      <c r="K217" s="39">
        <v>0</v>
      </c>
      <c r="L217" s="40">
        <v>0</v>
      </c>
      <c r="M217" s="39">
        <v>0</v>
      </c>
      <c r="N217" s="40">
        <v>0</v>
      </c>
      <c r="O217" s="39">
        <v>7</v>
      </c>
      <c r="P217" s="40">
        <v>14637466.23</v>
      </c>
      <c r="Q217" s="39">
        <v>199</v>
      </c>
      <c r="R217" s="40">
        <v>2428342.29</v>
      </c>
      <c r="S217" s="39" t="s">
        <v>72</v>
      </c>
      <c r="T217" s="40" t="s">
        <v>72</v>
      </c>
      <c r="U217" s="39" t="s">
        <v>72</v>
      </c>
      <c r="V217" s="40" t="s">
        <v>72</v>
      </c>
      <c r="W217" s="39">
        <v>0</v>
      </c>
      <c r="X217" s="40">
        <v>0</v>
      </c>
      <c r="Y217" s="39">
        <v>0</v>
      </c>
      <c r="Z217" s="40">
        <v>0</v>
      </c>
    </row>
    <row r="218" spans="1:26" x14ac:dyDescent="0.25">
      <c r="A218" s="38" t="str">
        <f t="shared" si="3"/>
        <v>2009MA19</v>
      </c>
      <c r="B218" s="38">
        <v>2009</v>
      </c>
      <c r="C218" s="38" t="s">
        <v>29</v>
      </c>
      <c r="D218" s="38">
        <v>19</v>
      </c>
      <c r="E218" s="39">
        <v>2160000</v>
      </c>
      <c r="F218" s="39">
        <v>2280000</v>
      </c>
      <c r="G218" s="40">
        <v>10</v>
      </c>
      <c r="H218" s="39">
        <v>22065942.059999999</v>
      </c>
      <c r="I218" s="39">
        <v>301</v>
      </c>
      <c r="J218" s="40">
        <v>1820533.83</v>
      </c>
      <c r="K218" s="39">
        <v>0</v>
      </c>
      <c r="L218" s="40">
        <v>0</v>
      </c>
      <c r="M218" s="39">
        <v>0</v>
      </c>
      <c r="N218" s="40">
        <v>0</v>
      </c>
      <c r="O218" s="39" t="s">
        <v>72</v>
      </c>
      <c r="P218" s="40" t="s">
        <v>72</v>
      </c>
      <c r="Q218" s="39" t="s">
        <v>72</v>
      </c>
      <c r="R218" s="40" t="s">
        <v>72</v>
      </c>
      <c r="S218" s="39">
        <v>0</v>
      </c>
      <c r="T218" s="40">
        <v>0</v>
      </c>
      <c r="U218" s="39">
        <v>0</v>
      </c>
      <c r="V218" s="40">
        <v>0</v>
      </c>
      <c r="W218" s="39">
        <v>0</v>
      </c>
      <c r="X218" s="40">
        <v>0</v>
      </c>
      <c r="Y218" s="39">
        <v>0</v>
      </c>
      <c r="Z218" s="40">
        <v>0</v>
      </c>
    </row>
    <row r="219" spans="1:26" x14ac:dyDescent="0.25">
      <c r="A219" s="38" t="str">
        <f t="shared" si="3"/>
        <v>2009MA20</v>
      </c>
      <c r="B219" s="38">
        <v>2009</v>
      </c>
      <c r="C219" s="38" t="s">
        <v>29</v>
      </c>
      <c r="D219" s="38">
        <v>20</v>
      </c>
      <c r="E219" s="39">
        <v>2280000</v>
      </c>
      <c r="F219" s="39">
        <v>2400000</v>
      </c>
      <c r="G219" s="40">
        <v>7</v>
      </c>
      <c r="H219" s="39">
        <v>16640685.640000001</v>
      </c>
      <c r="I219" s="39">
        <v>146</v>
      </c>
      <c r="J219" s="40">
        <v>1209160.6499999999</v>
      </c>
      <c r="K219" s="39" t="s">
        <v>72</v>
      </c>
      <c r="L219" s="40" t="s">
        <v>72</v>
      </c>
      <c r="M219" s="39" t="s">
        <v>72</v>
      </c>
      <c r="N219" s="40" t="s">
        <v>72</v>
      </c>
      <c r="O219" s="39" t="s">
        <v>72</v>
      </c>
      <c r="P219" s="40" t="s">
        <v>72</v>
      </c>
      <c r="Q219" s="39" t="s">
        <v>72</v>
      </c>
      <c r="R219" s="40" t="s">
        <v>72</v>
      </c>
      <c r="S219" s="39" t="s">
        <v>72</v>
      </c>
      <c r="T219" s="40" t="s">
        <v>72</v>
      </c>
      <c r="U219" s="39" t="s">
        <v>72</v>
      </c>
      <c r="V219" s="40" t="s">
        <v>72</v>
      </c>
      <c r="W219" s="39">
        <v>0</v>
      </c>
      <c r="X219" s="40">
        <v>0</v>
      </c>
      <c r="Y219" s="39">
        <v>0</v>
      </c>
      <c r="Z219" s="40">
        <v>0</v>
      </c>
    </row>
    <row r="220" spans="1:26" x14ac:dyDescent="0.25">
      <c r="A220" s="38" t="str">
        <f t="shared" si="3"/>
        <v>2009MA21</v>
      </c>
      <c r="B220" s="38">
        <v>2009</v>
      </c>
      <c r="C220" s="38" t="s">
        <v>29</v>
      </c>
      <c r="D220" s="38">
        <v>21</v>
      </c>
      <c r="E220" s="39">
        <v>2400000</v>
      </c>
      <c r="F220" s="39" t="s">
        <v>67</v>
      </c>
      <c r="G220" s="40">
        <v>13</v>
      </c>
      <c r="H220" s="39">
        <v>40915825.700000003</v>
      </c>
      <c r="I220" s="39">
        <v>371</v>
      </c>
      <c r="J220" s="40">
        <v>3270768.31</v>
      </c>
      <c r="K220" s="39" t="s">
        <v>72</v>
      </c>
      <c r="L220" s="40" t="s">
        <v>72</v>
      </c>
      <c r="M220" s="39" t="s">
        <v>72</v>
      </c>
      <c r="N220" s="40" t="s">
        <v>72</v>
      </c>
      <c r="O220" s="39" t="s">
        <v>72</v>
      </c>
      <c r="P220" s="40" t="s">
        <v>72</v>
      </c>
      <c r="Q220" s="39" t="s">
        <v>72</v>
      </c>
      <c r="R220" s="40" t="s">
        <v>72</v>
      </c>
      <c r="S220" s="39" t="s">
        <v>72</v>
      </c>
      <c r="T220" s="40" t="s">
        <v>72</v>
      </c>
      <c r="U220" s="39" t="s">
        <v>72</v>
      </c>
      <c r="V220" s="40" t="s">
        <v>72</v>
      </c>
      <c r="W220" s="39">
        <v>0</v>
      </c>
      <c r="X220" s="40">
        <v>0</v>
      </c>
      <c r="Y220" s="39">
        <v>0</v>
      </c>
      <c r="Z220" s="40">
        <v>0</v>
      </c>
    </row>
    <row r="221" spans="1:26" x14ac:dyDescent="0.25">
      <c r="A221" s="38" t="str">
        <f t="shared" si="3"/>
        <v>2009MA22</v>
      </c>
      <c r="B221" s="38">
        <v>2009</v>
      </c>
      <c r="C221" s="38" t="s">
        <v>29</v>
      </c>
      <c r="D221" s="38">
        <v>22</v>
      </c>
      <c r="E221" s="39" t="s">
        <v>54</v>
      </c>
      <c r="F221" s="39"/>
      <c r="G221" s="40">
        <v>20557</v>
      </c>
      <c r="H221" s="39">
        <v>2934274610.7500019</v>
      </c>
      <c r="I221" s="39">
        <v>38267</v>
      </c>
      <c r="J221" s="40">
        <v>308968667.3900001</v>
      </c>
      <c r="K221" s="39">
        <v>415</v>
      </c>
      <c r="L221" s="40">
        <v>134330243.51999998</v>
      </c>
      <c r="M221" s="39">
        <v>4869</v>
      </c>
      <c r="N221" s="40">
        <v>34319925.75</v>
      </c>
      <c r="O221" s="39">
        <v>2654</v>
      </c>
      <c r="P221" s="40">
        <v>451842494.63</v>
      </c>
      <c r="Q221" s="39">
        <v>10782</v>
      </c>
      <c r="R221" s="40">
        <v>101846828.55000001</v>
      </c>
      <c r="S221" s="39">
        <v>936</v>
      </c>
      <c r="T221" s="40">
        <v>162542934.65000001</v>
      </c>
      <c r="U221" s="39">
        <v>4136</v>
      </c>
      <c r="V221" s="40">
        <v>34388951.909999996</v>
      </c>
      <c r="W221" s="39">
        <v>61</v>
      </c>
      <c r="X221" s="40">
        <v>11505464.34</v>
      </c>
      <c r="Y221" s="39">
        <v>676</v>
      </c>
      <c r="Z221" s="40">
        <v>4458171.4999999991</v>
      </c>
    </row>
    <row r="222" spans="1:26" x14ac:dyDescent="0.25">
      <c r="A222" s="38" t="str">
        <f t="shared" si="3"/>
        <v>2009MG1</v>
      </c>
      <c r="B222" s="38">
        <v>2009</v>
      </c>
      <c r="C222" s="38" t="s">
        <v>30</v>
      </c>
      <c r="D222" s="38">
        <v>1</v>
      </c>
      <c r="E222" s="39">
        <v>0</v>
      </c>
      <c r="F222" s="39">
        <v>120000</v>
      </c>
      <c r="G222" s="40">
        <v>116987</v>
      </c>
      <c r="H222" s="39">
        <v>4986594882.1600399</v>
      </c>
      <c r="I222" s="39">
        <v>125414</v>
      </c>
      <c r="J222" s="40">
        <v>867829251.43999696</v>
      </c>
      <c r="K222" s="39">
        <v>12284</v>
      </c>
      <c r="L222" s="40">
        <v>551751751.52999902</v>
      </c>
      <c r="M222" s="39">
        <v>28708</v>
      </c>
      <c r="N222" s="40">
        <v>214638979.47</v>
      </c>
      <c r="O222" s="39">
        <v>39488</v>
      </c>
      <c r="P222" s="40">
        <v>1615210487.8199899</v>
      </c>
      <c r="Q222" s="39">
        <v>63396</v>
      </c>
      <c r="R222" s="40">
        <v>488570948.63</v>
      </c>
      <c r="S222" s="39">
        <v>5183</v>
      </c>
      <c r="T222" s="40">
        <v>194227192.41999999</v>
      </c>
      <c r="U222" s="39">
        <v>6426</v>
      </c>
      <c r="V222" s="40">
        <v>48449476.869999997</v>
      </c>
      <c r="W222" s="39">
        <v>1065</v>
      </c>
      <c r="X222" s="40">
        <v>42029700.270000003</v>
      </c>
      <c r="Y222" s="39">
        <v>2193</v>
      </c>
      <c r="Z222" s="40">
        <v>17196095.82</v>
      </c>
    </row>
    <row r="223" spans="1:26" x14ac:dyDescent="0.25">
      <c r="A223" s="38" t="str">
        <f t="shared" si="3"/>
        <v>2009MG2</v>
      </c>
      <c r="B223" s="38">
        <v>2009</v>
      </c>
      <c r="C223" s="38" t="s">
        <v>30</v>
      </c>
      <c r="D223" s="38">
        <v>2</v>
      </c>
      <c r="E223" s="39">
        <v>120000</v>
      </c>
      <c r="F223" s="39">
        <v>240000</v>
      </c>
      <c r="G223" s="40">
        <v>25697</v>
      </c>
      <c r="H223" s="39">
        <v>4362517940.4300003</v>
      </c>
      <c r="I223" s="39">
        <v>82527</v>
      </c>
      <c r="J223" s="40">
        <v>650303833.99999702</v>
      </c>
      <c r="K223" s="39">
        <v>3722</v>
      </c>
      <c r="L223" s="40">
        <v>639980273.72000003</v>
      </c>
      <c r="M223" s="39">
        <v>25875</v>
      </c>
      <c r="N223" s="40">
        <v>202781372.12</v>
      </c>
      <c r="O223" s="39">
        <v>7567</v>
      </c>
      <c r="P223" s="40">
        <v>1274541623.8199999</v>
      </c>
      <c r="Q223" s="39">
        <v>35926</v>
      </c>
      <c r="R223" s="40">
        <v>321863778.14999902</v>
      </c>
      <c r="S223" s="39">
        <v>842</v>
      </c>
      <c r="T223" s="40">
        <v>140551214.21000001</v>
      </c>
      <c r="U223" s="39">
        <v>3408</v>
      </c>
      <c r="V223" s="40">
        <v>28493081.329999998</v>
      </c>
      <c r="W223" s="39">
        <v>236</v>
      </c>
      <c r="X223" s="40">
        <v>39824205.630000003</v>
      </c>
      <c r="Y223" s="39">
        <v>1697</v>
      </c>
      <c r="Z223" s="40">
        <v>12123817.43</v>
      </c>
    </row>
    <row r="224" spans="1:26" x14ac:dyDescent="0.25">
      <c r="A224" s="38" t="str">
        <f t="shared" si="3"/>
        <v>2009MG3</v>
      </c>
      <c r="B224" s="38">
        <v>2009</v>
      </c>
      <c r="C224" s="38" t="s">
        <v>30</v>
      </c>
      <c r="D224" s="38">
        <v>3</v>
      </c>
      <c r="E224" s="39">
        <v>240000</v>
      </c>
      <c r="F224" s="39">
        <v>360000</v>
      </c>
      <c r="G224" s="40">
        <v>10662</v>
      </c>
      <c r="H224" s="39">
        <v>3120066090.8899899</v>
      </c>
      <c r="I224" s="39">
        <v>50940</v>
      </c>
      <c r="J224" s="40">
        <v>415024132.55000198</v>
      </c>
      <c r="K224" s="39">
        <v>1796</v>
      </c>
      <c r="L224" s="40">
        <v>527295484.72000003</v>
      </c>
      <c r="M224" s="39">
        <v>18743</v>
      </c>
      <c r="N224" s="40">
        <v>151435441.30000001</v>
      </c>
      <c r="O224" s="39">
        <v>2828</v>
      </c>
      <c r="P224" s="40">
        <v>823886311.71999896</v>
      </c>
      <c r="Q224" s="39">
        <v>21541</v>
      </c>
      <c r="R224" s="40">
        <v>213682164.25999999</v>
      </c>
      <c r="S224" s="39">
        <v>363</v>
      </c>
      <c r="T224" s="40">
        <v>107045386.56</v>
      </c>
      <c r="U224" s="39">
        <v>2304</v>
      </c>
      <c r="V224" s="40">
        <v>20611071.530000001</v>
      </c>
      <c r="W224" s="39">
        <v>92</v>
      </c>
      <c r="X224" s="40">
        <v>26838280.800000001</v>
      </c>
      <c r="Y224" s="39">
        <v>880</v>
      </c>
      <c r="Z224" s="40">
        <v>7331714.1699999999</v>
      </c>
    </row>
    <row r="225" spans="1:26" x14ac:dyDescent="0.25">
      <c r="A225" s="38" t="str">
        <f t="shared" si="3"/>
        <v>2009MG4</v>
      </c>
      <c r="B225" s="38">
        <v>2009</v>
      </c>
      <c r="C225" s="38" t="s">
        <v>30</v>
      </c>
      <c r="D225" s="38">
        <v>4</v>
      </c>
      <c r="E225" s="39">
        <v>360000</v>
      </c>
      <c r="F225" s="39">
        <v>480000</v>
      </c>
      <c r="G225" s="40">
        <v>5958</v>
      </c>
      <c r="H225" s="39">
        <v>2467689431.1300001</v>
      </c>
      <c r="I225" s="39">
        <v>37438</v>
      </c>
      <c r="J225" s="40">
        <v>315955127.41000003</v>
      </c>
      <c r="K225" s="39">
        <v>1034</v>
      </c>
      <c r="L225" s="40">
        <v>429522905.13</v>
      </c>
      <c r="M225" s="39">
        <v>13995</v>
      </c>
      <c r="N225" s="40">
        <v>117577886.43000001</v>
      </c>
      <c r="O225" s="39">
        <v>1405</v>
      </c>
      <c r="P225" s="40">
        <v>582305465.64999902</v>
      </c>
      <c r="Q225" s="39">
        <v>14754</v>
      </c>
      <c r="R225" s="40">
        <v>147369844.75</v>
      </c>
      <c r="S225" s="39">
        <v>187</v>
      </c>
      <c r="T225" s="40">
        <v>78468522.719999999</v>
      </c>
      <c r="U225" s="39">
        <v>1972</v>
      </c>
      <c r="V225" s="40">
        <v>17146049.41</v>
      </c>
      <c r="W225" s="39">
        <v>44</v>
      </c>
      <c r="X225" s="40">
        <v>18078032.23</v>
      </c>
      <c r="Y225" s="39">
        <v>546</v>
      </c>
      <c r="Z225" s="40">
        <v>5306409.6100000003</v>
      </c>
    </row>
    <row r="226" spans="1:26" x14ac:dyDescent="0.25">
      <c r="A226" s="38" t="str">
        <f t="shared" si="3"/>
        <v>2009MG5</v>
      </c>
      <c r="B226" s="38">
        <v>2009</v>
      </c>
      <c r="C226" s="38" t="s">
        <v>30</v>
      </c>
      <c r="D226" s="38">
        <v>5</v>
      </c>
      <c r="E226" s="39">
        <v>480000</v>
      </c>
      <c r="F226" s="39">
        <v>600000</v>
      </c>
      <c r="G226" s="40">
        <v>3667</v>
      </c>
      <c r="H226" s="39">
        <v>1966959863.0699999</v>
      </c>
      <c r="I226" s="39">
        <v>27909</v>
      </c>
      <c r="J226" s="40">
        <v>232438723.81</v>
      </c>
      <c r="K226" s="39">
        <v>712</v>
      </c>
      <c r="L226" s="40">
        <v>382531003.38</v>
      </c>
      <c r="M226" s="39">
        <v>11790</v>
      </c>
      <c r="N226" s="40">
        <v>102312881.56999999</v>
      </c>
      <c r="O226" s="39">
        <v>866</v>
      </c>
      <c r="P226" s="40">
        <v>464587102.41000003</v>
      </c>
      <c r="Q226" s="39">
        <v>10984</v>
      </c>
      <c r="R226" s="40">
        <v>121292550.84999999</v>
      </c>
      <c r="S226" s="39">
        <v>128</v>
      </c>
      <c r="T226" s="40">
        <v>68178548.019999996</v>
      </c>
      <c r="U226" s="39">
        <v>1792</v>
      </c>
      <c r="V226" s="40">
        <v>12963175.59</v>
      </c>
      <c r="W226" s="39">
        <v>24</v>
      </c>
      <c r="X226" s="40">
        <v>12889975.800000001</v>
      </c>
      <c r="Y226" s="39">
        <v>466</v>
      </c>
      <c r="Z226" s="40">
        <v>3866171.52</v>
      </c>
    </row>
    <row r="227" spans="1:26" x14ac:dyDescent="0.25">
      <c r="A227" s="38" t="str">
        <f t="shared" si="3"/>
        <v>2009MG6</v>
      </c>
      <c r="B227" s="38">
        <v>2009</v>
      </c>
      <c r="C227" s="38" t="s">
        <v>30</v>
      </c>
      <c r="D227" s="38">
        <v>6</v>
      </c>
      <c r="E227" s="39">
        <v>600000</v>
      </c>
      <c r="F227" s="39">
        <v>720000</v>
      </c>
      <c r="G227" s="40">
        <v>2459</v>
      </c>
      <c r="H227" s="39">
        <v>1613412049.5899999</v>
      </c>
      <c r="I227" s="39">
        <v>21782</v>
      </c>
      <c r="J227" s="40">
        <v>189270525.69999999</v>
      </c>
      <c r="K227" s="39">
        <v>564</v>
      </c>
      <c r="L227" s="40">
        <v>370723339.31999999</v>
      </c>
      <c r="M227" s="39">
        <v>10841</v>
      </c>
      <c r="N227" s="40">
        <v>94707414.350000098</v>
      </c>
      <c r="O227" s="39">
        <v>573</v>
      </c>
      <c r="P227" s="40">
        <v>376015854.68000001</v>
      </c>
      <c r="Q227" s="39">
        <v>8138</v>
      </c>
      <c r="R227" s="40">
        <v>87771595.420000002</v>
      </c>
      <c r="S227" s="39">
        <v>80</v>
      </c>
      <c r="T227" s="40">
        <v>52489093.990000002</v>
      </c>
      <c r="U227" s="39">
        <v>1600</v>
      </c>
      <c r="V227" s="40">
        <v>11944698.98</v>
      </c>
      <c r="W227" s="39">
        <v>13</v>
      </c>
      <c r="X227" s="40">
        <v>8583278.0899999999</v>
      </c>
      <c r="Y227" s="39">
        <v>135</v>
      </c>
      <c r="Z227" s="40">
        <v>1424865.28</v>
      </c>
    </row>
    <row r="228" spans="1:26" x14ac:dyDescent="0.25">
      <c r="A228" s="38" t="str">
        <f t="shared" si="3"/>
        <v>2009MG7</v>
      </c>
      <c r="B228" s="38">
        <v>2009</v>
      </c>
      <c r="C228" s="38" t="s">
        <v>30</v>
      </c>
      <c r="D228" s="38">
        <v>7</v>
      </c>
      <c r="E228" s="39">
        <v>720000</v>
      </c>
      <c r="F228" s="39">
        <v>840000</v>
      </c>
      <c r="G228" s="40">
        <v>1714</v>
      </c>
      <c r="H228" s="39">
        <v>1330942601.45</v>
      </c>
      <c r="I228" s="39">
        <v>16825</v>
      </c>
      <c r="J228" s="40">
        <v>150400230.59</v>
      </c>
      <c r="K228" s="39">
        <v>394</v>
      </c>
      <c r="L228" s="40">
        <v>306399634.29000002</v>
      </c>
      <c r="M228" s="39">
        <v>9098</v>
      </c>
      <c r="N228" s="40">
        <v>82592433.579999998</v>
      </c>
      <c r="O228" s="39">
        <v>455</v>
      </c>
      <c r="P228" s="40">
        <v>353116809.56</v>
      </c>
      <c r="Q228" s="39">
        <v>7408</v>
      </c>
      <c r="R228" s="40">
        <v>86510790.670000106</v>
      </c>
      <c r="S228" s="39">
        <v>42</v>
      </c>
      <c r="T228" s="40">
        <v>32760906.77</v>
      </c>
      <c r="U228" s="39">
        <v>1157</v>
      </c>
      <c r="V228" s="40">
        <v>8625048.7599999998</v>
      </c>
      <c r="W228" s="39">
        <v>8</v>
      </c>
      <c r="X228" s="40">
        <v>6279342.2800000003</v>
      </c>
      <c r="Y228" s="39">
        <v>195</v>
      </c>
      <c r="Z228" s="40">
        <v>1945778.62</v>
      </c>
    </row>
    <row r="229" spans="1:26" x14ac:dyDescent="0.25">
      <c r="A229" s="38" t="str">
        <f t="shared" si="3"/>
        <v>2009MG8</v>
      </c>
      <c r="B229" s="38">
        <v>2009</v>
      </c>
      <c r="C229" s="38" t="s">
        <v>30</v>
      </c>
      <c r="D229" s="38">
        <v>8</v>
      </c>
      <c r="E229" s="39">
        <v>840000</v>
      </c>
      <c r="F229" s="39">
        <v>960000</v>
      </c>
      <c r="G229" s="40">
        <v>1262</v>
      </c>
      <c r="H229" s="39">
        <v>1133395460.0899999</v>
      </c>
      <c r="I229" s="39">
        <v>14186</v>
      </c>
      <c r="J229" s="40">
        <v>122144534.77</v>
      </c>
      <c r="K229" s="39">
        <v>313</v>
      </c>
      <c r="L229" s="40">
        <v>280555915.85000002</v>
      </c>
      <c r="M229" s="39">
        <v>8185</v>
      </c>
      <c r="N229" s="40">
        <v>74341699.579999998</v>
      </c>
      <c r="O229" s="39">
        <v>291</v>
      </c>
      <c r="P229" s="40">
        <v>262679866.11000001</v>
      </c>
      <c r="Q229" s="39">
        <v>5835</v>
      </c>
      <c r="R229" s="40">
        <v>65970006.299999997</v>
      </c>
      <c r="S229" s="39">
        <v>40</v>
      </c>
      <c r="T229" s="40">
        <v>36062434.840000004</v>
      </c>
      <c r="U229" s="39">
        <v>973</v>
      </c>
      <c r="V229" s="40">
        <v>6643608.9900000002</v>
      </c>
      <c r="W229" s="39">
        <v>7</v>
      </c>
      <c r="X229" s="40">
        <v>6244674.1799999997</v>
      </c>
      <c r="Y229" s="39">
        <v>204</v>
      </c>
      <c r="Z229" s="40">
        <v>3223673.69</v>
      </c>
    </row>
    <row r="230" spans="1:26" x14ac:dyDescent="0.25">
      <c r="A230" s="38" t="str">
        <f t="shared" si="3"/>
        <v>2009MG9</v>
      </c>
      <c r="B230" s="38">
        <v>2009</v>
      </c>
      <c r="C230" s="38" t="s">
        <v>30</v>
      </c>
      <c r="D230" s="38">
        <v>9</v>
      </c>
      <c r="E230" s="39">
        <v>960000</v>
      </c>
      <c r="F230" s="39">
        <v>1080000</v>
      </c>
      <c r="G230" s="40">
        <v>1017</v>
      </c>
      <c r="H230" s="39">
        <v>1036545286.91</v>
      </c>
      <c r="I230" s="39">
        <v>12186</v>
      </c>
      <c r="J230" s="40">
        <v>109039456.29000001</v>
      </c>
      <c r="K230" s="39">
        <v>242</v>
      </c>
      <c r="L230" s="40">
        <v>246541038.08000001</v>
      </c>
      <c r="M230" s="39">
        <v>6985</v>
      </c>
      <c r="N230" s="40">
        <v>64458972.93</v>
      </c>
      <c r="O230" s="39">
        <v>239</v>
      </c>
      <c r="P230" s="40">
        <v>242664832.63999999</v>
      </c>
      <c r="Q230" s="39">
        <v>5114</v>
      </c>
      <c r="R230" s="40">
        <v>60051000.119999997</v>
      </c>
      <c r="S230" s="39">
        <v>41</v>
      </c>
      <c r="T230" s="40">
        <v>41861282.770000003</v>
      </c>
      <c r="U230" s="39">
        <v>1271</v>
      </c>
      <c r="V230" s="40">
        <v>10742045.92</v>
      </c>
      <c r="W230" s="39" t="s">
        <v>72</v>
      </c>
      <c r="X230" s="40" t="s">
        <v>72</v>
      </c>
      <c r="Y230" s="39" t="s">
        <v>72</v>
      </c>
      <c r="Z230" s="40" t="s">
        <v>72</v>
      </c>
    </row>
    <row r="231" spans="1:26" x14ac:dyDescent="0.25">
      <c r="A231" s="38" t="str">
        <f t="shared" si="3"/>
        <v>2009MG10</v>
      </c>
      <c r="B231" s="38">
        <v>2009</v>
      </c>
      <c r="C231" s="38" t="s">
        <v>30</v>
      </c>
      <c r="D231" s="38">
        <v>10</v>
      </c>
      <c r="E231" s="39">
        <v>1080000</v>
      </c>
      <c r="F231" s="39">
        <v>1200000</v>
      </c>
      <c r="G231" s="40">
        <v>779</v>
      </c>
      <c r="H231" s="39">
        <v>885877200.72000003</v>
      </c>
      <c r="I231" s="39">
        <v>9754</v>
      </c>
      <c r="J231" s="40">
        <v>89971985.25</v>
      </c>
      <c r="K231" s="39">
        <v>223</v>
      </c>
      <c r="L231" s="40">
        <v>254013610.30000001</v>
      </c>
      <c r="M231" s="39">
        <v>6395</v>
      </c>
      <c r="N231" s="40">
        <v>60730513.240000002</v>
      </c>
      <c r="O231" s="39">
        <v>174</v>
      </c>
      <c r="P231" s="40">
        <v>198724598.69</v>
      </c>
      <c r="Q231" s="39">
        <v>3915</v>
      </c>
      <c r="R231" s="40">
        <v>48962919.159999996</v>
      </c>
      <c r="S231" s="39">
        <v>25</v>
      </c>
      <c r="T231" s="40">
        <v>28353628.460000001</v>
      </c>
      <c r="U231" s="39">
        <v>744</v>
      </c>
      <c r="V231" s="40">
        <v>7814847.5899999999</v>
      </c>
      <c r="W231" s="39" t="s">
        <v>72</v>
      </c>
      <c r="X231" s="40" t="s">
        <v>72</v>
      </c>
      <c r="Y231" s="39" t="s">
        <v>72</v>
      </c>
      <c r="Z231" s="40" t="s">
        <v>72</v>
      </c>
    </row>
    <row r="232" spans="1:26" x14ac:dyDescent="0.25">
      <c r="A232" s="38" t="str">
        <f t="shared" si="3"/>
        <v>2009MG11</v>
      </c>
      <c r="B232" s="38">
        <v>2009</v>
      </c>
      <c r="C232" s="38" t="s">
        <v>30</v>
      </c>
      <c r="D232" s="38">
        <v>11</v>
      </c>
      <c r="E232" s="39">
        <v>1200000</v>
      </c>
      <c r="F232" s="39">
        <v>1320000</v>
      </c>
      <c r="G232" s="40">
        <v>615</v>
      </c>
      <c r="H232" s="39">
        <v>774168090.02999997</v>
      </c>
      <c r="I232" s="39">
        <v>8827</v>
      </c>
      <c r="J232" s="40">
        <v>82465724.519999906</v>
      </c>
      <c r="K232" s="39">
        <v>190</v>
      </c>
      <c r="L232" s="40">
        <v>239347761.84</v>
      </c>
      <c r="M232" s="39">
        <v>6369</v>
      </c>
      <c r="N232" s="40">
        <v>56331042.789999999</v>
      </c>
      <c r="O232" s="39">
        <v>140</v>
      </c>
      <c r="P232" s="40">
        <v>175653103.37</v>
      </c>
      <c r="Q232" s="39">
        <v>3359</v>
      </c>
      <c r="R232" s="40">
        <v>39768486.409999996</v>
      </c>
      <c r="S232" s="39">
        <v>21</v>
      </c>
      <c r="T232" s="40">
        <v>26357712.390000001</v>
      </c>
      <c r="U232" s="39">
        <v>840</v>
      </c>
      <c r="V232" s="40">
        <v>5900952.7599999998</v>
      </c>
      <c r="W232" s="39" t="s">
        <v>72</v>
      </c>
      <c r="X232" s="40" t="s">
        <v>72</v>
      </c>
      <c r="Y232" s="39" t="s">
        <v>72</v>
      </c>
      <c r="Z232" s="40" t="s">
        <v>72</v>
      </c>
    </row>
    <row r="233" spans="1:26" x14ac:dyDescent="0.25">
      <c r="A233" s="38" t="str">
        <f t="shared" si="3"/>
        <v>2009MG12</v>
      </c>
      <c r="B233" s="38">
        <v>2009</v>
      </c>
      <c r="C233" s="38" t="s">
        <v>30</v>
      </c>
      <c r="D233" s="38">
        <v>12</v>
      </c>
      <c r="E233" s="39">
        <v>1320000</v>
      </c>
      <c r="F233" s="39">
        <v>1440000</v>
      </c>
      <c r="G233" s="40">
        <v>479</v>
      </c>
      <c r="H233" s="39">
        <v>658114732.69000101</v>
      </c>
      <c r="I233" s="39">
        <v>7299</v>
      </c>
      <c r="J233" s="40">
        <v>68161051.749999896</v>
      </c>
      <c r="K233" s="39">
        <v>157</v>
      </c>
      <c r="L233" s="40">
        <v>216217664.53999999</v>
      </c>
      <c r="M233" s="39">
        <v>5520</v>
      </c>
      <c r="N233" s="40">
        <v>49492250.710000001</v>
      </c>
      <c r="O233" s="39">
        <v>123</v>
      </c>
      <c r="P233" s="40">
        <v>169706805.44999999</v>
      </c>
      <c r="Q233" s="39">
        <v>2882</v>
      </c>
      <c r="R233" s="40">
        <v>34131420.75</v>
      </c>
      <c r="S233" s="39">
        <v>13</v>
      </c>
      <c r="T233" s="40">
        <v>17910220.07</v>
      </c>
      <c r="U233" s="39">
        <v>304</v>
      </c>
      <c r="V233" s="40">
        <v>3050055.42</v>
      </c>
      <c r="W233" s="39" t="s">
        <v>72</v>
      </c>
      <c r="X233" s="40" t="s">
        <v>72</v>
      </c>
      <c r="Y233" s="39" t="s">
        <v>72</v>
      </c>
      <c r="Z233" s="40" t="s">
        <v>72</v>
      </c>
    </row>
    <row r="234" spans="1:26" x14ac:dyDescent="0.25">
      <c r="A234" s="38" t="str">
        <f t="shared" si="3"/>
        <v>2009MG13</v>
      </c>
      <c r="B234" s="38">
        <v>2009</v>
      </c>
      <c r="C234" s="38" t="s">
        <v>30</v>
      </c>
      <c r="D234" s="38">
        <v>13</v>
      </c>
      <c r="E234" s="39">
        <v>1440000</v>
      </c>
      <c r="F234" s="39">
        <v>1560000</v>
      </c>
      <c r="G234" s="40">
        <v>388</v>
      </c>
      <c r="H234" s="39">
        <v>581067227.00999999</v>
      </c>
      <c r="I234" s="39">
        <v>6005</v>
      </c>
      <c r="J234" s="40">
        <v>57936143.799999997</v>
      </c>
      <c r="K234" s="39">
        <v>145</v>
      </c>
      <c r="L234" s="40">
        <v>216906735.62</v>
      </c>
      <c r="M234" s="39">
        <v>5721</v>
      </c>
      <c r="N234" s="40">
        <v>53752609.100000001</v>
      </c>
      <c r="O234" s="39">
        <v>93</v>
      </c>
      <c r="P234" s="40">
        <v>139167414.02000001</v>
      </c>
      <c r="Q234" s="39">
        <v>2774</v>
      </c>
      <c r="R234" s="40">
        <v>32021414.219999999</v>
      </c>
      <c r="S234" s="39">
        <v>17</v>
      </c>
      <c r="T234" s="40">
        <v>25221805.57</v>
      </c>
      <c r="U234" s="39">
        <v>466</v>
      </c>
      <c r="V234" s="40">
        <v>5574223.3200000003</v>
      </c>
      <c r="W234" s="39" t="s">
        <v>72</v>
      </c>
      <c r="X234" s="40" t="s">
        <v>72</v>
      </c>
      <c r="Y234" s="39" t="s">
        <v>72</v>
      </c>
      <c r="Z234" s="40" t="s">
        <v>72</v>
      </c>
    </row>
    <row r="235" spans="1:26" x14ac:dyDescent="0.25">
      <c r="A235" s="38" t="str">
        <f t="shared" si="3"/>
        <v>2009MG14</v>
      </c>
      <c r="B235" s="38">
        <v>2009</v>
      </c>
      <c r="C235" s="38" t="s">
        <v>30</v>
      </c>
      <c r="D235" s="38">
        <v>14</v>
      </c>
      <c r="E235" s="39">
        <v>1560000</v>
      </c>
      <c r="F235" s="39">
        <v>1680000</v>
      </c>
      <c r="G235" s="40">
        <v>363</v>
      </c>
      <c r="H235" s="39">
        <v>586657853.64999998</v>
      </c>
      <c r="I235" s="39">
        <v>6017</v>
      </c>
      <c r="J235" s="40">
        <v>60505063.329999998</v>
      </c>
      <c r="K235" s="39">
        <v>129</v>
      </c>
      <c r="L235" s="40">
        <v>208759811.21000001</v>
      </c>
      <c r="M235" s="39">
        <v>5098</v>
      </c>
      <c r="N235" s="40">
        <v>51617278.859999999</v>
      </c>
      <c r="O235" s="39">
        <v>72</v>
      </c>
      <c r="P235" s="40">
        <v>116058274.95</v>
      </c>
      <c r="Q235" s="39">
        <v>1953</v>
      </c>
      <c r="R235" s="40">
        <v>26830622.469999999</v>
      </c>
      <c r="S235" s="39">
        <v>12</v>
      </c>
      <c r="T235" s="40">
        <v>19478654.030000001</v>
      </c>
      <c r="U235" s="39">
        <v>382</v>
      </c>
      <c r="V235" s="40">
        <v>3066407.85</v>
      </c>
      <c r="W235" s="39">
        <v>0</v>
      </c>
      <c r="X235" s="40">
        <v>0</v>
      </c>
      <c r="Y235" s="39">
        <v>0</v>
      </c>
      <c r="Z235" s="40">
        <v>0</v>
      </c>
    </row>
    <row r="236" spans="1:26" x14ac:dyDescent="0.25">
      <c r="A236" s="38" t="str">
        <f t="shared" si="3"/>
        <v>2009MG15</v>
      </c>
      <c r="B236" s="38">
        <v>2009</v>
      </c>
      <c r="C236" s="38" t="s">
        <v>30</v>
      </c>
      <c r="D236" s="38">
        <v>15</v>
      </c>
      <c r="E236" s="39">
        <v>1680000</v>
      </c>
      <c r="F236" s="39">
        <v>1800000</v>
      </c>
      <c r="G236" s="40">
        <v>269</v>
      </c>
      <c r="H236" s="39">
        <v>467055562.73000002</v>
      </c>
      <c r="I236" s="39">
        <v>4917</v>
      </c>
      <c r="J236" s="40">
        <v>47102445.590000004</v>
      </c>
      <c r="K236" s="39">
        <v>100</v>
      </c>
      <c r="L236" s="40">
        <v>174035025.53</v>
      </c>
      <c r="M236" s="39">
        <v>3769</v>
      </c>
      <c r="N236" s="40">
        <v>37109574.240000002</v>
      </c>
      <c r="O236" s="39">
        <v>62</v>
      </c>
      <c r="P236" s="40">
        <v>107812488.28</v>
      </c>
      <c r="Q236" s="39">
        <v>2112</v>
      </c>
      <c r="R236" s="40">
        <v>24060334.84</v>
      </c>
      <c r="S236" s="39">
        <v>11</v>
      </c>
      <c r="T236" s="40">
        <v>19288865.390000001</v>
      </c>
      <c r="U236" s="39">
        <v>570</v>
      </c>
      <c r="V236" s="40">
        <v>4074549.66</v>
      </c>
      <c r="W236" s="39">
        <v>0</v>
      </c>
      <c r="X236" s="40">
        <v>0</v>
      </c>
      <c r="Y236" s="39">
        <v>0</v>
      </c>
      <c r="Z236" s="40">
        <v>0</v>
      </c>
    </row>
    <row r="237" spans="1:26" x14ac:dyDescent="0.25">
      <c r="A237" s="38" t="str">
        <f t="shared" si="3"/>
        <v>2009MG16</v>
      </c>
      <c r="B237" s="38">
        <v>2009</v>
      </c>
      <c r="C237" s="38" t="s">
        <v>30</v>
      </c>
      <c r="D237" s="38">
        <v>16</v>
      </c>
      <c r="E237" s="39">
        <v>1800000</v>
      </c>
      <c r="F237" s="39">
        <v>1920000</v>
      </c>
      <c r="G237" s="40">
        <v>211</v>
      </c>
      <c r="H237" s="39">
        <v>391028091.61000001</v>
      </c>
      <c r="I237" s="39">
        <v>3707</v>
      </c>
      <c r="J237" s="40">
        <v>39140546.159999996</v>
      </c>
      <c r="K237" s="39">
        <v>85</v>
      </c>
      <c r="L237" s="40">
        <v>158281572.72999999</v>
      </c>
      <c r="M237" s="39">
        <v>4029</v>
      </c>
      <c r="N237" s="40">
        <v>37479572.090000004</v>
      </c>
      <c r="O237" s="39">
        <v>53</v>
      </c>
      <c r="P237" s="40">
        <v>98571080.810000002</v>
      </c>
      <c r="Q237" s="39">
        <v>2162</v>
      </c>
      <c r="R237" s="40">
        <v>24712872.82</v>
      </c>
      <c r="S237" s="39" t="s">
        <v>72</v>
      </c>
      <c r="T237" s="40" t="s">
        <v>72</v>
      </c>
      <c r="U237" s="39" t="s">
        <v>72</v>
      </c>
      <c r="V237" s="40" t="s">
        <v>72</v>
      </c>
      <c r="W237" s="39">
        <v>0</v>
      </c>
      <c r="X237" s="40">
        <v>0</v>
      </c>
      <c r="Y237" s="39">
        <v>0</v>
      </c>
      <c r="Z237" s="40">
        <v>0</v>
      </c>
    </row>
    <row r="238" spans="1:26" x14ac:dyDescent="0.25">
      <c r="A238" s="38" t="str">
        <f t="shared" si="3"/>
        <v>2009MG17</v>
      </c>
      <c r="B238" s="38">
        <v>2009</v>
      </c>
      <c r="C238" s="38" t="s">
        <v>30</v>
      </c>
      <c r="D238" s="38">
        <v>17</v>
      </c>
      <c r="E238" s="39">
        <v>1920000</v>
      </c>
      <c r="F238" s="39">
        <v>2040000</v>
      </c>
      <c r="G238" s="40">
        <v>208</v>
      </c>
      <c r="H238" s="39">
        <v>412255812.89999998</v>
      </c>
      <c r="I238" s="39">
        <v>4521</v>
      </c>
      <c r="J238" s="40">
        <v>48648980.909999996</v>
      </c>
      <c r="K238" s="39">
        <v>71</v>
      </c>
      <c r="L238" s="40">
        <v>140583997.40000001</v>
      </c>
      <c r="M238" s="39">
        <v>2656</v>
      </c>
      <c r="N238" s="40">
        <v>27012600.07</v>
      </c>
      <c r="O238" s="39">
        <v>46</v>
      </c>
      <c r="P238" s="40">
        <v>90351991.760000005</v>
      </c>
      <c r="Q238" s="39">
        <v>2159</v>
      </c>
      <c r="R238" s="40">
        <v>29525065.120000001</v>
      </c>
      <c r="S238" s="39">
        <v>10</v>
      </c>
      <c r="T238" s="40">
        <v>19842145.329999998</v>
      </c>
      <c r="U238" s="39">
        <v>414</v>
      </c>
      <c r="V238" s="40">
        <v>3915394.76</v>
      </c>
      <c r="W238" s="39" t="s">
        <v>72</v>
      </c>
      <c r="X238" s="40" t="s">
        <v>72</v>
      </c>
      <c r="Y238" s="39" t="s">
        <v>72</v>
      </c>
      <c r="Z238" s="40" t="s">
        <v>72</v>
      </c>
    </row>
    <row r="239" spans="1:26" x14ac:dyDescent="0.25">
      <c r="A239" s="38" t="str">
        <f t="shared" si="3"/>
        <v>2009MG18</v>
      </c>
      <c r="B239" s="38">
        <v>2009</v>
      </c>
      <c r="C239" s="38" t="s">
        <v>30</v>
      </c>
      <c r="D239" s="38">
        <v>18</v>
      </c>
      <c r="E239" s="39">
        <v>2040000</v>
      </c>
      <c r="F239" s="39">
        <v>2160000</v>
      </c>
      <c r="G239" s="40">
        <v>157</v>
      </c>
      <c r="H239" s="39">
        <v>329575737.13999999</v>
      </c>
      <c r="I239" s="39">
        <v>3395</v>
      </c>
      <c r="J239" s="40">
        <v>34146800.93</v>
      </c>
      <c r="K239" s="39">
        <v>77</v>
      </c>
      <c r="L239" s="40">
        <v>161711831.47</v>
      </c>
      <c r="M239" s="39">
        <v>3381</v>
      </c>
      <c r="N239" s="40">
        <v>38313518.659999996</v>
      </c>
      <c r="O239" s="39">
        <v>28</v>
      </c>
      <c r="P239" s="40">
        <v>58670571.240000002</v>
      </c>
      <c r="Q239" s="39">
        <v>922</v>
      </c>
      <c r="R239" s="40">
        <v>14848621.27</v>
      </c>
      <c r="S239" s="39" t="s">
        <v>72</v>
      </c>
      <c r="T239" s="40" t="s">
        <v>72</v>
      </c>
      <c r="U239" s="39" t="s">
        <v>72</v>
      </c>
      <c r="V239" s="40" t="s">
        <v>72</v>
      </c>
      <c r="W239" s="39">
        <v>0</v>
      </c>
      <c r="X239" s="40">
        <v>0</v>
      </c>
      <c r="Y239" s="39">
        <v>0</v>
      </c>
      <c r="Z239" s="40">
        <v>0</v>
      </c>
    </row>
    <row r="240" spans="1:26" x14ac:dyDescent="0.25">
      <c r="A240" s="38" t="str">
        <f t="shared" si="3"/>
        <v>2009MG19</v>
      </c>
      <c r="B240" s="38">
        <v>2009</v>
      </c>
      <c r="C240" s="38" t="s">
        <v>30</v>
      </c>
      <c r="D240" s="38">
        <v>19</v>
      </c>
      <c r="E240" s="39">
        <v>2160000</v>
      </c>
      <c r="F240" s="39">
        <v>2280000</v>
      </c>
      <c r="G240" s="40">
        <v>138</v>
      </c>
      <c r="H240" s="39">
        <v>306186412.77999997</v>
      </c>
      <c r="I240" s="39">
        <v>2897</v>
      </c>
      <c r="J240" s="40">
        <v>30686455.449999999</v>
      </c>
      <c r="K240" s="39">
        <v>56</v>
      </c>
      <c r="L240" s="40">
        <v>124481486.06999999</v>
      </c>
      <c r="M240" s="39">
        <v>2866</v>
      </c>
      <c r="N240" s="40">
        <v>30812145.350000001</v>
      </c>
      <c r="O240" s="39">
        <v>42</v>
      </c>
      <c r="P240" s="40">
        <v>93460752.719999999</v>
      </c>
      <c r="Q240" s="39">
        <v>1658</v>
      </c>
      <c r="R240" s="40">
        <v>21713414.609999999</v>
      </c>
      <c r="S240" s="39" t="s">
        <v>72</v>
      </c>
      <c r="T240" s="40" t="s">
        <v>72</v>
      </c>
      <c r="U240" s="39" t="s">
        <v>72</v>
      </c>
      <c r="V240" s="40" t="s">
        <v>72</v>
      </c>
      <c r="W240" s="39" t="s">
        <v>72</v>
      </c>
      <c r="X240" s="40" t="s">
        <v>72</v>
      </c>
      <c r="Y240" s="39" t="s">
        <v>72</v>
      </c>
      <c r="Z240" s="40" t="s">
        <v>72</v>
      </c>
    </row>
    <row r="241" spans="1:26" x14ac:dyDescent="0.25">
      <c r="A241" s="38" t="str">
        <f t="shared" si="3"/>
        <v>2009MG20</v>
      </c>
      <c r="B241" s="38">
        <v>2009</v>
      </c>
      <c r="C241" s="38" t="s">
        <v>30</v>
      </c>
      <c r="D241" s="38">
        <v>20</v>
      </c>
      <c r="E241" s="39">
        <v>2280000</v>
      </c>
      <c r="F241" s="39">
        <v>2400000</v>
      </c>
      <c r="G241" s="40">
        <v>184</v>
      </c>
      <c r="H241" s="39">
        <v>433040512.58999997</v>
      </c>
      <c r="I241" s="39">
        <v>4383</v>
      </c>
      <c r="J241" s="40">
        <v>45724339.140000001</v>
      </c>
      <c r="K241" s="39">
        <v>128</v>
      </c>
      <c r="L241" s="40">
        <v>300914834.05000001</v>
      </c>
      <c r="M241" s="39">
        <v>7915</v>
      </c>
      <c r="N241" s="40">
        <v>81086513.019999996</v>
      </c>
      <c r="O241" s="39">
        <v>63</v>
      </c>
      <c r="P241" s="40">
        <v>148462048.09</v>
      </c>
      <c r="Q241" s="39">
        <v>3312</v>
      </c>
      <c r="R241" s="40">
        <v>44896313.850000001</v>
      </c>
      <c r="S241" s="39">
        <v>6</v>
      </c>
      <c r="T241" s="40">
        <v>14057187.869999999</v>
      </c>
      <c r="U241" s="39">
        <v>320</v>
      </c>
      <c r="V241" s="40">
        <v>2927204.65</v>
      </c>
      <c r="W241" s="39">
        <v>0</v>
      </c>
      <c r="X241" s="40">
        <v>0</v>
      </c>
      <c r="Y241" s="39">
        <v>0</v>
      </c>
      <c r="Z241" s="40">
        <v>0</v>
      </c>
    </row>
    <row r="242" spans="1:26" x14ac:dyDescent="0.25">
      <c r="A242" s="38" t="str">
        <f t="shared" si="3"/>
        <v>2009MG21</v>
      </c>
      <c r="B242" s="38">
        <v>2009</v>
      </c>
      <c r="C242" s="38" t="s">
        <v>30</v>
      </c>
      <c r="D242" s="38">
        <v>21</v>
      </c>
      <c r="E242" s="39">
        <v>2400000</v>
      </c>
      <c r="F242" s="39" t="s">
        <v>67</v>
      </c>
      <c r="G242" s="40">
        <v>146</v>
      </c>
      <c r="H242" s="39">
        <v>429255744.57999998</v>
      </c>
      <c r="I242" s="39">
        <v>3109</v>
      </c>
      <c r="J242" s="40">
        <v>32366487.43</v>
      </c>
      <c r="K242" s="39">
        <v>33</v>
      </c>
      <c r="L242" s="40">
        <v>103263164.34999999</v>
      </c>
      <c r="M242" s="39">
        <v>1168</v>
      </c>
      <c r="N242" s="40">
        <v>11924252.5</v>
      </c>
      <c r="O242" s="39">
        <v>40</v>
      </c>
      <c r="P242" s="40">
        <v>127013707.94</v>
      </c>
      <c r="Q242" s="39">
        <v>1746</v>
      </c>
      <c r="R242" s="40">
        <v>19881205</v>
      </c>
      <c r="S242" s="39">
        <v>11</v>
      </c>
      <c r="T242" s="40">
        <v>36466228.810000002</v>
      </c>
      <c r="U242" s="39">
        <v>852</v>
      </c>
      <c r="V242" s="40">
        <v>7869621.2000000002</v>
      </c>
      <c r="W242" s="39">
        <v>0</v>
      </c>
      <c r="X242" s="40">
        <v>0</v>
      </c>
      <c r="Y242" s="39">
        <v>0</v>
      </c>
      <c r="Z242" s="40">
        <v>0</v>
      </c>
    </row>
    <row r="243" spans="1:26" x14ac:dyDescent="0.25">
      <c r="A243" s="38" t="str">
        <f t="shared" si="3"/>
        <v>2009MG22</v>
      </c>
      <c r="B243" s="38">
        <v>2009</v>
      </c>
      <c r="C243" s="38" t="s">
        <v>30</v>
      </c>
      <c r="D243" s="38">
        <v>22</v>
      </c>
      <c r="E243" s="39" t="s">
        <v>54</v>
      </c>
      <c r="F243" s="39"/>
      <c r="G243" s="40">
        <v>173360</v>
      </c>
      <c r="H243" s="39">
        <v>28272406584.150032</v>
      </c>
      <c r="I243" s="39">
        <v>454038</v>
      </c>
      <c r="J243" s="40">
        <v>3689261840.8199959</v>
      </c>
      <c r="K243" s="39">
        <v>22455</v>
      </c>
      <c r="L243" s="40">
        <v>6033818841.1299992</v>
      </c>
      <c r="M243" s="39">
        <v>189107</v>
      </c>
      <c r="N243" s="40">
        <v>1640508951.9600003</v>
      </c>
      <c r="O243" s="39">
        <v>54648</v>
      </c>
      <c r="P243" s="40">
        <v>7518661191.7299881</v>
      </c>
      <c r="Q243" s="39">
        <v>202050</v>
      </c>
      <c r="R243" s="40">
        <v>1954435369.6699991</v>
      </c>
      <c r="S243" s="39">
        <v>7040</v>
      </c>
      <c r="T243" s="40">
        <v>974413306.66999996</v>
      </c>
      <c r="U243" s="39">
        <v>25940</v>
      </c>
      <c r="V243" s="40">
        <v>213711939.29000002</v>
      </c>
      <c r="W243" s="39">
        <v>1506</v>
      </c>
      <c r="X243" s="40">
        <v>184683633.47</v>
      </c>
      <c r="Y243" s="39">
        <v>7055</v>
      </c>
      <c r="Z243" s="40">
        <v>58883917.590000004</v>
      </c>
    </row>
    <row r="244" spans="1:26" x14ac:dyDescent="0.25">
      <c r="A244" s="38" t="str">
        <f t="shared" si="3"/>
        <v>2009MS1</v>
      </c>
      <c r="B244" s="38">
        <v>2009</v>
      </c>
      <c r="C244" s="38" t="s">
        <v>31</v>
      </c>
      <c r="D244" s="38">
        <v>1</v>
      </c>
      <c r="E244" s="39">
        <v>0</v>
      </c>
      <c r="F244" s="39">
        <v>120000</v>
      </c>
      <c r="G244" s="40">
        <v>9652</v>
      </c>
      <c r="H244" s="39">
        <v>417964628.60000002</v>
      </c>
      <c r="I244" s="39">
        <v>9887</v>
      </c>
      <c r="J244" s="40">
        <v>79704595.499999806</v>
      </c>
      <c r="K244" s="39">
        <v>323</v>
      </c>
      <c r="L244" s="40">
        <v>14846444.48</v>
      </c>
      <c r="M244" s="39">
        <v>714</v>
      </c>
      <c r="N244" s="40">
        <v>5405089.2699999996</v>
      </c>
      <c r="O244" s="39">
        <v>4955</v>
      </c>
      <c r="P244" s="40">
        <v>193750894.53999999</v>
      </c>
      <c r="Q244" s="39">
        <v>6995</v>
      </c>
      <c r="R244" s="40">
        <v>64104148.229999997</v>
      </c>
      <c r="S244" s="39">
        <v>738</v>
      </c>
      <c r="T244" s="40">
        <v>27282083.120000001</v>
      </c>
      <c r="U244" s="39">
        <v>882</v>
      </c>
      <c r="V244" s="40">
        <v>7366885.3399999999</v>
      </c>
      <c r="W244" s="39">
        <v>127</v>
      </c>
      <c r="X244" s="40">
        <v>4768575.25</v>
      </c>
      <c r="Y244" s="39">
        <v>243</v>
      </c>
      <c r="Z244" s="40">
        <v>1869699.94</v>
      </c>
    </row>
    <row r="245" spans="1:26" x14ac:dyDescent="0.25">
      <c r="A245" s="38" t="str">
        <f t="shared" si="3"/>
        <v>2009MS2</v>
      </c>
      <c r="B245" s="38">
        <v>2009</v>
      </c>
      <c r="C245" s="38" t="s">
        <v>31</v>
      </c>
      <c r="D245" s="38">
        <v>2</v>
      </c>
      <c r="E245" s="39">
        <v>120000</v>
      </c>
      <c r="F245" s="39">
        <v>240000</v>
      </c>
      <c r="G245" s="40">
        <v>2643</v>
      </c>
      <c r="H245" s="39">
        <v>454185178.02999902</v>
      </c>
      <c r="I245" s="39">
        <v>7673</v>
      </c>
      <c r="J245" s="40">
        <v>68642522.900000006</v>
      </c>
      <c r="K245" s="39">
        <v>91</v>
      </c>
      <c r="L245" s="40">
        <v>15481179.6</v>
      </c>
      <c r="M245" s="39">
        <v>635</v>
      </c>
      <c r="N245" s="40">
        <v>5133425.47</v>
      </c>
      <c r="O245" s="39">
        <v>1003</v>
      </c>
      <c r="P245" s="40">
        <v>170147778.93000001</v>
      </c>
      <c r="Q245" s="39">
        <v>4686</v>
      </c>
      <c r="R245" s="40">
        <v>44318338.030000001</v>
      </c>
      <c r="S245" s="39">
        <v>134</v>
      </c>
      <c r="T245" s="40">
        <v>22874161.420000002</v>
      </c>
      <c r="U245" s="39">
        <v>557</v>
      </c>
      <c r="V245" s="40">
        <v>5080363.9400000004</v>
      </c>
      <c r="W245" s="39">
        <v>15</v>
      </c>
      <c r="X245" s="40">
        <v>2289310.2599999998</v>
      </c>
      <c r="Y245" s="39">
        <v>63</v>
      </c>
      <c r="Z245" s="40">
        <v>541241.43999999994</v>
      </c>
    </row>
    <row r="246" spans="1:26" x14ac:dyDescent="0.25">
      <c r="A246" s="38" t="str">
        <f t="shared" si="3"/>
        <v>2009MS3</v>
      </c>
      <c r="B246" s="38">
        <v>2009</v>
      </c>
      <c r="C246" s="38" t="s">
        <v>31</v>
      </c>
      <c r="D246" s="38">
        <v>3</v>
      </c>
      <c r="E246" s="39">
        <v>240000</v>
      </c>
      <c r="F246" s="39">
        <v>360000</v>
      </c>
      <c r="G246" s="40">
        <v>1179</v>
      </c>
      <c r="H246" s="39">
        <v>344451016.10000002</v>
      </c>
      <c r="I246" s="39">
        <v>4967</v>
      </c>
      <c r="J246" s="40">
        <v>44846194.539999999</v>
      </c>
      <c r="K246" s="39">
        <v>53</v>
      </c>
      <c r="L246" s="40">
        <v>15739268.1</v>
      </c>
      <c r="M246" s="39">
        <v>550</v>
      </c>
      <c r="N246" s="40">
        <v>4469779.78</v>
      </c>
      <c r="O246" s="39">
        <v>400</v>
      </c>
      <c r="P246" s="40">
        <v>117050412.76000001</v>
      </c>
      <c r="Q246" s="39">
        <v>2903</v>
      </c>
      <c r="R246" s="40">
        <v>30731112.760000002</v>
      </c>
      <c r="S246" s="39">
        <v>48</v>
      </c>
      <c r="T246" s="40">
        <v>13757798.41</v>
      </c>
      <c r="U246" s="39">
        <v>286</v>
      </c>
      <c r="V246" s="40">
        <v>2790010.89</v>
      </c>
      <c r="W246" s="39">
        <v>8</v>
      </c>
      <c r="X246" s="40">
        <v>2282645.0499999998</v>
      </c>
      <c r="Y246" s="39">
        <v>53</v>
      </c>
      <c r="Z246" s="40">
        <v>464459.15</v>
      </c>
    </row>
    <row r="247" spans="1:26" x14ac:dyDescent="0.25">
      <c r="A247" s="38" t="str">
        <f t="shared" si="3"/>
        <v>2009MS4</v>
      </c>
      <c r="B247" s="38">
        <v>2009</v>
      </c>
      <c r="C247" s="38" t="s">
        <v>31</v>
      </c>
      <c r="D247" s="38">
        <v>4</v>
      </c>
      <c r="E247" s="39">
        <v>360000</v>
      </c>
      <c r="F247" s="39">
        <v>480000</v>
      </c>
      <c r="G247" s="40">
        <v>679</v>
      </c>
      <c r="H247" s="39">
        <v>281882510.85000002</v>
      </c>
      <c r="I247" s="39">
        <v>3736</v>
      </c>
      <c r="J247" s="40">
        <v>34983932.009999998</v>
      </c>
      <c r="K247" s="39">
        <v>38</v>
      </c>
      <c r="L247" s="40">
        <v>15572015.810000001</v>
      </c>
      <c r="M247" s="39">
        <v>502</v>
      </c>
      <c r="N247" s="40">
        <v>4342769.8099999996</v>
      </c>
      <c r="O247" s="39">
        <v>191</v>
      </c>
      <c r="P247" s="40">
        <v>78387774.599999994</v>
      </c>
      <c r="Q247" s="39">
        <v>1834</v>
      </c>
      <c r="R247" s="40">
        <v>19667619.039999999</v>
      </c>
      <c r="S247" s="39">
        <v>35</v>
      </c>
      <c r="T247" s="40">
        <v>14542980.560000001</v>
      </c>
      <c r="U247" s="39">
        <v>376</v>
      </c>
      <c r="V247" s="40">
        <v>3667634.69</v>
      </c>
      <c r="W247" s="39" t="s">
        <v>72</v>
      </c>
      <c r="X247" s="40" t="s">
        <v>72</v>
      </c>
      <c r="Y247" s="39" t="s">
        <v>72</v>
      </c>
      <c r="Z247" s="40" t="s">
        <v>72</v>
      </c>
    </row>
    <row r="248" spans="1:26" x14ac:dyDescent="0.25">
      <c r="A248" s="38" t="str">
        <f t="shared" si="3"/>
        <v>2009MS5</v>
      </c>
      <c r="B248" s="38">
        <v>2009</v>
      </c>
      <c r="C248" s="38" t="s">
        <v>31</v>
      </c>
      <c r="D248" s="38">
        <v>5</v>
      </c>
      <c r="E248" s="39">
        <v>480000</v>
      </c>
      <c r="F248" s="39">
        <v>600000</v>
      </c>
      <c r="G248" s="40">
        <v>455</v>
      </c>
      <c r="H248" s="39">
        <v>243860174.75999999</v>
      </c>
      <c r="I248" s="39">
        <v>3358</v>
      </c>
      <c r="J248" s="40">
        <v>29534429.129999999</v>
      </c>
      <c r="K248" s="39">
        <v>26</v>
      </c>
      <c r="L248" s="40">
        <v>14204727.279999999</v>
      </c>
      <c r="M248" s="39">
        <v>315</v>
      </c>
      <c r="N248" s="40">
        <v>2949434.52</v>
      </c>
      <c r="O248" s="39">
        <v>100</v>
      </c>
      <c r="P248" s="40">
        <v>53908102.850000001</v>
      </c>
      <c r="Q248" s="39">
        <v>1292</v>
      </c>
      <c r="R248" s="40">
        <v>15173314.380000001</v>
      </c>
      <c r="S248" s="39">
        <v>15</v>
      </c>
      <c r="T248" s="40">
        <v>8212463.5999999996</v>
      </c>
      <c r="U248" s="39">
        <v>130</v>
      </c>
      <c r="V248" s="40">
        <v>1609721.22</v>
      </c>
      <c r="W248" s="39" t="s">
        <v>72</v>
      </c>
      <c r="X248" s="40" t="s">
        <v>72</v>
      </c>
      <c r="Y248" s="39" t="s">
        <v>72</v>
      </c>
      <c r="Z248" s="40" t="s">
        <v>72</v>
      </c>
    </row>
    <row r="249" spans="1:26" x14ac:dyDescent="0.25">
      <c r="A249" s="38" t="str">
        <f t="shared" si="3"/>
        <v>2009MS6</v>
      </c>
      <c r="B249" s="38">
        <v>2009</v>
      </c>
      <c r="C249" s="38" t="s">
        <v>31</v>
      </c>
      <c r="D249" s="38">
        <v>6</v>
      </c>
      <c r="E249" s="39">
        <v>600000</v>
      </c>
      <c r="F249" s="39">
        <v>720000</v>
      </c>
      <c r="G249" s="40">
        <v>299</v>
      </c>
      <c r="H249" s="39">
        <v>195934409.66999999</v>
      </c>
      <c r="I249" s="39">
        <v>2580</v>
      </c>
      <c r="J249" s="40">
        <v>24958312.390000001</v>
      </c>
      <c r="K249" s="39">
        <v>13</v>
      </c>
      <c r="L249" s="40">
        <v>8483018.8699999992</v>
      </c>
      <c r="M249" s="39">
        <v>144</v>
      </c>
      <c r="N249" s="40">
        <v>1740929.21</v>
      </c>
      <c r="O249" s="39">
        <v>79</v>
      </c>
      <c r="P249" s="40">
        <v>52096956.57</v>
      </c>
      <c r="Q249" s="39">
        <v>929</v>
      </c>
      <c r="R249" s="40">
        <v>11401566.529999999</v>
      </c>
      <c r="S249" s="39">
        <v>7</v>
      </c>
      <c r="T249" s="40">
        <v>4555418.12</v>
      </c>
      <c r="U249" s="39">
        <v>24</v>
      </c>
      <c r="V249" s="40">
        <v>597042.74</v>
      </c>
      <c r="W249" s="39" t="s">
        <v>72</v>
      </c>
      <c r="X249" s="40" t="s">
        <v>72</v>
      </c>
      <c r="Y249" s="39" t="s">
        <v>72</v>
      </c>
      <c r="Z249" s="40" t="s">
        <v>72</v>
      </c>
    </row>
    <row r="250" spans="1:26" x14ac:dyDescent="0.25">
      <c r="A250" s="38" t="str">
        <f t="shared" si="3"/>
        <v>2009MS7</v>
      </c>
      <c r="B250" s="38">
        <v>2009</v>
      </c>
      <c r="C250" s="38" t="s">
        <v>31</v>
      </c>
      <c r="D250" s="38">
        <v>7</v>
      </c>
      <c r="E250" s="39">
        <v>720000</v>
      </c>
      <c r="F250" s="39">
        <v>840000</v>
      </c>
      <c r="G250" s="40">
        <v>208</v>
      </c>
      <c r="H250" s="39">
        <v>161944947.68000001</v>
      </c>
      <c r="I250" s="39">
        <v>1965</v>
      </c>
      <c r="J250" s="40">
        <v>19682171.280000001</v>
      </c>
      <c r="K250" s="39">
        <v>12</v>
      </c>
      <c r="L250" s="40">
        <v>9497507.7899999991</v>
      </c>
      <c r="M250" s="39">
        <v>427</v>
      </c>
      <c r="N250" s="40">
        <v>2570294.09</v>
      </c>
      <c r="O250" s="39">
        <v>59</v>
      </c>
      <c r="P250" s="40">
        <v>45624550.390000001</v>
      </c>
      <c r="Q250" s="39">
        <v>959</v>
      </c>
      <c r="R250" s="40">
        <v>10034037.449999999</v>
      </c>
      <c r="S250" s="39">
        <v>11</v>
      </c>
      <c r="T250" s="40">
        <v>8420492.3699999992</v>
      </c>
      <c r="U250" s="39">
        <v>143</v>
      </c>
      <c r="V250" s="40">
        <v>1112648.17</v>
      </c>
      <c r="W250" s="39" t="s">
        <v>72</v>
      </c>
      <c r="X250" s="40" t="s">
        <v>72</v>
      </c>
      <c r="Y250" s="39" t="s">
        <v>72</v>
      </c>
      <c r="Z250" s="40" t="s">
        <v>72</v>
      </c>
    </row>
    <row r="251" spans="1:26" x14ac:dyDescent="0.25">
      <c r="A251" s="38" t="str">
        <f t="shared" si="3"/>
        <v>2009MS8</v>
      </c>
      <c r="B251" s="38">
        <v>2009</v>
      </c>
      <c r="C251" s="38" t="s">
        <v>31</v>
      </c>
      <c r="D251" s="38">
        <v>8</v>
      </c>
      <c r="E251" s="39">
        <v>840000</v>
      </c>
      <c r="F251" s="39">
        <v>960000</v>
      </c>
      <c r="G251" s="40">
        <v>158</v>
      </c>
      <c r="H251" s="39">
        <v>142324721.59999999</v>
      </c>
      <c r="I251" s="39">
        <v>1550</v>
      </c>
      <c r="J251" s="40">
        <v>15752508.27</v>
      </c>
      <c r="K251" s="39">
        <v>20</v>
      </c>
      <c r="L251" s="40">
        <v>18130718.379999999</v>
      </c>
      <c r="M251" s="39">
        <v>360</v>
      </c>
      <c r="N251" s="40">
        <v>3382865.89</v>
      </c>
      <c r="O251" s="39">
        <v>28</v>
      </c>
      <c r="P251" s="40">
        <v>25016997.010000002</v>
      </c>
      <c r="Q251" s="39">
        <v>336</v>
      </c>
      <c r="R251" s="40">
        <v>4131924.71</v>
      </c>
      <c r="S251" s="39">
        <v>9</v>
      </c>
      <c r="T251" s="40">
        <v>8026643.2000000002</v>
      </c>
      <c r="U251" s="39">
        <v>84</v>
      </c>
      <c r="V251" s="40">
        <v>794323.52</v>
      </c>
      <c r="W251" s="39">
        <v>0</v>
      </c>
      <c r="X251" s="40">
        <v>0</v>
      </c>
      <c r="Y251" s="39">
        <v>0</v>
      </c>
      <c r="Z251" s="40">
        <v>0</v>
      </c>
    </row>
    <row r="252" spans="1:26" x14ac:dyDescent="0.25">
      <c r="A252" s="38" t="str">
        <f t="shared" si="3"/>
        <v>2009MS9</v>
      </c>
      <c r="B252" s="38">
        <v>2009</v>
      </c>
      <c r="C252" s="38" t="s">
        <v>31</v>
      </c>
      <c r="D252" s="38">
        <v>9</v>
      </c>
      <c r="E252" s="39">
        <v>960000</v>
      </c>
      <c r="F252" s="39">
        <v>1080000</v>
      </c>
      <c r="G252" s="40">
        <v>142</v>
      </c>
      <c r="H252" s="39">
        <v>144526213.63999999</v>
      </c>
      <c r="I252" s="39">
        <v>1637</v>
      </c>
      <c r="J252" s="40">
        <v>15864323.210000001</v>
      </c>
      <c r="K252" s="39">
        <v>11</v>
      </c>
      <c r="L252" s="40">
        <v>11265859.92</v>
      </c>
      <c r="M252" s="39">
        <v>304</v>
      </c>
      <c r="N252" s="40">
        <v>2524432</v>
      </c>
      <c r="O252" s="39">
        <v>27</v>
      </c>
      <c r="P252" s="40">
        <v>27607702.559999999</v>
      </c>
      <c r="Q252" s="39">
        <v>573</v>
      </c>
      <c r="R252" s="40">
        <v>5463818.4199999999</v>
      </c>
      <c r="S252" s="39">
        <v>8</v>
      </c>
      <c r="T252" s="40">
        <v>8041174.7800000003</v>
      </c>
      <c r="U252" s="39">
        <v>86</v>
      </c>
      <c r="V252" s="40">
        <v>1240110.82</v>
      </c>
      <c r="W252" s="39" t="s">
        <v>72</v>
      </c>
      <c r="X252" s="40" t="s">
        <v>72</v>
      </c>
      <c r="Y252" s="39" t="s">
        <v>72</v>
      </c>
      <c r="Z252" s="40" t="s">
        <v>72</v>
      </c>
    </row>
    <row r="253" spans="1:26" x14ac:dyDescent="0.25">
      <c r="A253" s="38" t="str">
        <f t="shared" si="3"/>
        <v>2009MS10</v>
      </c>
      <c r="B253" s="38">
        <v>2009</v>
      </c>
      <c r="C253" s="38" t="s">
        <v>31</v>
      </c>
      <c r="D253" s="38">
        <v>10</v>
      </c>
      <c r="E253" s="39">
        <v>1080000</v>
      </c>
      <c r="F253" s="39">
        <v>1200000</v>
      </c>
      <c r="G253" s="40">
        <v>100</v>
      </c>
      <c r="H253" s="39">
        <v>113719184.33</v>
      </c>
      <c r="I253" s="39">
        <v>1270</v>
      </c>
      <c r="J253" s="40">
        <v>12030783.630000001</v>
      </c>
      <c r="K253" s="39">
        <v>10</v>
      </c>
      <c r="L253" s="40">
        <v>11195833.029999999</v>
      </c>
      <c r="M253" s="39">
        <v>273</v>
      </c>
      <c r="N253" s="40">
        <v>2565184.0699999998</v>
      </c>
      <c r="O253" s="39">
        <v>31</v>
      </c>
      <c r="P253" s="40">
        <v>35541899.880000003</v>
      </c>
      <c r="Q253" s="39">
        <v>433</v>
      </c>
      <c r="R253" s="40">
        <v>7160353.0800000001</v>
      </c>
      <c r="S253" s="39" t="s">
        <v>72</v>
      </c>
      <c r="T253" s="40" t="s">
        <v>72</v>
      </c>
      <c r="U253" s="39" t="s">
        <v>72</v>
      </c>
      <c r="V253" s="40" t="s">
        <v>72</v>
      </c>
      <c r="W253" s="39" t="s">
        <v>72</v>
      </c>
      <c r="X253" s="40" t="s">
        <v>72</v>
      </c>
      <c r="Y253" s="39" t="s">
        <v>72</v>
      </c>
      <c r="Z253" s="40" t="s">
        <v>72</v>
      </c>
    </row>
    <row r="254" spans="1:26" x14ac:dyDescent="0.25">
      <c r="A254" s="38" t="str">
        <f t="shared" si="3"/>
        <v>2009MS11</v>
      </c>
      <c r="B254" s="38">
        <v>2009</v>
      </c>
      <c r="C254" s="38" t="s">
        <v>31</v>
      </c>
      <c r="D254" s="38">
        <v>11</v>
      </c>
      <c r="E254" s="39">
        <v>1200000</v>
      </c>
      <c r="F254" s="39">
        <v>1320000</v>
      </c>
      <c r="G254" s="40">
        <v>66</v>
      </c>
      <c r="H254" s="39">
        <v>82891828.450000003</v>
      </c>
      <c r="I254" s="39">
        <v>773</v>
      </c>
      <c r="J254" s="40">
        <v>8943055.2599999998</v>
      </c>
      <c r="K254" s="39">
        <v>8</v>
      </c>
      <c r="L254" s="40">
        <v>10100850.1</v>
      </c>
      <c r="M254" s="39">
        <v>181</v>
      </c>
      <c r="N254" s="40">
        <v>1715666.39</v>
      </c>
      <c r="O254" s="39">
        <v>13</v>
      </c>
      <c r="P254" s="40">
        <v>16322118.17</v>
      </c>
      <c r="Q254" s="39">
        <v>243</v>
      </c>
      <c r="R254" s="40">
        <v>2825149.91</v>
      </c>
      <c r="S254" s="39" t="s">
        <v>72</v>
      </c>
      <c r="T254" s="40" t="s">
        <v>72</v>
      </c>
      <c r="U254" s="39" t="s">
        <v>72</v>
      </c>
      <c r="V254" s="40" t="s">
        <v>72</v>
      </c>
      <c r="W254" s="39" t="s">
        <v>72</v>
      </c>
      <c r="X254" s="40" t="s">
        <v>72</v>
      </c>
      <c r="Y254" s="39" t="s">
        <v>72</v>
      </c>
      <c r="Z254" s="40" t="s">
        <v>72</v>
      </c>
    </row>
    <row r="255" spans="1:26" x14ac:dyDescent="0.25">
      <c r="A255" s="38" t="str">
        <f t="shared" si="3"/>
        <v>2009MS12</v>
      </c>
      <c r="B255" s="38">
        <v>2009</v>
      </c>
      <c r="C255" s="38" t="s">
        <v>31</v>
      </c>
      <c r="D255" s="38">
        <v>12</v>
      </c>
      <c r="E255" s="39">
        <v>1320000</v>
      </c>
      <c r="F255" s="39">
        <v>1440000</v>
      </c>
      <c r="G255" s="40">
        <v>55</v>
      </c>
      <c r="H255" s="39">
        <v>75925296.299999997</v>
      </c>
      <c r="I255" s="39">
        <v>814</v>
      </c>
      <c r="J255" s="40">
        <v>8092917.46</v>
      </c>
      <c r="K255" s="39" t="s">
        <v>72</v>
      </c>
      <c r="L255" s="40" t="s">
        <v>72</v>
      </c>
      <c r="M255" s="39" t="s">
        <v>72</v>
      </c>
      <c r="N255" s="40" t="s">
        <v>72</v>
      </c>
      <c r="O255" s="39">
        <v>20</v>
      </c>
      <c r="P255" s="40">
        <v>27687867.52</v>
      </c>
      <c r="Q255" s="39">
        <v>496</v>
      </c>
      <c r="R255" s="40">
        <v>6167916.9900000002</v>
      </c>
      <c r="S255" s="39" t="s">
        <v>72</v>
      </c>
      <c r="T255" s="40" t="s">
        <v>72</v>
      </c>
      <c r="U255" s="39" t="s">
        <v>72</v>
      </c>
      <c r="V255" s="40" t="s">
        <v>72</v>
      </c>
      <c r="W255" s="39">
        <v>0</v>
      </c>
      <c r="X255" s="40">
        <v>0</v>
      </c>
      <c r="Y255" s="39">
        <v>0</v>
      </c>
      <c r="Z255" s="40">
        <v>0</v>
      </c>
    </row>
    <row r="256" spans="1:26" x14ac:dyDescent="0.25">
      <c r="A256" s="38" t="str">
        <f t="shared" si="3"/>
        <v>2009MS13</v>
      </c>
      <c r="B256" s="38">
        <v>2009</v>
      </c>
      <c r="C256" s="38" t="s">
        <v>31</v>
      </c>
      <c r="D256" s="38">
        <v>13</v>
      </c>
      <c r="E256" s="39">
        <v>1440000</v>
      </c>
      <c r="F256" s="39">
        <v>1560000</v>
      </c>
      <c r="G256" s="40">
        <v>62</v>
      </c>
      <c r="H256" s="39">
        <v>92406782.829999998</v>
      </c>
      <c r="I256" s="39">
        <v>1206</v>
      </c>
      <c r="J256" s="40">
        <v>11425418.460000001</v>
      </c>
      <c r="K256" s="39">
        <v>6</v>
      </c>
      <c r="L256" s="40">
        <v>8959058.0500000007</v>
      </c>
      <c r="M256" s="39">
        <v>148</v>
      </c>
      <c r="N256" s="40">
        <v>1596077.85</v>
      </c>
      <c r="O256" s="39">
        <v>13</v>
      </c>
      <c r="P256" s="40">
        <v>19455302.399999999</v>
      </c>
      <c r="Q256" s="39">
        <v>298</v>
      </c>
      <c r="R256" s="40">
        <v>5143115.08</v>
      </c>
      <c r="S256" s="39" t="s">
        <v>72</v>
      </c>
      <c r="T256" s="40" t="s">
        <v>72</v>
      </c>
      <c r="U256" s="39" t="s">
        <v>72</v>
      </c>
      <c r="V256" s="40" t="s">
        <v>72</v>
      </c>
      <c r="W256" s="39">
        <v>0</v>
      </c>
      <c r="X256" s="40">
        <v>0</v>
      </c>
      <c r="Y256" s="39">
        <v>0</v>
      </c>
      <c r="Z256" s="40">
        <v>0</v>
      </c>
    </row>
    <row r="257" spans="1:26" x14ac:dyDescent="0.25">
      <c r="A257" s="38" t="str">
        <f t="shared" si="3"/>
        <v>2009MS14</v>
      </c>
      <c r="B257" s="38">
        <v>2009</v>
      </c>
      <c r="C257" s="38" t="s">
        <v>31</v>
      </c>
      <c r="D257" s="38">
        <v>14</v>
      </c>
      <c r="E257" s="39">
        <v>1560000</v>
      </c>
      <c r="F257" s="39">
        <v>1680000</v>
      </c>
      <c r="G257" s="40">
        <v>43</v>
      </c>
      <c r="H257" s="39">
        <v>69697203.819999993</v>
      </c>
      <c r="I257" s="39">
        <v>767</v>
      </c>
      <c r="J257" s="40">
        <v>8379459.9500000002</v>
      </c>
      <c r="K257" s="39">
        <v>6</v>
      </c>
      <c r="L257" s="40">
        <v>9660910.4700000007</v>
      </c>
      <c r="M257" s="39">
        <v>284</v>
      </c>
      <c r="N257" s="40">
        <v>2524248.98</v>
      </c>
      <c r="O257" s="39">
        <v>15</v>
      </c>
      <c r="P257" s="40">
        <v>24396828.940000001</v>
      </c>
      <c r="Q257" s="39">
        <v>446</v>
      </c>
      <c r="R257" s="40">
        <v>5055433.28</v>
      </c>
      <c r="S257" s="39" t="s">
        <v>72</v>
      </c>
      <c r="T257" s="40" t="s">
        <v>72</v>
      </c>
      <c r="U257" s="39" t="s">
        <v>72</v>
      </c>
      <c r="V257" s="40" t="s">
        <v>72</v>
      </c>
      <c r="W257" s="39">
        <v>0</v>
      </c>
      <c r="X257" s="40">
        <v>0</v>
      </c>
      <c r="Y257" s="39">
        <v>0</v>
      </c>
      <c r="Z257" s="40">
        <v>0</v>
      </c>
    </row>
    <row r="258" spans="1:26" x14ac:dyDescent="0.25">
      <c r="A258" s="38" t="str">
        <f t="shared" si="3"/>
        <v>2009MS15</v>
      </c>
      <c r="B258" s="38">
        <v>2009</v>
      </c>
      <c r="C258" s="38" t="s">
        <v>31</v>
      </c>
      <c r="D258" s="38">
        <v>15</v>
      </c>
      <c r="E258" s="39">
        <v>1680000</v>
      </c>
      <c r="F258" s="39">
        <v>1800000</v>
      </c>
      <c r="G258" s="40">
        <v>42</v>
      </c>
      <c r="H258" s="39">
        <v>73119463.260000005</v>
      </c>
      <c r="I258" s="39">
        <v>837</v>
      </c>
      <c r="J258" s="40">
        <v>7836197.5199999996</v>
      </c>
      <c r="K258" s="39">
        <v>8</v>
      </c>
      <c r="L258" s="40">
        <v>14110252.02</v>
      </c>
      <c r="M258" s="39">
        <v>138</v>
      </c>
      <c r="N258" s="40">
        <v>3390484.33</v>
      </c>
      <c r="O258" s="39">
        <v>10</v>
      </c>
      <c r="P258" s="40">
        <v>17680222.440000001</v>
      </c>
      <c r="Q258" s="39">
        <v>353</v>
      </c>
      <c r="R258" s="40">
        <v>4344851.63</v>
      </c>
      <c r="S258" s="39" t="s">
        <v>72</v>
      </c>
      <c r="T258" s="40" t="s">
        <v>72</v>
      </c>
      <c r="U258" s="39" t="s">
        <v>72</v>
      </c>
      <c r="V258" s="40" t="s">
        <v>72</v>
      </c>
      <c r="W258" s="39">
        <v>0</v>
      </c>
      <c r="X258" s="40">
        <v>0</v>
      </c>
      <c r="Y258" s="39">
        <v>0</v>
      </c>
      <c r="Z258" s="40">
        <v>0</v>
      </c>
    </row>
    <row r="259" spans="1:26" x14ac:dyDescent="0.25">
      <c r="A259" s="38" t="str">
        <f t="shared" ref="A259:A322" si="4">B259&amp;C259&amp;D259</f>
        <v>2009MS16</v>
      </c>
      <c r="B259" s="38">
        <v>2009</v>
      </c>
      <c r="C259" s="38" t="s">
        <v>31</v>
      </c>
      <c r="D259" s="38">
        <v>16</v>
      </c>
      <c r="E259" s="39">
        <v>1800000</v>
      </c>
      <c r="F259" s="39">
        <v>1920000</v>
      </c>
      <c r="G259" s="40">
        <v>18</v>
      </c>
      <c r="H259" s="39">
        <v>33707090.079999998</v>
      </c>
      <c r="I259" s="39">
        <v>309</v>
      </c>
      <c r="J259" s="40">
        <v>2630992.5099999998</v>
      </c>
      <c r="K259" s="39" t="s">
        <v>72</v>
      </c>
      <c r="L259" s="40" t="s">
        <v>72</v>
      </c>
      <c r="M259" s="39" t="s">
        <v>72</v>
      </c>
      <c r="N259" s="40" t="s">
        <v>72</v>
      </c>
      <c r="O259" s="39">
        <v>11</v>
      </c>
      <c r="P259" s="40">
        <v>20447601.43</v>
      </c>
      <c r="Q259" s="39">
        <v>787</v>
      </c>
      <c r="R259" s="40">
        <v>6983375.2999999998</v>
      </c>
      <c r="S259" s="39" t="s">
        <v>72</v>
      </c>
      <c r="T259" s="40" t="s">
        <v>72</v>
      </c>
      <c r="U259" s="39" t="s">
        <v>72</v>
      </c>
      <c r="V259" s="40" t="s">
        <v>72</v>
      </c>
      <c r="W259" s="39">
        <v>0</v>
      </c>
      <c r="X259" s="40">
        <v>0</v>
      </c>
      <c r="Y259" s="39">
        <v>0</v>
      </c>
      <c r="Z259" s="40">
        <v>0</v>
      </c>
    </row>
    <row r="260" spans="1:26" x14ac:dyDescent="0.25">
      <c r="A260" s="38" t="str">
        <f t="shared" si="4"/>
        <v>2009MS17</v>
      </c>
      <c r="B260" s="38">
        <v>2009</v>
      </c>
      <c r="C260" s="38" t="s">
        <v>31</v>
      </c>
      <c r="D260" s="38">
        <v>17</v>
      </c>
      <c r="E260" s="39">
        <v>1920000</v>
      </c>
      <c r="F260" s="39">
        <v>2040000</v>
      </c>
      <c r="G260" s="40">
        <v>16</v>
      </c>
      <c r="H260" s="39">
        <v>31755367.280000001</v>
      </c>
      <c r="I260" s="39">
        <v>277</v>
      </c>
      <c r="J260" s="40">
        <v>2239760.48</v>
      </c>
      <c r="K260" s="39" t="s">
        <v>72</v>
      </c>
      <c r="L260" s="40" t="s">
        <v>72</v>
      </c>
      <c r="M260" s="39" t="s">
        <v>72</v>
      </c>
      <c r="N260" s="40" t="s">
        <v>72</v>
      </c>
      <c r="O260" s="39" t="s">
        <v>72</v>
      </c>
      <c r="P260" s="40" t="s">
        <v>72</v>
      </c>
      <c r="Q260" s="39" t="s">
        <v>72</v>
      </c>
      <c r="R260" s="40" t="s">
        <v>72</v>
      </c>
      <c r="S260" s="39" t="s">
        <v>72</v>
      </c>
      <c r="T260" s="40" t="s">
        <v>72</v>
      </c>
      <c r="U260" s="39" t="s">
        <v>72</v>
      </c>
      <c r="V260" s="40" t="s">
        <v>72</v>
      </c>
      <c r="W260" s="39">
        <v>0</v>
      </c>
      <c r="X260" s="40">
        <v>0</v>
      </c>
      <c r="Y260" s="39">
        <v>0</v>
      </c>
      <c r="Z260" s="40">
        <v>0</v>
      </c>
    </row>
    <row r="261" spans="1:26" x14ac:dyDescent="0.25">
      <c r="A261" s="38" t="str">
        <f t="shared" si="4"/>
        <v>2009MS18</v>
      </c>
      <c r="B261" s="38">
        <v>2009</v>
      </c>
      <c r="C261" s="38" t="s">
        <v>31</v>
      </c>
      <c r="D261" s="38">
        <v>18</v>
      </c>
      <c r="E261" s="39">
        <v>2040000</v>
      </c>
      <c r="F261" s="39">
        <v>2160000</v>
      </c>
      <c r="G261" s="40">
        <v>11</v>
      </c>
      <c r="H261" s="39">
        <v>23130817.66</v>
      </c>
      <c r="I261" s="39">
        <v>172</v>
      </c>
      <c r="J261" s="40">
        <v>2069229.03</v>
      </c>
      <c r="K261" s="39" t="s">
        <v>72</v>
      </c>
      <c r="L261" s="40" t="s">
        <v>72</v>
      </c>
      <c r="M261" s="39" t="s">
        <v>72</v>
      </c>
      <c r="N261" s="40" t="s">
        <v>72</v>
      </c>
      <c r="O261" s="39" t="s">
        <v>72</v>
      </c>
      <c r="P261" s="40" t="s">
        <v>72</v>
      </c>
      <c r="Q261" s="39" t="s">
        <v>72</v>
      </c>
      <c r="R261" s="40" t="s">
        <v>72</v>
      </c>
      <c r="S261" s="39">
        <v>0</v>
      </c>
      <c r="T261" s="40">
        <v>0</v>
      </c>
      <c r="U261" s="39">
        <v>0</v>
      </c>
      <c r="V261" s="40">
        <v>0</v>
      </c>
      <c r="W261" s="39">
        <v>0</v>
      </c>
      <c r="X261" s="40">
        <v>0</v>
      </c>
      <c r="Y261" s="39">
        <v>0</v>
      </c>
      <c r="Z261" s="40">
        <v>0</v>
      </c>
    </row>
    <row r="262" spans="1:26" x14ac:dyDescent="0.25">
      <c r="A262" s="38" t="str">
        <f t="shared" si="4"/>
        <v>2009MS19</v>
      </c>
      <c r="B262" s="38">
        <v>2009</v>
      </c>
      <c r="C262" s="38" t="s">
        <v>31</v>
      </c>
      <c r="D262" s="38">
        <v>19</v>
      </c>
      <c r="E262" s="39">
        <v>2160000</v>
      </c>
      <c r="F262" s="39">
        <v>2280000</v>
      </c>
      <c r="G262" s="40">
        <v>8</v>
      </c>
      <c r="H262" s="39">
        <v>17825854.98</v>
      </c>
      <c r="I262" s="39">
        <v>194</v>
      </c>
      <c r="J262" s="40">
        <v>2130163.84</v>
      </c>
      <c r="K262" s="39" t="s">
        <v>72</v>
      </c>
      <c r="L262" s="40" t="s">
        <v>72</v>
      </c>
      <c r="M262" s="39" t="s">
        <v>72</v>
      </c>
      <c r="N262" s="40" t="s">
        <v>72</v>
      </c>
      <c r="O262" s="39" t="s">
        <v>72</v>
      </c>
      <c r="P262" s="40" t="s">
        <v>72</v>
      </c>
      <c r="Q262" s="39" t="s">
        <v>72</v>
      </c>
      <c r="R262" s="40" t="s">
        <v>72</v>
      </c>
      <c r="S262" s="39" t="s">
        <v>72</v>
      </c>
      <c r="T262" s="40" t="s">
        <v>72</v>
      </c>
      <c r="U262" s="39" t="s">
        <v>72</v>
      </c>
      <c r="V262" s="40" t="s">
        <v>72</v>
      </c>
      <c r="W262" s="39">
        <v>0</v>
      </c>
      <c r="X262" s="40">
        <v>0</v>
      </c>
      <c r="Y262" s="39">
        <v>0</v>
      </c>
      <c r="Z262" s="40">
        <v>0</v>
      </c>
    </row>
    <row r="263" spans="1:26" x14ac:dyDescent="0.25">
      <c r="A263" s="38" t="str">
        <f t="shared" si="4"/>
        <v>2009MS20</v>
      </c>
      <c r="B263" s="38">
        <v>2009</v>
      </c>
      <c r="C263" s="38" t="s">
        <v>31</v>
      </c>
      <c r="D263" s="38">
        <v>20</v>
      </c>
      <c r="E263" s="39">
        <v>2280000</v>
      </c>
      <c r="F263" s="39">
        <v>2400000</v>
      </c>
      <c r="G263" s="40">
        <v>15</v>
      </c>
      <c r="H263" s="39">
        <v>35004999.469999999</v>
      </c>
      <c r="I263" s="39">
        <v>336</v>
      </c>
      <c r="J263" s="40">
        <v>3647491.38</v>
      </c>
      <c r="K263" s="39" t="s">
        <v>72</v>
      </c>
      <c r="L263" s="40" t="s">
        <v>72</v>
      </c>
      <c r="M263" s="39" t="s">
        <v>72</v>
      </c>
      <c r="N263" s="40" t="s">
        <v>72</v>
      </c>
      <c r="O263" s="39">
        <v>6</v>
      </c>
      <c r="P263" s="40">
        <v>14039595.17</v>
      </c>
      <c r="Q263" s="39">
        <v>140</v>
      </c>
      <c r="R263" s="40">
        <v>2966674.48</v>
      </c>
      <c r="S263" s="39" t="s">
        <v>72</v>
      </c>
      <c r="T263" s="40" t="s">
        <v>72</v>
      </c>
      <c r="U263" s="39" t="s">
        <v>72</v>
      </c>
      <c r="V263" s="40" t="s">
        <v>72</v>
      </c>
      <c r="W263" s="39">
        <v>0</v>
      </c>
      <c r="X263" s="40">
        <v>0</v>
      </c>
      <c r="Y263" s="39">
        <v>0</v>
      </c>
      <c r="Z263" s="40">
        <v>0</v>
      </c>
    </row>
    <row r="264" spans="1:26" x14ac:dyDescent="0.25">
      <c r="A264" s="38" t="str">
        <f t="shared" si="4"/>
        <v>2009MS21</v>
      </c>
      <c r="B264" s="38">
        <v>2009</v>
      </c>
      <c r="C264" s="38" t="s">
        <v>31</v>
      </c>
      <c r="D264" s="38">
        <v>21</v>
      </c>
      <c r="E264" s="39">
        <v>2400000</v>
      </c>
      <c r="F264" s="39" t="s">
        <v>67</v>
      </c>
      <c r="G264" s="40">
        <v>16</v>
      </c>
      <c r="H264" s="39">
        <v>45037722.43</v>
      </c>
      <c r="I264" s="39">
        <v>354</v>
      </c>
      <c r="J264" s="40">
        <v>4188490.82</v>
      </c>
      <c r="K264" s="39" t="s">
        <v>72</v>
      </c>
      <c r="L264" s="40" t="s">
        <v>72</v>
      </c>
      <c r="M264" s="39" t="s">
        <v>72</v>
      </c>
      <c r="N264" s="40" t="s">
        <v>72</v>
      </c>
      <c r="O264" s="39">
        <v>9</v>
      </c>
      <c r="P264" s="40">
        <v>30010621.219999999</v>
      </c>
      <c r="Q264" s="39">
        <v>883</v>
      </c>
      <c r="R264" s="40">
        <v>7970256.5999999996</v>
      </c>
      <c r="S264" s="39" t="s">
        <v>72</v>
      </c>
      <c r="T264" s="40" t="s">
        <v>72</v>
      </c>
      <c r="U264" s="39" t="s">
        <v>72</v>
      </c>
      <c r="V264" s="40" t="s">
        <v>72</v>
      </c>
      <c r="W264" s="39">
        <v>0</v>
      </c>
      <c r="X264" s="40">
        <v>0</v>
      </c>
      <c r="Y264" s="39">
        <v>0</v>
      </c>
      <c r="Z264" s="40">
        <v>0</v>
      </c>
    </row>
    <row r="265" spans="1:26" x14ac:dyDescent="0.25">
      <c r="A265" s="38" t="str">
        <f t="shared" si="4"/>
        <v>2009MS22</v>
      </c>
      <c r="B265" s="38">
        <v>2009</v>
      </c>
      <c r="C265" s="38" t="s">
        <v>31</v>
      </c>
      <c r="D265" s="38">
        <v>22</v>
      </c>
      <c r="E265" s="39" t="s">
        <v>54</v>
      </c>
      <c r="F265" s="39"/>
      <c r="G265" s="40">
        <v>15867</v>
      </c>
      <c r="H265" s="39">
        <v>3081295411.8199992</v>
      </c>
      <c r="I265" s="39">
        <v>44662</v>
      </c>
      <c r="J265" s="40">
        <v>407582949.56999975</v>
      </c>
      <c r="K265" s="39">
        <v>642</v>
      </c>
      <c r="L265" s="40">
        <v>212237088.21999997</v>
      </c>
      <c r="M265" s="39">
        <v>5648</v>
      </c>
      <c r="N265" s="40">
        <v>52328296</v>
      </c>
      <c r="O265" s="39">
        <v>6979</v>
      </c>
      <c r="P265" s="40">
        <v>988089107.62999988</v>
      </c>
      <c r="Q265" s="39">
        <v>25022</v>
      </c>
      <c r="R265" s="40">
        <v>259136402.02999997</v>
      </c>
      <c r="S265" s="39">
        <v>1029</v>
      </c>
      <c r="T265" s="40">
        <v>157942107.28</v>
      </c>
      <c r="U265" s="39">
        <v>3478</v>
      </c>
      <c r="V265" s="40">
        <v>31652011.150000002</v>
      </c>
      <c r="W265" s="39">
        <v>163</v>
      </c>
      <c r="X265" s="40">
        <v>17906824.490000002</v>
      </c>
      <c r="Y265" s="39">
        <v>472</v>
      </c>
      <c r="Z265" s="40">
        <v>4383879.88</v>
      </c>
    </row>
    <row r="266" spans="1:26" x14ac:dyDescent="0.25">
      <c r="A266" s="38" t="str">
        <f t="shared" si="4"/>
        <v>2009MT1</v>
      </c>
      <c r="B266" s="38">
        <v>2009</v>
      </c>
      <c r="C266" s="38" t="s">
        <v>32</v>
      </c>
      <c r="D266" s="38">
        <v>1</v>
      </c>
      <c r="E266" s="39">
        <v>0</v>
      </c>
      <c r="F266" s="39">
        <v>120000</v>
      </c>
      <c r="G266" s="40">
        <v>12002</v>
      </c>
      <c r="H266" s="39">
        <v>508638291.48000002</v>
      </c>
      <c r="I266" s="39">
        <v>11787</v>
      </c>
      <c r="J266" s="40">
        <v>99849939.060000196</v>
      </c>
      <c r="K266" s="39">
        <v>719</v>
      </c>
      <c r="L266" s="40">
        <v>33433088.620000001</v>
      </c>
      <c r="M266" s="39">
        <v>4200</v>
      </c>
      <c r="N266" s="40">
        <v>12774159.91</v>
      </c>
      <c r="O266" s="39">
        <v>6114</v>
      </c>
      <c r="P266" s="40">
        <v>240174710.90000001</v>
      </c>
      <c r="Q266" s="39">
        <v>9329</v>
      </c>
      <c r="R266" s="40">
        <v>82913350.210000098</v>
      </c>
      <c r="S266" s="39">
        <v>1113</v>
      </c>
      <c r="T266" s="40">
        <v>40585365.890000001</v>
      </c>
      <c r="U266" s="39">
        <v>1332</v>
      </c>
      <c r="V266" s="40">
        <v>11479786.34</v>
      </c>
      <c r="W266" s="39">
        <v>101</v>
      </c>
      <c r="X266" s="40">
        <v>4197590.95</v>
      </c>
      <c r="Y266" s="39">
        <v>172</v>
      </c>
      <c r="Z266" s="40">
        <v>1998099.65</v>
      </c>
    </row>
    <row r="267" spans="1:26" x14ac:dyDescent="0.25">
      <c r="A267" s="38" t="str">
        <f t="shared" si="4"/>
        <v>2009MT2</v>
      </c>
      <c r="B267" s="38">
        <v>2009</v>
      </c>
      <c r="C267" s="38" t="s">
        <v>32</v>
      </c>
      <c r="D267" s="38">
        <v>2</v>
      </c>
      <c r="E267" s="39">
        <v>120000</v>
      </c>
      <c r="F267" s="39">
        <v>240000</v>
      </c>
      <c r="G267" s="40">
        <v>3103</v>
      </c>
      <c r="H267" s="39">
        <v>532905293.049999</v>
      </c>
      <c r="I267" s="39">
        <v>9085</v>
      </c>
      <c r="J267" s="40">
        <v>81536536.719999999</v>
      </c>
      <c r="K267" s="39">
        <v>273</v>
      </c>
      <c r="L267" s="40">
        <v>47314816.740000002</v>
      </c>
      <c r="M267" s="39">
        <v>1414</v>
      </c>
      <c r="N267" s="40">
        <v>14382446.74</v>
      </c>
      <c r="O267" s="39">
        <v>1184</v>
      </c>
      <c r="P267" s="40">
        <v>200071728.02000001</v>
      </c>
      <c r="Q267" s="39">
        <v>5436</v>
      </c>
      <c r="R267" s="40">
        <v>57082685.18</v>
      </c>
      <c r="S267" s="39">
        <v>178</v>
      </c>
      <c r="T267" s="40">
        <v>29651296.719999999</v>
      </c>
      <c r="U267" s="39">
        <v>700</v>
      </c>
      <c r="V267" s="40">
        <v>6412660.9199999999</v>
      </c>
      <c r="W267" s="39">
        <v>25</v>
      </c>
      <c r="X267" s="40">
        <v>4031267.31</v>
      </c>
      <c r="Y267" s="39">
        <v>76</v>
      </c>
      <c r="Z267" s="40">
        <v>756368.56</v>
      </c>
    </row>
    <row r="268" spans="1:26" x14ac:dyDescent="0.25">
      <c r="A268" s="38" t="str">
        <f t="shared" si="4"/>
        <v>2009MT3</v>
      </c>
      <c r="B268" s="38">
        <v>2009</v>
      </c>
      <c r="C268" s="38" t="s">
        <v>32</v>
      </c>
      <c r="D268" s="38">
        <v>3</v>
      </c>
      <c r="E268" s="39">
        <v>240000</v>
      </c>
      <c r="F268" s="39">
        <v>360000</v>
      </c>
      <c r="G268" s="40">
        <v>1570</v>
      </c>
      <c r="H268" s="39">
        <v>457904592.69999999</v>
      </c>
      <c r="I268" s="39">
        <v>6974</v>
      </c>
      <c r="J268" s="40">
        <v>66220693.539999999</v>
      </c>
      <c r="K268" s="39">
        <v>160</v>
      </c>
      <c r="L268" s="40">
        <v>47080480.780000001</v>
      </c>
      <c r="M268" s="39">
        <v>1222</v>
      </c>
      <c r="N268" s="40">
        <v>12212301.57</v>
      </c>
      <c r="O268" s="39">
        <v>445</v>
      </c>
      <c r="P268" s="40">
        <v>129985286.53</v>
      </c>
      <c r="Q268" s="39">
        <v>3300</v>
      </c>
      <c r="R268" s="40">
        <v>37439968.32</v>
      </c>
      <c r="S268" s="39">
        <v>80</v>
      </c>
      <c r="T268" s="40">
        <v>22688052.09</v>
      </c>
      <c r="U268" s="39">
        <v>430</v>
      </c>
      <c r="V268" s="40">
        <v>4283239.49</v>
      </c>
      <c r="W268" s="39">
        <v>6</v>
      </c>
      <c r="X268" s="40">
        <v>1607278.4</v>
      </c>
      <c r="Y268" s="39">
        <v>55</v>
      </c>
      <c r="Z268" s="40">
        <v>445611.93</v>
      </c>
    </row>
    <row r="269" spans="1:26" x14ac:dyDescent="0.25">
      <c r="A269" s="38" t="str">
        <f t="shared" si="4"/>
        <v>2009MT4</v>
      </c>
      <c r="B269" s="38">
        <v>2009</v>
      </c>
      <c r="C269" s="38" t="s">
        <v>32</v>
      </c>
      <c r="D269" s="38">
        <v>4</v>
      </c>
      <c r="E269" s="39">
        <v>360000</v>
      </c>
      <c r="F269" s="39">
        <v>480000</v>
      </c>
      <c r="G269" s="40">
        <v>866</v>
      </c>
      <c r="H269" s="39">
        <v>358789578.70999998</v>
      </c>
      <c r="I269" s="39">
        <v>5084</v>
      </c>
      <c r="J269" s="40">
        <v>48334184.899999999</v>
      </c>
      <c r="K269" s="39">
        <v>118</v>
      </c>
      <c r="L269" s="40">
        <v>48769954.469999999</v>
      </c>
      <c r="M269" s="39">
        <v>979</v>
      </c>
      <c r="N269" s="40">
        <v>10698481.550000001</v>
      </c>
      <c r="O269" s="39">
        <v>251</v>
      </c>
      <c r="P269" s="40">
        <v>104226062.31999999</v>
      </c>
      <c r="Q269" s="39">
        <v>2566</v>
      </c>
      <c r="R269" s="40">
        <v>29446440.93</v>
      </c>
      <c r="S269" s="39">
        <v>44</v>
      </c>
      <c r="T269" s="40">
        <v>18076486.550000001</v>
      </c>
      <c r="U269" s="39">
        <v>342</v>
      </c>
      <c r="V269" s="40">
        <v>3244845.3</v>
      </c>
      <c r="W269" s="39" t="s">
        <v>72</v>
      </c>
      <c r="X269" s="40" t="s">
        <v>72</v>
      </c>
      <c r="Y269" s="39" t="s">
        <v>72</v>
      </c>
      <c r="Z269" s="40" t="s">
        <v>72</v>
      </c>
    </row>
    <row r="270" spans="1:26" x14ac:dyDescent="0.25">
      <c r="A270" s="38" t="str">
        <f t="shared" si="4"/>
        <v>2009MT5</v>
      </c>
      <c r="B270" s="38">
        <v>2009</v>
      </c>
      <c r="C270" s="38" t="s">
        <v>32</v>
      </c>
      <c r="D270" s="38">
        <v>5</v>
      </c>
      <c r="E270" s="39">
        <v>480000</v>
      </c>
      <c r="F270" s="39">
        <v>600000</v>
      </c>
      <c r="G270" s="40">
        <v>583</v>
      </c>
      <c r="H270" s="39">
        <v>313000940.20999998</v>
      </c>
      <c r="I270" s="39">
        <v>4085</v>
      </c>
      <c r="J270" s="40">
        <v>39961276.5</v>
      </c>
      <c r="K270" s="39">
        <v>96</v>
      </c>
      <c r="L270" s="40">
        <v>52317320.200000003</v>
      </c>
      <c r="M270" s="39">
        <v>881</v>
      </c>
      <c r="N270" s="40">
        <v>9788863.1899999995</v>
      </c>
      <c r="O270" s="39">
        <v>141</v>
      </c>
      <c r="P270" s="40">
        <v>75434778.309999898</v>
      </c>
      <c r="Q270" s="39">
        <v>1716</v>
      </c>
      <c r="R270" s="40">
        <v>20139098.719999999</v>
      </c>
      <c r="S270" s="39">
        <v>38</v>
      </c>
      <c r="T270" s="40">
        <v>20209437.989999998</v>
      </c>
      <c r="U270" s="39">
        <v>541</v>
      </c>
      <c r="V270" s="40">
        <v>4922072.79</v>
      </c>
      <c r="W270" s="39" t="s">
        <v>72</v>
      </c>
      <c r="X270" s="40" t="s">
        <v>72</v>
      </c>
      <c r="Y270" s="39" t="s">
        <v>72</v>
      </c>
      <c r="Z270" s="40" t="s">
        <v>72</v>
      </c>
    </row>
    <row r="271" spans="1:26" x14ac:dyDescent="0.25">
      <c r="A271" s="38" t="str">
        <f t="shared" si="4"/>
        <v>2009MT6</v>
      </c>
      <c r="B271" s="38">
        <v>2009</v>
      </c>
      <c r="C271" s="38" t="s">
        <v>32</v>
      </c>
      <c r="D271" s="38">
        <v>6</v>
      </c>
      <c r="E271" s="39">
        <v>600000</v>
      </c>
      <c r="F271" s="39">
        <v>720000</v>
      </c>
      <c r="G271" s="40">
        <v>373</v>
      </c>
      <c r="H271" s="39">
        <v>244095296.34</v>
      </c>
      <c r="I271" s="39">
        <v>3191</v>
      </c>
      <c r="J271" s="40">
        <v>33020125.109999999</v>
      </c>
      <c r="K271" s="39">
        <v>67</v>
      </c>
      <c r="L271" s="40">
        <v>43973431.719999999</v>
      </c>
      <c r="M271" s="39">
        <v>859</v>
      </c>
      <c r="N271" s="40">
        <v>8661071.7899999991</v>
      </c>
      <c r="O271" s="39">
        <v>96</v>
      </c>
      <c r="P271" s="40">
        <v>63307248.390000001</v>
      </c>
      <c r="Q271" s="39">
        <v>1485</v>
      </c>
      <c r="R271" s="40">
        <v>17055704.539999999</v>
      </c>
      <c r="S271" s="39">
        <v>16</v>
      </c>
      <c r="T271" s="40">
        <v>10359678.65</v>
      </c>
      <c r="U271" s="39">
        <v>317</v>
      </c>
      <c r="V271" s="40">
        <v>2221144.5099999998</v>
      </c>
      <c r="W271" s="39" t="s">
        <v>72</v>
      </c>
      <c r="X271" s="40" t="s">
        <v>72</v>
      </c>
      <c r="Y271" s="39" t="s">
        <v>72</v>
      </c>
      <c r="Z271" s="40" t="s">
        <v>72</v>
      </c>
    </row>
    <row r="272" spans="1:26" x14ac:dyDescent="0.25">
      <c r="A272" s="38" t="str">
        <f t="shared" si="4"/>
        <v>2009MT7</v>
      </c>
      <c r="B272" s="38">
        <v>2009</v>
      </c>
      <c r="C272" s="38" t="s">
        <v>32</v>
      </c>
      <c r="D272" s="38">
        <v>7</v>
      </c>
      <c r="E272" s="39">
        <v>720000</v>
      </c>
      <c r="F272" s="39">
        <v>840000</v>
      </c>
      <c r="G272" s="40">
        <v>284</v>
      </c>
      <c r="H272" s="39">
        <v>221044368.80000001</v>
      </c>
      <c r="I272" s="39">
        <v>2398</v>
      </c>
      <c r="J272" s="40">
        <v>25225299.469999999</v>
      </c>
      <c r="K272" s="39">
        <v>81</v>
      </c>
      <c r="L272" s="40">
        <v>62933667.579999998</v>
      </c>
      <c r="M272" s="39">
        <v>927</v>
      </c>
      <c r="N272" s="40">
        <v>11088913.09</v>
      </c>
      <c r="O272" s="39">
        <v>72</v>
      </c>
      <c r="P272" s="40">
        <v>55920901.380000003</v>
      </c>
      <c r="Q272" s="39">
        <v>1217</v>
      </c>
      <c r="R272" s="40">
        <v>18635275.690000001</v>
      </c>
      <c r="S272" s="39">
        <v>14</v>
      </c>
      <c r="T272" s="40">
        <v>10990603.15</v>
      </c>
      <c r="U272" s="39">
        <v>274</v>
      </c>
      <c r="V272" s="40">
        <v>2797162.8</v>
      </c>
      <c r="W272" s="39" t="s">
        <v>72</v>
      </c>
      <c r="X272" s="40" t="s">
        <v>72</v>
      </c>
      <c r="Y272" s="39" t="s">
        <v>72</v>
      </c>
      <c r="Z272" s="40" t="s">
        <v>72</v>
      </c>
    </row>
    <row r="273" spans="1:26" x14ac:dyDescent="0.25">
      <c r="A273" s="38" t="str">
        <f t="shared" si="4"/>
        <v>2009MT8</v>
      </c>
      <c r="B273" s="38">
        <v>2009</v>
      </c>
      <c r="C273" s="38" t="s">
        <v>32</v>
      </c>
      <c r="D273" s="38">
        <v>8</v>
      </c>
      <c r="E273" s="39">
        <v>840000</v>
      </c>
      <c r="F273" s="39">
        <v>960000</v>
      </c>
      <c r="G273" s="40">
        <v>206</v>
      </c>
      <c r="H273" s="39">
        <v>184336309.50999999</v>
      </c>
      <c r="I273" s="39">
        <v>2072</v>
      </c>
      <c r="J273" s="40">
        <v>21386020.109999999</v>
      </c>
      <c r="K273" s="39">
        <v>66</v>
      </c>
      <c r="L273" s="40">
        <v>59398952.740000002</v>
      </c>
      <c r="M273" s="39">
        <v>921</v>
      </c>
      <c r="N273" s="40">
        <v>9303090.5700000003</v>
      </c>
      <c r="O273" s="39">
        <v>57</v>
      </c>
      <c r="P273" s="40">
        <v>51437565.439999998</v>
      </c>
      <c r="Q273" s="39">
        <v>984</v>
      </c>
      <c r="R273" s="40">
        <v>11670348.34</v>
      </c>
      <c r="S273" s="39">
        <v>6</v>
      </c>
      <c r="T273" s="40">
        <v>5445345.2000000002</v>
      </c>
      <c r="U273" s="39">
        <v>159</v>
      </c>
      <c r="V273" s="40">
        <v>702740.59</v>
      </c>
      <c r="W273" s="39">
        <v>0</v>
      </c>
      <c r="X273" s="40">
        <v>0</v>
      </c>
      <c r="Y273" s="39">
        <v>0</v>
      </c>
      <c r="Z273" s="40">
        <v>0</v>
      </c>
    </row>
    <row r="274" spans="1:26" x14ac:dyDescent="0.25">
      <c r="A274" s="38" t="str">
        <f t="shared" si="4"/>
        <v>2009MT9</v>
      </c>
      <c r="B274" s="38">
        <v>2009</v>
      </c>
      <c r="C274" s="38" t="s">
        <v>32</v>
      </c>
      <c r="D274" s="38">
        <v>9</v>
      </c>
      <c r="E274" s="39">
        <v>960000</v>
      </c>
      <c r="F274" s="39">
        <v>1080000</v>
      </c>
      <c r="G274" s="40">
        <v>157</v>
      </c>
      <c r="H274" s="39">
        <v>158620288.65000001</v>
      </c>
      <c r="I274" s="39">
        <v>1852</v>
      </c>
      <c r="J274" s="40">
        <v>20263959.129999999</v>
      </c>
      <c r="K274" s="39">
        <v>48</v>
      </c>
      <c r="L274" s="40">
        <v>49003361.25</v>
      </c>
      <c r="M274" s="39">
        <v>664</v>
      </c>
      <c r="N274" s="40">
        <v>6774877.46</v>
      </c>
      <c r="O274" s="39">
        <v>36</v>
      </c>
      <c r="P274" s="40">
        <v>36373915.259999998</v>
      </c>
      <c r="Q274" s="39">
        <v>639</v>
      </c>
      <c r="R274" s="40">
        <v>9372216.4299999997</v>
      </c>
      <c r="S274" s="39">
        <v>8</v>
      </c>
      <c r="T274" s="40">
        <v>8124403.6399999997</v>
      </c>
      <c r="U274" s="39">
        <v>126</v>
      </c>
      <c r="V274" s="40">
        <v>1012081.11</v>
      </c>
      <c r="W274" s="39">
        <v>0</v>
      </c>
      <c r="X274" s="40">
        <v>0</v>
      </c>
      <c r="Y274" s="39">
        <v>0</v>
      </c>
      <c r="Z274" s="40">
        <v>0</v>
      </c>
    </row>
    <row r="275" spans="1:26" x14ac:dyDescent="0.25">
      <c r="A275" s="38" t="str">
        <f t="shared" si="4"/>
        <v>2009MT10</v>
      </c>
      <c r="B275" s="38">
        <v>2009</v>
      </c>
      <c r="C275" s="38" t="s">
        <v>32</v>
      </c>
      <c r="D275" s="38">
        <v>10</v>
      </c>
      <c r="E275" s="39">
        <v>1080000</v>
      </c>
      <c r="F275" s="39">
        <v>1200000</v>
      </c>
      <c r="G275" s="40">
        <v>141</v>
      </c>
      <c r="H275" s="39">
        <v>160189029.09</v>
      </c>
      <c r="I275" s="39">
        <v>1822</v>
      </c>
      <c r="J275" s="40">
        <v>19907851.120000001</v>
      </c>
      <c r="K275" s="39">
        <v>45</v>
      </c>
      <c r="L275" s="40">
        <v>51624405.969999999</v>
      </c>
      <c r="M275" s="39">
        <v>733</v>
      </c>
      <c r="N275" s="40">
        <v>9284571.6999999993</v>
      </c>
      <c r="O275" s="39">
        <v>15</v>
      </c>
      <c r="P275" s="40">
        <v>16865038.960000001</v>
      </c>
      <c r="Q275" s="39">
        <v>307</v>
      </c>
      <c r="R275" s="40">
        <v>4670508.3600000003</v>
      </c>
      <c r="S275" s="39" t="s">
        <v>72</v>
      </c>
      <c r="T275" s="40" t="s">
        <v>72</v>
      </c>
      <c r="U275" s="39" t="s">
        <v>72</v>
      </c>
      <c r="V275" s="40" t="s">
        <v>72</v>
      </c>
      <c r="W275" s="39">
        <v>0</v>
      </c>
      <c r="X275" s="40">
        <v>0</v>
      </c>
      <c r="Y275" s="39">
        <v>0</v>
      </c>
      <c r="Z275" s="40">
        <v>0</v>
      </c>
    </row>
    <row r="276" spans="1:26" x14ac:dyDescent="0.25">
      <c r="A276" s="38" t="str">
        <f t="shared" si="4"/>
        <v>2009MT11</v>
      </c>
      <c r="B276" s="38">
        <v>2009</v>
      </c>
      <c r="C276" s="38" t="s">
        <v>32</v>
      </c>
      <c r="D276" s="38">
        <v>11</v>
      </c>
      <c r="E276" s="39">
        <v>1200000</v>
      </c>
      <c r="F276" s="39">
        <v>1320000</v>
      </c>
      <c r="G276" s="40">
        <v>117</v>
      </c>
      <c r="H276" s="39">
        <v>146460456.11000001</v>
      </c>
      <c r="I276" s="39">
        <v>1423</v>
      </c>
      <c r="J276" s="40">
        <v>15895656.42</v>
      </c>
      <c r="K276" s="39">
        <v>38</v>
      </c>
      <c r="L276" s="40">
        <v>47953323.899999999</v>
      </c>
      <c r="M276" s="39">
        <v>731</v>
      </c>
      <c r="N276" s="40">
        <v>8103481.7999999998</v>
      </c>
      <c r="O276" s="39">
        <v>24</v>
      </c>
      <c r="P276" s="40">
        <v>29948938.57</v>
      </c>
      <c r="Q276" s="39">
        <v>537</v>
      </c>
      <c r="R276" s="40">
        <v>7571177.2000000002</v>
      </c>
      <c r="S276" s="39">
        <v>6</v>
      </c>
      <c r="T276" s="40">
        <v>7586770.2300000004</v>
      </c>
      <c r="U276" s="39">
        <v>140</v>
      </c>
      <c r="V276" s="40">
        <v>1010635.53</v>
      </c>
      <c r="W276" s="39" t="s">
        <v>72</v>
      </c>
      <c r="X276" s="40" t="s">
        <v>72</v>
      </c>
      <c r="Y276" s="39" t="s">
        <v>72</v>
      </c>
      <c r="Z276" s="40" t="s">
        <v>72</v>
      </c>
    </row>
    <row r="277" spans="1:26" x14ac:dyDescent="0.25">
      <c r="A277" s="38" t="str">
        <f t="shared" si="4"/>
        <v>2009MT12</v>
      </c>
      <c r="B277" s="38">
        <v>2009</v>
      </c>
      <c r="C277" s="38" t="s">
        <v>32</v>
      </c>
      <c r="D277" s="38">
        <v>12</v>
      </c>
      <c r="E277" s="39">
        <v>1320000</v>
      </c>
      <c r="F277" s="39">
        <v>1440000</v>
      </c>
      <c r="G277" s="40">
        <v>85</v>
      </c>
      <c r="H277" s="39">
        <v>116488581.90000001</v>
      </c>
      <c r="I277" s="39">
        <v>1068</v>
      </c>
      <c r="J277" s="40">
        <v>12061025.630000001</v>
      </c>
      <c r="K277" s="39">
        <v>38</v>
      </c>
      <c r="L277" s="40">
        <v>52062592.350000001</v>
      </c>
      <c r="M277" s="39">
        <v>826</v>
      </c>
      <c r="N277" s="40">
        <v>8354333.8799999999</v>
      </c>
      <c r="O277" s="39">
        <v>19</v>
      </c>
      <c r="P277" s="40">
        <v>26244149.219999999</v>
      </c>
      <c r="Q277" s="39">
        <v>496</v>
      </c>
      <c r="R277" s="40">
        <v>6358911.5999999996</v>
      </c>
      <c r="S277" s="39">
        <v>6</v>
      </c>
      <c r="T277" s="40">
        <v>8432809.7100000009</v>
      </c>
      <c r="U277" s="39">
        <v>54</v>
      </c>
      <c r="V277" s="40">
        <v>1426119.38</v>
      </c>
      <c r="W277" s="39">
        <v>0</v>
      </c>
      <c r="X277" s="40">
        <v>0</v>
      </c>
      <c r="Y277" s="39">
        <v>0</v>
      </c>
      <c r="Z277" s="40">
        <v>0</v>
      </c>
    </row>
    <row r="278" spans="1:26" x14ac:dyDescent="0.25">
      <c r="A278" s="38" t="str">
        <f t="shared" si="4"/>
        <v>2009MT13</v>
      </c>
      <c r="B278" s="38">
        <v>2009</v>
      </c>
      <c r="C278" s="38" t="s">
        <v>32</v>
      </c>
      <c r="D278" s="38">
        <v>13</v>
      </c>
      <c r="E278" s="39">
        <v>1440000</v>
      </c>
      <c r="F278" s="39">
        <v>1560000</v>
      </c>
      <c r="G278" s="40">
        <v>85</v>
      </c>
      <c r="H278" s="39">
        <v>127311002.89</v>
      </c>
      <c r="I278" s="39">
        <v>1232</v>
      </c>
      <c r="J278" s="40">
        <v>13534003.82</v>
      </c>
      <c r="K278" s="39">
        <v>34</v>
      </c>
      <c r="L278" s="40">
        <v>51211523.5</v>
      </c>
      <c r="M278" s="39">
        <v>839</v>
      </c>
      <c r="N278" s="40">
        <v>8246875.5</v>
      </c>
      <c r="O278" s="39">
        <v>14</v>
      </c>
      <c r="P278" s="40">
        <v>20946700.98</v>
      </c>
      <c r="Q278" s="39">
        <v>298</v>
      </c>
      <c r="R278" s="40">
        <v>6635702.5099999998</v>
      </c>
      <c r="S278" s="39" t="s">
        <v>72</v>
      </c>
      <c r="T278" s="40" t="s">
        <v>72</v>
      </c>
      <c r="U278" s="39" t="s">
        <v>72</v>
      </c>
      <c r="V278" s="40" t="s">
        <v>72</v>
      </c>
      <c r="W278" s="39">
        <v>0</v>
      </c>
      <c r="X278" s="40">
        <v>0</v>
      </c>
      <c r="Y278" s="39">
        <v>0</v>
      </c>
      <c r="Z278" s="40">
        <v>0</v>
      </c>
    </row>
    <row r="279" spans="1:26" x14ac:dyDescent="0.25">
      <c r="A279" s="38" t="str">
        <f t="shared" si="4"/>
        <v>2009MT14</v>
      </c>
      <c r="B279" s="38">
        <v>2009</v>
      </c>
      <c r="C279" s="38" t="s">
        <v>32</v>
      </c>
      <c r="D279" s="38">
        <v>14</v>
      </c>
      <c r="E279" s="39">
        <v>1560000</v>
      </c>
      <c r="F279" s="39">
        <v>1680000</v>
      </c>
      <c r="G279" s="40">
        <v>56</v>
      </c>
      <c r="H279" s="39">
        <v>90740167.510000005</v>
      </c>
      <c r="I279" s="39">
        <v>925</v>
      </c>
      <c r="J279" s="40">
        <v>9585421.7699999996</v>
      </c>
      <c r="K279" s="39">
        <v>35</v>
      </c>
      <c r="L279" s="40">
        <v>56893553.090000004</v>
      </c>
      <c r="M279" s="39">
        <v>598</v>
      </c>
      <c r="N279" s="40">
        <v>6765292.4100000001</v>
      </c>
      <c r="O279" s="39">
        <v>7</v>
      </c>
      <c r="P279" s="40">
        <v>11377716.68</v>
      </c>
      <c r="Q279" s="39">
        <v>145</v>
      </c>
      <c r="R279" s="40">
        <v>2485020.38</v>
      </c>
      <c r="S279" s="39" t="s">
        <v>72</v>
      </c>
      <c r="T279" s="40" t="s">
        <v>72</v>
      </c>
      <c r="U279" s="39" t="s">
        <v>72</v>
      </c>
      <c r="V279" s="40" t="s">
        <v>72</v>
      </c>
      <c r="W279" s="39" t="s">
        <v>72</v>
      </c>
      <c r="X279" s="40" t="s">
        <v>72</v>
      </c>
      <c r="Y279" s="39" t="s">
        <v>72</v>
      </c>
      <c r="Z279" s="40" t="s">
        <v>72</v>
      </c>
    </row>
    <row r="280" spans="1:26" x14ac:dyDescent="0.25">
      <c r="A280" s="38" t="str">
        <f t="shared" si="4"/>
        <v>2009MT15</v>
      </c>
      <c r="B280" s="38">
        <v>2009</v>
      </c>
      <c r="C280" s="38" t="s">
        <v>32</v>
      </c>
      <c r="D280" s="38">
        <v>15</v>
      </c>
      <c r="E280" s="39">
        <v>1680000</v>
      </c>
      <c r="F280" s="39">
        <v>1800000</v>
      </c>
      <c r="G280" s="40">
        <v>55</v>
      </c>
      <c r="H280" s="39">
        <v>95729780.870000005</v>
      </c>
      <c r="I280" s="39">
        <v>1214</v>
      </c>
      <c r="J280" s="40">
        <v>11980346.67</v>
      </c>
      <c r="K280" s="39">
        <v>51</v>
      </c>
      <c r="L280" s="40">
        <v>89836864.25</v>
      </c>
      <c r="M280" s="39">
        <v>1200</v>
      </c>
      <c r="N280" s="40">
        <v>13138304.029999999</v>
      </c>
      <c r="O280" s="39">
        <v>8</v>
      </c>
      <c r="P280" s="40">
        <v>13840598.310000001</v>
      </c>
      <c r="Q280" s="39">
        <v>318</v>
      </c>
      <c r="R280" s="40">
        <v>3880735.98</v>
      </c>
      <c r="S280" s="39" t="s">
        <v>72</v>
      </c>
      <c r="T280" s="40" t="s">
        <v>72</v>
      </c>
      <c r="U280" s="39" t="s">
        <v>72</v>
      </c>
      <c r="V280" s="40" t="s">
        <v>72</v>
      </c>
      <c r="W280" s="39">
        <v>0</v>
      </c>
      <c r="X280" s="40">
        <v>0</v>
      </c>
      <c r="Y280" s="39">
        <v>0</v>
      </c>
      <c r="Z280" s="40">
        <v>0</v>
      </c>
    </row>
    <row r="281" spans="1:26" x14ac:dyDescent="0.25">
      <c r="A281" s="38" t="str">
        <f t="shared" si="4"/>
        <v>2009MT16</v>
      </c>
      <c r="B281" s="38">
        <v>2009</v>
      </c>
      <c r="C281" s="38" t="s">
        <v>32</v>
      </c>
      <c r="D281" s="38">
        <v>16</v>
      </c>
      <c r="E281" s="39">
        <v>1800000</v>
      </c>
      <c r="F281" s="39">
        <v>1920000</v>
      </c>
      <c r="G281" s="40">
        <v>33</v>
      </c>
      <c r="H281" s="39">
        <v>61419091.060000002</v>
      </c>
      <c r="I281" s="39">
        <v>517</v>
      </c>
      <c r="J281" s="40">
        <v>5188250.08</v>
      </c>
      <c r="K281" s="39">
        <v>11</v>
      </c>
      <c r="L281" s="40">
        <v>20406286.940000001</v>
      </c>
      <c r="M281" s="39">
        <v>210</v>
      </c>
      <c r="N281" s="40">
        <v>2583482.7400000002</v>
      </c>
      <c r="O281" s="39" t="s">
        <v>72</v>
      </c>
      <c r="P281" s="40" t="s">
        <v>72</v>
      </c>
      <c r="Q281" s="39" t="s">
        <v>72</v>
      </c>
      <c r="R281" s="40" t="s">
        <v>72</v>
      </c>
      <c r="S281" s="39" t="s">
        <v>72</v>
      </c>
      <c r="T281" s="40" t="s">
        <v>72</v>
      </c>
      <c r="U281" s="39" t="s">
        <v>72</v>
      </c>
      <c r="V281" s="40" t="s">
        <v>72</v>
      </c>
      <c r="W281" s="39">
        <v>0</v>
      </c>
      <c r="X281" s="40">
        <v>0</v>
      </c>
      <c r="Y281" s="39">
        <v>0</v>
      </c>
      <c r="Z281" s="40">
        <v>0</v>
      </c>
    </row>
    <row r="282" spans="1:26" x14ac:dyDescent="0.25">
      <c r="A282" s="38" t="str">
        <f t="shared" si="4"/>
        <v>2009MT17</v>
      </c>
      <c r="B282" s="38">
        <v>2009</v>
      </c>
      <c r="C282" s="38" t="s">
        <v>32</v>
      </c>
      <c r="D282" s="38">
        <v>17</v>
      </c>
      <c r="E282" s="39">
        <v>1920000</v>
      </c>
      <c r="F282" s="39">
        <v>2040000</v>
      </c>
      <c r="G282" s="40">
        <v>44</v>
      </c>
      <c r="H282" s="39">
        <v>86976058.090000004</v>
      </c>
      <c r="I282" s="39">
        <v>1021</v>
      </c>
      <c r="J282" s="40">
        <v>9677152.9199999999</v>
      </c>
      <c r="K282" s="39">
        <v>9</v>
      </c>
      <c r="L282" s="40">
        <v>17808031.07</v>
      </c>
      <c r="M282" s="39">
        <v>138</v>
      </c>
      <c r="N282" s="40">
        <v>1212218.81</v>
      </c>
      <c r="O282" s="39">
        <v>6</v>
      </c>
      <c r="P282" s="40">
        <v>11921919.199999999</v>
      </c>
      <c r="Q282" s="39">
        <v>157</v>
      </c>
      <c r="R282" s="40">
        <v>2404120.91</v>
      </c>
      <c r="S282" s="39" t="s">
        <v>72</v>
      </c>
      <c r="T282" s="40" t="s">
        <v>72</v>
      </c>
      <c r="U282" s="39" t="s">
        <v>72</v>
      </c>
      <c r="V282" s="40" t="s">
        <v>72</v>
      </c>
      <c r="W282" s="39">
        <v>0</v>
      </c>
      <c r="X282" s="40">
        <v>0</v>
      </c>
      <c r="Y282" s="39">
        <v>0</v>
      </c>
      <c r="Z282" s="40">
        <v>0</v>
      </c>
    </row>
    <row r="283" spans="1:26" x14ac:dyDescent="0.25">
      <c r="A283" s="38" t="str">
        <f t="shared" si="4"/>
        <v>2009MT18</v>
      </c>
      <c r="B283" s="38">
        <v>2009</v>
      </c>
      <c r="C283" s="38" t="s">
        <v>32</v>
      </c>
      <c r="D283" s="38">
        <v>18</v>
      </c>
      <c r="E283" s="39">
        <v>2040000</v>
      </c>
      <c r="F283" s="39">
        <v>2160000</v>
      </c>
      <c r="G283" s="40">
        <v>23</v>
      </c>
      <c r="H283" s="39">
        <v>48142364.450000003</v>
      </c>
      <c r="I283" s="39">
        <v>476</v>
      </c>
      <c r="J283" s="40">
        <v>4944652.67</v>
      </c>
      <c r="K283" s="39" t="s">
        <v>72</v>
      </c>
      <c r="L283" s="40" t="s">
        <v>72</v>
      </c>
      <c r="M283" s="39" t="s">
        <v>72</v>
      </c>
      <c r="N283" s="40" t="s">
        <v>72</v>
      </c>
      <c r="O283" s="39" t="s">
        <v>72</v>
      </c>
      <c r="P283" s="40" t="s">
        <v>72</v>
      </c>
      <c r="Q283" s="39" t="s">
        <v>72</v>
      </c>
      <c r="R283" s="40" t="s">
        <v>72</v>
      </c>
      <c r="S283" s="39">
        <v>0</v>
      </c>
      <c r="T283" s="40">
        <v>0</v>
      </c>
      <c r="U283" s="39">
        <v>0</v>
      </c>
      <c r="V283" s="40">
        <v>0</v>
      </c>
      <c r="W283" s="39" t="s">
        <v>72</v>
      </c>
      <c r="X283" s="40" t="s">
        <v>72</v>
      </c>
      <c r="Y283" s="39" t="s">
        <v>72</v>
      </c>
      <c r="Z283" s="40" t="s">
        <v>72</v>
      </c>
    </row>
    <row r="284" spans="1:26" x14ac:dyDescent="0.25">
      <c r="A284" s="38" t="str">
        <f t="shared" si="4"/>
        <v>2009MT19</v>
      </c>
      <c r="B284" s="38">
        <v>2009</v>
      </c>
      <c r="C284" s="38" t="s">
        <v>32</v>
      </c>
      <c r="D284" s="38">
        <v>19</v>
      </c>
      <c r="E284" s="39">
        <v>2160000</v>
      </c>
      <c r="F284" s="39">
        <v>2280000</v>
      </c>
      <c r="G284" s="40">
        <v>22</v>
      </c>
      <c r="H284" s="39">
        <v>48457638.350000001</v>
      </c>
      <c r="I284" s="39">
        <v>596</v>
      </c>
      <c r="J284" s="40">
        <v>6599319.3399999999</v>
      </c>
      <c r="K284" s="39">
        <v>8</v>
      </c>
      <c r="L284" s="40">
        <v>17673205.57</v>
      </c>
      <c r="M284" s="39">
        <v>231</v>
      </c>
      <c r="N284" s="40">
        <v>3196871.84</v>
      </c>
      <c r="O284" s="39" t="s">
        <v>72</v>
      </c>
      <c r="P284" s="40" t="s">
        <v>72</v>
      </c>
      <c r="Q284" s="39" t="s">
        <v>72</v>
      </c>
      <c r="R284" s="40" t="s">
        <v>72</v>
      </c>
      <c r="S284" s="39" t="s">
        <v>72</v>
      </c>
      <c r="T284" s="40" t="s">
        <v>72</v>
      </c>
      <c r="U284" s="39" t="s">
        <v>72</v>
      </c>
      <c r="V284" s="40" t="s">
        <v>72</v>
      </c>
      <c r="W284" s="39">
        <v>0</v>
      </c>
      <c r="X284" s="40">
        <v>0</v>
      </c>
      <c r="Y284" s="39">
        <v>0</v>
      </c>
      <c r="Z284" s="40">
        <v>0</v>
      </c>
    </row>
    <row r="285" spans="1:26" x14ac:dyDescent="0.25">
      <c r="A285" s="38" t="str">
        <f t="shared" si="4"/>
        <v>2009MT20</v>
      </c>
      <c r="B285" s="38">
        <v>2009</v>
      </c>
      <c r="C285" s="38" t="s">
        <v>32</v>
      </c>
      <c r="D285" s="38">
        <v>20</v>
      </c>
      <c r="E285" s="39">
        <v>2280000</v>
      </c>
      <c r="F285" s="39">
        <v>2400000</v>
      </c>
      <c r="G285" s="40">
        <v>28</v>
      </c>
      <c r="H285" s="39">
        <v>65490324.200000003</v>
      </c>
      <c r="I285" s="39">
        <v>575</v>
      </c>
      <c r="J285" s="40">
        <v>7742733.3399999999</v>
      </c>
      <c r="K285" s="39">
        <v>14</v>
      </c>
      <c r="L285" s="40">
        <v>32860901.23</v>
      </c>
      <c r="M285" s="39">
        <v>920</v>
      </c>
      <c r="N285" s="40">
        <v>7458615.6500000004</v>
      </c>
      <c r="O285" s="39" t="s">
        <v>72</v>
      </c>
      <c r="P285" s="40" t="s">
        <v>72</v>
      </c>
      <c r="Q285" s="39" t="s">
        <v>72</v>
      </c>
      <c r="R285" s="40" t="s">
        <v>72</v>
      </c>
      <c r="S285" s="39">
        <v>0</v>
      </c>
      <c r="T285" s="40">
        <v>0</v>
      </c>
      <c r="U285" s="39">
        <v>0</v>
      </c>
      <c r="V285" s="40">
        <v>0</v>
      </c>
      <c r="W285" s="39">
        <v>0</v>
      </c>
      <c r="X285" s="40">
        <v>0</v>
      </c>
      <c r="Y285" s="39">
        <v>0</v>
      </c>
      <c r="Z285" s="40">
        <v>0</v>
      </c>
    </row>
    <row r="286" spans="1:26" x14ac:dyDescent="0.25">
      <c r="A286" s="38" t="str">
        <f t="shared" si="4"/>
        <v>2009MT21</v>
      </c>
      <c r="B286" s="38">
        <v>2009</v>
      </c>
      <c r="C286" s="38" t="s">
        <v>32</v>
      </c>
      <c r="D286" s="38">
        <v>21</v>
      </c>
      <c r="E286" s="39">
        <v>2400000</v>
      </c>
      <c r="F286" s="39" t="s">
        <v>67</v>
      </c>
      <c r="G286" s="40">
        <v>51</v>
      </c>
      <c r="H286" s="39">
        <v>161666106.78999999</v>
      </c>
      <c r="I286" s="39">
        <v>1164</v>
      </c>
      <c r="J286" s="40">
        <v>11878877.24</v>
      </c>
      <c r="K286" s="39">
        <v>17</v>
      </c>
      <c r="L286" s="40">
        <v>54778850.439999998</v>
      </c>
      <c r="M286" s="39">
        <v>483</v>
      </c>
      <c r="N286" s="40">
        <v>6217992.2300000004</v>
      </c>
      <c r="O286" s="39">
        <v>9</v>
      </c>
      <c r="P286" s="40">
        <v>25133794.370000001</v>
      </c>
      <c r="Q286" s="39">
        <v>170</v>
      </c>
      <c r="R286" s="40">
        <v>2879544.59</v>
      </c>
      <c r="S286" s="39">
        <v>0</v>
      </c>
      <c r="T286" s="40">
        <v>0</v>
      </c>
      <c r="U286" s="39">
        <v>0</v>
      </c>
      <c r="V286" s="40">
        <v>0</v>
      </c>
      <c r="W286" s="39">
        <v>0</v>
      </c>
      <c r="X286" s="40">
        <v>0</v>
      </c>
      <c r="Y286" s="39">
        <v>0</v>
      </c>
      <c r="Z286" s="40">
        <v>0</v>
      </c>
    </row>
    <row r="287" spans="1:26" x14ac:dyDescent="0.25">
      <c r="A287" s="38" t="str">
        <f t="shared" si="4"/>
        <v>2009MT22</v>
      </c>
      <c r="B287" s="38">
        <v>2009</v>
      </c>
      <c r="C287" s="38" t="s">
        <v>32</v>
      </c>
      <c r="D287" s="38">
        <v>22</v>
      </c>
      <c r="E287" s="39" t="s">
        <v>54</v>
      </c>
      <c r="F287" s="39"/>
      <c r="G287" s="40">
        <v>19884</v>
      </c>
      <c r="H287" s="39">
        <v>4188405560.7599988</v>
      </c>
      <c r="I287" s="39">
        <v>58561</v>
      </c>
      <c r="J287" s="40">
        <v>564793325.56000018</v>
      </c>
      <c r="K287" s="39">
        <v>1933</v>
      </c>
      <c r="L287" s="40">
        <v>947851826.95000017</v>
      </c>
      <c r="M287" s="39">
        <v>19070</v>
      </c>
      <c r="N287" s="40">
        <v>171597459.09</v>
      </c>
      <c r="O287" s="39">
        <v>8513</v>
      </c>
      <c r="P287" s="40">
        <v>1145734746.6299999</v>
      </c>
      <c r="Q287" s="39">
        <v>29731</v>
      </c>
      <c r="R287" s="40">
        <v>331275400.44000006</v>
      </c>
      <c r="S287" s="39">
        <v>1520</v>
      </c>
      <c r="T287" s="40">
        <v>199873742.19</v>
      </c>
      <c r="U287" s="39">
        <v>4984</v>
      </c>
      <c r="V287" s="40">
        <v>55259208.820000008</v>
      </c>
      <c r="W287" s="39">
        <v>144</v>
      </c>
      <c r="X287" s="40">
        <v>19766956.629999999</v>
      </c>
      <c r="Y287" s="39">
        <v>439</v>
      </c>
      <c r="Z287" s="40">
        <v>4658668.3599999994</v>
      </c>
    </row>
    <row r="288" spans="1:26" x14ac:dyDescent="0.25">
      <c r="A288" s="38" t="str">
        <f t="shared" si="4"/>
        <v>2009PA1</v>
      </c>
      <c r="B288" s="38">
        <v>2009</v>
      </c>
      <c r="C288" s="38" t="s">
        <v>33</v>
      </c>
      <c r="D288" s="38">
        <v>1</v>
      </c>
      <c r="E288" s="39">
        <v>0</v>
      </c>
      <c r="F288" s="39">
        <v>120000</v>
      </c>
      <c r="G288" s="40">
        <v>12666</v>
      </c>
      <c r="H288" s="39">
        <v>531868178.28999901</v>
      </c>
      <c r="I288" s="39">
        <v>12697</v>
      </c>
      <c r="J288" s="40">
        <v>95125743.089999899</v>
      </c>
      <c r="K288" s="39">
        <v>404</v>
      </c>
      <c r="L288" s="40">
        <v>19036859.870000001</v>
      </c>
      <c r="M288" s="39">
        <v>1328</v>
      </c>
      <c r="N288" s="40">
        <v>9720227.6600000001</v>
      </c>
      <c r="O288" s="39">
        <v>2885</v>
      </c>
      <c r="P288" s="40">
        <v>113844974.63</v>
      </c>
      <c r="Q288" s="39">
        <v>4748</v>
      </c>
      <c r="R288" s="40">
        <v>44473704.399999999</v>
      </c>
      <c r="S288" s="39">
        <v>727</v>
      </c>
      <c r="T288" s="40">
        <v>28917453.129999999</v>
      </c>
      <c r="U288" s="39">
        <v>1286</v>
      </c>
      <c r="V288" s="40">
        <v>10098535.66</v>
      </c>
      <c r="W288" s="39">
        <v>48</v>
      </c>
      <c r="X288" s="40">
        <v>1881095.23</v>
      </c>
      <c r="Y288" s="39">
        <v>158</v>
      </c>
      <c r="Z288" s="40">
        <v>1479889.97</v>
      </c>
    </row>
    <row r="289" spans="1:26" x14ac:dyDescent="0.25">
      <c r="A289" s="38" t="str">
        <f t="shared" si="4"/>
        <v>2009PA2</v>
      </c>
      <c r="B289" s="38">
        <v>2009</v>
      </c>
      <c r="C289" s="38" t="s">
        <v>33</v>
      </c>
      <c r="D289" s="38">
        <v>2</v>
      </c>
      <c r="E289" s="39">
        <v>120000</v>
      </c>
      <c r="F289" s="39">
        <v>240000</v>
      </c>
      <c r="G289" s="40">
        <v>3181</v>
      </c>
      <c r="H289" s="39">
        <v>542637221.330001</v>
      </c>
      <c r="I289" s="39">
        <v>9911</v>
      </c>
      <c r="J289" s="40">
        <v>73760163.820000097</v>
      </c>
      <c r="K289" s="39">
        <v>140</v>
      </c>
      <c r="L289" s="40">
        <v>23852781.98</v>
      </c>
      <c r="M289" s="39">
        <v>1092</v>
      </c>
      <c r="N289" s="40">
        <v>8239907.6799999997</v>
      </c>
      <c r="O289" s="39">
        <v>678</v>
      </c>
      <c r="P289" s="40">
        <v>116891073.45</v>
      </c>
      <c r="Q289" s="39">
        <v>3586</v>
      </c>
      <c r="R289" s="40">
        <v>31463333.850000001</v>
      </c>
      <c r="S289" s="39">
        <v>157</v>
      </c>
      <c r="T289" s="40">
        <v>27038146.280000001</v>
      </c>
      <c r="U289" s="39">
        <v>638</v>
      </c>
      <c r="V289" s="40">
        <v>5251269.58</v>
      </c>
      <c r="W289" s="39">
        <v>16</v>
      </c>
      <c r="X289" s="40">
        <v>2574320.38</v>
      </c>
      <c r="Y289" s="39">
        <v>162</v>
      </c>
      <c r="Z289" s="40">
        <v>1170718.82</v>
      </c>
    </row>
    <row r="290" spans="1:26" x14ac:dyDescent="0.25">
      <c r="A290" s="38" t="str">
        <f t="shared" si="4"/>
        <v>2009PA3</v>
      </c>
      <c r="B290" s="38">
        <v>2009</v>
      </c>
      <c r="C290" s="38" t="s">
        <v>33</v>
      </c>
      <c r="D290" s="38">
        <v>3</v>
      </c>
      <c r="E290" s="39">
        <v>240000</v>
      </c>
      <c r="F290" s="39">
        <v>360000</v>
      </c>
      <c r="G290" s="40">
        <v>1429</v>
      </c>
      <c r="H290" s="39">
        <v>418724522.95999998</v>
      </c>
      <c r="I290" s="39">
        <v>6702</v>
      </c>
      <c r="J290" s="40">
        <v>51428263.460000001</v>
      </c>
      <c r="K290" s="39">
        <v>67</v>
      </c>
      <c r="L290" s="40">
        <v>19803638.989999998</v>
      </c>
      <c r="M290" s="39">
        <v>784</v>
      </c>
      <c r="N290" s="40">
        <v>5412737.71</v>
      </c>
      <c r="O290" s="39">
        <v>296</v>
      </c>
      <c r="P290" s="40">
        <v>87120116.420000002</v>
      </c>
      <c r="Q290" s="39">
        <v>2760</v>
      </c>
      <c r="R290" s="40">
        <v>25833614.93</v>
      </c>
      <c r="S290" s="39">
        <v>73</v>
      </c>
      <c r="T290" s="40">
        <v>21995588.359999999</v>
      </c>
      <c r="U290" s="39">
        <v>637</v>
      </c>
      <c r="V290" s="40">
        <v>5281736.2300000004</v>
      </c>
      <c r="W290" s="39">
        <v>11</v>
      </c>
      <c r="X290" s="40">
        <v>3206161.43</v>
      </c>
      <c r="Y290" s="39">
        <v>135</v>
      </c>
      <c r="Z290" s="40">
        <v>1227963.6599999999</v>
      </c>
    </row>
    <row r="291" spans="1:26" x14ac:dyDescent="0.25">
      <c r="A291" s="38" t="str">
        <f t="shared" si="4"/>
        <v>2009PA4</v>
      </c>
      <c r="B291" s="38">
        <v>2009</v>
      </c>
      <c r="C291" s="38" t="s">
        <v>33</v>
      </c>
      <c r="D291" s="38">
        <v>4</v>
      </c>
      <c r="E291" s="39">
        <v>360000</v>
      </c>
      <c r="F291" s="39">
        <v>480000</v>
      </c>
      <c r="G291" s="40">
        <v>771</v>
      </c>
      <c r="H291" s="39">
        <v>320286645</v>
      </c>
      <c r="I291" s="39">
        <v>4613</v>
      </c>
      <c r="J291" s="40">
        <v>36871780.890000001</v>
      </c>
      <c r="K291" s="39">
        <v>55</v>
      </c>
      <c r="L291" s="40">
        <v>23603420.719999999</v>
      </c>
      <c r="M291" s="39">
        <v>885</v>
      </c>
      <c r="N291" s="40">
        <v>6602673.75</v>
      </c>
      <c r="O291" s="39">
        <v>173</v>
      </c>
      <c r="P291" s="40">
        <v>71117093.549999997</v>
      </c>
      <c r="Q291" s="39">
        <v>1888</v>
      </c>
      <c r="R291" s="40">
        <v>18043880.23</v>
      </c>
      <c r="S291" s="39">
        <v>39</v>
      </c>
      <c r="T291" s="40">
        <v>16338886.880000001</v>
      </c>
      <c r="U291" s="39">
        <v>495</v>
      </c>
      <c r="V291" s="40">
        <v>3066358.03</v>
      </c>
      <c r="W291" s="39" t="s">
        <v>72</v>
      </c>
      <c r="X291" s="40" t="s">
        <v>72</v>
      </c>
      <c r="Y291" s="39" t="s">
        <v>72</v>
      </c>
      <c r="Z291" s="40" t="s">
        <v>72</v>
      </c>
    </row>
    <row r="292" spans="1:26" x14ac:dyDescent="0.25">
      <c r="A292" s="38" t="str">
        <f t="shared" si="4"/>
        <v>2009PA5</v>
      </c>
      <c r="B292" s="38">
        <v>2009</v>
      </c>
      <c r="C292" s="38" t="s">
        <v>33</v>
      </c>
      <c r="D292" s="38">
        <v>5</v>
      </c>
      <c r="E292" s="39">
        <v>480000</v>
      </c>
      <c r="F292" s="39">
        <v>600000</v>
      </c>
      <c r="G292" s="40">
        <v>566</v>
      </c>
      <c r="H292" s="39">
        <v>303592380.91000003</v>
      </c>
      <c r="I292" s="39">
        <v>4003</v>
      </c>
      <c r="J292" s="40">
        <v>32390831.789999999</v>
      </c>
      <c r="K292" s="39">
        <v>29</v>
      </c>
      <c r="L292" s="40">
        <v>15521332.050000001</v>
      </c>
      <c r="M292" s="39">
        <v>678</v>
      </c>
      <c r="N292" s="40">
        <v>4381589.63</v>
      </c>
      <c r="O292" s="39">
        <v>101</v>
      </c>
      <c r="P292" s="40">
        <v>54200582.159999996</v>
      </c>
      <c r="Q292" s="39">
        <v>1178</v>
      </c>
      <c r="R292" s="40">
        <v>11877020.720000001</v>
      </c>
      <c r="S292" s="39">
        <v>34</v>
      </c>
      <c r="T292" s="40">
        <v>18026137.760000002</v>
      </c>
      <c r="U292" s="39">
        <v>417</v>
      </c>
      <c r="V292" s="40">
        <v>3061554.05</v>
      </c>
      <c r="W292" s="39" t="s">
        <v>72</v>
      </c>
      <c r="X292" s="40" t="s">
        <v>72</v>
      </c>
      <c r="Y292" s="39" t="s">
        <v>72</v>
      </c>
      <c r="Z292" s="40" t="s">
        <v>72</v>
      </c>
    </row>
    <row r="293" spans="1:26" x14ac:dyDescent="0.25">
      <c r="A293" s="38" t="str">
        <f t="shared" si="4"/>
        <v>2009PA6</v>
      </c>
      <c r="B293" s="38">
        <v>2009</v>
      </c>
      <c r="C293" s="38" t="s">
        <v>33</v>
      </c>
      <c r="D293" s="38">
        <v>6</v>
      </c>
      <c r="E293" s="39">
        <v>600000</v>
      </c>
      <c r="F293" s="39">
        <v>720000</v>
      </c>
      <c r="G293" s="40">
        <v>353</v>
      </c>
      <c r="H293" s="39">
        <v>232478646.21000001</v>
      </c>
      <c r="I293" s="39">
        <v>2868</v>
      </c>
      <c r="J293" s="40">
        <v>24398187.219999999</v>
      </c>
      <c r="K293" s="39">
        <v>28</v>
      </c>
      <c r="L293" s="40">
        <v>18481017.899999999</v>
      </c>
      <c r="M293" s="39">
        <v>825</v>
      </c>
      <c r="N293" s="40">
        <v>5828794.1200000001</v>
      </c>
      <c r="O293" s="39">
        <v>71</v>
      </c>
      <c r="P293" s="40">
        <v>46438657.159999996</v>
      </c>
      <c r="Q293" s="39">
        <v>1149</v>
      </c>
      <c r="R293" s="40">
        <v>10647388.67</v>
      </c>
      <c r="S293" s="39">
        <v>18</v>
      </c>
      <c r="T293" s="40">
        <v>11870695.619999999</v>
      </c>
      <c r="U293" s="39">
        <v>159</v>
      </c>
      <c r="V293" s="40">
        <v>1966744.78</v>
      </c>
      <c r="W293" s="39">
        <v>0</v>
      </c>
      <c r="X293" s="40">
        <v>0</v>
      </c>
      <c r="Y293" s="39">
        <v>0</v>
      </c>
      <c r="Z293" s="40">
        <v>0</v>
      </c>
    </row>
    <row r="294" spans="1:26" x14ac:dyDescent="0.25">
      <c r="A294" s="38" t="str">
        <f t="shared" si="4"/>
        <v>2009PA7</v>
      </c>
      <c r="B294" s="38">
        <v>2009</v>
      </c>
      <c r="C294" s="38" t="s">
        <v>33</v>
      </c>
      <c r="D294" s="38">
        <v>7</v>
      </c>
      <c r="E294" s="39">
        <v>720000</v>
      </c>
      <c r="F294" s="39">
        <v>840000</v>
      </c>
      <c r="G294" s="40">
        <v>269</v>
      </c>
      <c r="H294" s="39">
        <v>208484221.25999999</v>
      </c>
      <c r="I294" s="39">
        <v>2453</v>
      </c>
      <c r="J294" s="40">
        <v>19889963.109999999</v>
      </c>
      <c r="K294" s="39">
        <v>24</v>
      </c>
      <c r="L294" s="40">
        <v>18734583.43</v>
      </c>
      <c r="M294" s="39">
        <v>441</v>
      </c>
      <c r="N294" s="40">
        <v>3492214.7</v>
      </c>
      <c r="O294" s="39">
        <v>62</v>
      </c>
      <c r="P294" s="40">
        <v>48315075.229999997</v>
      </c>
      <c r="Q294" s="39">
        <v>924</v>
      </c>
      <c r="R294" s="40">
        <v>7661049.6799999997</v>
      </c>
      <c r="S294" s="39">
        <v>20</v>
      </c>
      <c r="T294" s="40">
        <v>15628290.869999999</v>
      </c>
      <c r="U294" s="39">
        <v>233</v>
      </c>
      <c r="V294" s="40">
        <v>3639682.31</v>
      </c>
      <c r="W294" s="39" t="s">
        <v>72</v>
      </c>
      <c r="X294" s="40" t="s">
        <v>72</v>
      </c>
      <c r="Y294" s="39" t="s">
        <v>72</v>
      </c>
      <c r="Z294" s="40" t="s">
        <v>72</v>
      </c>
    </row>
    <row r="295" spans="1:26" x14ac:dyDescent="0.25">
      <c r="A295" s="38" t="str">
        <f t="shared" si="4"/>
        <v>2009PA8</v>
      </c>
      <c r="B295" s="38">
        <v>2009</v>
      </c>
      <c r="C295" s="38" t="s">
        <v>33</v>
      </c>
      <c r="D295" s="38">
        <v>8</v>
      </c>
      <c r="E295" s="39">
        <v>840000</v>
      </c>
      <c r="F295" s="39">
        <v>960000</v>
      </c>
      <c r="G295" s="40">
        <v>216</v>
      </c>
      <c r="H295" s="39">
        <v>194581357.91</v>
      </c>
      <c r="I295" s="39">
        <v>2305</v>
      </c>
      <c r="J295" s="40">
        <v>19825453.170000002</v>
      </c>
      <c r="K295" s="39">
        <v>19</v>
      </c>
      <c r="L295" s="40">
        <v>17115010.640000001</v>
      </c>
      <c r="M295" s="39">
        <v>510</v>
      </c>
      <c r="N295" s="40">
        <v>3586746.93</v>
      </c>
      <c r="O295" s="39">
        <v>31</v>
      </c>
      <c r="P295" s="40">
        <v>27850076.100000001</v>
      </c>
      <c r="Q295" s="39">
        <v>543</v>
      </c>
      <c r="R295" s="40">
        <v>5297111.12</v>
      </c>
      <c r="S295" s="39">
        <v>13</v>
      </c>
      <c r="T295" s="40">
        <v>11554221.92</v>
      </c>
      <c r="U295" s="39">
        <v>310</v>
      </c>
      <c r="V295" s="40">
        <v>2602946.2999999998</v>
      </c>
      <c r="W295" s="39" t="s">
        <v>72</v>
      </c>
      <c r="X295" s="40" t="s">
        <v>72</v>
      </c>
      <c r="Y295" s="39" t="s">
        <v>72</v>
      </c>
      <c r="Z295" s="40" t="s">
        <v>72</v>
      </c>
    </row>
    <row r="296" spans="1:26" x14ac:dyDescent="0.25">
      <c r="A296" s="38" t="str">
        <f t="shared" si="4"/>
        <v>2009PA9</v>
      </c>
      <c r="B296" s="38">
        <v>2009</v>
      </c>
      <c r="C296" s="38" t="s">
        <v>33</v>
      </c>
      <c r="D296" s="38">
        <v>9</v>
      </c>
      <c r="E296" s="39">
        <v>960000</v>
      </c>
      <c r="F296" s="39">
        <v>1080000</v>
      </c>
      <c r="G296" s="40">
        <v>166</v>
      </c>
      <c r="H296" s="39">
        <v>169147517.75999999</v>
      </c>
      <c r="I296" s="39">
        <v>1803</v>
      </c>
      <c r="J296" s="40">
        <v>13801668.77</v>
      </c>
      <c r="K296" s="39">
        <v>20</v>
      </c>
      <c r="L296" s="40">
        <v>20294717.629999999</v>
      </c>
      <c r="M296" s="39">
        <v>634</v>
      </c>
      <c r="N296" s="40">
        <v>4969793.59</v>
      </c>
      <c r="O296" s="39">
        <v>21</v>
      </c>
      <c r="P296" s="40">
        <v>21426059.649999999</v>
      </c>
      <c r="Q296" s="39">
        <v>371</v>
      </c>
      <c r="R296" s="40">
        <v>3044147.76</v>
      </c>
      <c r="S296" s="39" t="s">
        <v>72</v>
      </c>
      <c r="T296" s="40" t="s">
        <v>72</v>
      </c>
      <c r="U296" s="39" t="s">
        <v>72</v>
      </c>
      <c r="V296" s="40" t="s">
        <v>72</v>
      </c>
      <c r="W296" s="39" t="s">
        <v>72</v>
      </c>
      <c r="X296" s="40" t="s">
        <v>72</v>
      </c>
      <c r="Y296" s="39" t="s">
        <v>72</v>
      </c>
      <c r="Z296" s="40" t="s">
        <v>72</v>
      </c>
    </row>
    <row r="297" spans="1:26" x14ac:dyDescent="0.25">
      <c r="A297" s="38" t="str">
        <f t="shared" si="4"/>
        <v>2009PA10</v>
      </c>
      <c r="B297" s="38">
        <v>2009</v>
      </c>
      <c r="C297" s="38" t="s">
        <v>33</v>
      </c>
      <c r="D297" s="38">
        <v>10</v>
      </c>
      <c r="E297" s="39">
        <v>1080000</v>
      </c>
      <c r="F297" s="39">
        <v>1200000</v>
      </c>
      <c r="G297" s="40">
        <v>95</v>
      </c>
      <c r="H297" s="39">
        <v>108425950.90000001</v>
      </c>
      <c r="I297" s="39">
        <v>1226</v>
      </c>
      <c r="J297" s="40">
        <v>11843016.130000001</v>
      </c>
      <c r="K297" s="39">
        <v>19</v>
      </c>
      <c r="L297" s="40">
        <v>21656016.59</v>
      </c>
      <c r="M297" s="39">
        <v>401</v>
      </c>
      <c r="N297" s="40">
        <v>3283939.63</v>
      </c>
      <c r="O297" s="39">
        <v>21</v>
      </c>
      <c r="P297" s="40">
        <v>23825152.57</v>
      </c>
      <c r="Q297" s="39">
        <v>601</v>
      </c>
      <c r="R297" s="40">
        <v>6917983.8799999999</v>
      </c>
      <c r="S297" s="39" t="s">
        <v>72</v>
      </c>
      <c r="T297" s="40" t="s">
        <v>72</v>
      </c>
      <c r="U297" s="39" t="s">
        <v>72</v>
      </c>
      <c r="V297" s="40" t="s">
        <v>72</v>
      </c>
      <c r="W297" s="39">
        <v>0</v>
      </c>
      <c r="X297" s="40">
        <v>0</v>
      </c>
      <c r="Y297" s="39">
        <v>0</v>
      </c>
      <c r="Z297" s="40">
        <v>0</v>
      </c>
    </row>
    <row r="298" spans="1:26" x14ac:dyDescent="0.25">
      <c r="A298" s="38" t="str">
        <f t="shared" si="4"/>
        <v>2009PA11</v>
      </c>
      <c r="B298" s="38">
        <v>2009</v>
      </c>
      <c r="C298" s="38" t="s">
        <v>33</v>
      </c>
      <c r="D298" s="38">
        <v>11</v>
      </c>
      <c r="E298" s="39">
        <v>1200000</v>
      </c>
      <c r="F298" s="39">
        <v>1320000</v>
      </c>
      <c r="G298" s="40">
        <v>98</v>
      </c>
      <c r="H298" s="39">
        <v>123339069.72</v>
      </c>
      <c r="I298" s="39">
        <v>1335</v>
      </c>
      <c r="J298" s="40">
        <v>11589422.08</v>
      </c>
      <c r="K298" s="39">
        <v>11</v>
      </c>
      <c r="L298" s="40">
        <v>14090487.029999999</v>
      </c>
      <c r="M298" s="39">
        <v>375</v>
      </c>
      <c r="N298" s="40">
        <v>2337025.3199999998</v>
      </c>
      <c r="O298" s="39">
        <v>16</v>
      </c>
      <c r="P298" s="40">
        <v>20157554.199999999</v>
      </c>
      <c r="Q298" s="39">
        <v>475</v>
      </c>
      <c r="R298" s="40">
        <v>5864215.29</v>
      </c>
      <c r="S298" s="39">
        <v>6</v>
      </c>
      <c r="T298" s="40">
        <v>7598823.7300000004</v>
      </c>
      <c r="U298" s="39">
        <v>186</v>
      </c>
      <c r="V298" s="40">
        <v>1331937.1000000001</v>
      </c>
      <c r="W298" s="39" t="s">
        <v>72</v>
      </c>
      <c r="X298" s="40" t="s">
        <v>72</v>
      </c>
      <c r="Y298" s="39" t="s">
        <v>72</v>
      </c>
      <c r="Z298" s="40" t="s">
        <v>72</v>
      </c>
    </row>
    <row r="299" spans="1:26" x14ac:dyDescent="0.25">
      <c r="A299" s="38" t="str">
        <f t="shared" si="4"/>
        <v>2009PA12</v>
      </c>
      <c r="B299" s="38">
        <v>2009</v>
      </c>
      <c r="C299" s="38" t="s">
        <v>33</v>
      </c>
      <c r="D299" s="38">
        <v>12</v>
      </c>
      <c r="E299" s="39">
        <v>1320000</v>
      </c>
      <c r="F299" s="39">
        <v>1440000</v>
      </c>
      <c r="G299" s="40">
        <v>85</v>
      </c>
      <c r="H299" s="39">
        <v>116517205.28</v>
      </c>
      <c r="I299" s="39">
        <v>1465</v>
      </c>
      <c r="J299" s="40">
        <v>13085989.890000001</v>
      </c>
      <c r="K299" s="39">
        <v>9</v>
      </c>
      <c r="L299" s="40">
        <v>12421480.4</v>
      </c>
      <c r="M299" s="39">
        <v>305</v>
      </c>
      <c r="N299" s="40">
        <v>2778719.54</v>
      </c>
      <c r="O299" s="39">
        <v>17</v>
      </c>
      <c r="P299" s="40">
        <v>23562423.350000001</v>
      </c>
      <c r="Q299" s="39">
        <v>565</v>
      </c>
      <c r="R299" s="40">
        <v>5980014.2699999996</v>
      </c>
      <c r="S299" s="39">
        <v>8</v>
      </c>
      <c r="T299" s="40">
        <v>11090540.449999999</v>
      </c>
      <c r="U299" s="39">
        <v>342</v>
      </c>
      <c r="V299" s="40">
        <v>2142332.6800000002</v>
      </c>
      <c r="W299" s="39">
        <v>0</v>
      </c>
      <c r="X299" s="40">
        <v>0</v>
      </c>
      <c r="Y299" s="39">
        <v>0</v>
      </c>
      <c r="Z299" s="40">
        <v>0</v>
      </c>
    </row>
    <row r="300" spans="1:26" x14ac:dyDescent="0.25">
      <c r="A300" s="38" t="str">
        <f t="shared" si="4"/>
        <v>2009PA13</v>
      </c>
      <c r="B300" s="38">
        <v>2009</v>
      </c>
      <c r="C300" s="38" t="s">
        <v>33</v>
      </c>
      <c r="D300" s="38">
        <v>13</v>
      </c>
      <c r="E300" s="39">
        <v>1440000</v>
      </c>
      <c r="F300" s="39">
        <v>1560000</v>
      </c>
      <c r="G300" s="40">
        <v>70</v>
      </c>
      <c r="H300" s="39">
        <v>105314323.22</v>
      </c>
      <c r="I300" s="39">
        <v>1245</v>
      </c>
      <c r="J300" s="40">
        <v>11839588.880000001</v>
      </c>
      <c r="K300" s="39">
        <v>14</v>
      </c>
      <c r="L300" s="40">
        <v>20835329.620000001</v>
      </c>
      <c r="M300" s="39">
        <v>701</v>
      </c>
      <c r="N300" s="40">
        <v>5201327.46</v>
      </c>
      <c r="O300" s="39">
        <v>11</v>
      </c>
      <c r="P300" s="40">
        <v>16621931.41</v>
      </c>
      <c r="Q300" s="39">
        <v>284</v>
      </c>
      <c r="R300" s="40">
        <v>3007783.01</v>
      </c>
      <c r="S300" s="39" t="s">
        <v>72</v>
      </c>
      <c r="T300" s="40" t="s">
        <v>72</v>
      </c>
      <c r="U300" s="39" t="s">
        <v>72</v>
      </c>
      <c r="V300" s="40" t="s">
        <v>72</v>
      </c>
      <c r="W300" s="39">
        <v>0</v>
      </c>
      <c r="X300" s="40">
        <v>0</v>
      </c>
      <c r="Y300" s="39">
        <v>0</v>
      </c>
      <c r="Z300" s="40">
        <v>0</v>
      </c>
    </row>
    <row r="301" spans="1:26" x14ac:dyDescent="0.25">
      <c r="A301" s="38" t="str">
        <f t="shared" si="4"/>
        <v>2009PA14</v>
      </c>
      <c r="B301" s="38">
        <v>2009</v>
      </c>
      <c r="C301" s="38" t="s">
        <v>33</v>
      </c>
      <c r="D301" s="38">
        <v>14</v>
      </c>
      <c r="E301" s="39">
        <v>1560000</v>
      </c>
      <c r="F301" s="39">
        <v>1680000</v>
      </c>
      <c r="G301" s="40">
        <v>63</v>
      </c>
      <c r="H301" s="39">
        <v>102388098.66</v>
      </c>
      <c r="I301" s="39">
        <v>969</v>
      </c>
      <c r="J301" s="40">
        <v>7509857.7300000004</v>
      </c>
      <c r="K301" s="39">
        <v>11</v>
      </c>
      <c r="L301" s="40">
        <v>17763743.899999999</v>
      </c>
      <c r="M301" s="39">
        <v>545</v>
      </c>
      <c r="N301" s="40">
        <v>3545561.9</v>
      </c>
      <c r="O301" s="39">
        <v>9</v>
      </c>
      <c r="P301" s="40">
        <v>14439201.439999999</v>
      </c>
      <c r="Q301" s="39">
        <v>257</v>
      </c>
      <c r="R301" s="40">
        <v>3361561.83</v>
      </c>
      <c r="S301" s="39" t="s">
        <v>72</v>
      </c>
      <c r="T301" s="40" t="s">
        <v>72</v>
      </c>
      <c r="U301" s="39" t="s">
        <v>72</v>
      </c>
      <c r="V301" s="40" t="s">
        <v>72</v>
      </c>
      <c r="W301" s="39">
        <v>0</v>
      </c>
      <c r="X301" s="40">
        <v>0</v>
      </c>
      <c r="Y301" s="39">
        <v>0</v>
      </c>
      <c r="Z301" s="40">
        <v>0</v>
      </c>
    </row>
    <row r="302" spans="1:26" x14ac:dyDescent="0.25">
      <c r="A302" s="38" t="str">
        <f t="shared" si="4"/>
        <v>2009PA15</v>
      </c>
      <c r="B302" s="38">
        <v>2009</v>
      </c>
      <c r="C302" s="38" t="s">
        <v>33</v>
      </c>
      <c r="D302" s="38">
        <v>15</v>
      </c>
      <c r="E302" s="39">
        <v>1680000</v>
      </c>
      <c r="F302" s="39">
        <v>1800000</v>
      </c>
      <c r="G302" s="40">
        <v>72</v>
      </c>
      <c r="H302" s="39">
        <v>125946794.70999999</v>
      </c>
      <c r="I302" s="39">
        <v>1527</v>
      </c>
      <c r="J302" s="40">
        <v>12204272.85</v>
      </c>
      <c r="K302" s="39">
        <v>16</v>
      </c>
      <c r="L302" s="40">
        <v>27949845.800000001</v>
      </c>
      <c r="M302" s="39">
        <v>779</v>
      </c>
      <c r="N302" s="40">
        <v>5462130.7000000002</v>
      </c>
      <c r="O302" s="39">
        <v>12</v>
      </c>
      <c r="P302" s="40">
        <v>20890758.550000001</v>
      </c>
      <c r="Q302" s="39">
        <v>504</v>
      </c>
      <c r="R302" s="40">
        <v>6189040.6500000004</v>
      </c>
      <c r="S302" s="39" t="s">
        <v>72</v>
      </c>
      <c r="T302" s="40" t="s">
        <v>72</v>
      </c>
      <c r="U302" s="39" t="s">
        <v>72</v>
      </c>
      <c r="V302" s="40" t="s">
        <v>72</v>
      </c>
      <c r="W302" s="39" t="s">
        <v>72</v>
      </c>
      <c r="X302" s="40" t="s">
        <v>72</v>
      </c>
      <c r="Y302" s="39" t="s">
        <v>72</v>
      </c>
      <c r="Z302" s="40" t="s">
        <v>72</v>
      </c>
    </row>
    <row r="303" spans="1:26" x14ac:dyDescent="0.25">
      <c r="A303" s="38" t="str">
        <f t="shared" si="4"/>
        <v>2009PA16</v>
      </c>
      <c r="B303" s="38">
        <v>2009</v>
      </c>
      <c r="C303" s="38" t="s">
        <v>33</v>
      </c>
      <c r="D303" s="38">
        <v>16</v>
      </c>
      <c r="E303" s="39">
        <v>1800000</v>
      </c>
      <c r="F303" s="39">
        <v>1920000</v>
      </c>
      <c r="G303" s="40">
        <v>13</v>
      </c>
      <c r="H303" s="39">
        <v>24155249.32</v>
      </c>
      <c r="I303" s="39">
        <v>165</v>
      </c>
      <c r="J303" s="40">
        <v>1578980.59</v>
      </c>
      <c r="K303" s="39">
        <v>6</v>
      </c>
      <c r="L303" s="40">
        <v>11043752.789999999</v>
      </c>
      <c r="M303" s="39">
        <v>211</v>
      </c>
      <c r="N303" s="40">
        <v>1376352.37</v>
      </c>
      <c r="O303" s="39" t="s">
        <v>72</v>
      </c>
      <c r="P303" s="40" t="s">
        <v>72</v>
      </c>
      <c r="Q303" s="39" t="s">
        <v>72</v>
      </c>
      <c r="R303" s="40" t="s">
        <v>72</v>
      </c>
      <c r="S303" s="39">
        <v>0</v>
      </c>
      <c r="T303" s="40">
        <v>0</v>
      </c>
      <c r="U303" s="39">
        <v>0</v>
      </c>
      <c r="V303" s="40">
        <v>0</v>
      </c>
      <c r="W303" s="39">
        <v>0</v>
      </c>
      <c r="X303" s="40">
        <v>0</v>
      </c>
      <c r="Y303" s="39">
        <v>0</v>
      </c>
      <c r="Z303" s="40">
        <v>0</v>
      </c>
    </row>
    <row r="304" spans="1:26" x14ac:dyDescent="0.25">
      <c r="A304" s="38" t="str">
        <f t="shared" si="4"/>
        <v>2009PA17</v>
      </c>
      <c r="B304" s="38">
        <v>2009</v>
      </c>
      <c r="C304" s="38" t="s">
        <v>33</v>
      </c>
      <c r="D304" s="38">
        <v>17</v>
      </c>
      <c r="E304" s="39">
        <v>1920000</v>
      </c>
      <c r="F304" s="39">
        <v>2040000</v>
      </c>
      <c r="G304" s="40">
        <v>26</v>
      </c>
      <c r="H304" s="39">
        <v>51580408.859999999</v>
      </c>
      <c r="I304" s="39">
        <v>646</v>
      </c>
      <c r="J304" s="40">
        <v>5624502.8399999999</v>
      </c>
      <c r="K304" s="39" t="s">
        <v>72</v>
      </c>
      <c r="L304" s="40" t="s">
        <v>72</v>
      </c>
      <c r="M304" s="39" t="s">
        <v>72</v>
      </c>
      <c r="N304" s="40" t="s">
        <v>72</v>
      </c>
      <c r="O304" s="39">
        <v>7</v>
      </c>
      <c r="P304" s="40">
        <v>13836659.210000001</v>
      </c>
      <c r="Q304" s="39">
        <v>288</v>
      </c>
      <c r="R304" s="40">
        <v>4509593.05</v>
      </c>
      <c r="S304" s="39">
        <v>0</v>
      </c>
      <c r="T304" s="40">
        <v>0</v>
      </c>
      <c r="U304" s="39">
        <v>0</v>
      </c>
      <c r="V304" s="40">
        <v>0</v>
      </c>
      <c r="W304" s="39" t="s">
        <v>72</v>
      </c>
      <c r="X304" s="40" t="s">
        <v>72</v>
      </c>
      <c r="Y304" s="39" t="s">
        <v>72</v>
      </c>
      <c r="Z304" s="40" t="s">
        <v>72</v>
      </c>
    </row>
    <row r="305" spans="1:26" x14ac:dyDescent="0.25">
      <c r="A305" s="38" t="str">
        <f t="shared" si="4"/>
        <v>2009PA18</v>
      </c>
      <c r="B305" s="38">
        <v>2009</v>
      </c>
      <c r="C305" s="38" t="s">
        <v>33</v>
      </c>
      <c r="D305" s="38">
        <v>18</v>
      </c>
      <c r="E305" s="39">
        <v>2040000</v>
      </c>
      <c r="F305" s="39">
        <v>2160000</v>
      </c>
      <c r="G305" s="40">
        <v>11</v>
      </c>
      <c r="H305" s="39">
        <v>22929031.93</v>
      </c>
      <c r="I305" s="39">
        <v>365</v>
      </c>
      <c r="J305" s="40">
        <v>3198537</v>
      </c>
      <c r="K305" s="39" t="s">
        <v>72</v>
      </c>
      <c r="L305" s="40" t="s">
        <v>72</v>
      </c>
      <c r="M305" s="39" t="s">
        <v>72</v>
      </c>
      <c r="N305" s="40" t="s">
        <v>72</v>
      </c>
      <c r="O305" s="39">
        <v>6</v>
      </c>
      <c r="P305" s="40">
        <v>12711813.310000001</v>
      </c>
      <c r="Q305" s="39">
        <v>230</v>
      </c>
      <c r="R305" s="40">
        <v>3823685.42</v>
      </c>
      <c r="S305" s="39" t="s">
        <v>72</v>
      </c>
      <c r="T305" s="40" t="s">
        <v>72</v>
      </c>
      <c r="U305" s="39" t="s">
        <v>72</v>
      </c>
      <c r="V305" s="40" t="s">
        <v>72</v>
      </c>
      <c r="W305" s="39">
        <v>0</v>
      </c>
      <c r="X305" s="40">
        <v>0</v>
      </c>
      <c r="Y305" s="39">
        <v>0</v>
      </c>
      <c r="Z305" s="40">
        <v>0</v>
      </c>
    </row>
    <row r="306" spans="1:26" x14ac:dyDescent="0.25">
      <c r="A306" s="38" t="str">
        <f t="shared" si="4"/>
        <v>2009PA19</v>
      </c>
      <c r="B306" s="38">
        <v>2009</v>
      </c>
      <c r="C306" s="38" t="s">
        <v>33</v>
      </c>
      <c r="D306" s="38">
        <v>19</v>
      </c>
      <c r="E306" s="39">
        <v>2160000</v>
      </c>
      <c r="F306" s="39">
        <v>2280000</v>
      </c>
      <c r="G306" s="40">
        <v>10</v>
      </c>
      <c r="H306" s="39">
        <v>22106086.93</v>
      </c>
      <c r="I306" s="39">
        <v>228</v>
      </c>
      <c r="J306" s="40">
        <v>2912700.55</v>
      </c>
      <c r="K306" s="39">
        <v>6</v>
      </c>
      <c r="L306" s="40">
        <v>13332963.300000001</v>
      </c>
      <c r="M306" s="39">
        <v>255</v>
      </c>
      <c r="N306" s="40">
        <v>1715763.52</v>
      </c>
      <c r="O306" s="39" t="s">
        <v>72</v>
      </c>
      <c r="P306" s="40" t="s">
        <v>72</v>
      </c>
      <c r="Q306" s="39" t="s">
        <v>72</v>
      </c>
      <c r="R306" s="40" t="s">
        <v>72</v>
      </c>
      <c r="S306" s="39">
        <v>0</v>
      </c>
      <c r="T306" s="40">
        <v>0</v>
      </c>
      <c r="U306" s="39">
        <v>0</v>
      </c>
      <c r="V306" s="40">
        <v>0</v>
      </c>
      <c r="W306" s="39">
        <v>0</v>
      </c>
      <c r="X306" s="40">
        <v>0</v>
      </c>
      <c r="Y306" s="39">
        <v>0</v>
      </c>
      <c r="Z306" s="40">
        <v>0</v>
      </c>
    </row>
    <row r="307" spans="1:26" x14ac:dyDescent="0.25">
      <c r="A307" s="38" t="str">
        <f t="shared" si="4"/>
        <v>2009PA20</v>
      </c>
      <c r="B307" s="38">
        <v>2009</v>
      </c>
      <c r="C307" s="38" t="s">
        <v>33</v>
      </c>
      <c r="D307" s="38">
        <v>20</v>
      </c>
      <c r="E307" s="39">
        <v>2280000</v>
      </c>
      <c r="F307" s="39">
        <v>2400000</v>
      </c>
      <c r="G307" s="40">
        <v>7</v>
      </c>
      <c r="H307" s="39">
        <v>16362827.039999999</v>
      </c>
      <c r="I307" s="39">
        <v>154</v>
      </c>
      <c r="J307" s="40">
        <v>1377858.62</v>
      </c>
      <c r="K307" s="39">
        <v>13</v>
      </c>
      <c r="L307" s="40">
        <v>30649367.780000001</v>
      </c>
      <c r="M307" s="39">
        <v>996</v>
      </c>
      <c r="N307" s="40">
        <v>8110142.0899999999</v>
      </c>
      <c r="O307" s="39" t="s">
        <v>72</v>
      </c>
      <c r="P307" s="40" t="s">
        <v>72</v>
      </c>
      <c r="Q307" s="39" t="s">
        <v>72</v>
      </c>
      <c r="R307" s="40" t="s">
        <v>72</v>
      </c>
      <c r="S307" s="39" t="s">
        <v>72</v>
      </c>
      <c r="T307" s="40" t="s">
        <v>72</v>
      </c>
      <c r="U307" s="39" t="s">
        <v>72</v>
      </c>
      <c r="V307" s="40" t="s">
        <v>72</v>
      </c>
      <c r="W307" s="39">
        <v>0</v>
      </c>
      <c r="X307" s="40">
        <v>0</v>
      </c>
      <c r="Y307" s="39">
        <v>0</v>
      </c>
      <c r="Z307" s="40">
        <v>0</v>
      </c>
    </row>
    <row r="308" spans="1:26" x14ac:dyDescent="0.25">
      <c r="A308" s="38" t="str">
        <f t="shared" si="4"/>
        <v>2009PA21</v>
      </c>
      <c r="B308" s="38">
        <v>2009</v>
      </c>
      <c r="C308" s="38" t="s">
        <v>33</v>
      </c>
      <c r="D308" s="38">
        <v>21</v>
      </c>
      <c r="E308" s="39">
        <v>2400000</v>
      </c>
      <c r="F308" s="39" t="s">
        <v>67</v>
      </c>
      <c r="G308" s="40">
        <v>31</v>
      </c>
      <c r="H308" s="39">
        <v>95875130.480000004</v>
      </c>
      <c r="I308" s="39">
        <v>829</v>
      </c>
      <c r="J308" s="40">
        <v>6948174.79</v>
      </c>
      <c r="K308" s="39" t="s">
        <v>72</v>
      </c>
      <c r="L308" s="40" t="s">
        <v>72</v>
      </c>
      <c r="M308" s="39" t="s">
        <v>72</v>
      </c>
      <c r="N308" s="40" t="s">
        <v>72</v>
      </c>
      <c r="O308" s="39">
        <v>10</v>
      </c>
      <c r="P308" s="40">
        <v>35325436.170000002</v>
      </c>
      <c r="Q308" s="39">
        <v>375</v>
      </c>
      <c r="R308" s="40">
        <v>4564880.43</v>
      </c>
      <c r="S308" s="39">
        <v>6</v>
      </c>
      <c r="T308" s="40">
        <v>23236930.539999999</v>
      </c>
      <c r="U308" s="39">
        <v>76</v>
      </c>
      <c r="V308" s="40">
        <v>1965971.42</v>
      </c>
      <c r="W308" s="39">
        <v>0</v>
      </c>
      <c r="X308" s="40">
        <v>0</v>
      </c>
      <c r="Y308" s="39">
        <v>0</v>
      </c>
      <c r="Z308" s="40">
        <v>0</v>
      </c>
    </row>
    <row r="309" spans="1:26" x14ac:dyDescent="0.25">
      <c r="A309" s="38" t="str">
        <f t="shared" si="4"/>
        <v>2009PA22</v>
      </c>
      <c r="B309" s="38">
        <v>2009</v>
      </c>
      <c r="C309" s="38" t="s">
        <v>33</v>
      </c>
      <c r="D309" s="38">
        <v>22</v>
      </c>
      <c r="E309" s="39" t="s">
        <v>54</v>
      </c>
      <c r="F309" s="39"/>
      <c r="G309" s="40">
        <v>20198</v>
      </c>
      <c r="H309" s="39">
        <v>3836740868.6800003</v>
      </c>
      <c r="I309" s="39">
        <v>57509</v>
      </c>
      <c r="J309" s="40">
        <v>457204957.26999998</v>
      </c>
      <c r="K309" s="39">
        <v>902</v>
      </c>
      <c r="L309" s="40">
        <v>372218815.02999997</v>
      </c>
      <c r="M309" s="39">
        <v>12156</v>
      </c>
      <c r="N309" s="40">
        <v>88619672.050000012</v>
      </c>
      <c r="O309" s="39">
        <v>4438</v>
      </c>
      <c r="P309" s="40">
        <v>792610210.48000002</v>
      </c>
      <c r="Q309" s="39">
        <v>20939</v>
      </c>
      <c r="R309" s="40">
        <v>205131242.94</v>
      </c>
      <c r="S309" s="39">
        <v>1122</v>
      </c>
      <c r="T309" s="40">
        <v>224053167.81000003</v>
      </c>
      <c r="U309" s="39">
        <v>5332</v>
      </c>
      <c r="V309" s="40">
        <v>44243586.780000001</v>
      </c>
      <c r="W309" s="39">
        <v>92</v>
      </c>
      <c r="X309" s="40">
        <v>21177414.16</v>
      </c>
      <c r="Y309" s="39">
        <v>829</v>
      </c>
      <c r="Z309" s="40">
        <v>7904130.3600000003</v>
      </c>
    </row>
    <row r="310" spans="1:26" x14ac:dyDescent="0.25">
      <c r="A310" s="38" t="str">
        <f t="shared" si="4"/>
        <v>2009PB1</v>
      </c>
      <c r="B310" s="38">
        <v>2009</v>
      </c>
      <c r="C310" s="38" t="s">
        <v>34</v>
      </c>
      <c r="D310" s="38">
        <v>1</v>
      </c>
      <c r="E310" s="39">
        <v>0</v>
      </c>
      <c r="F310" s="39">
        <v>120000</v>
      </c>
      <c r="G310" s="40">
        <v>12524</v>
      </c>
      <c r="H310" s="39">
        <v>488328141.93000001</v>
      </c>
      <c r="I310" s="39">
        <v>17162</v>
      </c>
      <c r="J310" s="40">
        <v>55295738.639999896</v>
      </c>
      <c r="K310" s="39">
        <v>701</v>
      </c>
      <c r="L310" s="40">
        <v>33241747.629999999</v>
      </c>
      <c r="M310" s="39">
        <v>1436</v>
      </c>
      <c r="N310" s="40">
        <v>9109618.5399999991</v>
      </c>
      <c r="O310" s="39">
        <v>2437</v>
      </c>
      <c r="P310" s="40">
        <v>95285142.030000106</v>
      </c>
      <c r="Q310" s="39">
        <v>4215</v>
      </c>
      <c r="R310" s="40">
        <v>27831411.149999999</v>
      </c>
      <c r="S310" s="39">
        <v>506</v>
      </c>
      <c r="T310" s="40">
        <v>19040670.899999999</v>
      </c>
      <c r="U310" s="39">
        <v>658</v>
      </c>
      <c r="V310" s="40">
        <v>4322093.33</v>
      </c>
      <c r="W310" s="39">
        <v>62</v>
      </c>
      <c r="X310" s="40">
        <v>2491430.7400000002</v>
      </c>
      <c r="Y310" s="39">
        <v>121</v>
      </c>
      <c r="Z310" s="40">
        <v>674947.81</v>
      </c>
    </row>
    <row r="311" spans="1:26" x14ac:dyDescent="0.25">
      <c r="A311" s="38" t="str">
        <f t="shared" si="4"/>
        <v>2009PB2</v>
      </c>
      <c r="B311" s="38">
        <v>2009</v>
      </c>
      <c r="C311" s="38" t="s">
        <v>34</v>
      </c>
      <c r="D311" s="38">
        <v>2</v>
      </c>
      <c r="E311" s="39">
        <v>120000</v>
      </c>
      <c r="F311" s="39">
        <v>240000</v>
      </c>
      <c r="G311" s="40">
        <v>2912</v>
      </c>
      <c r="H311" s="39">
        <v>498743819.91000003</v>
      </c>
      <c r="I311" s="39">
        <v>5516</v>
      </c>
      <c r="J311" s="40">
        <v>40759636.329999998</v>
      </c>
      <c r="K311" s="39">
        <v>235</v>
      </c>
      <c r="L311" s="40">
        <v>39150667.600000001</v>
      </c>
      <c r="M311" s="39">
        <v>1530</v>
      </c>
      <c r="N311" s="40">
        <v>10697446.119999999</v>
      </c>
      <c r="O311" s="39">
        <v>476</v>
      </c>
      <c r="P311" s="40">
        <v>80877485.040000007</v>
      </c>
      <c r="Q311" s="39">
        <v>2826</v>
      </c>
      <c r="R311" s="40">
        <v>19409735.68</v>
      </c>
      <c r="S311" s="39">
        <v>88</v>
      </c>
      <c r="T311" s="40">
        <v>14840668.9</v>
      </c>
      <c r="U311" s="39">
        <v>488</v>
      </c>
      <c r="V311" s="40">
        <v>3201684.87</v>
      </c>
      <c r="W311" s="39">
        <v>9</v>
      </c>
      <c r="X311" s="40">
        <v>1526983.66</v>
      </c>
      <c r="Y311" s="39">
        <v>67</v>
      </c>
      <c r="Z311" s="40">
        <v>484084.22</v>
      </c>
    </row>
    <row r="312" spans="1:26" x14ac:dyDescent="0.25">
      <c r="A312" s="38" t="str">
        <f t="shared" si="4"/>
        <v>2009PB3</v>
      </c>
      <c r="B312" s="38">
        <v>2009</v>
      </c>
      <c r="C312" s="38" t="s">
        <v>34</v>
      </c>
      <c r="D312" s="38">
        <v>3</v>
      </c>
      <c r="E312" s="39">
        <v>240000</v>
      </c>
      <c r="F312" s="39">
        <v>360000</v>
      </c>
      <c r="G312" s="40">
        <v>1339</v>
      </c>
      <c r="H312" s="39">
        <v>393556225.94999999</v>
      </c>
      <c r="I312" s="39">
        <v>3873</v>
      </c>
      <c r="J312" s="40">
        <v>29090077.23</v>
      </c>
      <c r="K312" s="39">
        <v>110</v>
      </c>
      <c r="L312" s="40">
        <v>32406625.899999999</v>
      </c>
      <c r="M312" s="39">
        <v>1089</v>
      </c>
      <c r="N312" s="40">
        <v>7681582.46</v>
      </c>
      <c r="O312" s="39">
        <v>184</v>
      </c>
      <c r="P312" s="40">
        <v>53615635.960000001</v>
      </c>
      <c r="Q312" s="39">
        <v>1847</v>
      </c>
      <c r="R312" s="40">
        <v>13057042.93</v>
      </c>
      <c r="S312" s="39">
        <v>44</v>
      </c>
      <c r="T312" s="40">
        <v>12676872.73</v>
      </c>
      <c r="U312" s="39">
        <v>429</v>
      </c>
      <c r="V312" s="40">
        <v>2853729.59</v>
      </c>
      <c r="W312" s="39">
        <v>7</v>
      </c>
      <c r="X312" s="40">
        <v>2156606.75</v>
      </c>
      <c r="Y312" s="39">
        <v>74</v>
      </c>
      <c r="Z312" s="40">
        <v>616769.68000000005</v>
      </c>
    </row>
    <row r="313" spans="1:26" x14ac:dyDescent="0.25">
      <c r="A313" s="38" t="str">
        <f t="shared" si="4"/>
        <v>2009PB4</v>
      </c>
      <c r="B313" s="38">
        <v>2009</v>
      </c>
      <c r="C313" s="38" t="s">
        <v>34</v>
      </c>
      <c r="D313" s="38">
        <v>4</v>
      </c>
      <c r="E313" s="39">
        <v>360000</v>
      </c>
      <c r="F313" s="39">
        <v>480000</v>
      </c>
      <c r="G313" s="40">
        <v>663</v>
      </c>
      <c r="H313" s="39">
        <v>274865780.58999997</v>
      </c>
      <c r="I313" s="39">
        <v>2505</v>
      </c>
      <c r="J313" s="40">
        <v>18604014.390000001</v>
      </c>
      <c r="K313" s="39">
        <v>64</v>
      </c>
      <c r="L313" s="40">
        <v>26604652.199999999</v>
      </c>
      <c r="M313" s="39">
        <v>890</v>
      </c>
      <c r="N313" s="40">
        <v>6262794.0099999998</v>
      </c>
      <c r="O313" s="39">
        <v>75</v>
      </c>
      <c r="P313" s="40">
        <v>31522416.050000001</v>
      </c>
      <c r="Q313" s="39">
        <v>959</v>
      </c>
      <c r="R313" s="40">
        <v>6695295.9000000004</v>
      </c>
      <c r="S313" s="39">
        <v>33</v>
      </c>
      <c r="T313" s="40">
        <v>13693220.869999999</v>
      </c>
      <c r="U313" s="39">
        <v>468</v>
      </c>
      <c r="V313" s="40">
        <v>2281323.67</v>
      </c>
      <c r="W313" s="39" t="s">
        <v>72</v>
      </c>
      <c r="X313" s="40" t="s">
        <v>72</v>
      </c>
      <c r="Y313" s="39" t="s">
        <v>72</v>
      </c>
      <c r="Z313" s="40" t="s">
        <v>72</v>
      </c>
    </row>
    <row r="314" spans="1:26" x14ac:dyDescent="0.25">
      <c r="A314" s="38" t="str">
        <f t="shared" si="4"/>
        <v>2009PB5</v>
      </c>
      <c r="B314" s="38">
        <v>2009</v>
      </c>
      <c r="C314" s="38" t="s">
        <v>34</v>
      </c>
      <c r="D314" s="38">
        <v>5</v>
      </c>
      <c r="E314" s="39">
        <v>480000</v>
      </c>
      <c r="F314" s="39">
        <v>600000</v>
      </c>
      <c r="G314" s="40">
        <v>452</v>
      </c>
      <c r="H314" s="39">
        <v>243234848.06</v>
      </c>
      <c r="I314" s="39">
        <v>2508</v>
      </c>
      <c r="J314" s="40">
        <v>18455676.890000001</v>
      </c>
      <c r="K314" s="39">
        <v>44</v>
      </c>
      <c r="L314" s="40">
        <v>23519202.850000001</v>
      </c>
      <c r="M314" s="39">
        <v>706</v>
      </c>
      <c r="N314" s="40">
        <v>5028491.4400000004</v>
      </c>
      <c r="O314" s="39">
        <v>42</v>
      </c>
      <c r="P314" s="40">
        <v>22698848.32</v>
      </c>
      <c r="Q314" s="39">
        <v>668</v>
      </c>
      <c r="R314" s="40">
        <v>5867724.9500000002</v>
      </c>
      <c r="S314" s="39">
        <v>11</v>
      </c>
      <c r="T314" s="40">
        <v>5851603.9900000002</v>
      </c>
      <c r="U314" s="39">
        <v>267</v>
      </c>
      <c r="V314" s="40">
        <v>1413390.78</v>
      </c>
      <c r="W314" s="39" t="s">
        <v>72</v>
      </c>
      <c r="X314" s="40" t="s">
        <v>72</v>
      </c>
      <c r="Y314" s="39" t="s">
        <v>72</v>
      </c>
      <c r="Z314" s="40" t="s">
        <v>72</v>
      </c>
    </row>
    <row r="315" spans="1:26" x14ac:dyDescent="0.25">
      <c r="A315" s="38" t="str">
        <f t="shared" si="4"/>
        <v>2009PB6</v>
      </c>
      <c r="B315" s="38">
        <v>2009</v>
      </c>
      <c r="C315" s="38" t="s">
        <v>34</v>
      </c>
      <c r="D315" s="38">
        <v>6</v>
      </c>
      <c r="E315" s="39">
        <v>600000</v>
      </c>
      <c r="F315" s="39">
        <v>720000</v>
      </c>
      <c r="G315" s="40">
        <v>306</v>
      </c>
      <c r="H315" s="39">
        <v>201089834.16</v>
      </c>
      <c r="I315" s="39">
        <v>1717</v>
      </c>
      <c r="J315" s="40">
        <v>13399566.380000001</v>
      </c>
      <c r="K315" s="39">
        <v>33</v>
      </c>
      <c r="L315" s="40">
        <v>21664769.41</v>
      </c>
      <c r="M315" s="39">
        <v>603</v>
      </c>
      <c r="N315" s="40">
        <v>4855265.1900000004</v>
      </c>
      <c r="O315" s="39">
        <v>44</v>
      </c>
      <c r="P315" s="40">
        <v>28958386.960000001</v>
      </c>
      <c r="Q315" s="39">
        <v>666</v>
      </c>
      <c r="R315" s="40">
        <v>5519737.6799999997</v>
      </c>
      <c r="S315" s="39">
        <v>7</v>
      </c>
      <c r="T315" s="40">
        <v>4578163.72</v>
      </c>
      <c r="U315" s="39">
        <v>291</v>
      </c>
      <c r="V315" s="40">
        <v>1291699.49</v>
      </c>
      <c r="W315" s="39">
        <v>0</v>
      </c>
      <c r="X315" s="40">
        <v>0</v>
      </c>
      <c r="Y315" s="39">
        <v>0</v>
      </c>
      <c r="Z315" s="40">
        <v>0</v>
      </c>
    </row>
    <row r="316" spans="1:26" x14ac:dyDescent="0.25">
      <c r="A316" s="38" t="str">
        <f t="shared" si="4"/>
        <v>2009PB7</v>
      </c>
      <c r="B316" s="38">
        <v>2009</v>
      </c>
      <c r="C316" s="38" t="s">
        <v>34</v>
      </c>
      <c r="D316" s="38">
        <v>7</v>
      </c>
      <c r="E316" s="39">
        <v>720000</v>
      </c>
      <c r="F316" s="39">
        <v>840000</v>
      </c>
      <c r="G316" s="40">
        <v>178</v>
      </c>
      <c r="H316" s="39">
        <v>138431570.88</v>
      </c>
      <c r="I316" s="39">
        <v>1221</v>
      </c>
      <c r="J316" s="40">
        <v>9833374.9900000002</v>
      </c>
      <c r="K316" s="39">
        <v>26</v>
      </c>
      <c r="L316" s="40">
        <v>20528872.309999999</v>
      </c>
      <c r="M316" s="39">
        <v>597</v>
      </c>
      <c r="N316" s="40">
        <v>5084067.55</v>
      </c>
      <c r="O316" s="39">
        <v>35</v>
      </c>
      <c r="P316" s="40">
        <v>27033171.210000001</v>
      </c>
      <c r="Q316" s="39">
        <v>903</v>
      </c>
      <c r="R316" s="40">
        <v>7389308.96</v>
      </c>
      <c r="S316" s="39" t="s">
        <v>72</v>
      </c>
      <c r="T316" s="40" t="s">
        <v>72</v>
      </c>
      <c r="U316" s="39" t="s">
        <v>72</v>
      </c>
      <c r="V316" s="40" t="s">
        <v>72</v>
      </c>
      <c r="W316" s="39" t="s">
        <v>72</v>
      </c>
      <c r="X316" s="40" t="s">
        <v>72</v>
      </c>
      <c r="Y316" s="39" t="s">
        <v>72</v>
      </c>
      <c r="Z316" s="40" t="s">
        <v>72</v>
      </c>
    </row>
    <row r="317" spans="1:26" x14ac:dyDescent="0.25">
      <c r="A317" s="38" t="str">
        <f t="shared" si="4"/>
        <v>2009PB8</v>
      </c>
      <c r="B317" s="38">
        <v>2009</v>
      </c>
      <c r="C317" s="38" t="s">
        <v>34</v>
      </c>
      <c r="D317" s="38">
        <v>8</v>
      </c>
      <c r="E317" s="39">
        <v>840000</v>
      </c>
      <c r="F317" s="39">
        <v>960000</v>
      </c>
      <c r="G317" s="40">
        <v>130</v>
      </c>
      <c r="H317" s="39">
        <v>117021574.67</v>
      </c>
      <c r="I317" s="39">
        <v>1097</v>
      </c>
      <c r="J317" s="40">
        <v>7966565.0599999996</v>
      </c>
      <c r="K317" s="39">
        <v>21</v>
      </c>
      <c r="L317" s="40">
        <v>19234735.579999998</v>
      </c>
      <c r="M317" s="39">
        <v>406</v>
      </c>
      <c r="N317" s="40">
        <v>2855176.37</v>
      </c>
      <c r="O317" s="39">
        <v>15</v>
      </c>
      <c r="P317" s="40">
        <v>13279810.93</v>
      </c>
      <c r="Q317" s="39">
        <v>333</v>
      </c>
      <c r="R317" s="40">
        <v>2884385.22</v>
      </c>
      <c r="S317" s="39" t="s">
        <v>72</v>
      </c>
      <c r="T317" s="40" t="s">
        <v>72</v>
      </c>
      <c r="U317" s="39" t="s">
        <v>72</v>
      </c>
      <c r="V317" s="40" t="s">
        <v>72</v>
      </c>
      <c r="W317" s="39">
        <v>0</v>
      </c>
      <c r="X317" s="40">
        <v>0</v>
      </c>
      <c r="Y317" s="39">
        <v>0</v>
      </c>
      <c r="Z317" s="40">
        <v>0</v>
      </c>
    </row>
    <row r="318" spans="1:26" x14ac:dyDescent="0.25">
      <c r="A318" s="38" t="str">
        <f t="shared" si="4"/>
        <v>2009PB9</v>
      </c>
      <c r="B318" s="38">
        <v>2009</v>
      </c>
      <c r="C318" s="38" t="s">
        <v>34</v>
      </c>
      <c r="D318" s="38">
        <v>9</v>
      </c>
      <c r="E318" s="39">
        <v>960000</v>
      </c>
      <c r="F318" s="39">
        <v>1080000</v>
      </c>
      <c r="G318" s="40">
        <v>118</v>
      </c>
      <c r="H318" s="39">
        <v>119790872.29000001</v>
      </c>
      <c r="I318" s="39">
        <v>943</v>
      </c>
      <c r="J318" s="40">
        <v>7863433.21</v>
      </c>
      <c r="K318" s="39">
        <v>14</v>
      </c>
      <c r="L318" s="40">
        <v>14121467.130000001</v>
      </c>
      <c r="M318" s="39">
        <v>219</v>
      </c>
      <c r="N318" s="40">
        <v>1525808.1</v>
      </c>
      <c r="O318" s="39">
        <v>14</v>
      </c>
      <c r="P318" s="40">
        <v>14244471.27</v>
      </c>
      <c r="Q318" s="39">
        <v>310</v>
      </c>
      <c r="R318" s="40">
        <v>2926852.23</v>
      </c>
      <c r="S318" s="39" t="s">
        <v>72</v>
      </c>
      <c r="T318" s="40" t="s">
        <v>72</v>
      </c>
      <c r="U318" s="39" t="s">
        <v>72</v>
      </c>
      <c r="V318" s="40" t="s">
        <v>72</v>
      </c>
      <c r="W318" s="39" t="s">
        <v>72</v>
      </c>
      <c r="X318" s="40" t="s">
        <v>72</v>
      </c>
      <c r="Y318" s="39" t="s">
        <v>72</v>
      </c>
      <c r="Z318" s="40" t="s">
        <v>72</v>
      </c>
    </row>
    <row r="319" spans="1:26" x14ac:dyDescent="0.25">
      <c r="A319" s="38" t="str">
        <f t="shared" si="4"/>
        <v>2009PB10</v>
      </c>
      <c r="B319" s="38">
        <v>2009</v>
      </c>
      <c r="C319" s="38" t="s">
        <v>34</v>
      </c>
      <c r="D319" s="38">
        <v>10</v>
      </c>
      <c r="E319" s="39">
        <v>1080000</v>
      </c>
      <c r="F319" s="39">
        <v>1200000</v>
      </c>
      <c r="G319" s="40">
        <v>117</v>
      </c>
      <c r="H319" s="39">
        <v>134294802.46000001</v>
      </c>
      <c r="I319" s="39">
        <v>1192</v>
      </c>
      <c r="J319" s="40">
        <v>9306520.0700000003</v>
      </c>
      <c r="K319" s="39">
        <v>20</v>
      </c>
      <c r="L319" s="40">
        <v>22806140.379999999</v>
      </c>
      <c r="M319" s="39">
        <v>508</v>
      </c>
      <c r="N319" s="40">
        <v>4791925.87</v>
      </c>
      <c r="O319" s="39">
        <v>13</v>
      </c>
      <c r="P319" s="40">
        <v>14715298.939999999</v>
      </c>
      <c r="Q319" s="39">
        <v>459</v>
      </c>
      <c r="R319" s="40">
        <v>4823801.99</v>
      </c>
      <c r="S319" s="39" t="s">
        <v>72</v>
      </c>
      <c r="T319" s="40" t="s">
        <v>72</v>
      </c>
      <c r="U319" s="39" t="s">
        <v>72</v>
      </c>
      <c r="V319" s="40" t="s">
        <v>72</v>
      </c>
      <c r="W319" s="39" t="s">
        <v>72</v>
      </c>
      <c r="X319" s="40" t="s">
        <v>72</v>
      </c>
      <c r="Y319" s="39" t="s">
        <v>72</v>
      </c>
      <c r="Z319" s="40" t="s">
        <v>72</v>
      </c>
    </row>
    <row r="320" spans="1:26" x14ac:dyDescent="0.25">
      <c r="A320" s="38" t="str">
        <f t="shared" si="4"/>
        <v>2009PB11</v>
      </c>
      <c r="B320" s="38">
        <v>2009</v>
      </c>
      <c r="C320" s="38" t="s">
        <v>34</v>
      </c>
      <c r="D320" s="38">
        <v>11</v>
      </c>
      <c r="E320" s="39">
        <v>1200000</v>
      </c>
      <c r="F320" s="39">
        <v>1320000</v>
      </c>
      <c r="G320" s="40">
        <v>59</v>
      </c>
      <c r="H320" s="39">
        <v>74126988.810000002</v>
      </c>
      <c r="I320" s="39">
        <v>618</v>
      </c>
      <c r="J320" s="40">
        <v>5508416.0300000003</v>
      </c>
      <c r="K320" s="39">
        <v>6</v>
      </c>
      <c r="L320" s="40">
        <v>7463163.4000000004</v>
      </c>
      <c r="M320" s="39">
        <v>218</v>
      </c>
      <c r="N320" s="40">
        <v>1820272.84</v>
      </c>
      <c r="O320" s="39" t="s">
        <v>72</v>
      </c>
      <c r="P320" s="40" t="s">
        <v>72</v>
      </c>
      <c r="Q320" s="39" t="s">
        <v>72</v>
      </c>
      <c r="R320" s="40" t="s">
        <v>72</v>
      </c>
      <c r="S320" s="39" t="s">
        <v>72</v>
      </c>
      <c r="T320" s="40" t="s">
        <v>72</v>
      </c>
      <c r="U320" s="39" t="s">
        <v>72</v>
      </c>
      <c r="V320" s="40" t="s">
        <v>72</v>
      </c>
      <c r="W320" s="39" t="s">
        <v>72</v>
      </c>
      <c r="X320" s="40" t="s">
        <v>72</v>
      </c>
      <c r="Y320" s="39" t="s">
        <v>72</v>
      </c>
      <c r="Z320" s="40" t="s">
        <v>72</v>
      </c>
    </row>
    <row r="321" spans="1:26" x14ac:dyDescent="0.25">
      <c r="A321" s="38" t="str">
        <f t="shared" si="4"/>
        <v>2009PB12</v>
      </c>
      <c r="B321" s="38">
        <v>2009</v>
      </c>
      <c r="C321" s="38" t="s">
        <v>34</v>
      </c>
      <c r="D321" s="38">
        <v>12</v>
      </c>
      <c r="E321" s="39">
        <v>1320000</v>
      </c>
      <c r="F321" s="39">
        <v>1440000</v>
      </c>
      <c r="G321" s="40">
        <v>33</v>
      </c>
      <c r="H321" s="39">
        <v>45570384.399999999</v>
      </c>
      <c r="I321" s="39">
        <v>352</v>
      </c>
      <c r="J321" s="40">
        <v>2860324.75</v>
      </c>
      <c r="K321" s="39" t="s">
        <v>72</v>
      </c>
      <c r="L321" s="40" t="s">
        <v>72</v>
      </c>
      <c r="M321" s="39" t="s">
        <v>72</v>
      </c>
      <c r="N321" s="40" t="s">
        <v>72</v>
      </c>
      <c r="O321" s="39" t="s">
        <v>72</v>
      </c>
      <c r="P321" s="40" t="s">
        <v>72</v>
      </c>
      <c r="Q321" s="39" t="s">
        <v>72</v>
      </c>
      <c r="R321" s="40" t="s">
        <v>72</v>
      </c>
      <c r="S321" s="39" t="s">
        <v>72</v>
      </c>
      <c r="T321" s="40" t="s">
        <v>72</v>
      </c>
      <c r="U321" s="39" t="s">
        <v>72</v>
      </c>
      <c r="V321" s="40" t="s">
        <v>72</v>
      </c>
      <c r="W321" s="39">
        <v>0</v>
      </c>
      <c r="X321" s="40">
        <v>0</v>
      </c>
      <c r="Y321" s="39">
        <v>0</v>
      </c>
      <c r="Z321" s="40">
        <v>0</v>
      </c>
    </row>
    <row r="322" spans="1:26" x14ac:dyDescent="0.25">
      <c r="A322" s="38" t="str">
        <f t="shared" si="4"/>
        <v>2009PB13</v>
      </c>
      <c r="B322" s="38">
        <v>2009</v>
      </c>
      <c r="C322" s="38" t="s">
        <v>34</v>
      </c>
      <c r="D322" s="38">
        <v>13</v>
      </c>
      <c r="E322" s="39">
        <v>1440000</v>
      </c>
      <c r="F322" s="39">
        <v>1560000</v>
      </c>
      <c r="G322" s="40">
        <v>28</v>
      </c>
      <c r="H322" s="39">
        <v>41747245.799999997</v>
      </c>
      <c r="I322" s="39">
        <v>354</v>
      </c>
      <c r="J322" s="40">
        <v>2169558.81</v>
      </c>
      <c r="K322" s="39" t="s">
        <v>72</v>
      </c>
      <c r="L322" s="40" t="s">
        <v>72</v>
      </c>
      <c r="M322" s="39" t="s">
        <v>72</v>
      </c>
      <c r="N322" s="40" t="s">
        <v>72</v>
      </c>
      <c r="O322" s="39" t="s">
        <v>72</v>
      </c>
      <c r="P322" s="40" t="s">
        <v>72</v>
      </c>
      <c r="Q322" s="39" t="s">
        <v>72</v>
      </c>
      <c r="R322" s="40" t="s">
        <v>72</v>
      </c>
      <c r="S322" s="39" t="s">
        <v>72</v>
      </c>
      <c r="T322" s="40" t="s">
        <v>72</v>
      </c>
      <c r="U322" s="39" t="s">
        <v>72</v>
      </c>
      <c r="V322" s="40" t="s">
        <v>72</v>
      </c>
      <c r="W322" s="39" t="s">
        <v>72</v>
      </c>
      <c r="X322" s="40" t="s">
        <v>72</v>
      </c>
      <c r="Y322" s="39" t="s">
        <v>72</v>
      </c>
      <c r="Z322" s="40" t="s">
        <v>72</v>
      </c>
    </row>
    <row r="323" spans="1:26" x14ac:dyDescent="0.25">
      <c r="A323" s="38" t="str">
        <f t="shared" ref="A323:A386" si="5">B323&amp;C323&amp;D323</f>
        <v>2009PB14</v>
      </c>
      <c r="B323" s="38">
        <v>2009</v>
      </c>
      <c r="C323" s="38" t="s">
        <v>34</v>
      </c>
      <c r="D323" s="38">
        <v>14</v>
      </c>
      <c r="E323" s="39">
        <v>1560000</v>
      </c>
      <c r="F323" s="39">
        <v>1680000</v>
      </c>
      <c r="G323" s="40">
        <v>30</v>
      </c>
      <c r="H323" s="39">
        <v>48373082.909999996</v>
      </c>
      <c r="I323" s="39">
        <v>273</v>
      </c>
      <c r="J323" s="40">
        <v>2406379.4700000002</v>
      </c>
      <c r="K323" s="39">
        <v>6</v>
      </c>
      <c r="L323" s="40">
        <v>9878297.9800000004</v>
      </c>
      <c r="M323" s="39">
        <v>240</v>
      </c>
      <c r="N323" s="40">
        <v>2224813.2400000002</v>
      </c>
      <c r="O323" s="39" t="s">
        <v>72</v>
      </c>
      <c r="P323" s="40" t="s">
        <v>72</v>
      </c>
      <c r="Q323" s="39" t="s">
        <v>72</v>
      </c>
      <c r="R323" s="40" t="s">
        <v>72</v>
      </c>
      <c r="S323" s="39" t="s">
        <v>72</v>
      </c>
      <c r="T323" s="40" t="s">
        <v>72</v>
      </c>
      <c r="U323" s="39" t="s">
        <v>72</v>
      </c>
      <c r="V323" s="40" t="s">
        <v>72</v>
      </c>
      <c r="W323" s="39">
        <v>0</v>
      </c>
      <c r="X323" s="40">
        <v>0</v>
      </c>
      <c r="Y323" s="39">
        <v>0</v>
      </c>
      <c r="Z323" s="40">
        <v>0</v>
      </c>
    </row>
    <row r="324" spans="1:26" x14ac:dyDescent="0.25">
      <c r="A324" s="38" t="str">
        <f t="shared" si="5"/>
        <v>2009PB15</v>
      </c>
      <c r="B324" s="38">
        <v>2009</v>
      </c>
      <c r="C324" s="38" t="s">
        <v>34</v>
      </c>
      <c r="D324" s="38">
        <v>15</v>
      </c>
      <c r="E324" s="39">
        <v>1680000</v>
      </c>
      <c r="F324" s="39">
        <v>1800000</v>
      </c>
      <c r="G324" s="40">
        <v>17</v>
      </c>
      <c r="H324" s="39">
        <v>29565065.109999999</v>
      </c>
      <c r="I324" s="39">
        <v>304</v>
      </c>
      <c r="J324" s="40">
        <v>2114653.7400000002</v>
      </c>
      <c r="K324" s="39">
        <v>6</v>
      </c>
      <c r="L324" s="40">
        <v>10542937.970000001</v>
      </c>
      <c r="M324" s="39">
        <v>300</v>
      </c>
      <c r="N324" s="40">
        <v>2528535.06</v>
      </c>
      <c r="O324" s="39">
        <v>6</v>
      </c>
      <c r="P324" s="40">
        <v>10418860.300000001</v>
      </c>
      <c r="Q324" s="39">
        <v>151</v>
      </c>
      <c r="R324" s="40">
        <v>2188717.5099999998</v>
      </c>
      <c r="S324" s="39">
        <v>0</v>
      </c>
      <c r="T324" s="40">
        <v>0</v>
      </c>
      <c r="U324" s="39">
        <v>0</v>
      </c>
      <c r="V324" s="40">
        <v>0</v>
      </c>
      <c r="W324" s="39">
        <v>0</v>
      </c>
      <c r="X324" s="40">
        <v>0</v>
      </c>
      <c r="Y324" s="39">
        <v>0</v>
      </c>
      <c r="Z324" s="40">
        <v>0</v>
      </c>
    </row>
    <row r="325" spans="1:26" x14ac:dyDescent="0.25">
      <c r="A325" s="38" t="str">
        <f t="shared" si="5"/>
        <v>2009PB16</v>
      </c>
      <c r="B325" s="38">
        <v>2009</v>
      </c>
      <c r="C325" s="38" t="s">
        <v>34</v>
      </c>
      <c r="D325" s="38">
        <v>16</v>
      </c>
      <c r="E325" s="39">
        <v>1800000</v>
      </c>
      <c r="F325" s="39">
        <v>1920000</v>
      </c>
      <c r="G325" s="40">
        <v>15</v>
      </c>
      <c r="H325" s="39">
        <v>27836219.920000002</v>
      </c>
      <c r="I325" s="39">
        <v>161</v>
      </c>
      <c r="J325" s="40">
        <v>1421797.66</v>
      </c>
      <c r="K325" s="39">
        <v>7</v>
      </c>
      <c r="L325" s="40">
        <v>13034870.060000001</v>
      </c>
      <c r="M325" s="39">
        <v>395</v>
      </c>
      <c r="N325" s="40">
        <v>3236242.34</v>
      </c>
      <c r="O325" s="39" t="s">
        <v>72</v>
      </c>
      <c r="P325" s="40" t="s">
        <v>72</v>
      </c>
      <c r="Q325" s="39" t="s">
        <v>72</v>
      </c>
      <c r="R325" s="40" t="s">
        <v>72</v>
      </c>
      <c r="S325" s="39" t="s">
        <v>72</v>
      </c>
      <c r="T325" s="40" t="s">
        <v>72</v>
      </c>
      <c r="U325" s="39" t="s">
        <v>72</v>
      </c>
      <c r="V325" s="40" t="s">
        <v>72</v>
      </c>
      <c r="W325" s="39">
        <v>0</v>
      </c>
      <c r="X325" s="40">
        <v>0</v>
      </c>
      <c r="Y325" s="39">
        <v>0</v>
      </c>
      <c r="Z325" s="40">
        <v>0</v>
      </c>
    </row>
    <row r="326" spans="1:26" x14ac:dyDescent="0.25">
      <c r="A326" s="38" t="str">
        <f t="shared" si="5"/>
        <v>2009PB17</v>
      </c>
      <c r="B326" s="38">
        <v>2009</v>
      </c>
      <c r="C326" s="38" t="s">
        <v>34</v>
      </c>
      <c r="D326" s="38">
        <v>17</v>
      </c>
      <c r="E326" s="39">
        <v>1920000</v>
      </c>
      <c r="F326" s="39">
        <v>2040000</v>
      </c>
      <c r="G326" s="40">
        <v>16</v>
      </c>
      <c r="H326" s="39">
        <v>31579437.719999999</v>
      </c>
      <c r="I326" s="39">
        <v>259</v>
      </c>
      <c r="J326" s="40">
        <v>2089343.03</v>
      </c>
      <c r="K326" s="39" t="s">
        <v>72</v>
      </c>
      <c r="L326" s="40" t="s">
        <v>72</v>
      </c>
      <c r="M326" s="39" t="s">
        <v>72</v>
      </c>
      <c r="N326" s="40" t="s">
        <v>72</v>
      </c>
      <c r="O326" s="39">
        <v>7</v>
      </c>
      <c r="P326" s="40">
        <v>13744157.75</v>
      </c>
      <c r="Q326" s="39">
        <v>188</v>
      </c>
      <c r="R326" s="40">
        <v>3358007.01</v>
      </c>
      <c r="S326" s="39">
        <v>0</v>
      </c>
      <c r="T326" s="40">
        <v>0</v>
      </c>
      <c r="U326" s="39">
        <v>0</v>
      </c>
      <c r="V326" s="40">
        <v>0</v>
      </c>
      <c r="W326" s="39">
        <v>0</v>
      </c>
      <c r="X326" s="40">
        <v>0</v>
      </c>
      <c r="Y326" s="39">
        <v>0</v>
      </c>
      <c r="Z326" s="40">
        <v>0</v>
      </c>
    </row>
    <row r="327" spans="1:26" x14ac:dyDescent="0.25">
      <c r="A327" s="38" t="str">
        <f t="shared" si="5"/>
        <v>2009PB18</v>
      </c>
      <c r="B327" s="38">
        <v>2009</v>
      </c>
      <c r="C327" s="38" t="s">
        <v>34</v>
      </c>
      <c r="D327" s="38">
        <v>18</v>
      </c>
      <c r="E327" s="39">
        <v>2040000</v>
      </c>
      <c r="F327" s="39">
        <v>2160000</v>
      </c>
      <c r="G327" s="40">
        <v>16</v>
      </c>
      <c r="H327" s="39">
        <v>33737701.979999997</v>
      </c>
      <c r="I327" s="39">
        <v>350</v>
      </c>
      <c r="J327" s="40">
        <v>2523070.5</v>
      </c>
      <c r="K327" s="39" t="s">
        <v>72</v>
      </c>
      <c r="L327" s="40" t="s">
        <v>72</v>
      </c>
      <c r="M327" s="39" t="s">
        <v>72</v>
      </c>
      <c r="N327" s="40" t="s">
        <v>72</v>
      </c>
      <c r="O327" s="39" t="s">
        <v>72</v>
      </c>
      <c r="P327" s="40" t="s">
        <v>72</v>
      </c>
      <c r="Q327" s="39" t="s">
        <v>72</v>
      </c>
      <c r="R327" s="40" t="s">
        <v>72</v>
      </c>
      <c r="S327" s="39" t="s">
        <v>72</v>
      </c>
      <c r="T327" s="40" t="s">
        <v>72</v>
      </c>
      <c r="U327" s="39" t="s">
        <v>72</v>
      </c>
      <c r="V327" s="40" t="s">
        <v>72</v>
      </c>
      <c r="W327" s="39">
        <v>0</v>
      </c>
      <c r="X327" s="40">
        <v>0</v>
      </c>
      <c r="Y327" s="39">
        <v>0</v>
      </c>
      <c r="Z327" s="40">
        <v>0</v>
      </c>
    </row>
    <row r="328" spans="1:26" x14ac:dyDescent="0.25">
      <c r="A328" s="38" t="str">
        <f t="shared" si="5"/>
        <v>2009PB19</v>
      </c>
      <c r="B328" s="38">
        <v>2009</v>
      </c>
      <c r="C328" s="38" t="s">
        <v>34</v>
      </c>
      <c r="D328" s="38">
        <v>19</v>
      </c>
      <c r="E328" s="39">
        <v>2160000</v>
      </c>
      <c r="F328" s="39">
        <v>2280000</v>
      </c>
      <c r="G328" s="40" t="s">
        <v>72</v>
      </c>
      <c r="H328" s="39" t="s">
        <v>72</v>
      </c>
      <c r="I328" s="39" t="s">
        <v>72</v>
      </c>
      <c r="J328" s="40" t="s">
        <v>72</v>
      </c>
      <c r="K328" s="39" t="s">
        <v>72</v>
      </c>
      <c r="L328" s="40" t="s">
        <v>72</v>
      </c>
      <c r="M328" s="39" t="s">
        <v>72</v>
      </c>
      <c r="N328" s="40" t="s">
        <v>72</v>
      </c>
      <c r="O328" s="39" t="s">
        <v>72</v>
      </c>
      <c r="P328" s="40" t="s">
        <v>72</v>
      </c>
      <c r="Q328" s="39" t="s">
        <v>72</v>
      </c>
      <c r="R328" s="40" t="s">
        <v>72</v>
      </c>
      <c r="S328" s="39" t="s">
        <v>72</v>
      </c>
      <c r="T328" s="40" t="s">
        <v>72</v>
      </c>
      <c r="U328" s="39" t="s">
        <v>72</v>
      </c>
      <c r="V328" s="40" t="s">
        <v>72</v>
      </c>
      <c r="W328" s="39">
        <v>0</v>
      </c>
      <c r="X328" s="40">
        <v>0</v>
      </c>
      <c r="Y328" s="39">
        <v>0</v>
      </c>
      <c r="Z328" s="40">
        <v>0</v>
      </c>
    </row>
    <row r="329" spans="1:26" x14ac:dyDescent="0.25">
      <c r="A329" s="38" t="str">
        <f t="shared" si="5"/>
        <v>2009PB20</v>
      </c>
      <c r="B329" s="38">
        <v>2009</v>
      </c>
      <c r="C329" s="38" t="s">
        <v>34</v>
      </c>
      <c r="D329" s="38">
        <v>20</v>
      </c>
      <c r="E329" s="39">
        <v>2280000</v>
      </c>
      <c r="F329" s="39">
        <v>2400000</v>
      </c>
      <c r="G329" s="40">
        <v>9</v>
      </c>
      <c r="H329" s="39">
        <v>21038433.440000001</v>
      </c>
      <c r="I329" s="39">
        <v>200</v>
      </c>
      <c r="J329" s="40">
        <v>1718513.46</v>
      </c>
      <c r="K329" s="39" t="s">
        <v>72</v>
      </c>
      <c r="L329" s="40" t="s">
        <v>72</v>
      </c>
      <c r="M329" s="39" t="s">
        <v>72</v>
      </c>
      <c r="N329" s="40" t="s">
        <v>72</v>
      </c>
      <c r="O329" s="39" t="s">
        <v>72</v>
      </c>
      <c r="P329" s="40" t="s">
        <v>72</v>
      </c>
      <c r="Q329" s="39" t="s">
        <v>72</v>
      </c>
      <c r="R329" s="40" t="s">
        <v>72</v>
      </c>
      <c r="S329" s="39" t="s">
        <v>72</v>
      </c>
      <c r="T329" s="40" t="s">
        <v>72</v>
      </c>
      <c r="U329" s="39" t="s">
        <v>72</v>
      </c>
      <c r="V329" s="40" t="s">
        <v>72</v>
      </c>
      <c r="W329" s="39">
        <v>0</v>
      </c>
      <c r="X329" s="40">
        <v>0</v>
      </c>
      <c r="Y329" s="39">
        <v>0</v>
      </c>
      <c r="Z329" s="40">
        <v>0</v>
      </c>
    </row>
    <row r="330" spans="1:26" x14ac:dyDescent="0.25">
      <c r="A330" s="38" t="str">
        <f t="shared" si="5"/>
        <v>2009PB21</v>
      </c>
      <c r="B330" s="38">
        <v>2009</v>
      </c>
      <c r="C330" s="38" t="s">
        <v>34</v>
      </c>
      <c r="D330" s="38">
        <v>21</v>
      </c>
      <c r="E330" s="39">
        <v>2400000</v>
      </c>
      <c r="F330" s="39" t="s">
        <v>67</v>
      </c>
      <c r="G330" s="40">
        <v>21</v>
      </c>
      <c r="H330" s="39">
        <v>63180644.390000001</v>
      </c>
      <c r="I330" s="39">
        <v>219</v>
      </c>
      <c r="J330" s="40">
        <v>1648380.23</v>
      </c>
      <c r="K330" s="39">
        <v>8</v>
      </c>
      <c r="L330" s="40">
        <v>24908586.52</v>
      </c>
      <c r="M330" s="39">
        <v>437</v>
      </c>
      <c r="N330" s="40">
        <v>3233230.43</v>
      </c>
      <c r="O330" s="39" t="s">
        <v>72</v>
      </c>
      <c r="P330" s="40" t="s">
        <v>72</v>
      </c>
      <c r="Q330" s="39" t="s">
        <v>72</v>
      </c>
      <c r="R330" s="40" t="s">
        <v>72</v>
      </c>
      <c r="S330" s="39" t="s">
        <v>72</v>
      </c>
      <c r="T330" s="40" t="s">
        <v>72</v>
      </c>
      <c r="U330" s="39" t="s">
        <v>72</v>
      </c>
      <c r="V330" s="40" t="s">
        <v>72</v>
      </c>
      <c r="W330" s="39">
        <v>0</v>
      </c>
      <c r="X330" s="40">
        <v>0</v>
      </c>
      <c r="Y330" s="39">
        <v>0</v>
      </c>
      <c r="Z330" s="40">
        <v>0</v>
      </c>
    </row>
    <row r="331" spans="1:26" x14ac:dyDescent="0.25">
      <c r="A331" s="38" t="str">
        <f t="shared" si="5"/>
        <v>2009PB22</v>
      </c>
      <c r="B331" s="38">
        <v>2009</v>
      </c>
      <c r="C331" s="38" t="s">
        <v>34</v>
      </c>
      <c r="D331" s="38">
        <v>22</v>
      </c>
      <c r="E331" s="39" t="s">
        <v>54</v>
      </c>
      <c r="F331" s="39"/>
      <c r="G331" s="40">
        <v>18988</v>
      </c>
      <c r="H331" s="39">
        <v>3037327672.2099996</v>
      </c>
      <c r="I331" s="39">
        <v>40920</v>
      </c>
      <c r="J331" s="40">
        <v>235607686.64999989</v>
      </c>
      <c r="K331" s="39">
        <v>1324</v>
      </c>
      <c r="L331" s="40">
        <v>361758717.35999995</v>
      </c>
      <c r="M331" s="39">
        <v>10440</v>
      </c>
      <c r="N331" s="40">
        <v>78189911.879999995</v>
      </c>
      <c r="O331" s="39">
        <v>3377</v>
      </c>
      <c r="P331" s="40">
        <v>462212307.19000012</v>
      </c>
      <c r="Q331" s="39">
        <v>14877</v>
      </c>
      <c r="R331" s="40">
        <v>113528783.69</v>
      </c>
      <c r="S331" s="39">
        <v>717</v>
      </c>
      <c r="T331" s="40">
        <v>109534377.47</v>
      </c>
      <c r="U331" s="39">
        <v>3624</v>
      </c>
      <c r="V331" s="40">
        <v>21261601.119999997</v>
      </c>
      <c r="W331" s="39">
        <v>85</v>
      </c>
      <c r="X331" s="40">
        <v>12801069.15</v>
      </c>
      <c r="Y331" s="39">
        <v>454</v>
      </c>
      <c r="Z331" s="40">
        <v>4292637.08</v>
      </c>
    </row>
    <row r="332" spans="1:26" x14ac:dyDescent="0.25">
      <c r="A332" s="38" t="str">
        <f t="shared" si="5"/>
        <v>2009PE1</v>
      </c>
      <c r="B332" s="38">
        <v>2009</v>
      </c>
      <c r="C332" s="38" t="s">
        <v>35</v>
      </c>
      <c r="D332" s="38">
        <v>1</v>
      </c>
      <c r="E332" s="39">
        <v>0</v>
      </c>
      <c r="F332" s="39">
        <v>120000</v>
      </c>
      <c r="G332" s="40">
        <v>25317</v>
      </c>
      <c r="H332" s="39">
        <v>947094593.03000295</v>
      </c>
      <c r="I332" s="39">
        <v>27755</v>
      </c>
      <c r="J332" s="40">
        <v>195236003.42999899</v>
      </c>
      <c r="K332" s="39">
        <v>2304</v>
      </c>
      <c r="L332" s="40">
        <v>99706940.379999995</v>
      </c>
      <c r="M332" s="39">
        <v>5798</v>
      </c>
      <c r="N332" s="40">
        <v>39170753.289999999</v>
      </c>
      <c r="O332" s="39">
        <v>5427</v>
      </c>
      <c r="P332" s="40">
        <v>218365780.86000001</v>
      </c>
      <c r="Q332" s="39">
        <v>10746</v>
      </c>
      <c r="R332" s="40">
        <v>80243255.7299999</v>
      </c>
      <c r="S332" s="39">
        <v>1080</v>
      </c>
      <c r="T332" s="40">
        <v>40869869.299999997</v>
      </c>
      <c r="U332" s="39">
        <v>1854</v>
      </c>
      <c r="V332" s="40">
        <v>13464743.52</v>
      </c>
      <c r="W332" s="39">
        <v>138</v>
      </c>
      <c r="X332" s="40">
        <v>5272752.68</v>
      </c>
      <c r="Y332" s="39">
        <v>283</v>
      </c>
      <c r="Z332" s="40">
        <v>1809183.6</v>
      </c>
    </row>
    <row r="333" spans="1:26" x14ac:dyDescent="0.25">
      <c r="A333" s="38" t="str">
        <f t="shared" si="5"/>
        <v>2009PE2</v>
      </c>
      <c r="B333" s="38">
        <v>2009</v>
      </c>
      <c r="C333" s="38" t="s">
        <v>35</v>
      </c>
      <c r="D333" s="38">
        <v>2</v>
      </c>
      <c r="E333" s="39">
        <v>120000</v>
      </c>
      <c r="F333" s="39">
        <v>240000</v>
      </c>
      <c r="G333" s="40">
        <v>4781</v>
      </c>
      <c r="H333" s="39">
        <v>814676623.51999998</v>
      </c>
      <c r="I333" s="39">
        <v>16595</v>
      </c>
      <c r="J333" s="40">
        <v>118121236.47</v>
      </c>
      <c r="K333" s="39">
        <v>557</v>
      </c>
      <c r="L333" s="40">
        <v>94506056.719999894</v>
      </c>
      <c r="M333" s="39">
        <v>4286</v>
      </c>
      <c r="N333" s="40">
        <v>28563475.460000001</v>
      </c>
      <c r="O333" s="39">
        <v>1197</v>
      </c>
      <c r="P333" s="40">
        <v>204165715.96000001</v>
      </c>
      <c r="Q333" s="39">
        <v>7174</v>
      </c>
      <c r="R333" s="40">
        <v>57994891.409999996</v>
      </c>
      <c r="S333" s="39">
        <v>232</v>
      </c>
      <c r="T333" s="40">
        <v>39349169.619999997</v>
      </c>
      <c r="U333" s="39">
        <v>1052</v>
      </c>
      <c r="V333" s="40">
        <v>8786070.4800000004</v>
      </c>
      <c r="W333" s="39">
        <v>21</v>
      </c>
      <c r="X333" s="40">
        <v>3886901.8</v>
      </c>
      <c r="Y333" s="39">
        <v>244</v>
      </c>
      <c r="Z333" s="40">
        <v>1577811.95</v>
      </c>
    </row>
    <row r="334" spans="1:26" x14ac:dyDescent="0.25">
      <c r="A334" s="38" t="str">
        <f t="shared" si="5"/>
        <v>2009PE3</v>
      </c>
      <c r="B334" s="38">
        <v>2009</v>
      </c>
      <c r="C334" s="38" t="s">
        <v>35</v>
      </c>
      <c r="D334" s="38">
        <v>3</v>
      </c>
      <c r="E334" s="39">
        <v>240000</v>
      </c>
      <c r="F334" s="39">
        <v>360000</v>
      </c>
      <c r="G334" s="40">
        <v>2160</v>
      </c>
      <c r="H334" s="39">
        <v>634145748.71999896</v>
      </c>
      <c r="I334" s="39">
        <v>10457</v>
      </c>
      <c r="J334" s="40">
        <v>78382144.540000007</v>
      </c>
      <c r="K334" s="39">
        <v>254</v>
      </c>
      <c r="L334" s="40">
        <v>75019802.310000002</v>
      </c>
      <c r="M334" s="39">
        <v>3739</v>
      </c>
      <c r="N334" s="40">
        <v>23463678.620000001</v>
      </c>
      <c r="O334" s="39">
        <v>504</v>
      </c>
      <c r="P334" s="40">
        <v>147698332.53999999</v>
      </c>
      <c r="Q334" s="39">
        <v>4786</v>
      </c>
      <c r="R334" s="40">
        <v>37827174.93</v>
      </c>
      <c r="S334" s="39">
        <v>110</v>
      </c>
      <c r="T334" s="40">
        <v>32482527.969999999</v>
      </c>
      <c r="U334" s="39">
        <v>837</v>
      </c>
      <c r="V334" s="40">
        <v>6633926.1600000001</v>
      </c>
      <c r="W334" s="39">
        <v>8</v>
      </c>
      <c r="X334" s="40">
        <v>2346381.2599999998</v>
      </c>
      <c r="Y334" s="39">
        <v>58</v>
      </c>
      <c r="Z334" s="40">
        <v>549204.57999999996</v>
      </c>
    </row>
    <row r="335" spans="1:26" x14ac:dyDescent="0.25">
      <c r="A335" s="38" t="str">
        <f t="shared" si="5"/>
        <v>2009PE4</v>
      </c>
      <c r="B335" s="38">
        <v>2009</v>
      </c>
      <c r="C335" s="38" t="s">
        <v>35</v>
      </c>
      <c r="D335" s="38">
        <v>4</v>
      </c>
      <c r="E335" s="39">
        <v>360000</v>
      </c>
      <c r="F335" s="39">
        <v>480000</v>
      </c>
      <c r="G335" s="40">
        <v>1241</v>
      </c>
      <c r="H335" s="39">
        <v>514607164.33999997</v>
      </c>
      <c r="I335" s="39">
        <v>7501</v>
      </c>
      <c r="J335" s="40">
        <v>57293130.229999997</v>
      </c>
      <c r="K335" s="39">
        <v>151</v>
      </c>
      <c r="L335" s="40">
        <v>62049893.549999997</v>
      </c>
      <c r="M335" s="39">
        <v>2445</v>
      </c>
      <c r="N335" s="40">
        <v>18127793.780000001</v>
      </c>
      <c r="O335" s="39">
        <v>278</v>
      </c>
      <c r="P335" s="40">
        <v>115684506.59</v>
      </c>
      <c r="Q335" s="39">
        <v>2931</v>
      </c>
      <c r="R335" s="40">
        <v>27635348.879999999</v>
      </c>
      <c r="S335" s="39">
        <v>58</v>
      </c>
      <c r="T335" s="40">
        <v>24556346.539999999</v>
      </c>
      <c r="U335" s="39">
        <v>432</v>
      </c>
      <c r="V335" s="40">
        <v>5991085.9699999997</v>
      </c>
      <c r="W335" s="39" t="s">
        <v>72</v>
      </c>
      <c r="X335" s="40" t="s">
        <v>72</v>
      </c>
      <c r="Y335" s="39" t="s">
        <v>72</v>
      </c>
      <c r="Z335" s="40" t="s">
        <v>72</v>
      </c>
    </row>
    <row r="336" spans="1:26" x14ac:dyDescent="0.25">
      <c r="A336" s="38" t="str">
        <f t="shared" si="5"/>
        <v>2009PE5</v>
      </c>
      <c r="B336" s="38">
        <v>2009</v>
      </c>
      <c r="C336" s="38" t="s">
        <v>35</v>
      </c>
      <c r="D336" s="38">
        <v>5</v>
      </c>
      <c r="E336" s="39">
        <v>480000</v>
      </c>
      <c r="F336" s="39">
        <v>600000</v>
      </c>
      <c r="G336" s="40">
        <v>743</v>
      </c>
      <c r="H336" s="39">
        <v>399364454.45999998</v>
      </c>
      <c r="I336" s="39">
        <v>5696</v>
      </c>
      <c r="J336" s="40">
        <v>43822994.079999998</v>
      </c>
      <c r="K336" s="39">
        <v>107</v>
      </c>
      <c r="L336" s="40">
        <v>57152341.57</v>
      </c>
      <c r="M336" s="39">
        <v>2107</v>
      </c>
      <c r="N336" s="40">
        <v>15782227.880000001</v>
      </c>
      <c r="O336" s="39">
        <v>158</v>
      </c>
      <c r="P336" s="40">
        <v>84588384.609999999</v>
      </c>
      <c r="Q336" s="39">
        <v>2198</v>
      </c>
      <c r="R336" s="40">
        <v>20098193.420000002</v>
      </c>
      <c r="S336" s="39">
        <v>31</v>
      </c>
      <c r="T336" s="40">
        <v>16335051.810000001</v>
      </c>
      <c r="U336" s="39">
        <v>333</v>
      </c>
      <c r="V336" s="40">
        <v>2661196.41</v>
      </c>
      <c r="W336" s="39" t="s">
        <v>72</v>
      </c>
      <c r="X336" s="40" t="s">
        <v>72</v>
      </c>
      <c r="Y336" s="39" t="s">
        <v>72</v>
      </c>
      <c r="Z336" s="40" t="s">
        <v>72</v>
      </c>
    </row>
    <row r="337" spans="1:26" x14ac:dyDescent="0.25">
      <c r="A337" s="38" t="str">
        <f t="shared" si="5"/>
        <v>2009PE6</v>
      </c>
      <c r="B337" s="38">
        <v>2009</v>
      </c>
      <c r="C337" s="38" t="s">
        <v>35</v>
      </c>
      <c r="D337" s="38">
        <v>6</v>
      </c>
      <c r="E337" s="39">
        <v>600000</v>
      </c>
      <c r="F337" s="39">
        <v>720000</v>
      </c>
      <c r="G337" s="40">
        <v>597</v>
      </c>
      <c r="H337" s="39">
        <v>390865045.13999999</v>
      </c>
      <c r="I337" s="39">
        <v>5179</v>
      </c>
      <c r="J337" s="40">
        <v>39120259.229999997</v>
      </c>
      <c r="K337" s="39">
        <v>71</v>
      </c>
      <c r="L337" s="40">
        <v>46473770.939999998</v>
      </c>
      <c r="M337" s="39">
        <v>1919</v>
      </c>
      <c r="N337" s="40">
        <v>10835111.48</v>
      </c>
      <c r="O337" s="39">
        <v>116</v>
      </c>
      <c r="P337" s="40">
        <v>75708660.950000003</v>
      </c>
      <c r="Q337" s="39">
        <v>1999</v>
      </c>
      <c r="R337" s="40">
        <v>18306719.800000001</v>
      </c>
      <c r="S337" s="39">
        <v>30</v>
      </c>
      <c r="T337" s="40">
        <v>19490448.649999999</v>
      </c>
      <c r="U337" s="39">
        <v>744</v>
      </c>
      <c r="V337" s="40">
        <v>6678291.7199999997</v>
      </c>
      <c r="W337" s="39" t="s">
        <v>72</v>
      </c>
      <c r="X337" s="40" t="s">
        <v>72</v>
      </c>
      <c r="Y337" s="39" t="s">
        <v>72</v>
      </c>
      <c r="Z337" s="40" t="s">
        <v>72</v>
      </c>
    </row>
    <row r="338" spans="1:26" x14ac:dyDescent="0.25">
      <c r="A338" s="38" t="str">
        <f t="shared" si="5"/>
        <v>2009PE7</v>
      </c>
      <c r="B338" s="38">
        <v>2009</v>
      </c>
      <c r="C338" s="38" t="s">
        <v>35</v>
      </c>
      <c r="D338" s="38">
        <v>7</v>
      </c>
      <c r="E338" s="39">
        <v>720000</v>
      </c>
      <c r="F338" s="39">
        <v>840000</v>
      </c>
      <c r="G338" s="40">
        <v>446</v>
      </c>
      <c r="H338" s="39">
        <v>347293707.36000001</v>
      </c>
      <c r="I338" s="39">
        <v>4561</v>
      </c>
      <c r="J338" s="40">
        <v>34245003.920000002</v>
      </c>
      <c r="K338" s="39">
        <v>66</v>
      </c>
      <c r="L338" s="40">
        <v>50470582.509999998</v>
      </c>
      <c r="M338" s="39">
        <v>1843</v>
      </c>
      <c r="N338" s="40">
        <v>11929482.029999999</v>
      </c>
      <c r="O338" s="39">
        <v>97</v>
      </c>
      <c r="P338" s="40">
        <v>75741535.650000006</v>
      </c>
      <c r="Q338" s="39">
        <v>1831</v>
      </c>
      <c r="R338" s="40">
        <v>18049924.41</v>
      </c>
      <c r="S338" s="39">
        <v>16</v>
      </c>
      <c r="T338" s="40">
        <v>12479417.050000001</v>
      </c>
      <c r="U338" s="39">
        <v>301</v>
      </c>
      <c r="V338" s="40">
        <v>2150830.96</v>
      </c>
      <c r="W338" s="39" t="s">
        <v>72</v>
      </c>
      <c r="X338" s="40" t="s">
        <v>72</v>
      </c>
      <c r="Y338" s="39" t="s">
        <v>72</v>
      </c>
      <c r="Z338" s="40" t="s">
        <v>72</v>
      </c>
    </row>
    <row r="339" spans="1:26" x14ac:dyDescent="0.25">
      <c r="A339" s="38" t="str">
        <f t="shared" si="5"/>
        <v>2009PE8</v>
      </c>
      <c r="B339" s="38">
        <v>2009</v>
      </c>
      <c r="C339" s="38" t="s">
        <v>35</v>
      </c>
      <c r="D339" s="38">
        <v>8</v>
      </c>
      <c r="E339" s="39">
        <v>840000</v>
      </c>
      <c r="F339" s="39">
        <v>960000</v>
      </c>
      <c r="G339" s="40">
        <v>271</v>
      </c>
      <c r="H339" s="39">
        <v>243236681.49000001</v>
      </c>
      <c r="I339" s="39">
        <v>2847</v>
      </c>
      <c r="J339" s="40">
        <v>22885722.350000001</v>
      </c>
      <c r="K339" s="39">
        <v>42</v>
      </c>
      <c r="L339" s="40">
        <v>37568664.710000001</v>
      </c>
      <c r="M339" s="39">
        <v>1077</v>
      </c>
      <c r="N339" s="40">
        <v>7996110.8300000001</v>
      </c>
      <c r="O339" s="39">
        <v>66</v>
      </c>
      <c r="P339" s="40">
        <v>59271283.170000002</v>
      </c>
      <c r="Q339" s="39">
        <v>1250</v>
      </c>
      <c r="R339" s="40">
        <v>14469948.77</v>
      </c>
      <c r="S339" s="39">
        <v>13</v>
      </c>
      <c r="T339" s="40">
        <v>11713041.359999999</v>
      </c>
      <c r="U339" s="39">
        <v>205</v>
      </c>
      <c r="V339" s="40">
        <v>1547906.54</v>
      </c>
      <c r="W339" s="39">
        <v>0</v>
      </c>
      <c r="X339" s="40">
        <v>0</v>
      </c>
      <c r="Y339" s="39">
        <v>0</v>
      </c>
      <c r="Z339" s="40">
        <v>0</v>
      </c>
    </row>
    <row r="340" spans="1:26" x14ac:dyDescent="0.25">
      <c r="A340" s="38" t="str">
        <f t="shared" si="5"/>
        <v>2009PE9</v>
      </c>
      <c r="B340" s="38">
        <v>2009</v>
      </c>
      <c r="C340" s="38" t="s">
        <v>35</v>
      </c>
      <c r="D340" s="38">
        <v>9</v>
      </c>
      <c r="E340" s="39">
        <v>960000</v>
      </c>
      <c r="F340" s="39">
        <v>1080000</v>
      </c>
      <c r="G340" s="40">
        <v>232</v>
      </c>
      <c r="H340" s="39">
        <v>236399235.71000001</v>
      </c>
      <c r="I340" s="39">
        <v>2864</v>
      </c>
      <c r="J340" s="40">
        <v>21074024.66</v>
      </c>
      <c r="K340" s="39">
        <v>27</v>
      </c>
      <c r="L340" s="40">
        <v>27379191.73</v>
      </c>
      <c r="M340" s="39">
        <v>893</v>
      </c>
      <c r="N340" s="40">
        <v>6632430.0800000001</v>
      </c>
      <c r="O340" s="39">
        <v>45</v>
      </c>
      <c r="P340" s="40">
        <v>45510979.75</v>
      </c>
      <c r="Q340" s="39">
        <v>1229</v>
      </c>
      <c r="R340" s="40">
        <v>11913098.619999999</v>
      </c>
      <c r="S340" s="39">
        <v>9</v>
      </c>
      <c r="T340" s="40">
        <v>9323649.9499999993</v>
      </c>
      <c r="U340" s="39">
        <v>354</v>
      </c>
      <c r="V340" s="40">
        <v>2529593.19</v>
      </c>
      <c r="W340" s="39">
        <v>0</v>
      </c>
      <c r="X340" s="40">
        <v>0</v>
      </c>
      <c r="Y340" s="39">
        <v>0</v>
      </c>
      <c r="Z340" s="40">
        <v>0</v>
      </c>
    </row>
    <row r="341" spans="1:26" x14ac:dyDescent="0.25">
      <c r="A341" s="38" t="str">
        <f t="shared" si="5"/>
        <v>2009PE10</v>
      </c>
      <c r="B341" s="38">
        <v>2009</v>
      </c>
      <c r="C341" s="38" t="s">
        <v>35</v>
      </c>
      <c r="D341" s="38">
        <v>10</v>
      </c>
      <c r="E341" s="39">
        <v>1080000</v>
      </c>
      <c r="F341" s="39">
        <v>1200000</v>
      </c>
      <c r="G341" s="40">
        <v>220</v>
      </c>
      <c r="H341" s="39">
        <v>250128808.22999999</v>
      </c>
      <c r="I341" s="39">
        <v>2639</v>
      </c>
      <c r="J341" s="40">
        <v>21450435.399999999</v>
      </c>
      <c r="K341" s="39">
        <v>28</v>
      </c>
      <c r="L341" s="40">
        <v>31934755.109999999</v>
      </c>
      <c r="M341" s="39">
        <v>834</v>
      </c>
      <c r="N341" s="40">
        <v>6066836.04</v>
      </c>
      <c r="O341" s="39">
        <v>57</v>
      </c>
      <c r="P341" s="40">
        <v>64299524.25</v>
      </c>
      <c r="Q341" s="39">
        <v>1615</v>
      </c>
      <c r="R341" s="40">
        <v>15675120.42</v>
      </c>
      <c r="S341" s="39">
        <v>12</v>
      </c>
      <c r="T341" s="40">
        <v>13754120.050000001</v>
      </c>
      <c r="U341" s="39">
        <v>522</v>
      </c>
      <c r="V341" s="40">
        <v>2718299.38</v>
      </c>
      <c r="W341" s="39">
        <v>0</v>
      </c>
      <c r="X341" s="40">
        <v>0</v>
      </c>
      <c r="Y341" s="39">
        <v>0</v>
      </c>
      <c r="Z341" s="40">
        <v>0</v>
      </c>
    </row>
    <row r="342" spans="1:26" x14ac:dyDescent="0.25">
      <c r="A342" s="38" t="str">
        <f t="shared" si="5"/>
        <v>2009PE11</v>
      </c>
      <c r="B342" s="38">
        <v>2009</v>
      </c>
      <c r="C342" s="38" t="s">
        <v>35</v>
      </c>
      <c r="D342" s="38">
        <v>11</v>
      </c>
      <c r="E342" s="39">
        <v>1200000</v>
      </c>
      <c r="F342" s="39">
        <v>1320000</v>
      </c>
      <c r="G342" s="40">
        <v>165</v>
      </c>
      <c r="H342" s="39">
        <v>208064654.68000001</v>
      </c>
      <c r="I342" s="39">
        <v>2164</v>
      </c>
      <c r="J342" s="40">
        <v>17099902.84</v>
      </c>
      <c r="K342" s="39">
        <v>27</v>
      </c>
      <c r="L342" s="40">
        <v>34091848.380000003</v>
      </c>
      <c r="M342" s="39">
        <v>1392</v>
      </c>
      <c r="N342" s="40">
        <v>9347516.6799999997</v>
      </c>
      <c r="O342" s="39">
        <v>43</v>
      </c>
      <c r="P342" s="40">
        <v>53901033.630000003</v>
      </c>
      <c r="Q342" s="39">
        <v>1082</v>
      </c>
      <c r="R342" s="40">
        <v>13273171.84</v>
      </c>
      <c r="S342" s="39" t="s">
        <v>72</v>
      </c>
      <c r="T342" s="40" t="s">
        <v>72</v>
      </c>
      <c r="U342" s="39" t="s">
        <v>72</v>
      </c>
      <c r="V342" s="40" t="s">
        <v>72</v>
      </c>
      <c r="W342" s="39">
        <v>0</v>
      </c>
      <c r="X342" s="40">
        <v>0</v>
      </c>
      <c r="Y342" s="39">
        <v>0</v>
      </c>
      <c r="Z342" s="40">
        <v>0</v>
      </c>
    </row>
    <row r="343" spans="1:26" x14ac:dyDescent="0.25">
      <c r="A343" s="38" t="str">
        <f t="shared" si="5"/>
        <v>2009PE12</v>
      </c>
      <c r="B343" s="38">
        <v>2009</v>
      </c>
      <c r="C343" s="38" t="s">
        <v>35</v>
      </c>
      <c r="D343" s="38">
        <v>12</v>
      </c>
      <c r="E343" s="39">
        <v>1320000</v>
      </c>
      <c r="F343" s="39">
        <v>1440000</v>
      </c>
      <c r="G343" s="40">
        <v>129</v>
      </c>
      <c r="H343" s="39">
        <v>176826172.27000001</v>
      </c>
      <c r="I343" s="39">
        <v>1991</v>
      </c>
      <c r="J343" s="40">
        <v>16510862.710000001</v>
      </c>
      <c r="K343" s="39">
        <v>20</v>
      </c>
      <c r="L343" s="40">
        <v>27524595.030000001</v>
      </c>
      <c r="M343" s="39">
        <v>739</v>
      </c>
      <c r="N343" s="40">
        <v>5311732.3</v>
      </c>
      <c r="O343" s="39">
        <v>26</v>
      </c>
      <c r="P343" s="40">
        <v>35716163</v>
      </c>
      <c r="Q343" s="39">
        <v>736</v>
      </c>
      <c r="R343" s="40">
        <v>8009496.1699999999</v>
      </c>
      <c r="S343" s="39">
        <v>8</v>
      </c>
      <c r="T343" s="40">
        <v>10994738.57</v>
      </c>
      <c r="U343" s="39">
        <v>166</v>
      </c>
      <c r="V343" s="40">
        <v>1428660.48</v>
      </c>
      <c r="W343" s="39" t="s">
        <v>72</v>
      </c>
      <c r="X343" s="40" t="s">
        <v>72</v>
      </c>
      <c r="Y343" s="39" t="s">
        <v>72</v>
      </c>
      <c r="Z343" s="40" t="s">
        <v>72</v>
      </c>
    </row>
    <row r="344" spans="1:26" x14ac:dyDescent="0.25">
      <c r="A344" s="38" t="str">
        <f t="shared" si="5"/>
        <v>2009PE13</v>
      </c>
      <c r="B344" s="38">
        <v>2009</v>
      </c>
      <c r="C344" s="38" t="s">
        <v>35</v>
      </c>
      <c r="D344" s="38">
        <v>13</v>
      </c>
      <c r="E344" s="39">
        <v>1440000</v>
      </c>
      <c r="F344" s="39">
        <v>1560000</v>
      </c>
      <c r="G344" s="40">
        <v>108</v>
      </c>
      <c r="H344" s="39">
        <v>161152105</v>
      </c>
      <c r="I344" s="39">
        <v>1986</v>
      </c>
      <c r="J344" s="40">
        <v>16468038.189999999</v>
      </c>
      <c r="K344" s="39">
        <v>22</v>
      </c>
      <c r="L344" s="40">
        <v>32474153.219999999</v>
      </c>
      <c r="M344" s="39">
        <v>755</v>
      </c>
      <c r="N344" s="40">
        <v>6466522.4500000002</v>
      </c>
      <c r="O344" s="39">
        <v>32</v>
      </c>
      <c r="P344" s="40">
        <v>48056356.909999996</v>
      </c>
      <c r="Q344" s="39">
        <v>1348</v>
      </c>
      <c r="R344" s="40">
        <v>12680872.529999999</v>
      </c>
      <c r="S344" s="39" t="s">
        <v>72</v>
      </c>
      <c r="T344" s="40" t="s">
        <v>72</v>
      </c>
      <c r="U344" s="39" t="s">
        <v>72</v>
      </c>
      <c r="V344" s="40" t="s">
        <v>72</v>
      </c>
      <c r="W344" s="39">
        <v>0</v>
      </c>
      <c r="X344" s="40">
        <v>0</v>
      </c>
      <c r="Y344" s="39">
        <v>0</v>
      </c>
      <c r="Z344" s="40">
        <v>0</v>
      </c>
    </row>
    <row r="345" spans="1:26" x14ac:dyDescent="0.25">
      <c r="A345" s="38" t="str">
        <f t="shared" si="5"/>
        <v>2009PE14</v>
      </c>
      <c r="B345" s="38">
        <v>2009</v>
      </c>
      <c r="C345" s="38" t="s">
        <v>35</v>
      </c>
      <c r="D345" s="38">
        <v>14</v>
      </c>
      <c r="E345" s="39">
        <v>1560000</v>
      </c>
      <c r="F345" s="39">
        <v>1680000</v>
      </c>
      <c r="G345" s="40">
        <v>90</v>
      </c>
      <c r="H345" s="39">
        <v>145512938.77000001</v>
      </c>
      <c r="I345" s="39">
        <v>1581</v>
      </c>
      <c r="J345" s="40">
        <v>13830052.98</v>
      </c>
      <c r="K345" s="39">
        <v>27</v>
      </c>
      <c r="L345" s="40">
        <v>43529539.270000003</v>
      </c>
      <c r="M345" s="39">
        <v>1461</v>
      </c>
      <c r="N345" s="40">
        <v>10496453.91</v>
      </c>
      <c r="O345" s="39">
        <v>30</v>
      </c>
      <c r="P345" s="40">
        <v>48627718.289999999</v>
      </c>
      <c r="Q345" s="39">
        <v>840</v>
      </c>
      <c r="R345" s="40">
        <v>13434435.369999999</v>
      </c>
      <c r="S345" s="39" t="s">
        <v>72</v>
      </c>
      <c r="T345" s="40" t="s">
        <v>72</v>
      </c>
      <c r="U345" s="39" t="s">
        <v>72</v>
      </c>
      <c r="V345" s="40" t="s">
        <v>72</v>
      </c>
      <c r="W345" s="39">
        <v>0</v>
      </c>
      <c r="X345" s="40">
        <v>0</v>
      </c>
      <c r="Y345" s="39">
        <v>0</v>
      </c>
      <c r="Z345" s="40">
        <v>0</v>
      </c>
    </row>
    <row r="346" spans="1:26" x14ac:dyDescent="0.25">
      <c r="A346" s="38" t="str">
        <f t="shared" si="5"/>
        <v>2009PE15</v>
      </c>
      <c r="B346" s="38">
        <v>2009</v>
      </c>
      <c r="C346" s="38" t="s">
        <v>35</v>
      </c>
      <c r="D346" s="38">
        <v>15</v>
      </c>
      <c r="E346" s="39">
        <v>1680000</v>
      </c>
      <c r="F346" s="39">
        <v>1800000</v>
      </c>
      <c r="G346" s="40">
        <v>116</v>
      </c>
      <c r="H346" s="39">
        <v>202885539.46000001</v>
      </c>
      <c r="I346" s="39">
        <v>2496</v>
      </c>
      <c r="J346" s="40">
        <v>20289887.02</v>
      </c>
      <c r="K346" s="39">
        <v>13</v>
      </c>
      <c r="L346" s="40">
        <v>22833596.02</v>
      </c>
      <c r="M346" s="39">
        <v>543</v>
      </c>
      <c r="N346" s="40">
        <v>3932604.71</v>
      </c>
      <c r="O346" s="39">
        <v>31</v>
      </c>
      <c r="P346" s="40">
        <v>54070390.850000001</v>
      </c>
      <c r="Q346" s="39">
        <v>1738</v>
      </c>
      <c r="R346" s="40">
        <v>16589660.699999999</v>
      </c>
      <c r="S346" s="39" t="s">
        <v>72</v>
      </c>
      <c r="T346" s="40" t="s">
        <v>72</v>
      </c>
      <c r="U346" s="39" t="s">
        <v>72</v>
      </c>
      <c r="V346" s="40" t="s">
        <v>72</v>
      </c>
      <c r="W346" s="39">
        <v>0</v>
      </c>
      <c r="X346" s="40">
        <v>0</v>
      </c>
      <c r="Y346" s="39">
        <v>0</v>
      </c>
      <c r="Z346" s="40">
        <v>0</v>
      </c>
    </row>
    <row r="347" spans="1:26" x14ac:dyDescent="0.25">
      <c r="A347" s="38" t="str">
        <f t="shared" si="5"/>
        <v>2009PE16</v>
      </c>
      <c r="B347" s="38">
        <v>2009</v>
      </c>
      <c r="C347" s="38" t="s">
        <v>35</v>
      </c>
      <c r="D347" s="38">
        <v>16</v>
      </c>
      <c r="E347" s="39">
        <v>1800000</v>
      </c>
      <c r="F347" s="39">
        <v>1920000</v>
      </c>
      <c r="G347" s="40">
        <v>48</v>
      </c>
      <c r="H347" s="39">
        <v>89202062.859999999</v>
      </c>
      <c r="I347" s="39">
        <v>1085</v>
      </c>
      <c r="J347" s="40">
        <v>8749021.4299999997</v>
      </c>
      <c r="K347" s="39">
        <v>9</v>
      </c>
      <c r="L347" s="40">
        <v>16662535.970000001</v>
      </c>
      <c r="M347" s="39">
        <v>557</v>
      </c>
      <c r="N347" s="40">
        <v>4741109.38</v>
      </c>
      <c r="O347" s="39">
        <v>20</v>
      </c>
      <c r="P347" s="40">
        <v>37308519.969999999</v>
      </c>
      <c r="Q347" s="39">
        <v>645</v>
      </c>
      <c r="R347" s="40">
        <v>8821711.2400000002</v>
      </c>
      <c r="S347" s="39">
        <v>0</v>
      </c>
      <c r="T347" s="40">
        <v>0</v>
      </c>
      <c r="U347" s="39">
        <v>0</v>
      </c>
      <c r="V347" s="40">
        <v>0</v>
      </c>
      <c r="W347" s="39" t="s">
        <v>72</v>
      </c>
      <c r="X347" s="40" t="s">
        <v>72</v>
      </c>
      <c r="Y347" s="39" t="s">
        <v>72</v>
      </c>
      <c r="Z347" s="40" t="s">
        <v>72</v>
      </c>
    </row>
    <row r="348" spans="1:26" x14ac:dyDescent="0.25">
      <c r="A348" s="38" t="str">
        <f t="shared" si="5"/>
        <v>2009PE17</v>
      </c>
      <c r="B348" s="38">
        <v>2009</v>
      </c>
      <c r="C348" s="38" t="s">
        <v>35</v>
      </c>
      <c r="D348" s="38">
        <v>17</v>
      </c>
      <c r="E348" s="39">
        <v>1920000</v>
      </c>
      <c r="F348" s="39">
        <v>2040000</v>
      </c>
      <c r="G348" s="40">
        <v>35</v>
      </c>
      <c r="H348" s="39">
        <v>69474422.450000003</v>
      </c>
      <c r="I348" s="39">
        <v>714</v>
      </c>
      <c r="J348" s="40">
        <v>5719226.3799999999</v>
      </c>
      <c r="K348" s="39">
        <v>6</v>
      </c>
      <c r="L348" s="40">
        <v>12025069.439999999</v>
      </c>
      <c r="M348" s="39">
        <v>447</v>
      </c>
      <c r="N348" s="40">
        <v>2418695.79</v>
      </c>
      <c r="O348" s="39">
        <v>14</v>
      </c>
      <c r="P348" s="40">
        <v>27689277.120000001</v>
      </c>
      <c r="Q348" s="39">
        <v>700</v>
      </c>
      <c r="R348" s="40">
        <v>7245295.21</v>
      </c>
      <c r="S348" s="39" t="s">
        <v>72</v>
      </c>
      <c r="T348" s="40" t="s">
        <v>72</v>
      </c>
      <c r="U348" s="39" t="s">
        <v>72</v>
      </c>
      <c r="V348" s="40" t="s">
        <v>72</v>
      </c>
      <c r="W348" s="39">
        <v>0</v>
      </c>
      <c r="X348" s="40">
        <v>0</v>
      </c>
      <c r="Y348" s="39">
        <v>0</v>
      </c>
      <c r="Z348" s="40">
        <v>0</v>
      </c>
    </row>
    <row r="349" spans="1:26" x14ac:dyDescent="0.25">
      <c r="A349" s="38" t="str">
        <f t="shared" si="5"/>
        <v>2009PE18</v>
      </c>
      <c r="B349" s="38">
        <v>2009</v>
      </c>
      <c r="C349" s="38" t="s">
        <v>35</v>
      </c>
      <c r="D349" s="38">
        <v>18</v>
      </c>
      <c r="E349" s="39">
        <v>2040000</v>
      </c>
      <c r="F349" s="39">
        <v>2160000</v>
      </c>
      <c r="G349" s="40">
        <v>32</v>
      </c>
      <c r="H349" s="39">
        <v>66866120.159999996</v>
      </c>
      <c r="I349" s="39">
        <v>480</v>
      </c>
      <c r="J349" s="40">
        <v>6775223.8099999996</v>
      </c>
      <c r="K349" s="39" t="s">
        <v>72</v>
      </c>
      <c r="L349" s="40" t="s">
        <v>72</v>
      </c>
      <c r="M349" s="39" t="s">
        <v>72</v>
      </c>
      <c r="N349" s="40" t="s">
        <v>72</v>
      </c>
      <c r="O349" s="39">
        <v>14</v>
      </c>
      <c r="P349" s="40">
        <v>29590903.629999999</v>
      </c>
      <c r="Q349" s="39">
        <v>518</v>
      </c>
      <c r="R349" s="40">
        <v>4605446.28</v>
      </c>
      <c r="S349" s="39" t="s">
        <v>72</v>
      </c>
      <c r="T349" s="40" t="s">
        <v>72</v>
      </c>
      <c r="U349" s="39" t="s">
        <v>72</v>
      </c>
      <c r="V349" s="40" t="s">
        <v>72</v>
      </c>
      <c r="W349" s="39">
        <v>0</v>
      </c>
      <c r="X349" s="40">
        <v>0</v>
      </c>
      <c r="Y349" s="39">
        <v>0</v>
      </c>
      <c r="Z349" s="40">
        <v>0</v>
      </c>
    </row>
    <row r="350" spans="1:26" x14ac:dyDescent="0.25">
      <c r="A350" s="38" t="str">
        <f t="shared" si="5"/>
        <v>2009PE19</v>
      </c>
      <c r="B350" s="38">
        <v>2009</v>
      </c>
      <c r="C350" s="38" t="s">
        <v>35</v>
      </c>
      <c r="D350" s="38">
        <v>19</v>
      </c>
      <c r="E350" s="39">
        <v>2160000</v>
      </c>
      <c r="F350" s="39">
        <v>2280000</v>
      </c>
      <c r="G350" s="40">
        <v>24</v>
      </c>
      <c r="H350" s="39">
        <v>53172287.75</v>
      </c>
      <c r="I350" s="39">
        <v>568</v>
      </c>
      <c r="J350" s="40">
        <v>5871679.2199999997</v>
      </c>
      <c r="K350" s="39">
        <v>6</v>
      </c>
      <c r="L350" s="40">
        <v>13383894.869999999</v>
      </c>
      <c r="M350" s="39">
        <v>230</v>
      </c>
      <c r="N350" s="40">
        <v>2464247.59</v>
      </c>
      <c r="O350" s="39">
        <v>7</v>
      </c>
      <c r="P350" s="40">
        <v>15629754.189999999</v>
      </c>
      <c r="Q350" s="39">
        <v>327</v>
      </c>
      <c r="R350" s="40">
        <v>3620281.85</v>
      </c>
      <c r="S350" s="39">
        <v>0</v>
      </c>
      <c r="T350" s="40">
        <v>0</v>
      </c>
      <c r="U350" s="39">
        <v>0</v>
      </c>
      <c r="V350" s="40">
        <v>0</v>
      </c>
      <c r="W350" s="39">
        <v>0</v>
      </c>
      <c r="X350" s="40">
        <v>0</v>
      </c>
      <c r="Y350" s="39">
        <v>0</v>
      </c>
      <c r="Z350" s="40">
        <v>0</v>
      </c>
    </row>
    <row r="351" spans="1:26" x14ac:dyDescent="0.25">
      <c r="A351" s="38" t="str">
        <f t="shared" si="5"/>
        <v>2009PE20</v>
      </c>
      <c r="B351" s="38">
        <v>2009</v>
      </c>
      <c r="C351" s="38" t="s">
        <v>35</v>
      </c>
      <c r="D351" s="38">
        <v>20</v>
      </c>
      <c r="E351" s="39">
        <v>2280000</v>
      </c>
      <c r="F351" s="39">
        <v>2400000</v>
      </c>
      <c r="G351" s="40">
        <v>31</v>
      </c>
      <c r="H351" s="39">
        <v>72922305.129999995</v>
      </c>
      <c r="I351" s="39">
        <v>672</v>
      </c>
      <c r="J351" s="40">
        <v>6232665.6699999999</v>
      </c>
      <c r="K351" s="39">
        <v>6</v>
      </c>
      <c r="L351" s="40">
        <v>14123802.1</v>
      </c>
      <c r="M351" s="39">
        <v>190</v>
      </c>
      <c r="N351" s="40">
        <v>1743800.3</v>
      </c>
      <c r="O351" s="39">
        <v>14</v>
      </c>
      <c r="P351" s="40">
        <v>32911939.27</v>
      </c>
      <c r="Q351" s="39">
        <v>461</v>
      </c>
      <c r="R351" s="40">
        <v>6596201.4299999997</v>
      </c>
      <c r="S351" s="39">
        <v>0</v>
      </c>
      <c r="T351" s="40">
        <v>0</v>
      </c>
      <c r="U351" s="39">
        <v>0</v>
      </c>
      <c r="V351" s="40">
        <v>0</v>
      </c>
      <c r="W351" s="39">
        <v>0</v>
      </c>
      <c r="X351" s="40">
        <v>0</v>
      </c>
      <c r="Y351" s="39">
        <v>0</v>
      </c>
      <c r="Z351" s="40">
        <v>0</v>
      </c>
    </row>
    <row r="352" spans="1:26" x14ac:dyDescent="0.25">
      <c r="A352" s="38" t="str">
        <f t="shared" si="5"/>
        <v>2009PE21</v>
      </c>
      <c r="B352" s="38">
        <v>2009</v>
      </c>
      <c r="C352" s="38" t="s">
        <v>35</v>
      </c>
      <c r="D352" s="38">
        <v>21</v>
      </c>
      <c r="E352" s="39">
        <v>2400000</v>
      </c>
      <c r="F352" s="39" t="s">
        <v>67</v>
      </c>
      <c r="G352" s="40">
        <v>56</v>
      </c>
      <c r="H352" s="39">
        <v>181380903.15000001</v>
      </c>
      <c r="I352" s="39">
        <v>1414</v>
      </c>
      <c r="J352" s="40">
        <v>13775678.890000001</v>
      </c>
      <c r="K352" s="39">
        <v>10</v>
      </c>
      <c r="L352" s="40">
        <v>34790278.880000003</v>
      </c>
      <c r="M352" s="39">
        <v>424</v>
      </c>
      <c r="N352" s="40">
        <v>3557981.94</v>
      </c>
      <c r="O352" s="39">
        <v>10</v>
      </c>
      <c r="P352" s="40">
        <v>31225161.32</v>
      </c>
      <c r="Q352" s="39">
        <v>228</v>
      </c>
      <c r="R352" s="40">
        <v>4187706.83</v>
      </c>
      <c r="S352" s="39" t="s">
        <v>72</v>
      </c>
      <c r="T352" s="40" t="s">
        <v>72</v>
      </c>
      <c r="U352" s="39" t="s">
        <v>72</v>
      </c>
      <c r="V352" s="40" t="s">
        <v>72</v>
      </c>
      <c r="W352" s="39">
        <v>0</v>
      </c>
      <c r="X352" s="40">
        <v>0</v>
      </c>
      <c r="Y352" s="39">
        <v>0</v>
      </c>
      <c r="Z352" s="40">
        <v>0</v>
      </c>
    </row>
    <row r="353" spans="1:26" x14ac:dyDescent="0.25">
      <c r="A353" s="38" t="str">
        <f t="shared" si="5"/>
        <v>2009PE22</v>
      </c>
      <c r="B353" s="38">
        <v>2009</v>
      </c>
      <c r="C353" s="38" t="s">
        <v>35</v>
      </c>
      <c r="D353" s="38">
        <v>22</v>
      </c>
      <c r="E353" s="39" t="s">
        <v>54</v>
      </c>
      <c r="F353" s="39"/>
      <c r="G353" s="40">
        <v>36842</v>
      </c>
      <c r="H353" s="39">
        <v>6205271573.6800022</v>
      </c>
      <c r="I353" s="39">
        <v>101245</v>
      </c>
      <c r="J353" s="40">
        <v>762953193.44999909</v>
      </c>
      <c r="K353" s="39">
        <v>3757</v>
      </c>
      <c r="L353" s="40">
        <v>842125129.13999987</v>
      </c>
      <c r="M353" s="39">
        <v>31802</v>
      </c>
      <c r="N353" s="40">
        <v>220161761.52000001</v>
      </c>
      <c r="O353" s="39">
        <v>8186</v>
      </c>
      <c r="P353" s="40">
        <v>1505761922.5100002</v>
      </c>
      <c r="Q353" s="39">
        <v>44382</v>
      </c>
      <c r="R353" s="40">
        <v>401277955.83999991</v>
      </c>
      <c r="S353" s="39">
        <v>1624</v>
      </c>
      <c r="T353" s="40">
        <v>285258021.26999998</v>
      </c>
      <c r="U353" s="39">
        <v>7671</v>
      </c>
      <c r="V353" s="40">
        <v>61741061.599999994</v>
      </c>
      <c r="W353" s="39">
        <v>176</v>
      </c>
      <c r="X353" s="40">
        <v>18817892.599999998</v>
      </c>
      <c r="Y353" s="39">
        <v>716</v>
      </c>
      <c r="Z353" s="40">
        <v>5251123.3499999996</v>
      </c>
    </row>
    <row r="354" spans="1:26" x14ac:dyDescent="0.25">
      <c r="A354" s="38" t="str">
        <f t="shared" si="5"/>
        <v>2009PI1</v>
      </c>
      <c r="B354" s="38">
        <v>2009</v>
      </c>
      <c r="C354" s="38" t="s">
        <v>36</v>
      </c>
      <c r="D354" s="38">
        <v>1</v>
      </c>
      <c r="E354" s="39">
        <v>0</v>
      </c>
      <c r="F354" s="39">
        <v>120000</v>
      </c>
      <c r="G354" s="40">
        <v>9892</v>
      </c>
      <c r="H354" s="39">
        <v>375100152.73000002</v>
      </c>
      <c r="I354" s="39">
        <v>6353</v>
      </c>
      <c r="J354" s="40">
        <v>44242106.639999896</v>
      </c>
      <c r="K354" s="39">
        <v>412</v>
      </c>
      <c r="L354" s="40">
        <v>17966656.300000001</v>
      </c>
      <c r="M354" s="39">
        <v>1079</v>
      </c>
      <c r="N354" s="40">
        <v>6335498.8600000003</v>
      </c>
      <c r="O354" s="39">
        <v>1433</v>
      </c>
      <c r="P354" s="40">
        <v>54252748.310000002</v>
      </c>
      <c r="Q354" s="39">
        <v>2899</v>
      </c>
      <c r="R354" s="40">
        <v>20098921.170000002</v>
      </c>
      <c r="S354" s="39">
        <v>297</v>
      </c>
      <c r="T354" s="40">
        <v>11182978.57</v>
      </c>
      <c r="U354" s="39">
        <v>448</v>
      </c>
      <c r="V354" s="40">
        <v>3527236.45</v>
      </c>
      <c r="W354" s="39">
        <v>41</v>
      </c>
      <c r="X354" s="40">
        <v>1986764.02</v>
      </c>
      <c r="Y354" s="39">
        <v>84</v>
      </c>
      <c r="Z354" s="40">
        <v>558696.9</v>
      </c>
    </row>
    <row r="355" spans="1:26" x14ac:dyDescent="0.25">
      <c r="A355" s="38" t="str">
        <f t="shared" si="5"/>
        <v>2009PI2</v>
      </c>
      <c r="B355" s="38">
        <v>2009</v>
      </c>
      <c r="C355" s="38" t="s">
        <v>36</v>
      </c>
      <c r="D355" s="38">
        <v>2</v>
      </c>
      <c r="E355" s="39">
        <v>120000</v>
      </c>
      <c r="F355" s="39">
        <v>240000</v>
      </c>
      <c r="G355" s="40">
        <v>2005</v>
      </c>
      <c r="H355" s="39">
        <v>341405290.50999999</v>
      </c>
      <c r="I355" s="39">
        <v>3936</v>
      </c>
      <c r="J355" s="40">
        <v>27899079.210000001</v>
      </c>
      <c r="K355" s="39">
        <v>141</v>
      </c>
      <c r="L355" s="40">
        <v>23766454.059999999</v>
      </c>
      <c r="M355" s="39">
        <v>1157</v>
      </c>
      <c r="N355" s="40">
        <v>7740121.6299999999</v>
      </c>
      <c r="O355" s="39">
        <v>279</v>
      </c>
      <c r="P355" s="40">
        <v>48283184.25</v>
      </c>
      <c r="Q355" s="39">
        <v>1597</v>
      </c>
      <c r="R355" s="40">
        <v>12284654.189999999</v>
      </c>
      <c r="S355" s="39">
        <v>51</v>
      </c>
      <c r="T355" s="40">
        <v>8495568.6699999999</v>
      </c>
      <c r="U355" s="39">
        <v>193</v>
      </c>
      <c r="V355" s="40">
        <v>1919371.14</v>
      </c>
      <c r="W355" s="39">
        <v>8</v>
      </c>
      <c r="X355" s="40">
        <v>1288446.96</v>
      </c>
      <c r="Y355" s="39">
        <v>44</v>
      </c>
      <c r="Z355" s="40">
        <v>296186.28000000003</v>
      </c>
    </row>
    <row r="356" spans="1:26" x14ac:dyDescent="0.25">
      <c r="A356" s="38" t="str">
        <f t="shared" si="5"/>
        <v>2009PI3</v>
      </c>
      <c r="B356" s="38">
        <v>2009</v>
      </c>
      <c r="C356" s="38" t="s">
        <v>36</v>
      </c>
      <c r="D356" s="38">
        <v>3</v>
      </c>
      <c r="E356" s="39">
        <v>240000</v>
      </c>
      <c r="F356" s="39">
        <v>360000</v>
      </c>
      <c r="G356" s="40">
        <v>824</v>
      </c>
      <c r="H356" s="39">
        <v>239360364.66</v>
      </c>
      <c r="I356" s="39">
        <v>2559</v>
      </c>
      <c r="J356" s="40">
        <v>18918807.75</v>
      </c>
      <c r="K356" s="39">
        <v>63</v>
      </c>
      <c r="L356" s="40">
        <v>18246567.760000002</v>
      </c>
      <c r="M356" s="39">
        <v>738</v>
      </c>
      <c r="N356" s="40">
        <v>5235537.38</v>
      </c>
      <c r="O356" s="39">
        <v>91</v>
      </c>
      <c r="P356" s="40">
        <v>26992983.620000001</v>
      </c>
      <c r="Q356" s="39">
        <v>812</v>
      </c>
      <c r="R356" s="40">
        <v>6648882.2300000004</v>
      </c>
      <c r="S356" s="39">
        <v>24</v>
      </c>
      <c r="T356" s="40">
        <v>7070694.1100000003</v>
      </c>
      <c r="U356" s="39">
        <v>164</v>
      </c>
      <c r="V356" s="40">
        <v>1314060.6599999999</v>
      </c>
      <c r="W356" s="39" t="s">
        <v>72</v>
      </c>
      <c r="X356" s="40" t="s">
        <v>72</v>
      </c>
      <c r="Y356" s="39" t="s">
        <v>72</v>
      </c>
      <c r="Z356" s="40" t="s">
        <v>72</v>
      </c>
    </row>
    <row r="357" spans="1:26" x14ac:dyDescent="0.25">
      <c r="A357" s="38" t="str">
        <f t="shared" si="5"/>
        <v>2009PI4</v>
      </c>
      <c r="B357" s="38">
        <v>2009</v>
      </c>
      <c r="C357" s="38" t="s">
        <v>36</v>
      </c>
      <c r="D357" s="38">
        <v>4</v>
      </c>
      <c r="E357" s="39">
        <v>360000</v>
      </c>
      <c r="F357" s="39">
        <v>480000</v>
      </c>
      <c r="G357" s="40">
        <v>405</v>
      </c>
      <c r="H357" s="39">
        <v>168341859.13</v>
      </c>
      <c r="I357" s="39">
        <v>1885</v>
      </c>
      <c r="J357" s="40">
        <v>14360213.369999999</v>
      </c>
      <c r="K357" s="39">
        <v>38</v>
      </c>
      <c r="L357" s="40">
        <v>15528372.359999999</v>
      </c>
      <c r="M357" s="39">
        <v>634</v>
      </c>
      <c r="N357" s="40">
        <v>3936912.91</v>
      </c>
      <c r="O357" s="39">
        <v>48</v>
      </c>
      <c r="P357" s="40">
        <v>19627328.629999999</v>
      </c>
      <c r="Q357" s="39">
        <v>778</v>
      </c>
      <c r="R357" s="40">
        <v>5358226.25</v>
      </c>
      <c r="S357" s="39">
        <v>16</v>
      </c>
      <c r="T357" s="40">
        <v>6827877.4500000002</v>
      </c>
      <c r="U357" s="39">
        <v>81</v>
      </c>
      <c r="V357" s="40">
        <v>1130901.6499999999</v>
      </c>
      <c r="W357" s="39" t="s">
        <v>72</v>
      </c>
      <c r="X357" s="40" t="s">
        <v>72</v>
      </c>
      <c r="Y357" s="39" t="s">
        <v>72</v>
      </c>
      <c r="Z357" s="40" t="s">
        <v>72</v>
      </c>
    </row>
    <row r="358" spans="1:26" x14ac:dyDescent="0.25">
      <c r="A358" s="38" t="str">
        <f t="shared" si="5"/>
        <v>2009PI5</v>
      </c>
      <c r="B358" s="38">
        <v>2009</v>
      </c>
      <c r="C358" s="38" t="s">
        <v>36</v>
      </c>
      <c r="D358" s="38">
        <v>5</v>
      </c>
      <c r="E358" s="39">
        <v>480000</v>
      </c>
      <c r="F358" s="39">
        <v>600000</v>
      </c>
      <c r="G358" s="40">
        <v>250</v>
      </c>
      <c r="H358" s="39">
        <v>133960431.55</v>
      </c>
      <c r="I358" s="39">
        <v>1403</v>
      </c>
      <c r="J358" s="40">
        <v>10386785.390000001</v>
      </c>
      <c r="K358" s="39">
        <v>18</v>
      </c>
      <c r="L358" s="40">
        <v>9730132.8300000001</v>
      </c>
      <c r="M358" s="39">
        <v>226</v>
      </c>
      <c r="N358" s="40">
        <v>1643772.31</v>
      </c>
      <c r="O358" s="39">
        <v>27</v>
      </c>
      <c r="P358" s="40">
        <v>14282915.85</v>
      </c>
      <c r="Q358" s="39">
        <v>479</v>
      </c>
      <c r="R358" s="40">
        <v>3568632.24</v>
      </c>
      <c r="S358" s="39">
        <v>9</v>
      </c>
      <c r="T358" s="40">
        <v>4774383.1900000004</v>
      </c>
      <c r="U358" s="39">
        <v>67</v>
      </c>
      <c r="V358" s="40">
        <v>405958.61</v>
      </c>
      <c r="W358" s="39" t="s">
        <v>72</v>
      </c>
      <c r="X358" s="40" t="s">
        <v>72</v>
      </c>
      <c r="Y358" s="39" t="s">
        <v>72</v>
      </c>
      <c r="Z358" s="40" t="s">
        <v>72</v>
      </c>
    </row>
    <row r="359" spans="1:26" x14ac:dyDescent="0.25">
      <c r="A359" s="38" t="str">
        <f t="shared" si="5"/>
        <v>2009PI6</v>
      </c>
      <c r="B359" s="38">
        <v>2009</v>
      </c>
      <c r="C359" s="38" t="s">
        <v>36</v>
      </c>
      <c r="D359" s="38">
        <v>6</v>
      </c>
      <c r="E359" s="39">
        <v>600000</v>
      </c>
      <c r="F359" s="39">
        <v>720000</v>
      </c>
      <c r="G359" s="40">
        <v>137</v>
      </c>
      <c r="H359" s="39">
        <v>89600379.599999994</v>
      </c>
      <c r="I359" s="39">
        <v>810</v>
      </c>
      <c r="J359" s="40">
        <v>6067467.3200000003</v>
      </c>
      <c r="K359" s="39">
        <v>14</v>
      </c>
      <c r="L359" s="40">
        <v>9183314.3900000006</v>
      </c>
      <c r="M359" s="39">
        <v>286</v>
      </c>
      <c r="N359" s="40">
        <v>2101116.96</v>
      </c>
      <c r="O359" s="39">
        <v>37</v>
      </c>
      <c r="P359" s="40">
        <v>24512473.100000001</v>
      </c>
      <c r="Q359" s="39">
        <v>542</v>
      </c>
      <c r="R359" s="40">
        <v>5383185.0599999996</v>
      </c>
      <c r="S359" s="39">
        <v>10</v>
      </c>
      <c r="T359" s="40">
        <v>6458657.5700000003</v>
      </c>
      <c r="U359" s="39">
        <v>118</v>
      </c>
      <c r="V359" s="40">
        <v>1345055.1</v>
      </c>
      <c r="W359" s="39">
        <v>0</v>
      </c>
      <c r="X359" s="40">
        <v>0</v>
      </c>
      <c r="Y359" s="39">
        <v>0</v>
      </c>
      <c r="Z359" s="40">
        <v>0</v>
      </c>
    </row>
    <row r="360" spans="1:26" x14ac:dyDescent="0.25">
      <c r="A360" s="38" t="str">
        <f t="shared" si="5"/>
        <v>2009PI7</v>
      </c>
      <c r="B360" s="38">
        <v>2009</v>
      </c>
      <c r="C360" s="38" t="s">
        <v>36</v>
      </c>
      <c r="D360" s="38">
        <v>7</v>
      </c>
      <c r="E360" s="39">
        <v>720000</v>
      </c>
      <c r="F360" s="39">
        <v>840000</v>
      </c>
      <c r="G360" s="40">
        <v>114</v>
      </c>
      <c r="H360" s="39">
        <v>88369657.239999995</v>
      </c>
      <c r="I360" s="39">
        <v>888</v>
      </c>
      <c r="J360" s="40">
        <v>6134726.21</v>
      </c>
      <c r="K360" s="39">
        <v>18</v>
      </c>
      <c r="L360" s="40">
        <v>13657183.07</v>
      </c>
      <c r="M360" s="39">
        <v>412</v>
      </c>
      <c r="N360" s="40">
        <v>2496546.61</v>
      </c>
      <c r="O360" s="39">
        <v>20</v>
      </c>
      <c r="P360" s="40">
        <v>15571664.039999999</v>
      </c>
      <c r="Q360" s="39">
        <v>354</v>
      </c>
      <c r="R360" s="40">
        <v>2801689.54</v>
      </c>
      <c r="S360" s="39" t="s">
        <v>72</v>
      </c>
      <c r="T360" s="40" t="s">
        <v>72</v>
      </c>
      <c r="U360" s="39" t="s">
        <v>72</v>
      </c>
      <c r="V360" s="40" t="s">
        <v>72</v>
      </c>
      <c r="W360" s="39" t="s">
        <v>72</v>
      </c>
      <c r="X360" s="40" t="s">
        <v>72</v>
      </c>
      <c r="Y360" s="39" t="s">
        <v>72</v>
      </c>
      <c r="Z360" s="40" t="s">
        <v>72</v>
      </c>
    </row>
    <row r="361" spans="1:26" x14ac:dyDescent="0.25">
      <c r="A361" s="38" t="str">
        <f t="shared" si="5"/>
        <v>2009PI8</v>
      </c>
      <c r="B361" s="38">
        <v>2009</v>
      </c>
      <c r="C361" s="38" t="s">
        <v>36</v>
      </c>
      <c r="D361" s="38">
        <v>8</v>
      </c>
      <c r="E361" s="39">
        <v>840000</v>
      </c>
      <c r="F361" s="39">
        <v>960000</v>
      </c>
      <c r="G361" s="40">
        <v>73</v>
      </c>
      <c r="H361" s="39">
        <v>65279542.869999997</v>
      </c>
      <c r="I361" s="39">
        <v>861</v>
      </c>
      <c r="J361" s="40">
        <v>6359040.4500000002</v>
      </c>
      <c r="K361" s="39">
        <v>11</v>
      </c>
      <c r="L361" s="40">
        <v>9997758.8800000008</v>
      </c>
      <c r="M361" s="39">
        <v>258</v>
      </c>
      <c r="N361" s="40">
        <v>1777011.26</v>
      </c>
      <c r="O361" s="39">
        <v>15</v>
      </c>
      <c r="P361" s="40">
        <v>13661259.77</v>
      </c>
      <c r="Q361" s="39">
        <v>392</v>
      </c>
      <c r="R361" s="40">
        <v>3596757.77</v>
      </c>
      <c r="S361" s="39" t="s">
        <v>72</v>
      </c>
      <c r="T361" s="40" t="s">
        <v>72</v>
      </c>
      <c r="U361" s="39" t="s">
        <v>72</v>
      </c>
      <c r="V361" s="40" t="s">
        <v>72</v>
      </c>
      <c r="W361" s="39" t="s">
        <v>72</v>
      </c>
      <c r="X361" s="40" t="s">
        <v>72</v>
      </c>
      <c r="Y361" s="39" t="s">
        <v>72</v>
      </c>
      <c r="Z361" s="40" t="s">
        <v>72</v>
      </c>
    </row>
    <row r="362" spans="1:26" x14ac:dyDescent="0.25">
      <c r="A362" s="38" t="str">
        <f t="shared" si="5"/>
        <v>2009PI9</v>
      </c>
      <c r="B362" s="38">
        <v>2009</v>
      </c>
      <c r="C362" s="38" t="s">
        <v>36</v>
      </c>
      <c r="D362" s="38">
        <v>9</v>
      </c>
      <c r="E362" s="39">
        <v>960000</v>
      </c>
      <c r="F362" s="39">
        <v>1080000</v>
      </c>
      <c r="G362" s="40">
        <v>52</v>
      </c>
      <c r="H362" s="39">
        <v>53053850.829999998</v>
      </c>
      <c r="I362" s="39">
        <v>601</v>
      </c>
      <c r="J362" s="40">
        <v>4475322.0599999996</v>
      </c>
      <c r="K362" s="39">
        <v>7</v>
      </c>
      <c r="L362" s="40">
        <v>7148223.6600000001</v>
      </c>
      <c r="M362" s="39">
        <v>305</v>
      </c>
      <c r="N362" s="40">
        <v>2225694.7999999998</v>
      </c>
      <c r="O362" s="39">
        <v>12</v>
      </c>
      <c r="P362" s="40">
        <v>12326044.33</v>
      </c>
      <c r="Q362" s="39">
        <v>297</v>
      </c>
      <c r="R362" s="40">
        <v>2190650.77</v>
      </c>
      <c r="S362" s="39" t="s">
        <v>72</v>
      </c>
      <c r="T362" s="40" t="s">
        <v>72</v>
      </c>
      <c r="U362" s="39" t="s">
        <v>72</v>
      </c>
      <c r="V362" s="40" t="s">
        <v>72</v>
      </c>
      <c r="W362" s="39">
        <v>0</v>
      </c>
      <c r="X362" s="40">
        <v>0</v>
      </c>
      <c r="Y362" s="39">
        <v>0</v>
      </c>
      <c r="Z362" s="40">
        <v>0</v>
      </c>
    </row>
    <row r="363" spans="1:26" x14ac:dyDescent="0.25">
      <c r="A363" s="38" t="str">
        <f t="shared" si="5"/>
        <v>2009PI10</v>
      </c>
      <c r="B363" s="38">
        <v>2009</v>
      </c>
      <c r="C363" s="38" t="s">
        <v>36</v>
      </c>
      <c r="D363" s="38">
        <v>10</v>
      </c>
      <c r="E363" s="39">
        <v>1080000</v>
      </c>
      <c r="F363" s="39">
        <v>1200000</v>
      </c>
      <c r="G363" s="40">
        <v>54</v>
      </c>
      <c r="H363" s="39">
        <v>61815076.579999998</v>
      </c>
      <c r="I363" s="39">
        <v>550</v>
      </c>
      <c r="J363" s="40">
        <v>4958021.2300000004</v>
      </c>
      <c r="K363" s="39">
        <v>7</v>
      </c>
      <c r="L363" s="40">
        <v>8008132.1699999999</v>
      </c>
      <c r="M363" s="39">
        <v>226</v>
      </c>
      <c r="N363" s="40">
        <v>1458003.29</v>
      </c>
      <c r="O363" s="39">
        <v>8</v>
      </c>
      <c r="P363" s="40">
        <v>9231168.6799999997</v>
      </c>
      <c r="Q363" s="39">
        <v>332</v>
      </c>
      <c r="R363" s="40">
        <v>2473207.4900000002</v>
      </c>
      <c r="S363" s="39" t="s">
        <v>72</v>
      </c>
      <c r="T363" s="40" t="s">
        <v>72</v>
      </c>
      <c r="U363" s="39" t="s">
        <v>72</v>
      </c>
      <c r="V363" s="40" t="s">
        <v>72</v>
      </c>
      <c r="W363" s="39">
        <v>0</v>
      </c>
      <c r="X363" s="40">
        <v>0</v>
      </c>
      <c r="Y363" s="39">
        <v>0</v>
      </c>
      <c r="Z363" s="40">
        <v>0</v>
      </c>
    </row>
    <row r="364" spans="1:26" x14ac:dyDescent="0.25">
      <c r="A364" s="38" t="str">
        <f t="shared" si="5"/>
        <v>2009PI11</v>
      </c>
      <c r="B364" s="38">
        <v>2009</v>
      </c>
      <c r="C364" s="38" t="s">
        <v>36</v>
      </c>
      <c r="D364" s="38">
        <v>11</v>
      </c>
      <c r="E364" s="39">
        <v>1200000</v>
      </c>
      <c r="F364" s="39">
        <v>1320000</v>
      </c>
      <c r="G364" s="40">
        <v>28</v>
      </c>
      <c r="H364" s="39">
        <v>35461128.340000004</v>
      </c>
      <c r="I364" s="39">
        <v>224</v>
      </c>
      <c r="J364" s="40">
        <v>2569350.59</v>
      </c>
      <c r="K364" s="39" t="s">
        <v>72</v>
      </c>
      <c r="L364" s="40" t="s">
        <v>72</v>
      </c>
      <c r="M364" s="39" t="s">
        <v>72</v>
      </c>
      <c r="N364" s="40" t="s">
        <v>72</v>
      </c>
      <c r="O364" s="39">
        <v>7</v>
      </c>
      <c r="P364" s="40">
        <v>8742362.1400000006</v>
      </c>
      <c r="Q364" s="39">
        <v>212</v>
      </c>
      <c r="R364" s="40">
        <v>1319521.76</v>
      </c>
      <c r="S364" s="39" t="s">
        <v>72</v>
      </c>
      <c r="T364" s="40" t="s">
        <v>72</v>
      </c>
      <c r="U364" s="39" t="s">
        <v>72</v>
      </c>
      <c r="V364" s="40" t="s">
        <v>72</v>
      </c>
      <c r="W364" s="39">
        <v>0</v>
      </c>
      <c r="X364" s="40">
        <v>0</v>
      </c>
      <c r="Y364" s="39">
        <v>0</v>
      </c>
      <c r="Z364" s="40">
        <v>0</v>
      </c>
    </row>
    <row r="365" spans="1:26" x14ac:dyDescent="0.25">
      <c r="A365" s="38" t="str">
        <f t="shared" si="5"/>
        <v>2009PI12</v>
      </c>
      <c r="B365" s="38">
        <v>2009</v>
      </c>
      <c r="C365" s="38" t="s">
        <v>36</v>
      </c>
      <c r="D365" s="38">
        <v>12</v>
      </c>
      <c r="E365" s="39">
        <v>1320000</v>
      </c>
      <c r="F365" s="39">
        <v>1440000</v>
      </c>
      <c r="G365" s="40">
        <v>24</v>
      </c>
      <c r="H365" s="39">
        <v>32962876.370000001</v>
      </c>
      <c r="I365" s="39">
        <v>306</v>
      </c>
      <c r="J365" s="40">
        <v>2339435.34</v>
      </c>
      <c r="K365" s="39" t="s">
        <v>72</v>
      </c>
      <c r="L365" s="40" t="s">
        <v>72</v>
      </c>
      <c r="M365" s="39" t="s">
        <v>72</v>
      </c>
      <c r="N365" s="40" t="s">
        <v>72</v>
      </c>
      <c r="O365" s="39" t="s">
        <v>72</v>
      </c>
      <c r="P365" s="40" t="s">
        <v>72</v>
      </c>
      <c r="Q365" s="39" t="s">
        <v>72</v>
      </c>
      <c r="R365" s="40" t="s">
        <v>72</v>
      </c>
      <c r="S365" s="39">
        <v>0</v>
      </c>
      <c r="T365" s="40">
        <v>0</v>
      </c>
      <c r="U365" s="39">
        <v>0</v>
      </c>
      <c r="V365" s="40">
        <v>0</v>
      </c>
      <c r="W365" s="39">
        <v>0</v>
      </c>
      <c r="X365" s="40">
        <v>0</v>
      </c>
      <c r="Y365" s="39">
        <v>0</v>
      </c>
      <c r="Z365" s="40">
        <v>0</v>
      </c>
    </row>
    <row r="366" spans="1:26" x14ac:dyDescent="0.25">
      <c r="A366" s="38" t="str">
        <f t="shared" si="5"/>
        <v>2009PI13</v>
      </c>
      <c r="B366" s="38">
        <v>2009</v>
      </c>
      <c r="C366" s="38" t="s">
        <v>36</v>
      </c>
      <c r="D366" s="38">
        <v>13</v>
      </c>
      <c r="E366" s="39">
        <v>1440000</v>
      </c>
      <c r="F366" s="39">
        <v>1560000</v>
      </c>
      <c r="G366" s="40">
        <v>17</v>
      </c>
      <c r="H366" s="39">
        <v>25287992.260000002</v>
      </c>
      <c r="I366" s="39">
        <v>211</v>
      </c>
      <c r="J366" s="40">
        <v>1553605.7</v>
      </c>
      <c r="K366" s="39" t="s">
        <v>72</v>
      </c>
      <c r="L366" s="40" t="s">
        <v>72</v>
      </c>
      <c r="M366" s="39" t="s">
        <v>72</v>
      </c>
      <c r="N366" s="40" t="s">
        <v>72</v>
      </c>
      <c r="O366" s="39" t="s">
        <v>72</v>
      </c>
      <c r="P366" s="40" t="s">
        <v>72</v>
      </c>
      <c r="Q366" s="39" t="s">
        <v>72</v>
      </c>
      <c r="R366" s="40" t="s">
        <v>72</v>
      </c>
      <c r="S366" s="39" t="s">
        <v>72</v>
      </c>
      <c r="T366" s="40" t="s">
        <v>72</v>
      </c>
      <c r="U366" s="39" t="s">
        <v>72</v>
      </c>
      <c r="V366" s="40" t="s">
        <v>72</v>
      </c>
      <c r="W366" s="39">
        <v>0</v>
      </c>
      <c r="X366" s="40">
        <v>0</v>
      </c>
      <c r="Y366" s="39">
        <v>0</v>
      </c>
      <c r="Z366" s="40">
        <v>0</v>
      </c>
    </row>
    <row r="367" spans="1:26" x14ac:dyDescent="0.25">
      <c r="A367" s="38" t="str">
        <f t="shared" si="5"/>
        <v>2009PI14</v>
      </c>
      <c r="B367" s="38">
        <v>2009</v>
      </c>
      <c r="C367" s="38" t="s">
        <v>36</v>
      </c>
      <c r="D367" s="38">
        <v>14</v>
      </c>
      <c r="E367" s="39">
        <v>1560000</v>
      </c>
      <c r="F367" s="39">
        <v>1680000</v>
      </c>
      <c r="G367" s="40">
        <v>9</v>
      </c>
      <c r="H367" s="39">
        <v>14709987.25</v>
      </c>
      <c r="I367" s="39">
        <v>132</v>
      </c>
      <c r="J367" s="40">
        <v>1025627.91</v>
      </c>
      <c r="K367" s="39" t="s">
        <v>72</v>
      </c>
      <c r="L367" s="40" t="s">
        <v>72</v>
      </c>
      <c r="M367" s="39" t="s">
        <v>72</v>
      </c>
      <c r="N367" s="40" t="s">
        <v>72</v>
      </c>
      <c r="O367" s="39" t="s">
        <v>72</v>
      </c>
      <c r="P367" s="40" t="s">
        <v>72</v>
      </c>
      <c r="Q367" s="39" t="s">
        <v>72</v>
      </c>
      <c r="R367" s="40" t="s">
        <v>72</v>
      </c>
      <c r="S367" s="39">
        <v>0</v>
      </c>
      <c r="T367" s="40">
        <v>0</v>
      </c>
      <c r="U367" s="39">
        <v>0</v>
      </c>
      <c r="V367" s="40">
        <v>0</v>
      </c>
      <c r="W367" s="39">
        <v>0</v>
      </c>
      <c r="X367" s="40">
        <v>0</v>
      </c>
      <c r="Y367" s="39">
        <v>0</v>
      </c>
      <c r="Z367" s="40">
        <v>0</v>
      </c>
    </row>
    <row r="368" spans="1:26" x14ac:dyDescent="0.25">
      <c r="A368" s="38" t="str">
        <f t="shared" si="5"/>
        <v>2009PI15</v>
      </c>
      <c r="B368" s="38">
        <v>2009</v>
      </c>
      <c r="C368" s="38" t="s">
        <v>36</v>
      </c>
      <c r="D368" s="38">
        <v>15</v>
      </c>
      <c r="E368" s="39">
        <v>1680000</v>
      </c>
      <c r="F368" s="39">
        <v>1800000</v>
      </c>
      <c r="G368" s="40">
        <v>9</v>
      </c>
      <c r="H368" s="39">
        <v>15845576.83</v>
      </c>
      <c r="I368" s="39">
        <v>148</v>
      </c>
      <c r="J368" s="40">
        <v>1166710.2</v>
      </c>
      <c r="K368" s="39" t="s">
        <v>72</v>
      </c>
      <c r="L368" s="40" t="s">
        <v>72</v>
      </c>
      <c r="M368" s="39" t="s">
        <v>72</v>
      </c>
      <c r="N368" s="40" t="s">
        <v>72</v>
      </c>
      <c r="O368" s="39" t="s">
        <v>72</v>
      </c>
      <c r="P368" s="40" t="s">
        <v>72</v>
      </c>
      <c r="Q368" s="39" t="s">
        <v>72</v>
      </c>
      <c r="R368" s="40" t="s">
        <v>72</v>
      </c>
      <c r="S368" s="39" t="s">
        <v>72</v>
      </c>
      <c r="T368" s="40" t="s">
        <v>72</v>
      </c>
      <c r="U368" s="39" t="s">
        <v>72</v>
      </c>
      <c r="V368" s="40" t="s">
        <v>72</v>
      </c>
      <c r="W368" s="39">
        <v>0</v>
      </c>
      <c r="X368" s="40">
        <v>0</v>
      </c>
      <c r="Y368" s="39">
        <v>0</v>
      </c>
      <c r="Z368" s="40">
        <v>0</v>
      </c>
    </row>
    <row r="369" spans="1:26" x14ac:dyDescent="0.25">
      <c r="A369" s="38" t="str">
        <f t="shared" si="5"/>
        <v>2009PI16</v>
      </c>
      <c r="B369" s="38">
        <v>2009</v>
      </c>
      <c r="C369" s="38" t="s">
        <v>36</v>
      </c>
      <c r="D369" s="38">
        <v>16</v>
      </c>
      <c r="E369" s="39">
        <v>1800000</v>
      </c>
      <c r="F369" s="39">
        <v>1920000</v>
      </c>
      <c r="G369" s="40">
        <v>8</v>
      </c>
      <c r="H369" s="39">
        <v>14914747.029999999</v>
      </c>
      <c r="I369" s="39">
        <v>208</v>
      </c>
      <c r="J369" s="40">
        <v>1484002.61</v>
      </c>
      <c r="K369" s="39" t="s">
        <v>72</v>
      </c>
      <c r="L369" s="40" t="s">
        <v>72</v>
      </c>
      <c r="M369" s="39" t="s">
        <v>72</v>
      </c>
      <c r="N369" s="40" t="s">
        <v>72</v>
      </c>
      <c r="O369" s="39" t="s">
        <v>72</v>
      </c>
      <c r="P369" s="40" t="s">
        <v>72</v>
      </c>
      <c r="Q369" s="39" t="s">
        <v>72</v>
      </c>
      <c r="R369" s="40" t="s">
        <v>72</v>
      </c>
      <c r="S369" s="39">
        <v>0</v>
      </c>
      <c r="T369" s="40">
        <v>0</v>
      </c>
      <c r="U369" s="39">
        <v>0</v>
      </c>
      <c r="V369" s="40">
        <v>0</v>
      </c>
      <c r="W369" s="39">
        <v>0</v>
      </c>
      <c r="X369" s="40">
        <v>0</v>
      </c>
      <c r="Y369" s="39">
        <v>0</v>
      </c>
      <c r="Z369" s="40">
        <v>0</v>
      </c>
    </row>
    <row r="370" spans="1:26" x14ac:dyDescent="0.25">
      <c r="A370" s="38" t="str">
        <f t="shared" si="5"/>
        <v>2009PI17</v>
      </c>
      <c r="B370" s="38">
        <v>2009</v>
      </c>
      <c r="C370" s="38" t="s">
        <v>36</v>
      </c>
      <c r="D370" s="38">
        <v>17</v>
      </c>
      <c r="E370" s="39">
        <v>1920000</v>
      </c>
      <c r="F370" s="39">
        <v>2040000</v>
      </c>
      <c r="G370" s="40">
        <v>12</v>
      </c>
      <c r="H370" s="39">
        <v>23690020.18</v>
      </c>
      <c r="I370" s="39">
        <v>275</v>
      </c>
      <c r="J370" s="40">
        <v>2414827.0299999998</v>
      </c>
      <c r="K370" s="39">
        <v>0</v>
      </c>
      <c r="L370" s="40">
        <v>0</v>
      </c>
      <c r="M370" s="39">
        <v>0</v>
      </c>
      <c r="N370" s="40">
        <v>0</v>
      </c>
      <c r="O370" s="39" t="s">
        <v>72</v>
      </c>
      <c r="P370" s="40" t="s">
        <v>72</v>
      </c>
      <c r="Q370" s="39" t="s">
        <v>72</v>
      </c>
      <c r="R370" s="40" t="s">
        <v>72</v>
      </c>
      <c r="S370" s="39">
        <v>0</v>
      </c>
      <c r="T370" s="40">
        <v>0</v>
      </c>
      <c r="U370" s="39">
        <v>0</v>
      </c>
      <c r="V370" s="40">
        <v>0</v>
      </c>
      <c r="W370" s="39">
        <v>0</v>
      </c>
      <c r="X370" s="40">
        <v>0</v>
      </c>
      <c r="Y370" s="39">
        <v>0</v>
      </c>
      <c r="Z370" s="40">
        <v>0</v>
      </c>
    </row>
    <row r="371" spans="1:26" x14ac:dyDescent="0.25">
      <c r="A371" s="38" t="str">
        <f t="shared" si="5"/>
        <v>2009PI18</v>
      </c>
      <c r="B371" s="38">
        <v>2009</v>
      </c>
      <c r="C371" s="38" t="s">
        <v>36</v>
      </c>
      <c r="D371" s="38">
        <v>18</v>
      </c>
      <c r="E371" s="39">
        <v>2040000</v>
      </c>
      <c r="F371" s="39">
        <v>2160000</v>
      </c>
      <c r="G371" s="40" t="s">
        <v>72</v>
      </c>
      <c r="H371" s="39" t="s">
        <v>72</v>
      </c>
      <c r="I371" s="39" t="s">
        <v>72</v>
      </c>
      <c r="J371" s="40" t="s">
        <v>72</v>
      </c>
      <c r="K371" s="39">
        <v>0</v>
      </c>
      <c r="L371" s="40">
        <v>0</v>
      </c>
      <c r="M371" s="39">
        <v>0</v>
      </c>
      <c r="N371" s="40">
        <v>0</v>
      </c>
      <c r="O371" s="39">
        <v>0</v>
      </c>
      <c r="P371" s="40">
        <v>0</v>
      </c>
      <c r="Q371" s="39">
        <v>0</v>
      </c>
      <c r="R371" s="40">
        <v>0</v>
      </c>
      <c r="S371" s="39">
        <v>0</v>
      </c>
      <c r="T371" s="40">
        <v>0</v>
      </c>
      <c r="U371" s="39">
        <v>0</v>
      </c>
      <c r="V371" s="40">
        <v>0</v>
      </c>
      <c r="W371" s="39">
        <v>0</v>
      </c>
      <c r="X371" s="40">
        <v>0</v>
      </c>
      <c r="Y371" s="39">
        <v>0</v>
      </c>
      <c r="Z371" s="40">
        <v>0</v>
      </c>
    </row>
    <row r="372" spans="1:26" x14ac:dyDescent="0.25">
      <c r="A372" s="38" t="str">
        <f t="shared" si="5"/>
        <v>2009PI19</v>
      </c>
      <c r="B372" s="38">
        <v>2009</v>
      </c>
      <c r="C372" s="38" t="s">
        <v>36</v>
      </c>
      <c r="D372" s="38">
        <v>19</v>
      </c>
      <c r="E372" s="39">
        <v>2160000</v>
      </c>
      <c r="F372" s="39">
        <v>2280000</v>
      </c>
      <c r="G372" s="40" t="s">
        <v>72</v>
      </c>
      <c r="H372" s="39" t="s">
        <v>72</v>
      </c>
      <c r="I372" s="39" t="s">
        <v>72</v>
      </c>
      <c r="J372" s="40" t="s">
        <v>72</v>
      </c>
      <c r="K372" s="39" t="s">
        <v>72</v>
      </c>
      <c r="L372" s="40" t="s">
        <v>72</v>
      </c>
      <c r="M372" s="39" t="s">
        <v>72</v>
      </c>
      <c r="N372" s="40" t="s">
        <v>72</v>
      </c>
      <c r="O372" s="39">
        <v>0</v>
      </c>
      <c r="P372" s="40">
        <v>0</v>
      </c>
      <c r="Q372" s="39">
        <v>0</v>
      </c>
      <c r="R372" s="40">
        <v>0</v>
      </c>
      <c r="S372" s="39" t="s">
        <v>72</v>
      </c>
      <c r="T372" s="40" t="s">
        <v>72</v>
      </c>
      <c r="U372" s="39" t="s">
        <v>72</v>
      </c>
      <c r="V372" s="40" t="s">
        <v>72</v>
      </c>
      <c r="W372" s="39">
        <v>0</v>
      </c>
      <c r="X372" s="40">
        <v>0</v>
      </c>
      <c r="Y372" s="39">
        <v>0</v>
      </c>
      <c r="Z372" s="40">
        <v>0</v>
      </c>
    </row>
    <row r="373" spans="1:26" x14ac:dyDescent="0.25">
      <c r="A373" s="38" t="str">
        <f t="shared" si="5"/>
        <v>2009PI20</v>
      </c>
      <c r="B373" s="38">
        <v>2009</v>
      </c>
      <c r="C373" s="38" t="s">
        <v>36</v>
      </c>
      <c r="D373" s="38">
        <v>20</v>
      </c>
      <c r="E373" s="39">
        <v>2280000</v>
      </c>
      <c r="F373" s="39">
        <v>2400000</v>
      </c>
      <c r="G373" s="40" t="s">
        <v>72</v>
      </c>
      <c r="H373" s="39" t="s">
        <v>72</v>
      </c>
      <c r="I373" s="39" t="s">
        <v>72</v>
      </c>
      <c r="J373" s="40" t="s">
        <v>72</v>
      </c>
      <c r="K373" s="39" t="s">
        <v>72</v>
      </c>
      <c r="L373" s="40" t="s">
        <v>72</v>
      </c>
      <c r="M373" s="39" t="s">
        <v>72</v>
      </c>
      <c r="N373" s="40" t="s">
        <v>72</v>
      </c>
      <c r="O373" s="39">
        <v>0</v>
      </c>
      <c r="P373" s="40">
        <v>0</v>
      </c>
      <c r="Q373" s="39">
        <v>0</v>
      </c>
      <c r="R373" s="40">
        <v>0</v>
      </c>
      <c r="S373" s="39" t="s">
        <v>72</v>
      </c>
      <c r="T373" s="40" t="s">
        <v>72</v>
      </c>
      <c r="U373" s="39" t="s">
        <v>72</v>
      </c>
      <c r="V373" s="40" t="s">
        <v>72</v>
      </c>
      <c r="W373" s="39">
        <v>0</v>
      </c>
      <c r="X373" s="40">
        <v>0</v>
      </c>
      <c r="Y373" s="39">
        <v>0</v>
      </c>
      <c r="Z373" s="40">
        <v>0</v>
      </c>
    </row>
    <row r="374" spans="1:26" x14ac:dyDescent="0.25">
      <c r="A374" s="38" t="str">
        <f t="shared" si="5"/>
        <v>2009PI21</v>
      </c>
      <c r="B374" s="38">
        <v>2009</v>
      </c>
      <c r="C374" s="38" t="s">
        <v>36</v>
      </c>
      <c r="D374" s="38">
        <v>21</v>
      </c>
      <c r="E374" s="39">
        <v>2400000</v>
      </c>
      <c r="F374" s="39" t="s">
        <v>67</v>
      </c>
      <c r="G374" s="40">
        <v>13</v>
      </c>
      <c r="H374" s="39">
        <v>35322215.659999996</v>
      </c>
      <c r="I374" s="39">
        <v>231</v>
      </c>
      <c r="J374" s="40">
        <v>1692268.61</v>
      </c>
      <c r="K374" s="39" t="s">
        <v>72</v>
      </c>
      <c r="L374" s="40" t="s">
        <v>72</v>
      </c>
      <c r="M374" s="39" t="s">
        <v>72</v>
      </c>
      <c r="N374" s="40" t="s">
        <v>72</v>
      </c>
      <c r="O374" s="39">
        <v>0</v>
      </c>
      <c r="P374" s="40">
        <v>0</v>
      </c>
      <c r="Q374" s="39">
        <v>0</v>
      </c>
      <c r="R374" s="40">
        <v>0</v>
      </c>
      <c r="S374" s="39">
        <v>0</v>
      </c>
      <c r="T374" s="40">
        <v>0</v>
      </c>
      <c r="U374" s="39">
        <v>0</v>
      </c>
      <c r="V374" s="40">
        <v>0</v>
      </c>
      <c r="W374" s="39">
        <v>0</v>
      </c>
      <c r="X374" s="40">
        <v>0</v>
      </c>
      <c r="Y374" s="39">
        <v>0</v>
      </c>
      <c r="Z374" s="40">
        <v>0</v>
      </c>
    </row>
    <row r="375" spans="1:26" x14ac:dyDescent="0.25">
      <c r="A375" s="38" t="str">
        <f t="shared" si="5"/>
        <v>2009PI22</v>
      </c>
      <c r="B375" s="38">
        <v>2009</v>
      </c>
      <c r="C375" s="38" t="s">
        <v>36</v>
      </c>
      <c r="D375" s="38">
        <v>22</v>
      </c>
      <c r="E375" s="39" t="s">
        <v>54</v>
      </c>
      <c r="F375" s="39"/>
      <c r="G375" s="40">
        <v>13940</v>
      </c>
      <c r="H375" s="39">
        <v>1845324248.2</v>
      </c>
      <c r="I375" s="39">
        <v>21807</v>
      </c>
      <c r="J375" s="40">
        <v>160083806.1699999</v>
      </c>
      <c r="K375" s="39">
        <v>748</v>
      </c>
      <c r="L375" s="40">
        <v>171162606.08000001</v>
      </c>
      <c r="M375" s="39">
        <v>6107</v>
      </c>
      <c r="N375" s="40">
        <v>42458738.969999999</v>
      </c>
      <c r="O375" s="39">
        <v>1993</v>
      </c>
      <c r="P375" s="40">
        <v>273598398.79999995</v>
      </c>
      <c r="Q375" s="39">
        <v>13549</v>
      </c>
      <c r="R375" s="40">
        <v>69656158.439999998</v>
      </c>
      <c r="S375" s="39">
        <v>431</v>
      </c>
      <c r="T375" s="40">
        <v>72521017.030000001</v>
      </c>
      <c r="U375" s="39">
        <v>1651</v>
      </c>
      <c r="V375" s="40">
        <v>13048465.48</v>
      </c>
      <c r="W375" s="39">
        <v>58</v>
      </c>
      <c r="X375" s="40">
        <v>7391443.0600000005</v>
      </c>
      <c r="Y375" s="39">
        <v>336</v>
      </c>
      <c r="Z375" s="40">
        <v>1732930.6099999999</v>
      </c>
    </row>
    <row r="376" spans="1:26" x14ac:dyDescent="0.25">
      <c r="A376" s="38" t="str">
        <f t="shared" si="5"/>
        <v>2009PR1</v>
      </c>
      <c r="B376" s="38">
        <v>2009</v>
      </c>
      <c r="C376" s="38" t="s">
        <v>37</v>
      </c>
      <c r="D376" s="38">
        <v>1</v>
      </c>
      <c r="E376" s="39">
        <v>0</v>
      </c>
      <c r="F376" s="39">
        <v>120000</v>
      </c>
      <c r="G376" s="40">
        <v>78739</v>
      </c>
      <c r="H376" s="39">
        <v>3291634170.3699899</v>
      </c>
      <c r="I376" s="39">
        <v>64438</v>
      </c>
      <c r="J376" s="40">
        <v>525835479.79000098</v>
      </c>
      <c r="K376" s="39">
        <v>7428</v>
      </c>
      <c r="L376" s="40">
        <v>352858406.19999999</v>
      </c>
      <c r="M376" s="39">
        <v>14348</v>
      </c>
      <c r="N376" s="40">
        <v>122531992.12</v>
      </c>
      <c r="O376" s="39">
        <v>32495</v>
      </c>
      <c r="P376" s="40">
        <v>1296599072.74</v>
      </c>
      <c r="Q376" s="39">
        <v>39759</v>
      </c>
      <c r="R376" s="40">
        <v>375211745.20999998</v>
      </c>
      <c r="S376" s="39">
        <v>3091</v>
      </c>
      <c r="T376" s="40">
        <v>115399818.29000001</v>
      </c>
      <c r="U376" s="39">
        <v>4554</v>
      </c>
      <c r="V376" s="40">
        <v>31778413.850000001</v>
      </c>
      <c r="W376" s="39">
        <v>625</v>
      </c>
      <c r="X376" s="40">
        <v>24316932.440000001</v>
      </c>
      <c r="Y376" s="39">
        <v>1133</v>
      </c>
      <c r="Z376" s="40">
        <v>8618653.4800000004</v>
      </c>
    </row>
    <row r="377" spans="1:26" x14ac:dyDescent="0.25">
      <c r="A377" s="38" t="str">
        <f t="shared" si="5"/>
        <v>2009PR2</v>
      </c>
      <c r="B377" s="38">
        <v>2009</v>
      </c>
      <c r="C377" s="38" t="s">
        <v>37</v>
      </c>
      <c r="D377" s="38">
        <v>2</v>
      </c>
      <c r="E377" s="39">
        <v>120000</v>
      </c>
      <c r="F377" s="39">
        <v>240000</v>
      </c>
      <c r="G377" s="40">
        <v>19063</v>
      </c>
      <c r="H377" s="39">
        <v>3241851699.2600002</v>
      </c>
      <c r="I377" s="39">
        <v>53650</v>
      </c>
      <c r="J377" s="40">
        <v>480418380.17999899</v>
      </c>
      <c r="K377" s="39">
        <v>2818</v>
      </c>
      <c r="L377" s="40">
        <v>486311082</v>
      </c>
      <c r="M377" s="39">
        <v>16933</v>
      </c>
      <c r="N377" s="40">
        <v>156209347.59999999</v>
      </c>
      <c r="O377" s="39">
        <v>6148</v>
      </c>
      <c r="P377" s="40">
        <v>1033134775.5700001</v>
      </c>
      <c r="Q377" s="39">
        <v>26712</v>
      </c>
      <c r="R377" s="40">
        <v>276165420.29000002</v>
      </c>
      <c r="S377" s="39">
        <v>537</v>
      </c>
      <c r="T377" s="40">
        <v>90827867.680000007</v>
      </c>
      <c r="U377" s="39">
        <v>2403</v>
      </c>
      <c r="V377" s="40">
        <v>24049749.600000001</v>
      </c>
      <c r="W377" s="39">
        <v>118</v>
      </c>
      <c r="X377" s="40">
        <v>20528100.16</v>
      </c>
      <c r="Y377" s="39">
        <v>667</v>
      </c>
      <c r="Z377" s="40">
        <v>5996881.5700000003</v>
      </c>
    </row>
    <row r="378" spans="1:26" x14ac:dyDescent="0.25">
      <c r="A378" s="38" t="str">
        <f t="shared" si="5"/>
        <v>2009PR3</v>
      </c>
      <c r="B378" s="38">
        <v>2009</v>
      </c>
      <c r="C378" s="38" t="s">
        <v>37</v>
      </c>
      <c r="D378" s="38">
        <v>3</v>
      </c>
      <c r="E378" s="39">
        <v>240000</v>
      </c>
      <c r="F378" s="39">
        <v>360000</v>
      </c>
      <c r="G378" s="40">
        <v>8615</v>
      </c>
      <c r="H378" s="39">
        <v>2523045318.8899798</v>
      </c>
      <c r="I378" s="39">
        <v>38697</v>
      </c>
      <c r="J378" s="40">
        <v>355264897.68000001</v>
      </c>
      <c r="K378" s="39">
        <v>1464</v>
      </c>
      <c r="L378" s="40">
        <v>433031847.63</v>
      </c>
      <c r="M378" s="39">
        <v>13519</v>
      </c>
      <c r="N378" s="40">
        <v>122305814.93000001</v>
      </c>
      <c r="O378" s="39">
        <v>2233</v>
      </c>
      <c r="P378" s="40">
        <v>654857254.44000006</v>
      </c>
      <c r="Q378" s="39">
        <v>16816</v>
      </c>
      <c r="R378" s="40">
        <v>188522983.31999999</v>
      </c>
      <c r="S378" s="39">
        <v>229</v>
      </c>
      <c r="T378" s="40">
        <v>66516008.509999998</v>
      </c>
      <c r="U378" s="39">
        <v>1653</v>
      </c>
      <c r="V378" s="40">
        <v>16485787.800000001</v>
      </c>
      <c r="W378" s="39">
        <v>41</v>
      </c>
      <c r="X378" s="40">
        <v>12202793.949999999</v>
      </c>
      <c r="Y378" s="39">
        <v>370</v>
      </c>
      <c r="Z378" s="40">
        <v>3428155.4</v>
      </c>
    </row>
    <row r="379" spans="1:26" x14ac:dyDescent="0.25">
      <c r="A379" s="38" t="str">
        <f t="shared" si="5"/>
        <v>2009PR4</v>
      </c>
      <c r="B379" s="38">
        <v>2009</v>
      </c>
      <c r="C379" s="38" t="s">
        <v>37</v>
      </c>
      <c r="D379" s="38">
        <v>4</v>
      </c>
      <c r="E379" s="39">
        <v>360000</v>
      </c>
      <c r="F379" s="39">
        <v>480000</v>
      </c>
      <c r="G379" s="40">
        <v>4625</v>
      </c>
      <c r="H379" s="39">
        <v>1916884393.8299999</v>
      </c>
      <c r="I379" s="39">
        <v>26976</v>
      </c>
      <c r="J379" s="40">
        <v>263858775.91000101</v>
      </c>
      <c r="K379" s="39">
        <v>1052</v>
      </c>
      <c r="L379" s="40">
        <v>436636015.68000001</v>
      </c>
      <c r="M379" s="39">
        <v>12888</v>
      </c>
      <c r="N379" s="40">
        <v>122902727.11</v>
      </c>
      <c r="O379" s="39">
        <v>1095</v>
      </c>
      <c r="P379" s="40">
        <v>453137008.70999998</v>
      </c>
      <c r="Q379" s="39">
        <v>10145</v>
      </c>
      <c r="R379" s="40">
        <v>122778132.25</v>
      </c>
      <c r="S379" s="39">
        <v>148</v>
      </c>
      <c r="T379" s="40">
        <v>61522935.719999999</v>
      </c>
      <c r="U379" s="39">
        <v>1795</v>
      </c>
      <c r="V379" s="40">
        <v>17292505.100000001</v>
      </c>
      <c r="W379" s="39">
        <v>19</v>
      </c>
      <c r="X379" s="40">
        <v>7910812.46</v>
      </c>
      <c r="Y379" s="39">
        <v>186</v>
      </c>
      <c r="Z379" s="40">
        <v>2171218.31</v>
      </c>
    </row>
    <row r="380" spans="1:26" x14ac:dyDescent="0.25">
      <c r="A380" s="38" t="str">
        <f t="shared" si="5"/>
        <v>2009PR5</v>
      </c>
      <c r="B380" s="38">
        <v>2009</v>
      </c>
      <c r="C380" s="38" t="s">
        <v>37</v>
      </c>
      <c r="D380" s="38">
        <v>5</v>
      </c>
      <c r="E380" s="39">
        <v>480000</v>
      </c>
      <c r="F380" s="39">
        <v>600000</v>
      </c>
      <c r="G380" s="40">
        <v>2878</v>
      </c>
      <c r="H380" s="39">
        <v>1545436122.0999999</v>
      </c>
      <c r="I380" s="39">
        <v>20165</v>
      </c>
      <c r="J380" s="40">
        <v>201326249.96000001</v>
      </c>
      <c r="K380" s="39">
        <v>746</v>
      </c>
      <c r="L380" s="40">
        <v>400798733.50999999</v>
      </c>
      <c r="M380" s="39">
        <v>10644</v>
      </c>
      <c r="N380" s="40">
        <v>107698418.02</v>
      </c>
      <c r="O380" s="39">
        <v>681</v>
      </c>
      <c r="P380" s="40">
        <v>365809545.42000002</v>
      </c>
      <c r="Q380" s="39">
        <v>8703</v>
      </c>
      <c r="R380" s="40">
        <v>102345852.48</v>
      </c>
      <c r="S380" s="39">
        <v>70</v>
      </c>
      <c r="T380" s="40">
        <v>37467324.600000001</v>
      </c>
      <c r="U380" s="39">
        <v>1058</v>
      </c>
      <c r="V380" s="40">
        <v>8216869.3099999996</v>
      </c>
      <c r="W380" s="39">
        <v>15</v>
      </c>
      <c r="X380" s="40">
        <v>7825748.46</v>
      </c>
      <c r="Y380" s="39">
        <v>173</v>
      </c>
      <c r="Z380" s="40">
        <v>2323151.1</v>
      </c>
    </row>
    <row r="381" spans="1:26" x14ac:dyDescent="0.25">
      <c r="A381" s="38" t="str">
        <f t="shared" si="5"/>
        <v>2009PR6</v>
      </c>
      <c r="B381" s="38">
        <v>2009</v>
      </c>
      <c r="C381" s="38" t="s">
        <v>37</v>
      </c>
      <c r="D381" s="38">
        <v>6</v>
      </c>
      <c r="E381" s="39">
        <v>600000</v>
      </c>
      <c r="F381" s="39">
        <v>720000</v>
      </c>
      <c r="G381" s="40">
        <v>1943</v>
      </c>
      <c r="H381" s="39">
        <v>1273682732.9100001</v>
      </c>
      <c r="I381" s="39">
        <v>15518</v>
      </c>
      <c r="J381" s="40">
        <v>162421784.80000001</v>
      </c>
      <c r="K381" s="39">
        <v>532</v>
      </c>
      <c r="L381" s="40">
        <v>348183181.69999999</v>
      </c>
      <c r="M381" s="39">
        <v>8406</v>
      </c>
      <c r="N381" s="40">
        <v>87575940.299999997</v>
      </c>
      <c r="O381" s="39">
        <v>447</v>
      </c>
      <c r="P381" s="40">
        <v>293509295.77999997</v>
      </c>
      <c r="Q381" s="39">
        <v>6518</v>
      </c>
      <c r="R381" s="40">
        <v>80412824.25</v>
      </c>
      <c r="S381" s="39">
        <v>54</v>
      </c>
      <c r="T381" s="40">
        <v>35509816.270000003</v>
      </c>
      <c r="U381" s="39">
        <v>781</v>
      </c>
      <c r="V381" s="40">
        <v>8470368.4000000004</v>
      </c>
      <c r="W381" s="39">
        <v>15</v>
      </c>
      <c r="X381" s="40">
        <v>9891612.5099999998</v>
      </c>
      <c r="Y381" s="39">
        <v>218</v>
      </c>
      <c r="Z381" s="40">
        <v>2644746.61</v>
      </c>
    </row>
    <row r="382" spans="1:26" x14ac:dyDescent="0.25">
      <c r="A382" s="38" t="str">
        <f t="shared" si="5"/>
        <v>2009PR7</v>
      </c>
      <c r="B382" s="38">
        <v>2009</v>
      </c>
      <c r="C382" s="38" t="s">
        <v>37</v>
      </c>
      <c r="D382" s="38">
        <v>7</v>
      </c>
      <c r="E382" s="39">
        <v>720000</v>
      </c>
      <c r="F382" s="39">
        <v>840000</v>
      </c>
      <c r="G382" s="40">
        <v>1476</v>
      </c>
      <c r="H382" s="39">
        <v>1147356481.8099999</v>
      </c>
      <c r="I382" s="39">
        <v>13592</v>
      </c>
      <c r="J382" s="40">
        <v>142514561.88</v>
      </c>
      <c r="K382" s="39">
        <v>398</v>
      </c>
      <c r="L382" s="40">
        <v>309385896.76999998</v>
      </c>
      <c r="M382" s="39">
        <v>8614</v>
      </c>
      <c r="N382" s="40">
        <v>83913335.080000103</v>
      </c>
      <c r="O382" s="39">
        <v>300</v>
      </c>
      <c r="P382" s="40">
        <v>233844580.66999999</v>
      </c>
      <c r="Q382" s="39">
        <v>5283</v>
      </c>
      <c r="R382" s="40">
        <v>70860830.719999999</v>
      </c>
      <c r="S382" s="39">
        <v>51</v>
      </c>
      <c r="T382" s="40">
        <v>39744851.240000002</v>
      </c>
      <c r="U382" s="39">
        <v>1626</v>
      </c>
      <c r="V382" s="40">
        <v>9487507.1600000001</v>
      </c>
      <c r="W382" s="39">
        <v>13</v>
      </c>
      <c r="X382" s="40">
        <v>10141103.949999999</v>
      </c>
      <c r="Y382" s="39">
        <v>196</v>
      </c>
      <c r="Z382" s="40">
        <v>3478860.78</v>
      </c>
    </row>
    <row r="383" spans="1:26" x14ac:dyDescent="0.25">
      <c r="A383" s="38" t="str">
        <f t="shared" si="5"/>
        <v>2009PR8</v>
      </c>
      <c r="B383" s="38">
        <v>2009</v>
      </c>
      <c r="C383" s="38" t="s">
        <v>37</v>
      </c>
      <c r="D383" s="38">
        <v>8</v>
      </c>
      <c r="E383" s="39">
        <v>840000</v>
      </c>
      <c r="F383" s="39">
        <v>960000</v>
      </c>
      <c r="G383" s="40">
        <v>1123</v>
      </c>
      <c r="H383" s="39">
        <v>1008752691.85</v>
      </c>
      <c r="I383" s="39">
        <v>11459</v>
      </c>
      <c r="J383" s="40">
        <v>123233395.11</v>
      </c>
      <c r="K383" s="39">
        <v>337</v>
      </c>
      <c r="L383" s="40">
        <v>302427165.88</v>
      </c>
      <c r="M383" s="39">
        <v>6995</v>
      </c>
      <c r="N383" s="40">
        <v>75565464.099999994</v>
      </c>
      <c r="O383" s="39">
        <v>226</v>
      </c>
      <c r="P383" s="40">
        <v>202621590.62</v>
      </c>
      <c r="Q383" s="39">
        <v>4459</v>
      </c>
      <c r="R383" s="40">
        <v>54776763.060000002</v>
      </c>
      <c r="S383" s="39">
        <v>40</v>
      </c>
      <c r="T383" s="40">
        <v>36153417.890000001</v>
      </c>
      <c r="U383" s="39">
        <v>1256</v>
      </c>
      <c r="V383" s="40">
        <v>10710634.66</v>
      </c>
      <c r="W383" s="39" t="s">
        <v>72</v>
      </c>
      <c r="X383" s="40" t="s">
        <v>72</v>
      </c>
      <c r="Y383" s="39" t="s">
        <v>72</v>
      </c>
      <c r="Z383" s="40" t="s">
        <v>72</v>
      </c>
    </row>
    <row r="384" spans="1:26" x14ac:dyDescent="0.25">
      <c r="A384" s="38" t="str">
        <f t="shared" si="5"/>
        <v>2009PR9</v>
      </c>
      <c r="B384" s="38">
        <v>2009</v>
      </c>
      <c r="C384" s="38" t="s">
        <v>37</v>
      </c>
      <c r="D384" s="38">
        <v>9</v>
      </c>
      <c r="E384" s="39">
        <v>960000</v>
      </c>
      <c r="F384" s="39">
        <v>1080000</v>
      </c>
      <c r="G384" s="40">
        <v>814</v>
      </c>
      <c r="H384" s="39">
        <v>827247986.75999999</v>
      </c>
      <c r="I384" s="39">
        <v>9276</v>
      </c>
      <c r="J384" s="40">
        <v>99758354.349999994</v>
      </c>
      <c r="K384" s="39">
        <v>269</v>
      </c>
      <c r="L384" s="40">
        <v>273518422.45999998</v>
      </c>
      <c r="M384" s="39">
        <v>6327</v>
      </c>
      <c r="N384" s="40">
        <v>67099928.549999997</v>
      </c>
      <c r="O384" s="39">
        <v>151</v>
      </c>
      <c r="P384" s="40">
        <v>153401478.02000001</v>
      </c>
      <c r="Q384" s="39">
        <v>3158</v>
      </c>
      <c r="R384" s="40">
        <v>41473619.450000003</v>
      </c>
      <c r="S384" s="39">
        <v>20</v>
      </c>
      <c r="T384" s="40">
        <v>20620354.77</v>
      </c>
      <c r="U384" s="39">
        <v>576</v>
      </c>
      <c r="V384" s="40">
        <v>7181402.5199999996</v>
      </c>
      <c r="W384" s="39" t="s">
        <v>72</v>
      </c>
      <c r="X384" s="40" t="s">
        <v>72</v>
      </c>
      <c r="Y384" s="39" t="s">
        <v>72</v>
      </c>
      <c r="Z384" s="40" t="s">
        <v>72</v>
      </c>
    </row>
    <row r="385" spans="1:26" x14ac:dyDescent="0.25">
      <c r="A385" s="38" t="str">
        <f t="shared" si="5"/>
        <v>2009PR10</v>
      </c>
      <c r="B385" s="38">
        <v>2009</v>
      </c>
      <c r="C385" s="38" t="s">
        <v>37</v>
      </c>
      <c r="D385" s="38">
        <v>10</v>
      </c>
      <c r="E385" s="39">
        <v>1080000</v>
      </c>
      <c r="F385" s="39">
        <v>1200000</v>
      </c>
      <c r="G385" s="40">
        <v>679</v>
      </c>
      <c r="H385" s="39">
        <v>772404461.44999802</v>
      </c>
      <c r="I385" s="39">
        <v>7971</v>
      </c>
      <c r="J385" s="40">
        <v>89010947.840000004</v>
      </c>
      <c r="K385" s="39">
        <v>235</v>
      </c>
      <c r="L385" s="40">
        <v>267597916.66999999</v>
      </c>
      <c r="M385" s="39">
        <v>5641</v>
      </c>
      <c r="N385" s="40">
        <v>60320515.68</v>
      </c>
      <c r="O385" s="39">
        <v>140</v>
      </c>
      <c r="P385" s="40">
        <v>159505160.69999999</v>
      </c>
      <c r="Q385" s="39">
        <v>3385</v>
      </c>
      <c r="R385" s="40">
        <v>44738830.590000004</v>
      </c>
      <c r="S385" s="39">
        <v>8</v>
      </c>
      <c r="T385" s="40">
        <v>9083215.6999999993</v>
      </c>
      <c r="U385" s="39">
        <v>105</v>
      </c>
      <c r="V385" s="40">
        <v>1191600.74</v>
      </c>
      <c r="W385" s="39" t="s">
        <v>72</v>
      </c>
      <c r="X385" s="40" t="s">
        <v>72</v>
      </c>
      <c r="Y385" s="39" t="s">
        <v>72</v>
      </c>
      <c r="Z385" s="40" t="s">
        <v>72</v>
      </c>
    </row>
    <row r="386" spans="1:26" x14ac:dyDescent="0.25">
      <c r="A386" s="38" t="str">
        <f t="shared" si="5"/>
        <v>2009PR11</v>
      </c>
      <c r="B386" s="38">
        <v>2009</v>
      </c>
      <c r="C386" s="38" t="s">
        <v>37</v>
      </c>
      <c r="D386" s="38">
        <v>11</v>
      </c>
      <c r="E386" s="39">
        <v>1200000</v>
      </c>
      <c r="F386" s="39">
        <v>1320000</v>
      </c>
      <c r="G386" s="40">
        <v>546</v>
      </c>
      <c r="H386" s="39">
        <v>687384445.37</v>
      </c>
      <c r="I386" s="39">
        <v>7161</v>
      </c>
      <c r="J386" s="40">
        <v>80050200.590000004</v>
      </c>
      <c r="K386" s="39">
        <v>186</v>
      </c>
      <c r="L386" s="40">
        <v>234601102.91</v>
      </c>
      <c r="M386" s="39">
        <v>4757</v>
      </c>
      <c r="N386" s="40">
        <v>54840908.469999999</v>
      </c>
      <c r="O386" s="39">
        <v>98</v>
      </c>
      <c r="P386" s="40">
        <v>123197706.73</v>
      </c>
      <c r="Q386" s="39">
        <v>2472</v>
      </c>
      <c r="R386" s="40">
        <v>36308802.090000004</v>
      </c>
      <c r="S386" s="39">
        <v>13</v>
      </c>
      <c r="T386" s="40">
        <v>16272693.039999999</v>
      </c>
      <c r="U386" s="39">
        <v>359</v>
      </c>
      <c r="V386" s="40">
        <v>2606385.21</v>
      </c>
      <c r="W386" s="39" t="s">
        <v>72</v>
      </c>
      <c r="X386" s="40" t="s">
        <v>72</v>
      </c>
      <c r="Y386" s="39" t="s">
        <v>72</v>
      </c>
      <c r="Z386" s="40" t="s">
        <v>72</v>
      </c>
    </row>
    <row r="387" spans="1:26" x14ac:dyDescent="0.25">
      <c r="A387" s="38" t="str">
        <f t="shared" ref="A387:A450" si="6">B387&amp;C387&amp;D387</f>
        <v>2009PR12</v>
      </c>
      <c r="B387" s="38">
        <v>2009</v>
      </c>
      <c r="C387" s="38" t="s">
        <v>37</v>
      </c>
      <c r="D387" s="38">
        <v>12</v>
      </c>
      <c r="E387" s="39">
        <v>1320000</v>
      </c>
      <c r="F387" s="39">
        <v>1440000</v>
      </c>
      <c r="G387" s="40">
        <v>412</v>
      </c>
      <c r="H387" s="39">
        <v>567127891.41999996</v>
      </c>
      <c r="I387" s="39">
        <v>5807</v>
      </c>
      <c r="J387" s="40">
        <v>63354354.990000002</v>
      </c>
      <c r="K387" s="39">
        <v>176</v>
      </c>
      <c r="L387" s="40">
        <v>242786818.15000001</v>
      </c>
      <c r="M387" s="39">
        <v>4975</v>
      </c>
      <c r="N387" s="40">
        <v>56242459.450000003</v>
      </c>
      <c r="O387" s="39">
        <v>73</v>
      </c>
      <c r="P387" s="40">
        <v>100443095.91</v>
      </c>
      <c r="Q387" s="39">
        <v>2038</v>
      </c>
      <c r="R387" s="40">
        <v>28884703.59</v>
      </c>
      <c r="S387" s="39">
        <v>14</v>
      </c>
      <c r="T387" s="40">
        <v>19436048.239999998</v>
      </c>
      <c r="U387" s="39">
        <v>600</v>
      </c>
      <c r="V387" s="40">
        <v>4250316.9000000004</v>
      </c>
      <c r="W387" s="39" t="s">
        <v>72</v>
      </c>
      <c r="X387" s="40" t="s">
        <v>72</v>
      </c>
      <c r="Y387" s="39" t="s">
        <v>72</v>
      </c>
      <c r="Z387" s="40" t="s">
        <v>72</v>
      </c>
    </row>
    <row r="388" spans="1:26" x14ac:dyDescent="0.25">
      <c r="A388" s="38" t="str">
        <f t="shared" si="6"/>
        <v>2009PR13</v>
      </c>
      <c r="B388" s="38">
        <v>2009</v>
      </c>
      <c r="C388" s="38" t="s">
        <v>37</v>
      </c>
      <c r="D388" s="38">
        <v>13</v>
      </c>
      <c r="E388" s="39">
        <v>1440000</v>
      </c>
      <c r="F388" s="39">
        <v>1560000</v>
      </c>
      <c r="G388" s="40">
        <v>360</v>
      </c>
      <c r="H388" s="39">
        <v>538990337.88999999</v>
      </c>
      <c r="I388" s="39">
        <v>5164</v>
      </c>
      <c r="J388" s="40">
        <v>59893145.689999998</v>
      </c>
      <c r="K388" s="39">
        <v>140</v>
      </c>
      <c r="L388" s="40">
        <v>209700121.56999999</v>
      </c>
      <c r="M388" s="39">
        <v>4497</v>
      </c>
      <c r="N388" s="40">
        <v>49797287.25</v>
      </c>
      <c r="O388" s="39">
        <v>81</v>
      </c>
      <c r="P388" s="40">
        <v>121379051.28</v>
      </c>
      <c r="Q388" s="39">
        <v>2084</v>
      </c>
      <c r="R388" s="40">
        <v>28015255.199999999</v>
      </c>
      <c r="S388" s="39">
        <v>9</v>
      </c>
      <c r="T388" s="40">
        <v>13625480.800000001</v>
      </c>
      <c r="U388" s="39">
        <v>475</v>
      </c>
      <c r="V388" s="40">
        <v>3128919.61</v>
      </c>
      <c r="W388" s="39" t="s">
        <v>72</v>
      </c>
      <c r="X388" s="40" t="s">
        <v>72</v>
      </c>
      <c r="Y388" s="39" t="s">
        <v>72</v>
      </c>
      <c r="Z388" s="40" t="s">
        <v>72</v>
      </c>
    </row>
    <row r="389" spans="1:26" x14ac:dyDescent="0.25">
      <c r="A389" s="38" t="str">
        <f t="shared" si="6"/>
        <v>2009PR14</v>
      </c>
      <c r="B389" s="38">
        <v>2009</v>
      </c>
      <c r="C389" s="38" t="s">
        <v>37</v>
      </c>
      <c r="D389" s="38">
        <v>14</v>
      </c>
      <c r="E389" s="39">
        <v>1560000</v>
      </c>
      <c r="F389" s="39">
        <v>1680000</v>
      </c>
      <c r="G389" s="40">
        <v>311</v>
      </c>
      <c r="H389" s="39">
        <v>504394803.55000001</v>
      </c>
      <c r="I389" s="39">
        <v>5129</v>
      </c>
      <c r="J389" s="40">
        <v>57658812.43</v>
      </c>
      <c r="K389" s="39">
        <v>140</v>
      </c>
      <c r="L389" s="40">
        <v>226516436.69</v>
      </c>
      <c r="M389" s="39">
        <v>5212</v>
      </c>
      <c r="N389" s="40">
        <v>57537653.490000002</v>
      </c>
      <c r="O389" s="39">
        <v>57</v>
      </c>
      <c r="P389" s="40">
        <v>91980861.260000005</v>
      </c>
      <c r="Q389" s="39">
        <v>1731</v>
      </c>
      <c r="R389" s="40">
        <v>23190461.850000001</v>
      </c>
      <c r="S389" s="39">
        <v>11</v>
      </c>
      <c r="T389" s="40">
        <v>17631778.940000001</v>
      </c>
      <c r="U389" s="39">
        <v>476</v>
      </c>
      <c r="V389" s="40">
        <v>5827821.8799999999</v>
      </c>
      <c r="W389" s="39" t="s">
        <v>72</v>
      </c>
      <c r="X389" s="40" t="s">
        <v>72</v>
      </c>
      <c r="Y389" s="39" t="s">
        <v>72</v>
      </c>
      <c r="Z389" s="40" t="s">
        <v>72</v>
      </c>
    </row>
    <row r="390" spans="1:26" x14ac:dyDescent="0.25">
      <c r="A390" s="38" t="str">
        <f t="shared" si="6"/>
        <v>2009PR15</v>
      </c>
      <c r="B390" s="38">
        <v>2009</v>
      </c>
      <c r="C390" s="38" t="s">
        <v>37</v>
      </c>
      <c r="D390" s="38">
        <v>15</v>
      </c>
      <c r="E390" s="39">
        <v>1680000</v>
      </c>
      <c r="F390" s="39">
        <v>1800000</v>
      </c>
      <c r="G390" s="40">
        <v>238</v>
      </c>
      <c r="H390" s="39">
        <v>413953136.74000001</v>
      </c>
      <c r="I390" s="39">
        <v>4038</v>
      </c>
      <c r="J390" s="40">
        <v>46598149.770000003</v>
      </c>
      <c r="K390" s="39">
        <v>111</v>
      </c>
      <c r="L390" s="40">
        <v>193517190.87</v>
      </c>
      <c r="M390" s="39">
        <v>3671</v>
      </c>
      <c r="N390" s="40">
        <v>38900898.450000003</v>
      </c>
      <c r="O390" s="39">
        <v>43</v>
      </c>
      <c r="P390" s="40">
        <v>74558015.769999996</v>
      </c>
      <c r="Q390" s="39">
        <v>1827</v>
      </c>
      <c r="R390" s="40">
        <v>28551281.350000001</v>
      </c>
      <c r="S390" s="39">
        <v>9</v>
      </c>
      <c r="T390" s="40">
        <v>15587369.65</v>
      </c>
      <c r="U390" s="39">
        <v>536</v>
      </c>
      <c r="V390" s="40">
        <v>4476693.13</v>
      </c>
      <c r="W390" s="39">
        <v>0</v>
      </c>
      <c r="X390" s="40">
        <v>0</v>
      </c>
      <c r="Y390" s="39">
        <v>0</v>
      </c>
      <c r="Z390" s="40">
        <v>0</v>
      </c>
    </row>
    <row r="391" spans="1:26" x14ac:dyDescent="0.25">
      <c r="A391" s="38" t="str">
        <f t="shared" si="6"/>
        <v>2009PR16</v>
      </c>
      <c r="B391" s="38">
        <v>2009</v>
      </c>
      <c r="C391" s="38" t="s">
        <v>37</v>
      </c>
      <c r="D391" s="38">
        <v>16</v>
      </c>
      <c r="E391" s="39">
        <v>1800000</v>
      </c>
      <c r="F391" s="39">
        <v>1920000</v>
      </c>
      <c r="G391" s="40">
        <v>167</v>
      </c>
      <c r="H391" s="39">
        <v>310512194.22000003</v>
      </c>
      <c r="I391" s="39">
        <v>2897</v>
      </c>
      <c r="J391" s="40">
        <v>37061713.409999996</v>
      </c>
      <c r="K391" s="39">
        <v>124</v>
      </c>
      <c r="L391" s="40">
        <v>230611730.90000001</v>
      </c>
      <c r="M391" s="39">
        <v>4974</v>
      </c>
      <c r="N391" s="40">
        <v>53271536.579999998</v>
      </c>
      <c r="O391" s="39">
        <v>32</v>
      </c>
      <c r="P391" s="40">
        <v>58875506.68</v>
      </c>
      <c r="Q391" s="39">
        <v>1344</v>
      </c>
      <c r="R391" s="40">
        <v>15585132.039999999</v>
      </c>
      <c r="S391" s="39" t="s">
        <v>72</v>
      </c>
      <c r="T391" s="40" t="s">
        <v>72</v>
      </c>
      <c r="U391" s="39" t="s">
        <v>72</v>
      </c>
      <c r="V391" s="40" t="s">
        <v>72</v>
      </c>
      <c r="W391" s="39">
        <v>0</v>
      </c>
      <c r="X391" s="40">
        <v>0</v>
      </c>
      <c r="Y391" s="39">
        <v>0</v>
      </c>
      <c r="Z391" s="40">
        <v>0</v>
      </c>
    </row>
    <row r="392" spans="1:26" x14ac:dyDescent="0.25">
      <c r="A392" s="38" t="str">
        <f t="shared" si="6"/>
        <v>2009PR17</v>
      </c>
      <c r="B392" s="38">
        <v>2009</v>
      </c>
      <c r="C392" s="38" t="s">
        <v>37</v>
      </c>
      <c r="D392" s="38">
        <v>17</v>
      </c>
      <c r="E392" s="39">
        <v>1920000</v>
      </c>
      <c r="F392" s="39">
        <v>2040000</v>
      </c>
      <c r="G392" s="40">
        <v>187</v>
      </c>
      <c r="H392" s="39">
        <v>369884948.75</v>
      </c>
      <c r="I392" s="39">
        <v>3218</v>
      </c>
      <c r="J392" s="40">
        <v>38963218.640000001</v>
      </c>
      <c r="K392" s="39">
        <v>98</v>
      </c>
      <c r="L392" s="40">
        <v>193548066.80000001</v>
      </c>
      <c r="M392" s="39">
        <v>4239</v>
      </c>
      <c r="N392" s="40">
        <v>49321171.600000001</v>
      </c>
      <c r="O392" s="39">
        <v>47</v>
      </c>
      <c r="P392" s="40">
        <v>93555567.569999993</v>
      </c>
      <c r="Q392" s="39">
        <v>1679</v>
      </c>
      <c r="R392" s="40">
        <v>25913504.579999998</v>
      </c>
      <c r="S392" s="39" t="s">
        <v>72</v>
      </c>
      <c r="T392" s="40" t="s">
        <v>72</v>
      </c>
      <c r="U392" s="39" t="s">
        <v>72</v>
      </c>
      <c r="V392" s="40" t="s">
        <v>72</v>
      </c>
      <c r="W392" s="39" t="s">
        <v>72</v>
      </c>
      <c r="X392" s="40" t="s">
        <v>72</v>
      </c>
      <c r="Y392" s="39" t="s">
        <v>72</v>
      </c>
      <c r="Z392" s="40" t="s">
        <v>72</v>
      </c>
    </row>
    <row r="393" spans="1:26" x14ac:dyDescent="0.25">
      <c r="A393" s="38" t="str">
        <f t="shared" si="6"/>
        <v>2009PR18</v>
      </c>
      <c r="B393" s="38">
        <v>2009</v>
      </c>
      <c r="C393" s="38" t="s">
        <v>37</v>
      </c>
      <c r="D393" s="38">
        <v>18</v>
      </c>
      <c r="E393" s="39">
        <v>2040000</v>
      </c>
      <c r="F393" s="39">
        <v>2160000</v>
      </c>
      <c r="G393" s="40">
        <v>171</v>
      </c>
      <c r="H393" s="39">
        <v>359321244.93000001</v>
      </c>
      <c r="I393" s="39">
        <v>3359</v>
      </c>
      <c r="J393" s="40">
        <v>37630283.299999997</v>
      </c>
      <c r="K393" s="39">
        <v>78</v>
      </c>
      <c r="L393" s="40">
        <v>164073251.99000001</v>
      </c>
      <c r="M393" s="39">
        <v>3645</v>
      </c>
      <c r="N393" s="40">
        <v>41727462.509999998</v>
      </c>
      <c r="O393" s="39">
        <v>18</v>
      </c>
      <c r="P393" s="40">
        <v>37527334.350000001</v>
      </c>
      <c r="Q393" s="39">
        <v>819</v>
      </c>
      <c r="R393" s="40">
        <v>11555690.93</v>
      </c>
      <c r="S393" s="39" t="s">
        <v>72</v>
      </c>
      <c r="T393" s="40" t="s">
        <v>72</v>
      </c>
      <c r="U393" s="39" t="s">
        <v>72</v>
      </c>
      <c r="V393" s="40" t="s">
        <v>72</v>
      </c>
      <c r="W393" s="39" t="s">
        <v>72</v>
      </c>
      <c r="X393" s="40" t="s">
        <v>72</v>
      </c>
      <c r="Y393" s="39" t="s">
        <v>72</v>
      </c>
      <c r="Z393" s="40" t="s">
        <v>72</v>
      </c>
    </row>
    <row r="394" spans="1:26" x14ac:dyDescent="0.25">
      <c r="A394" s="38" t="str">
        <f t="shared" si="6"/>
        <v>2009PR19</v>
      </c>
      <c r="B394" s="38">
        <v>2009</v>
      </c>
      <c r="C394" s="38" t="s">
        <v>37</v>
      </c>
      <c r="D394" s="38">
        <v>19</v>
      </c>
      <c r="E394" s="39">
        <v>2160000</v>
      </c>
      <c r="F394" s="39">
        <v>2280000</v>
      </c>
      <c r="G394" s="40">
        <v>159</v>
      </c>
      <c r="H394" s="39">
        <v>352608620.37</v>
      </c>
      <c r="I394" s="39">
        <v>3449</v>
      </c>
      <c r="J394" s="40">
        <v>40938784.329999998</v>
      </c>
      <c r="K394" s="39">
        <v>85</v>
      </c>
      <c r="L394" s="40">
        <v>189040061.13</v>
      </c>
      <c r="M394" s="39">
        <v>4493</v>
      </c>
      <c r="N394" s="40">
        <v>48706837.799999997</v>
      </c>
      <c r="O394" s="39">
        <v>20</v>
      </c>
      <c r="P394" s="40">
        <v>44493759.960000001</v>
      </c>
      <c r="Q394" s="39">
        <v>941</v>
      </c>
      <c r="R394" s="40">
        <v>13023079.380000001</v>
      </c>
      <c r="S394" s="39" t="s">
        <v>72</v>
      </c>
      <c r="T394" s="40" t="s">
        <v>72</v>
      </c>
      <c r="U394" s="39" t="s">
        <v>72</v>
      </c>
      <c r="V394" s="40" t="s">
        <v>72</v>
      </c>
      <c r="W394" s="39" t="s">
        <v>72</v>
      </c>
      <c r="X394" s="40" t="s">
        <v>72</v>
      </c>
      <c r="Y394" s="39" t="s">
        <v>72</v>
      </c>
      <c r="Z394" s="40" t="s">
        <v>72</v>
      </c>
    </row>
    <row r="395" spans="1:26" x14ac:dyDescent="0.25">
      <c r="A395" s="38" t="str">
        <f t="shared" si="6"/>
        <v>2009PR20</v>
      </c>
      <c r="B395" s="38">
        <v>2009</v>
      </c>
      <c r="C395" s="38" t="s">
        <v>37</v>
      </c>
      <c r="D395" s="38">
        <v>20</v>
      </c>
      <c r="E395" s="39">
        <v>2280000</v>
      </c>
      <c r="F395" s="39">
        <v>2400000</v>
      </c>
      <c r="G395" s="40">
        <v>221</v>
      </c>
      <c r="H395" s="39">
        <v>519141371.25</v>
      </c>
      <c r="I395" s="39">
        <v>4964</v>
      </c>
      <c r="J395" s="40">
        <v>59047250.840000004</v>
      </c>
      <c r="K395" s="39">
        <v>127</v>
      </c>
      <c r="L395" s="40">
        <v>299256019.26999998</v>
      </c>
      <c r="M395" s="39">
        <v>5980</v>
      </c>
      <c r="N395" s="40">
        <v>71346079.060000002</v>
      </c>
      <c r="O395" s="39">
        <v>37</v>
      </c>
      <c r="P395" s="40">
        <v>87291167.939999998</v>
      </c>
      <c r="Q395" s="39">
        <v>1924</v>
      </c>
      <c r="R395" s="40">
        <v>30265679.370000001</v>
      </c>
      <c r="S395" s="39">
        <v>6</v>
      </c>
      <c r="T395" s="40">
        <v>14171740.310000001</v>
      </c>
      <c r="U395" s="39">
        <v>512</v>
      </c>
      <c r="V395" s="40">
        <v>3371072.61</v>
      </c>
      <c r="W395" s="39">
        <v>0</v>
      </c>
      <c r="X395" s="40">
        <v>0</v>
      </c>
      <c r="Y395" s="39">
        <v>0</v>
      </c>
      <c r="Z395" s="40">
        <v>0</v>
      </c>
    </row>
    <row r="396" spans="1:26" x14ac:dyDescent="0.25">
      <c r="A396" s="38" t="str">
        <f t="shared" si="6"/>
        <v>2009PR21</v>
      </c>
      <c r="B396" s="38">
        <v>2009</v>
      </c>
      <c r="C396" s="38" t="s">
        <v>37</v>
      </c>
      <c r="D396" s="38">
        <v>21</v>
      </c>
      <c r="E396" s="39">
        <v>2400000</v>
      </c>
      <c r="F396" s="39" t="s">
        <v>67</v>
      </c>
      <c r="G396" s="40">
        <v>106</v>
      </c>
      <c r="H396" s="39">
        <v>325295906</v>
      </c>
      <c r="I396" s="39">
        <v>2144</v>
      </c>
      <c r="J396" s="40">
        <v>26478191.100000001</v>
      </c>
      <c r="K396" s="39">
        <v>55</v>
      </c>
      <c r="L396" s="40">
        <v>199774451.19</v>
      </c>
      <c r="M396" s="39">
        <v>1955</v>
      </c>
      <c r="N396" s="40">
        <v>23470737.760000002</v>
      </c>
      <c r="O396" s="39">
        <v>17</v>
      </c>
      <c r="P396" s="40">
        <v>54145019.149999999</v>
      </c>
      <c r="Q396" s="39">
        <v>514</v>
      </c>
      <c r="R396" s="40">
        <v>9070293.5999999996</v>
      </c>
      <c r="S396" s="39">
        <v>8</v>
      </c>
      <c r="T396" s="40">
        <v>23467109.460000001</v>
      </c>
      <c r="U396" s="39">
        <v>404</v>
      </c>
      <c r="V396" s="40">
        <v>3739211.44</v>
      </c>
      <c r="W396" s="39">
        <v>0</v>
      </c>
      <c r="X396" s="40">
        <v>0</v>
      </c>
      <c r="Y396" s="39">
        <v>0</v>
      </c>
      <c r="Z396" s="40">
        <v>0</v>
      </c>
    </row>
    <row r="397" spans="1:26" x14ac:dyDescent="0.25">
      <c r="A397" s="38" t="str">
        <f t="shared" si="6"/>
        <v>2009PR22</v>
      </c>
      <c r="B397" s="38">
        <v>2009</v>
      </c>
      <c r="C397" s="38" t="s">
        <v>37</v>
      </c>
      <c r="D397" s="38">
        <v>22</v>
      </c>
      <c r="E397" s="39" t="s">
        <v>54</v>
      </c>
      <c r="F397" s="39"/>
      <c r="G397" s="40">
        <v>122833</v>
      </c>
      <c r="H397" s="39">
        <v>22496910959.719971</v>
      </c>
      <c r="I397" s="39">
        <v>309072</v>
      </c>
      <c r="J397" s="40">
        <v>2991316932.5900011</v>
      </c>
      <c r="K397" s="39">
        <v>16599</v>
      </c>
      <c r="L397" s="40">
        <v>5994173919.9700003</v>
      </c>
      <c r="M397" s="39">
        <v>152713</v>
      </c>
      <c r="N397" s="40">
        <v>1551286515.9099998</v>
      </c>
      <c r="O397" s="39">
        <v>44439</v>
      </c>
      <c r="P397" s="40">
        <v>5733866849.2699995</v>
      </c>
      <c r="Q397" s="39">
        <v>142311</v>
      </c>
      <c r="R397" s="40">
        <v>1607650885.5999999</v>
      </c>
      <c r="S397" s="39">
        <v>4333</v>
      </c>
      <c r="T397" s="40">
        <v>663951982.13999987</v>
      </c>
      <c r="U397" s="39">
        <v>19918</v>
      </c>
      <c r="V397" s="40">
        <v>169867040.09999999</v>
      </c>
      <c r="W397" s="39">
        <v>865</v>
      </c>
      <c r="X397" s="40">
        <v>117636179.83999999</v>
      </c>
      <c r="Y397" s="39">
        <v>3730</v>
      </c>
      <c r="Z397" s="40">
        <v>37547779.109999999</v>
      </c>
    </row>
    <row r="398" spans="1:26" x14ac:dyDescent="0.25">
      <c r="A398" s="38" t="str">
        <f t="shared" si="6"/>
        <v>2009RJ1</v>
      </c>
      <c r="B398" s="38">
        <v>2009</v>
      </c>
      <c r="C398" s="38" t="s">
        <v>38</v>
      </c>
      <c r="D398" s="38">
        <v>1</v>
      </c>
      <c r="E398" s="39">
        <v>0</v>
      </c>
      <c r="F398" s="39">
        <v>120000</v>
      </c>
      <c r="G398" s="40">
        <v>47756</v>
      </c>
      <c r="H398" s="39">
        <v>2422493971.1400099</v>
      </c>
      <c r="I398" s="39">
        <v>65440</v>
      </c>
      <c r="J398" s="40">
        <v>494183512.41000199</v>
      </c>
      <c r="K398" s="39">
        <v>2970</v>
      </c>
      <c r="L398" s="40">
        <v>155121212.83000001</v>
      </c>
      <c r="M398" s="39">
        <v>7749</v>
      </c>
      <c r="N398" s="40">
        <v>59989242.329999998</v>
      </c>
      <c r="O398" s="39">
        <v>23155</v>
      </c>
      <c r="P398" s="40">
        <v>1060885639.67</v>
      </c>
      <c r="Q398" s="39">
        <v>42042</v>
      </c>
      <c r="R398" s="40">
        <v>310505463.71000099</v>
      </c>
      <c r="S398" s="39">
        <v>4140</v>
      </c>
      <c r="T398" s="40">
        <v>175571712.00999999</v>
      </c>
      <c r="U398" s="39">
        <v>5218</v>
      </c>
      <c r="V398" s="40">
        <v>39943419.670000002</v>
      </c>
      <c r="W398" s="39">
        <v>866</v>
      </c>
      <c r="X398" s="40">
        <v>39965880.789999999</v>
      </c>
      <c r="Y398" s="39">
        <v>1531</v>
      </c>
      <c r="Z398" s="40">
        <v>11603790.23</v>
      </c>
    </row>
    <row r="399" spans="1:26" x14ac:dyDescent="0.25">
      <c r="A399" s="38" t="str">
        <f t="shared" si="6"/>
        <v>2009RJ2</v>
      </c>
      <c r="B399" s="38">
        <v>2009</v>
      </c>
      <c r="C399" s="38" t="s">
        <v>38</v>
      </c>
      <c r="D399" s="38">
        <v>2</v>
      </c>
      <c r="E399" s="39">
        <v>120000</v>
      </c>
      <c r="F399" s="39">
        <v>240000</v>
      </c>
      <c r="G399" s="40">
        <v>15377</v>
      </c>
      <c r="H399" s="39">
        <v>2637256064.20999</v>
      </c>
      <c r="I399" s="39">
        <v>57537</v>
      </c>
      <c r="J399" s="40">
        <v>472461657.25999999</v>
      </c>
      <c r="K399" s="39">
        <v>1286</v>
      </c>
      <c r="L399" s="40">
        <v>222204984.47999999</v>
      </c>
      <c r="M399" s="39">
        <v>8697</v>
      </c>
      <c r="N399" s="40">
        <v>72034161.040000007</v>
      </c>
      <c r="O399" s="39">
        <v>6100</v>
      </c>
      <c r="P399" s="40">
        <v>1033223485.87</v>
      </c>
      <c r="Q399" s="39">
        <v>31269</v>
      </c>
      <c r="R399" s="40">
        <v>279143467.26999998</v>
      </c>
      <c r="S399" s="39">
        <v>906</v>
      </c>
      <c r="T399" s="40">
        <v>153723312.12</v>
      </c>
      <c r="U399" s="39">
        <v>3794</v>
      </c>
      <c r="V399" s="40">
        <v>31450226.34</v>
      </c>
      <c r="W399" s="39">
        <v>249</v>
      </c>
      <c r="X399" s="40">
        <v>42859576.5</v>
      </c>
      <c r="Y399" s="39">
        <v>1399</v>
      </c>
      <c r="Z399" s="40">
        <v>11441426.539999999</v>
      </c>
    </row>
    <row r="400" spans="1:26" x14ac:dyDescent="0.25">
      <c r="A400" s="38" t="str">
        <f t="shared" si="6"/>
        <v>2009RJ3</v>
      </c>
      <c r="B400" s="38">
        <v>2009</v>
      </c>
      <c r="C400" s="38" t="s">
        <v>38</v>
      </c>
      <c r="D400" s="38">
        <v>3</v>
      </c>
      <c r="E400" s="39">
        <v>240000</v>
      </c>
      <c r="F400" s="39">
        <v>360000</v>
      </c>
      <c r="G400" s="40">
        <v>7394</v>
      </c>
      <c r="H400" s="39">
        <v>2172363660.0299902</v>
      </c>
      <c r="I400" s="39">
        <v>41768</v>
      </c>
      <c r="J400" s="40">
        <v>352623524.87999898</v>
      </c>
      <c r="K400" s="39">
        <v>729</v>
      </c>
      <c r="L400" s="40">
        <v>216615969.28999999</v>
      </c>
      <c r="M400" s="39">
        <v>7550</v>
      </c>
      <c r="N400" s="40">
        <v>62696597.960000001</v>
      </c>
      <c r="O400" s="39">
        <v>2451</v>
      </c>
      <c r="P400" s="40">
        <v>717791209.94000006</v>
      </c>
      <c r="Q400" s="39">
        <v>20858</v>
      </c>
      <c r="R400" s="40">
        <v>195754404.94999999</v>
      </c>
      <c r="S400" s="39">
        <v>401</v>
      </c>
      <c r="T400" s="40">
        <v>118658935.06</v>
      </c>
      <c r="U400" s="39">
        <v>2649</v>
      </c>
      <c r="V400" s="40">
        <v>22547633.34</v>
      </c>
      <c r="W400" s="39">
        <v>78</v>
      </c>
      <c r="X400" s="40">
        <v>22657823.48</v>
      </c>
      <c r="Y400" s="39">
        <v>643</v>
      </c>
      <c r="Z400" s="40">
        <v>5190158.12</v>
      </c>
    </row>
    <row r="401" spans="1:26" x14ac:dyDescent="0.25">
      <c r="A401" s="38" t="str">
        <f t="shared" si="6"/>
        <v>2009RJ4</v>
      </c>
      <c r="B401" s="38">
        <v>2009</v>
      </c>
      <c r="C401" s="38" t="s">
        <v>38</v>
      </c>
      <c r="D401" s="38">
        <v>4</v>
      </c>
      <c r="E401" s="39">
        <v>360000</v>
      </c>
      <c r="F401" s="39">
        <v>480000</v>
      </c>
      <c r="G401" s="40">
        <v>4517</v>
      </c>
      <c r="H401" s="39">
        <v>1882700331.8199999</v>
      </c>
      <c r="I401" s="39">
        <v>33264</v>
      </c>
      <c r="J401" s="40">
        <v>289522354.83999997</v>
      </c>
      <c r="K401" s="39">
        <v>467</v>
      </c>
      <c r="L401" s="40">
        <v>194787627.50999999</v>
      </c>
      <c r="M401" s="39">
        <v>6392</v>
      </c>
      <c r="N401" s="40">
        <v>55163458.789999999</v>
      </c>
      <c r="O401" s="39">
        <v>1302</v>
      </c>
      <c r="P401" s="40">
        <v>538293825.55999994</v>
      </c>
      <c r="Q401" s="39">
        <v>15236</v>
      </c>
      <c r="R401" s="40">
        <v>152946485.40000001</v>
      </c>
      <c r="S401" s="39">
        <v>226</v>
      </c>
      <c r="T401" s="40">
        <v>94084052.650000006</v>
      </c>
      <c r="U401" s="39">
        <v>2050</v>
      </c>
      <c r="V401" s="40">
        <v>18142943.219999999</v>
      </c>
      <c r="W401" s="39">
        <v>45</v>
      </c>
      <c r="X401" s="40">
        <v>18776083.129999999</v>
      </c>
      <c r="Y401" s="39">
        <v>496</v>
      </c>
      <c r="Z401" s="40">
        <v>3701301.28</v>
      </c>
    </row>
    <row r="402" spans="1:26" x14ac:dyDescent="0.25">
      <c r="A402" s="38" t="str">
        <f t="shared" si="6"/>
        <v>2009RJ5</v>
      </c>
      <c r="B402" s="38">
        <v>2009</v>
      </c>
      <c r="C402" s="38" t="s">
        <v>38</v>
      </c>
      <c r="D402" s="38">
        <v>5</v>
      </c>
      <c r="E402" s="39">
        <v>480000</v>
      </c>
      <c r="F402" s="39">
        <v>600000</v>
      </c>
      <c r="G402" s="40">
        <v>2901</v>
      </c>
      <c r="H402" s="39">
        <v>1555386409.73</v>
      </c>
      <c r="I402" s="39">
        <v>25779</v>
      </c>
      <c r="J402" s="40">
        <v>222861778.12</v>
      </c>
      <c r="K402" s="39">
        <v>326</v>
      </c>
      <c r="L402" s="40">
        <v>175411637.86000001</v>
      </c>
      <c r="M402" s="39">
        <v>4728</v>
      </c>
      <c r="N402" s="40">
        <v>44156293.18</v>
      </c>
      <c r="O402" s="39">
        <v>792</v>
      </c>
      <c r="P402" s="40">
        <v>424436227.92000002</v>
      </c>
      <c r="Q402" s="39">
        <v>10302</v>
      </c>
      <c r="R402" s="40">
        <v>105867863.44</v>
      </c>
      <c r="S402" s="39">
        <v>152</v>
      </c>
      <c r="T402" s="40">
        <v>80672285.420000002</v>
      </c>
      <c r="U402" s="39">
        <v>1709</v>
      </c>
      <c r="V402" s="40">
        <v>15845505.26</v>
      </c>
      <c r="W402" s="39">
        <v>27</v>
      </c>
      <c r="X402" s="40">
        <v>14579133.359999999</v>
      </c>
      <c r="Y402" s="39">
        <v>322</v>
      </c>
      <c r="Z402" s="40">
        <v>3308904.46</v>
      </c>
    </row>
    <row r="403" spans="1:26" x14ac:dyDescent="0.25">
      <c r="A403" s="38" t="str">
        <f t="shared" si="6"/>
        <v>2009RJ6</v>
      </c>
      <c r="B403" s="38">
        <v>2009</v>
      </c>
      <c r="C403" s="38" t="s">
        <v>38</v>
      </c>
      <c r="D403" s="38">
        <v>6</v>
      </c>
      <c r="E403" s="39">
        <v>600000</v>
      </c>
      <c r="F403" s="39">
        <v>720000</v>
      </c>
      <c r="G403" s="40">
        <v>2083</v>
      </c>
      <c r="H403" s="39">
        <v>1370014708.1800001</v>
      </c>
      <c r="I403" s="39">
        <v>21932</v>
      </c>
      <c r="J403" s="40">
        <v>984644529.02999997</v>
      </c>
      <c r="K403" s="39">
        <v>254</v>
      </c>
      <c r="L403" s="40">
        <v>167133379.65000001</v>
      </c>
      <c r="M403" s="39">
        <v>4426</v>
      </c>
      <c r="N403" s="40">
        <v>40977019.229999997</v>
      </c>
      <c r="O403" s="39">
        <v>538</v>
      </c>
      <c r="P403" s="40">
        <v>353664852.85000002</v>
      </c>
      <c r="Q403" s="39">
        <v>8711</v>
      </c>
      <c r="R403" s="40">
        <v>97474236.980000094</v>
      </c>
      <c r="S403" s="39">
        <v>107</v>
      </c>
      <c r="T403" s="40">
        <v>70302029.400000006</v>
      </c>
      <c r="U403" s="39">
        <v>1764</v>
      </c>
      <c r="V403" s="40">
        <v>17368810.809999999</v>
      </c>
      <c r="W403" s="39">
        <v>16</v>
      </c>
      <c r="X403" s="40">
        <v>10431004.939999999</v>
      </c>
      <c r="Y403" s="39">
        <v>244</v>
      </c>
      <c r="Z403" s="40">
        <v>1975288.91</v>
      </c>
    </row>
    <row r="404" spans="1:26" x14ac:dyDescent="0.25">
      <c r="A404" s="38" t="str">
        <f t="shared" si="6"/>
        <v>2009RJ7</v>
      </c>
      <c r="B404" s="38">
        <v>2009</v>
      </c>
      <c r="C404" s="38" t="s">
        <v>38</v>
      </c>
      <c r="D404" s="38">
        <v>7</v>
      </c>
      <c r="E404" s="39">
        <v>720000</v>
      </c>
      <c r="F404" s="39">
        <v>840000</v>
      </c>
      <c r="G404" s="40">
        <v>1600</v>
      </c>
      <c r="H404" s="39">
        <v>1244738191.3599999</v>
      </c>
      <c r="I404" s="39">
        <v>17997</v>
      </c>
      <c r="J404" s="40">
        <v>159439752.11000001</v>
      </c>
      <c r="K404" s="39">
        <v>193</v>
      </c>
      <c r="L404" s="40">
        <v>150720751.87</v>
      </c>
      <c r="M404" s="39">
        <v>3894</v>
      </c>
      <c r="N404" s="40">
        <v>36758693.450000003</v>
      </c>
      <c r="O404" s="39">
        <v>425</v>
      </c>
      <c r="P404" s="40">
        <v>330222271.23000002</v>
      </c>
      <c r="Q404" s="39">
        <v>9023</v>
      </c>
      <c r="R404" s="40">
        <v>97449740.519999996</v>
      </c>
      <c r="S404" s="39">
        <v>84</v>
      </c>
      <c r="T404" s="40">
        <v>65137710.789999999</v>
      </c>
      <c r="U404" s="39">
        <v>1526</v>
      </c>
      <c r="V404" s="40">
        <v>11750787.18</v>
      </c>
      <c r="W404" s="39">
        <v>12</v>
      </c>
      <c r="X404" s="40">
        <v>9397809.2200000007</v>
      </c>
      <c r="Y404" s="39">
        <v>237</v>
      </c>
      <c r="Z404" s="40">
        <v>4584644.29</v>
      </c>
    </row>
    <row r="405" spans="1:26" x14ac:dyDescent="0.25">
      <c r="A405" s="38" t="str">
        <f t="shared" si="6"/>
        <v>2009RJ8</v>
      </c>
      <c r="B405" s="38">
        <v>2009</v>
      </c>
      <c r="C405" s="38" t="s">
        <v>38</v>
      </c>
      <c r="D405" s="38">
        <v>8</v>
      </c>
      <c r="E405" s="39">
        <v>840000</v>
      </c>
      <c r="F405" s="39">
        <v>960000</v>
      </c>
      <c r="G405" s="40">
        <v>1206</v>
      </c>
      <c r="H405" s="39">
        <v>1082070048.9300001</v>
      </c>
      <c r="I405" s="39">
        <v>15144</v>
      </c>
      <c r="J405" s="40">
        <v>138958229.06999999</v>
      </c>
      <c r="K405" s="39">
        <v>175</v>
      </c>
      <c r="L405" s="40">
        <v>156978230.41999999</v>
      </c>
      <c r="M405" s="39">
        <v>3584</v>
      </c>
      <c r="N405" s="40">
        <v>32607835.84</v>
      </c>
      <c r="O405" s="39">
        <v>326</v>
      </c>
      <c r="P405" s="40">
        <v>293260433.94999999</v>
      </c>
      <c r="Q405" s="39">
        <v>7163</v>
      </c>
      <c r="R405" s="40">
        <v>79699965.849999994</v>
      </c>
      <c r="S405" s="39">
        <v>63</v>
      </c>
      <c r="T405" s="40">
        <v>56532629.640000001</v>
      </c>
      <c r="U405" s="39">
        <v>1309</v>
      </c>
      <c r="V405" s="40">
        <v>12716567.060000001</v>
      </c>
      <c r="W405" s="39">
        <v>17</v>
      </c>
      <c r="X405" s="40">
        <v>15397316.800000001</v>
      </c>
      <c r="Y405" s="39">
        <v>488</v>
      </c>
      <c r="Z405" s="40">
        <v>3551214.14</v>
      </c>
    </row>
    <row r="406" spans="1:26" x14ac:dyDescent="0.25">
      <c r="A406" s="38" t="str">
        <f t="shared" si="6"/>
        <v>2009RJ9</v>
      </c>
      <c r="B406" s="38">
        <v>2009</v>
      </c>
      <c r="C406" s="38" t="s">
        <v>38</v>
      </c>
      <c r="D406" s="38">
        <v>9</v>
      </c>
      <c r="E406" s="39">
        <v>960000</v>
      </c>
      <c r="F406" s="39">
        <v>1080000</v>
      </c>
      <c r="G406" s="40">
        <v>996</v>
      </c>
      <c r="H406" s="39">
        <v>1013293310.14</v>
      </c>
      <c r="I406" s="39">
        <v>14356</v>
      </c>
      <c r="J406" s="40">
        <v>134052011.03</v>
      </c>
      <c r="K406" s="39">
        <v>123</v>
      </c>
      <c r="L406" s="40">
        <v>124909232.18000001</v>
      </c>
      <c r="M406" s="39">
        <v>2830</v>
      </c>
      <c r="N406" s="40">
        <v>28242705.699999999</v>
      </c>
      <c r="O406" s="39">
        <v>234</v>
      </c>
      <c r="P406" s="40">
        <v>237957818.22999999</v>
      </c>
      <c r="Q406" s="39">
        <v>5016</v>
      </c>
      <c r="R406" s="40">
        <v>63088405.420000002</v>
      </c>
      <c r="S406" s="39">
        <v>42</v>
      </c>
      <c r="T406" s="40">
        <v>42742790.979999997</v>
      </c>
      <c r="U406" s="39">
        <v>879</v>
      </c>
      <c r="V406" s="40">
        <v>7200657.4400000004</v>
      </c>
      <c r="W406" s="39" t="s">
        <v>72</v>
      </c>
      <c r="X406" s="40" t="s">
        <v>72</v>
      </c>
      <c r="Y406" s="39" t="s">
        <v>72</v>
      </c>
      <c r="Z406" s="40" t="s">
        <v>72</v>
      </c>
    </row>
    <row r="407" spans="1:26" x14ac:dyDescent="0.25">
      <c r="A407" s="38" t="str">
        <f t="shared" si="6"/>
        <v>2009RJ10</v>
      </c>
      <c r="B407" s="38">
        <v>2009</v>
      </c>
      <c r="C407" s="38" t="s">
        <v>38</v>
      </c>
      <c r="D407" s="38">
        <v>10</v>
      </c>
      <c r="E407" s="39">
        <v>1080000</v>
      </c>
      <c r="F407" s="39">
        <v>1200000</v>
      </c>
      <c r="G407" s="40">
        <v>797</v>
      </c>
      <c r="H407" s="39">
        <v>906794557.76999998</v>
      </c>
      <c r="I407" s="39">
        <v>13107</v>
      </c>
      <c r="J407" s="40">
        <v>117973024.97</v>
      </c>
      <c r="K407" s="39">
        <v>111</v>
      </c>
      <c r="L407" s="40">
        <v>126393638.03</v>
      </c>
      <c r="M407" s="39">
        <v>2732</v>
      </c>
      <c r="N407" s="40">
        <v>26735482.41</v>
      </c>
      <c r="O407" s="39">
        <v>205</v>
      </c>
      <c r="P407" s="40">
        <v>234021636.36000001</v>
      </c>
      <c r="Q407" s="39">
        <v>5342</v>
      </c>
      <c r="R407" s="40">
        <v>64740957.939999998</v>
      </c>
      <c r="S407" s="39">
        <v>34</v>
      </c>
      <c r="T407" s="40">
        <v>38694527.799999997</v>
      </c>
      <c r="U407" s="39">
        <v>948</v>
      </c>
      <c r="V407" s="40">
        <v>6038023.04</v>
      </c>
      <c r="W407" s="39">
        <v>9</v>
      </c>
      <c r="X407" s="40">
        <v>10125681.84</v>
      </c>
      <c r="Y407" s="39">
        <v>338</v>
      </c>
      <c r="Z407" s="40">
        <v>2930628.38</v>
      </c>
    </row>
    <row r="408" spans="1:26" x14ac:dyDescent="0.25">
      <c r="A408" s="38" t="str">
        <f t="shared" si="6"/>
        <v>2009RJ11</v>
      </c>
      <c r="B408" s="38">
        <v>2009</v>
      </c>
      <c r="C408" s="38" t="s">
        <v>38</v>
      </c>
      <c r="D408" s="38">
        <v>11</v>
      </c>
      <c r="E408" s="39">
        <v>1200000</v>
      </c>
      <c r="F408" s="39">
        <v>1320000</v>
      </c>
      <c r="G408" s="40">
        <v>624</v>
      </c>
      <c r="H408" s="39">
        <v>784933526.94000006</v>
      </c>
      <c r="I408" s="39">
        <v>10088</v>
      </c>
      <c r="J408" s="40">
        <v>97486334.689999998</v>
      </c>
      <c r="K408" s="39">
        <v>84</v>
      </c>
      <c r="L408" s="40">
        <v>105287309.93000001</v>
      </c>
      <c r="M408" s="39">
        <v>2135</v>
      </c>
      <c r="N408" s="40">
        <v>19534071.120000001</v>
      </c>
      <c r="O408" s="39">
        <v>152</v>
      </c>
      <c r="P408" s="40">
        <v>191300618.37</v>
      </c>
      <c r="Q408" s="39">
        <v>4925</v>
      </c>
      <c r="R408" s="40">
        <v>54006583.439999998</v>
      </c>
      <c r="S408" s="39">
        <v>23</v>
      </c>
      <c r="T408" s="40">
        <v>28957215.16</v>
      </c>
      <c r="U408" s="39">
        <v>895</v>
      </c>
      <c r="V408" s="40">
        <v>7225596.1399999997</v>
      </c>
      <c r="W408" s="39">
        <v>6</v>
      </c>
      <c r="X408" s="40">
        <v>7476513.0099999998</v>
      </c>
      <c r="Y408" s="39">
        <v>214</v>
      </c>
      <c r="Z408" s="40">
        <v>1863889.19</v>
      </c>
    </row>
    <row r="409" spans="1:26" x14ac:dyDescent="0.25">
      <c r="A409" s="38" t="str">
        <f t="shared" si="6"/>
        <v>2009RJ12</v>
      </c>
      <c r="B409" s="38">
        <v>2009</v>
      </c>
      <c r="C409" s="38" t="s">
        <v>38</v>
      </c>
      <c r="D409" s="38">
        <v>12</v>
      </c>
      <c r="E409" s="39">
        <v>1320000</v>
      </c>
      <c r="F409" s="39">
        <v>1440000</v>
      </c>
      <c r="G409" s="40">
        <v>489</v>
      </c>
      <c r="H409" s="39">
        <v>673398346.23000002</v>
      </c>
      <c r="I409" s="39">
        <v>9315</v>
      </c>
      <c r="J409" s="40">
        <v>85446903.459999993</v>
      </c>
      <c r="K409" s="39">
        <v>73</v>
      </c>
      <c r="L409" s="40">
        <v>100555762.70999999</v>
      </c>
      <c r="M409" s="39">
        <v>1962</v>
      </c>
      <c r="N409" s="40">
        <v>19968337.120000001</v>
      </c>
      <c r="O409" s="39">
        <v>146</v>
      </c>
      <c r="P409" s="40">
        <v>200896866.09999999</v>
      </c>
      <c r="Q409" s="39">
        <v>4312</v>
      </c>
      <c r="R409" s="40">
        <v>52798523.600000001</v>
      </c>
      <c r="S409" s="39">
        <v>13</v>
      </c>
      <c r="T409" s="40">
        <v>18025459.780000001</v>
      </c>
      <c r="U409" s="39">
        <v>340</v>
      </c>
      <c r="V409" s="40">
        <v>4841778.28</v>
      </c>
      <c r="W409" s="39" t="s">
        <v>72</v>
      </c>
      <c r="X409" s="40" t="s">
        <v>72</v>
      </c>
      <c r="Y409" s="39" t="s">
        <v>72</v>
      </c>
      <c r="Z409" s="40" t="s">
        <v>72</v>
      </c>
    </row>
    <row r="410" spans="1:26" x14ac:dyDescent="0.25">
      <c r="A410" s="38" t="str">
        <f t="shared" si="6"/>
        <v>2009RJ13</v>
      </c>
      <c r="B410" s="38">
        <v>2009</v>
      </c>
      <c r="C410" s="38" t="s">
        <v>38</v>
      </c>
      <c r="D410" s="38">
        <v>13</v>
      </c>
      <c r="E410" s="39">
        <v>1440000</v>
      </c>
      <c r="F410" s="39">
        <v>1560000</v>
      </c>
      <c r="G410" s="40">
        <v>425</v>
      </c>
      <c r="H410" s="39">
        <v>636078044.01999998</v>
      </c>
      <c r="I410" s="39">
        <v>8264</v>
      </c>
      <c r="J410" s="40">
        <v>75466440.469999999</v>
      </c>
      <c r="K410" s="39">
        <v>61</v>
      </c>
      <c r="L410" s="40">
        <v>91647888.590000004</v>
      </c>
      <c r="M410" s="39">
        <v>1914</v>
      </c>
      <c r="N410" s="40">
        <v>19998690.190000001</v>
      </c>
      <c r="O410" s="39">
        <v>110</v>
      </c>
      <c r="P410" s="40">
        <v>164575345.24000001</v>
      </c>
      <c r="Q410" s="39">
        <v>3377</v>
      </c>
      <c r="R410" s="40">
        <v>37316585.740000002</v>
      </c>
      <c r="S410" s="39">
        <v>10</v>
      </c>
      <c r="T410" s="40">
        <v>14994928.85</v>
      </c>
      <c r="U410" s="39">
        <v>215</v>
      </c>
      <c r="V410" s="40">
        <v>1526091.93</v>
      </c>
      <c r="W410" s="39">
        <v>6</v>
      </c>
      <c r="X410" s="40">
        <v>9008691.2200000007</v>
      </c>
      <c r="Y410" s="39">
        <v>305</v>
      </c>
      <c r="Z410" s="40">
        <v>2884890.51</v>
      </c>
    </row>
    <row r="411" spans="1:26" x14ac:dyDescent="0.25">
      <c r="A411" s="38" t="str">
        <f t="shared" si="6"/>
        <v>2009RJ14</v>
      </c>
      <c r="B411" s="38">
        <v>2009</v>
      </c>
      <c r="C411" s="38" t="s">
        <v>38</v>
      </c>
      <c r="D411" s="38">
        <v>14</v>
      </c>
      <c r="E411" s="39">
        <v>1560000</v>
      </c>
      <c r="F411" s="39">
        <v>1680000</v>
      </c>
      <c r="G411" s="40">
        <v>407</v>
      </c>
      <c r="H411" s="39">
        <v>660251785.97000003</v>
      </c>
      <c r="I411" s="39">
        <v>8719</v>
      </c>
      <c r="J411" s="40">
        <v>78639122.569999993</v>
      </c>
      <c r="K411" s="39">
        <v>65</v>
      </c>
      <c r="L411" s="40">
        <v>105306783.31999999</v>
      </c>
      <c r="M411" s="39">
        <v>2446</v>
      </c>
      <c r="N411" s="40">
        <v>23949749.649999999</v>
      </c>
      <c r="O411" s="39">
        <v>74</v>
      </c>
      <c r="P411" s="40">
        <v>119453169.56</v>
      </c>
      <c r="Q411" s="39">
        <v>2539</v>
      </c>
      <c r="R411" s="40">
        <v>30439511.66</v>
      </c>
      <c r="S411" s="39">
        <v>14</v>
      </c>
      <c r="T411" s="40">
        <v>22703285.699999999</v>
      </c>
      <c r="U411" s="39">
        <v>320</v>
      </c>
      <c r="V411" s="40">
        <v>3960001.66</v>
      </c>
      <c r="W411" s="39" t="s">
        <v>72</v>
      </c>
      <c r="X411" s="40" t="s">
        <v>72</v>
      </c>
      <c r="Y411" s="39" t="s">
        <v>72</v>
      </c>
      <c r="Z411" s="40" t="s">
        <v>72</v>
      </c>
    </row>
    <row r="412" spans="1:26" x14ac:dyDescent="0.25">
      <c r="A412" s="38" t="str">
        <f t="shared" si="6"/>
        <v>2009RJ15</v>
      </c>
      <c r="B412" s="38">
        <v>2009</v>
      </c>
      <c r="C412" s="38" t="s">
        <v>38</v>
      </c>
      <c r="D412" s="38">
        <v>15</v>
      </c>
      <c r="E412" s="39">
        <v>1680000</v>
      </c>
      <c r="F412" s="39">
        <v>1800000</v>
      </c>
      <c r="G412" s="40">
        <v>303</v>
      </c>
      <c r="H412" s="39">
        <v>527555059.47000003</v>
      </c>
      <c r="I412" s="39">
        <v>5882</v>
      </c>
      <c r="J412" s="40">
        <v>61416946.729999997</v>
      </c>
      <c r="K412" s="39">
        <v>66</v>
      </c>
      <c r="L412" s="40">
        <v>115088891.23999999</v>
      </c>
      <c r="M412" s="39">
        <v>2604</v>
      </c>
      <c r="N412" s="40">
        <v>992039294.44000006</v>
      </c>
      <c r="O412" s="39">
        <v>71</v>
      </c>
      <c r="P412" s="40">
        <v>123472185.98999999</v>
      </c>
      <c r="Q412" s="39">
        <v>2074</v>
      </c>
      <c r="R412" s="40">
        <v>26821683.260000002</v>
      </c>
      <c r="S412" s="39">
        <v>10</v>
      </c>
      <c r="T412" s="40">
        <v>17175087.09</v>
      </c>
      <c r="U412" s="39">
        <v>441</v>
      </c>
      <c r="V412" s="40">
        <v>2734105.38</v>
      </c>
      <c r="W412" s="39">
        <v>0</v>
      </c>
      <c r="X412" s="40">
        <v>0</v>
      </c>
      <c r="Y412" s="39">
        <v>0</v>
      </c>
      <c r="Z412" s="40">
        <v>0</v>
      </c>
    </row>
    <row r="413" spans="1:26" x14ac:dyDescent="0.25">
      <c r="A413" s="38" t="str">
        <f t="shared" si="6"/>
        <v>2009RJ16</v>
      </c>
      <c r="B413" s="38">
        <v>2009</v>
      </c>
      <c r="C413" s="38" t="s">
        <v>38</v>
      </c>
      <c r="D413" s="38">
        <v>16</v>
      </c>
      <c r="E413" s="39">
        <v>1800000</v>
      </c>
      <c r="F413" s="39">
        <v>1920000</v>
      </c>
      <c r="G413" s="40">
        <v>316</v>
      </c>
      <c r="H413" s="39">
        <v>586708768.09000003</v>
      </c>
      <c r="I413" s="39">
        <v>6424</v>
      </c>
      <c r="J413" s="40">
        <v>67162435</v>
      </c>
      <c r="K413" s="39">
        <v>68</v>
      </c>
      <c r="L413" s="40">
        <v>126106396.09999999</v>
      </c>
      <c r="M413" s="39">
        <v>2658</v>
      </c>
      <c r="N413" s="40">
        <v>25798154.289999999</v>
      </c>
      <c r="O413" s="39">
        <v>63</v>
      </c>
      <c r="P413" s="40">
        <v>117706259.86</v>
      </c>
      <c r="Q413" s="39">
        <v>2288</v>
      </c>
      <c r="R413" s="40">
        <v>30850471.949999999</v>
      </c>
      <c r="S413" s="39" t="s">
        <v>72</v>
      </c>
      <c r="T413" s="40" t="s">
        <v>72</v>
      </c>
      <c r="U413" s="39" t="s">
        <v>72</v>
      </c>
      <c r="V413" s="40" t="s">
        <v>72</v>
      </c>
      <c r="W413" s="39" t="s">
        <v>72</v>
      </c>
      <c r="X413" s="40" t="s">
        <v>72</v>
      </c>
      <c r="Y413" s="39" t="s">
        <v>72</v>
      </c>
      <c r="Z413" s="40" t="s">
        <v>72</v>
      </c>
    </row>
    <row r="414" spans="1:26" x14ac:dyDescent="0.25">
      <c r="A414" s="38" t="str">
        <f t="shared" si="6"/>
        <v>2009RJ17</v>
      </c>
      <c r="B414" s="38">
        <v>2009</v>
      </c>
      <c r="C414" s="38" t="s">
        <v>38</v>
      </c>
      <c r="D414" s="38">
        <v>17</v>
      </c>
      <c r="E414" s="39">
        <v>1920000</v>
      </c>
      <c r="F414" s="39">
        <v>2040000</v>
      </c>
      <c r="G414" s="40">
        <v>282</v>
      </c>
      <c r="H414" s="39">
        <v>558245999.42999995</v>
      </c>
      <c r="I414" s="39">
        <v>6420</v>
      </c>
      <c r="J414" s="40">
        <v>61724104.93</v>
      </c>
      <c r="K414" s="39">
        <v>63</v>
      </c>
      <c r="L414" s="40">
        <v>124289358.33</v>
      </c>
      <c r="M414" s="39">
        <v>1993</v>
      </c>
      <c r="N414" s="40">
        <v>21171905.940000001</v>
      </c>
      <c r="O414" s="39">
        <v>61</v>
      </c>
      <c r="P414" s="40">
        <v>120387461.42</v>
      </c>
      <c r="Q414" s="39">
        <v>2722</v>
      </c>
      <c r="R414" s="40">
        <v>31968475.440000001</v>
      </c>
      <c r="S414" s="39">
        <v>9</v>
      </c>
      <c r="T414" s="40">
        <v>17893851.010000002</v>
      </c>
      <c r="U414" s="39">
        <v>432</v>
      </c>
      <c r="V414" s="40">
        <v>3445532.75</v>
      </c>
      <c r="W414" s="39" t="s">
        <v>72</v>
      </c>
      <c r="X414" s="40" t="s">
        <v>72</v>
      </c>
      <c r="Y414" s="39" t="s">
        <v>72</v>
      </c>
      <c r="Z414" s="40" t="s">
        <v>72</v>
      </c>
    </row>
    <row r="415" spans="1:26" x14ac:dyDescent="0.25">
      <c r="A415" s="38" t="str">
        <f t="shared" si="6"/>
        <v>2009RJ18</v>
      </c>
      <c r="B415" s="38">
        <v>2009</v>
      </c>
      <c r="C415" s="38" t="s">
        <v>38</v>
      </c>
      <c r="D415" s="38">
        <v>18</v>
      </c>
      <c r="E415" s="39">
        <v>2040000</v>
      </c>
      <c r="F415" s="39">
        <v>2160000</v>
      </c>
      <c r="G415" s="40">
        <v>256</v>
      </c>
      <c r="H415" s="39">
        <v>537711376.95000005</v>
      </c>
      <c r="I415" s="39">
        <v>6390</v>
      </c>
      <c r="J415" s="40">
        <v>59992395.909999996</v>
      </c>
      <c r="K415" s="39">
        <v>52</v>
      </c>
      <c r="L415" s="40">
        <v>109205755.58</v>
      </c>
      <c r="M415" s="39">
        <v>1930</v>
      </c>
      <c r="N415" s="40">
        <v>19716431.66</v>
      </c>
      <c r="O415" s="39">
        <v>68</v>
      </c>
      <c r="P415" s="40">
        <v>142545987.78999999</v>
      </c>
      <c r="Q415" s="39">
        <v>2838</v>
      </c>
      <c r="R415" s="40">
        <v>39286565.460000001</v>
      </c>
      <c r="S415" s="39" t="s">
        <v>72</v>
      </c>
      <c r="T415" s="40" t="s">
        <v>72</v>
      </c>
      <c r="U415" s="39" t="s">
        <v>72</v>
      </c>
      <c r="V415" s="40" t="s">
        <v>72</v>
      </c>
      <c r="W415" s="39" t="s">
        <v>72</v>
      </c>
      <c r="X415" s="40" t="s">
        <v>72</v>
      </c>
      <c r="Y415" s="39" t="s">
        <v>72</v>
      </c>
      <c r="Z415" s="40" t="s">
        <v>72</v>
      </c>
    </row>
    <row r="416" spans="1:26" x14ac:dyDescent="0.25">
      <c r="A416" s="38" t="str">
        <f t="shared" si="6"/>
        <v>2009RJ19</v>
      </c>
      <c r="B416" s="38">
        <v>2009</v>
      </c>
      <c r="C416" s="38" t="s">
        <v>38</v>
      </c>
      <c r="D416" s="38">
        <v>19</v>
      </c>
      <c r="E416" s="39">
        <v>2160000</v>
      </c>
      <c r="F416" s="39">
        <v>2280000</v>
      </c>
      <c r="G416" s="40">
        <v>241</v>
      </c>
      <c r="H416" s="39">
        <v>535176576.77999997</v>
      </c>
      <c r="I416" s="39">
        <v>5729</v>
      </c>
      <c r="J416" s="40">
        <v>63624936.640000001</v>
      </c>
      <c r="K416" s="39">
        <v>50</v>
      </c>
      <c r="L416" s="40">
        <v>111127860.02</v>
      </c>
      <c r="M416" s="39">
        <v>1821</v>
      </c>
      <c r="N416" s="40">
        <v>20692862.850000001</v>
      </c>
      <c r="O416" s="39">
        <v>46</v>
      </c>
      <c r="P416" s="40">
        <v>101981153.81</v>
      </c>
      <c r="Q416" s="39">
        <v>1490</v>
      </c>
      <c r="R416" s="40">
        <v>21362939.489999998</v>
      </c>
      <c r="S416" s="39">
        <v>8</v>
      </c>
      <c r="T416" s="40">
        <v>17584668.670000002</v>
      </c>
      <c r="U416" s="39">
        <v>482</v>
      </c>
      <c r="V416" s="40">
        <v>4375605.32</v>
      </c>
      <c r="W416" s="39">
        <v>0</v>
      </c>
      <c r="X416" s="40">
        <v>0</v>
      </c>
      <c r="Y416" s="39">
        <v>0</v>
      </c>
      <c r="Z416" s="40">
        <v>0</v>
      </c>
    </row>
    <row r="417" spans="1:26" x14ac:dyDescent="0.25">
      <c r="A417" s="38" t="str">
        <f t="shared" si="6"/>
        <v>2009RJ20</v>
      </c>
      <c r="B417" s="38">
        <v>2009</v>
      </c>
      <c r="C417" s="38" t="s">
        <v>38</v>
      </c>
      <c r="D417" s="38">
        <v>20</v>
      </c>
      <c r="E417" s="39">
        <v>2280000</v>
      </c>
      <c r="F417" s="39">
        <v>2400000</v>
      </c>
      <c r="G417" s="40">
        <v>370</v>
      </c>
      <c r="H417" s="39">
        <v>871022047.91999996</v>
      </c>
      <c r="I417" s="39">
        <v>10612</v>
      </c>
      <c r="J417" s="40">
        <v>109592757.97</v>
      </c>
      <c r="K417" s="39">
        <v>84</v>
      </c>
      <c r="L417" s="40">
        <v>197357118.27000001</v>
      </c>
      <c r="M417" s="39">
        <v>4004</v>
      </c>
      <c r="N417" s="40">
        <v>41936214.350000001</v>
      </c>
      <c r="O417" s="39">
        <v>95</v>
      </c>
      <c r="P417" s="40">
        <v>224094852.11000001</v>
      </c>
      <c r="Q417" s="39">
        <v>4967</v>
      </c>
      <c r="R417" s="40">
        <v>73453552.290000007</v>
      </c>
      <c r="S417" s="39">
        <v>10</v>
      </c>
      <c r="T417" s="40">
        <v>23394458.52</v>
      </c>
      <c r="U417" s="39">
        <v>242</v>
      </c>
      <c r="V417" s="40">
        <v>4634328.0999999996</v>
      </c>
      <c r="W417" s="39" t="s">
        <v>72</v>
      </c>
      <c r="X417" s="40" t="s">
        <v>72</v>
      </c>
      <c r="Y417" s="39" t="s">
        <v>72</v>
      </c>
      <c r="Z417" s="40" t="s">
        <v>72</v>
      </c>
    </row>
    <row r="418" spans="1:26" x14ac:dyDescent="0.25">
      <c r="A418" s="38" t="str">
        <f t="shared" si="6"/>
        <v>2009RJ21</v>
      </c>
      <c r="B418" s="38">
        <v>2009</v>
      </c>
      <c r="C418" s="38" t="s">
        <v>38</v>
      </c>
      <c r="D418" s="38">
        <v>21</v>
      </c>
      <c r="E418" s="39">
        <v>2400000</v>
      </c>
      <c r="F418" s="39" t="s">
        <v>67</v>
      </c>
      <c r="G418" s="40">
        <v>258</v>
      </c>
      <c r="H418" s="39">
        <v>851014139.77999997</v>
      </c>
      <c r="I418" s="39">
        <v>7214</v>
      </c>
      <c r="J418" s="40">
        <v>69334838.549999997</v>
      </c>
      <c r="K418" s="39">
        <v>32</v>
      </c>
      <c r="L418" s="40">
        <v>116799744.11</v>
      </c>
      <c r="M418" s="39">
        <v>1409</v>
      </c>
      <c r="N418" s="40">
        <v>17023958.02</v>
      </c>
      <c r="O418" s="39">
        <v>53</v>
      </c>
      <c r="P418" s="40">
        <v>194603714.87</v>
      </c>
      <c r="Q418" s="39">
        <v>3738</v>
      </c>
      <c r="R418" s="40">
        <v>37190054.979999997</v>
      </c>
      <c r="S418" s="39">
        <v>18</v>
      </c>
      <c r="T418" s="40">
        <v>61707864.329999998</v>
      </c>
      <c r="U418" s="39">
        <v>898</v>
      </c>
      <c r="V418" s="40">
        <v>10216992.65</v>
      </c>
      <c r="W418" s="39">
        <v>0</v>
      </c>
      <c r="X418" s="40">
        <v>0</v>
      </c>
      <c r="Y418" s="39">
        <v>0</v>
      </c>
      <c r="Z418" s="40">
        <v>0</v>
      </c>
    </row>
    <row r="419" spans="1:26" x14ac:dyDescent="0.25">
      <c r="A419" s="38" t="str">
        <f t="shared" si="6"/>
        <v>2009RJ22</v>
      </c>
      <c r="B419" s="38">
        <v>2009</v>
      </c>
      <c r="C419" s="38" t="s">
        <v>38</v>
      </c>
      <c r="D419" s="38">
        <v>22</v>
      </c>
      <c r="E419" s="39" t="s">
        <v>54</v>
      </c>
      <c r="F419" s="39"/>
      <c r="G419" s="40">
        <v>88598</v>
      </c>
      <c r="H419" s="39">
        <v>23509206924.889992</v>
      </c>
      <c r="I419" s="39">
        <v>391381</v>
      </c>
      <c r="J419" s="40">
        <v>4196607590.6400013</v>
      </c>
      <c r="K419" s="39">
        <v>7332</v>
      </c>
      <c r="L419" s="40">
        <v>2993049532.3200002</v>
      </c>
      <c r="M419" s="39">
        <v>77458</v>
      </c>
      <c r="N419" s="40">
        <v>1681191159.5599999</v>
      </c>
      <c r="O419" s="39">
        <v>36467</v>
      </c>
      <c r="P419" s="40">
        <v>6924775016.6999998</v>
      </c>
      <c r="Q419" s="39">
        <v>190232</v>
      </c>
      <c r="R419" s="40">
        <v>1882165938.7900012</v>
      </c>
      <c r="S419" s="39">
        <v>6278</v>
      </c>
      <c r="T419" s="40">
        <v>1134186134.5999999</v>
      </c>
      <c r="U419" s="39">
        <v>26698</v>
      </c>
      <c r="V419" s="40">
        <v>230185104.99000001</v>
      </c>
      <c r="W419" s="39">
        <v>1348</v>
      </c>
      <c r="X419" s="40">
        <v>225997972.69999999</v>
      </c>
      <c r="Y419" s="39">
        <v>6688</v>
      </c>
      <c r="Z419" s="40">
        <v>58085771.280000001</v>
      </c>
    </row>
    <row r="420" spans="1:26" x14ac:dyDescent="0.25">
      <c r="A420" s="38" t="str">
        <f t="shared" si="6"/>
        <v>2009RN1</v>
      </c>
      <c r="B420" s="38">
        <v>2009</v>
      </c>
      <c r="C420" s="38" t="s">
        <v>39</v>
      </c>
      <c r="D420" s="38">
        <v>1</v>
      </c>
      <c r="E420" s="39">
        <v>0</v>
      </c>
      <c r="F420" s="39">
        <v>120000</v>
      </c>
      <c r="G420" s="40">
        <v>10265</v>
      </c>
      <c r="H420" s="39">
        <v>399463364.87</v>
      </c>
      <c r="I420" s="39">
        <v>10865</v>
      </c>
      <c r="J420" s="40">
        <v>70644052.120000005</v>
      </c>
      <c r="K420" s="39">
        <v>538</v>
      </c>
      <c r="L420" s="40">
        <v>25302025.109999999</v>
      </c>
      <c r="M420" s="39">
        <v>1714</v>
      </c>
      <c r="N420" s="40">
        <v>13735788.85</v>
      </c>
      <c r="O420" s="39">
        <v>2796</v>
      </c>
      <c r="P420" s="40">
        <v>111895975.69</v>
      </c>
      <c r="Q420" s="39">
        <v>5377</v>
      </c>
      <c r="R420" s="40">
        <v>38648417.869999997</v>
      </c>
      <c r="S420" s="39">
        <v>525</v>
      </c>
      <c r="T420" s="40">
        <v>20324218.41</v>
      </c>
      <c r="U420" s="39">
        <v>996</v>
      </c>
      <c r="V420" s="40">
        <v>6822462</v>
      </c>
      <c r="W420" s="39">
        <v>73</v>
      </c>
      <c r="X420" s="40">
        <v>2550836.48</v>
      </c>
      <c r="Y420" s="39">
        <v>125</v>
      </c>
      <c r="Z420" s="40">
        <v>883727.97</v>
      </c>
    </row>
    <row r="421" spans="1:26" x14ac:dyDescent="0.25">
      <c r="A421" s="38" t="str">
        <f t="shared" si="6"/>
        <v>2009RN2</v>
      </c>
      <c r="B421" s="38">
        <v>2009</v>
      </c>
      <c r="C421" s="38" t="s">
        <v>39</v>
      </c>
      <c r="D421" s="38">
        <v>2</v>
      </c>
      <c r="E421" s="39">
        <v>120000</v>
      </c>
      <c r="F421" s="39">
        <v>240000</v>
      </c>
      <c r="G421" s="40">
        <v>2429</v>
      </c>
      <c r="H421" s="39">
        <v>413732432.48000002</v>
      </c>
      <c r="I421" s="39">
        <v>7016</v>
      </c>
      <c r="J421" s="40">
        <v>51704516.619999997</v>
      </c>
      <c r="K421" s="39">
        <v>198</v>
      </c>
      <c r="L421" s="40">
        <v>34527538</v>
      </c>
      <c r="M421" s="39">
        <v>1796</v>
      </c>
      <c r="N421" s="40">
        <v>10772439.75</v>
      </c>
      <c r="O421" s="39">
        <v>561</v>
      </c>
      <c r="P421" s="40">
        <v>95673018.040000096</v>
      </c>
      <c r="Q421" s="39">
        <v>3662</v>
      </c>
      <c r="R421" s="40">
        <v>26760779.059999999</v>
      </c>
      <c r="S421" s="39">
        <v>95</v>
      </c>
      <c r="T421" s="40">
        <v>15168222.35</v>
      </c>
      <c r="U421" s="39">
        <v>325</v>
      </c>
      <c r="V421" s="40">
        <v>2482676.38</v>
      </c>
      <c r="W421" s="39">
        <v>15</v>
      </c>
      <c r="X421" s="40">
        <v>2558475.98</v>
      </c>
      <c r="Y421" s="39">
        <v>106</v>
      </c>
      <c r="Z421" s="40">
        <v>757587.51</v>
      </c>
    </row>
    <row r="422" spans="1:26" x14ac:dyDescent="0.25">
      <c r="A422" s="38" t="str">
        <f t="shared" si="6"/>
        <v>2009RN3</v>
      </c>
      <c r="B422" s="38">
        <v>2009</v>
      </c>
      <c r="C422" s="38" t="s">
        <v>39</v>
      </c>
      <c r="D422" s="38">
        <v>3</v>
      </c>
      <c r="E422" s="39">
        <v>240000</v>
      </c>
      <c r="F422" s="39">
        <v>360000</v>
      </c>
      <c r="G422" s="40">
        <v>1049</v>
      </c>
      <c r="H422" s="39">
        <v>307411042.78999901</v>
      </c>
      <c r="I422" s="39">
        <v>4743</v>
      </c>
      <c r="J422" s="40">
        <v>34291292.109999999</v>
      </c>
      <c r="K422" s="39">
        <v>120</v>
      </c>
      <c r="L422" s="40">
        <v>35042323.530000001</v>
      </c>
      <c r="M422" s="39">
        <v>1690</v>
      </c>
      <c r="N422" s="40">
        <v>12020077.57</v>
      </c>
      <c r="O422" s="39">
        <v>226</v>
      </c>
      <c r="P422" s="40">
        <v>66653283.810000002</v>
      </c>
      <c r="Q422" s="39">
        <v>2172</v>
      </c>
      <c r="R422" s="40">
        <v>18637344.920000002</v>
      </c>
      <c r="S422" s="39">
        <v>38</v>
      </c>
      <c r="T422" s="40">
        <v>10959342.76</v>
      </c>
      <c r="U422" s="39">
        <v>407</v>
      </c>
      <c r="V422" s="40">
        <v>1812438.55</v>
      </c>
      <c r="W422" s="39">
        <v>7</v>
      </c>
      <c r="X422" s="40">
        <v>2113922.96</v>
      </c>
      <c r="Y422" s="39">
        <v>130</v>
      </c>
      <c r="Z422" s="40">
        <v>820685.3</v>
      </c>
    </row>
    <row r="423" spans="1:26" x14ac:dyDescent="0.25">
      <c r="A423" s="38" t="str">
        <f t="shared" si="6"/>
        <v>2009RN4</v>
      </c>
      <c r="B423" s="38">
        <v>2009</v>
      </c>
      <c r="C423" s="38" t="s">
        <v>39</v>
      </c>
      <c r="D423" s="38">
        <v>4</v>
      </c>
      <c r="E423" s="39">
        <v>360000</v>
      </c>
      <c r="F423" s="39">
        <v>480000</v>
      </c>
      <c r="G423" s="40">
        <v>608</v>
      </c>
      <c r="H423" s="39">
        <v>252386627.13</v>
      </c>
      <c r="I423" s="39">
        <v>3391</v>
      </c>
      <c r="J423" s="40">
        <v>25337791.170000002</v>
      </c>
      <c r="K423" s="39">
        <v>67</v>
      </c>
      <c r="L423" s="40">
        <v>27734731.129999999</v>
      </c>
      <c r="M423" s="39">
        <v>1325</v>
      </c>
      <c r="N423" s="40">
        <v>8983637.8399999999</v>
      </c>
      <c r="O423" s="39">
        <v>108</v>
      </c>
      <c r="P423" s="40">
        <v>44436054.259999998</v>
      </c>
      <c r="Q423" s="39">
        <v>1359</v>
      </c>
      <c r="R423" s="40">
        <v>11562852.939999999</v>
      </c>
      <c r="S423" s="39">
        <v>25</v>
      </c>
      <c r="T423" s="40">
        <v>10336631.560000001</v>
      </c>
      <c r="U423" s="39">
        <v>267</v>
      </c>
      <c r="V423" s="40">
        <v>1653981.76</v>
      </c>
      <c r="W423" s="39" t="s">
        <v>72</v>
      </c>
      <c r="X423" s="40" t="s">
        <v>72</v>
      </c>
      <c r="Y423" s="39" t="s">
        <v>72</v>
      </c>
      <c r="Z423" s="40" t="s">
        <v>72</v>
      </c>
    </row>
    <row r="424" spans="1:26" x14ac:dyDescent="0.25">
      <c r="A424" s="38" t="str">
        <f t="shared" si="6"/>
        <v>2009RN5</v>
      </c>
      <c r="B424" s="38">
        <v>2009</v>
      </c>
      <c r="C424" s="38" t="s">
        <v>39</v>
      </c>
      <c r="D424" s="38">
        <v>5</v>
      </c>
      <c r="E424" s="39">
        <v>480000</v>
      </c>
      <c r="F424" s="39">
        <v>600000</v>
      </c>
      <c r="G424" s="40">
        <v>366</v>
      </c>
      <c r="H424" s="39">
        <v>196731947.91999999</v>
      </c>
      <c r="I424" s="39">
        <v>2568</v>
      </c>
      <c r="J424" s="40">
        <v>18951953.190000001</v>
      </c>
      <c r="K424" s="39">
        <v>47</v>
      </c>
      <c r="L424" s="40">
        <v>24864927.120000001</v>
      </c>
      <c r="M424" s="39">
        <v>840</v>
      </c>
      <c r="N424" s="40">
        <v>6245184.9699999997</v>
      </c>
      <c r="O424" s="39">
        <v>71</v>
      </c>
      <c r="P424" s="40">
        <v>37831337.060000002</v>
      </c>
      <c r="Q424" s="39">
        <v>1077</v>
      </c>
      <c r="R424" s="40">
        <v>9561360.8599999994</v>
      </c>
      <c r="S424" s="39">
        <v>24</v>
      </c>
      <c r="T424" s="40">
        <v>13031006.51</v>
      </c>
      <c r="U424" s="39">
        <v>442</v>
      </c>
      <c r="V424" s="40">
        <v>3156044.94</v>
      </c>
      <c r="W424" s="39" t="s">
        <v>72</v>
      </c>
      <c r="X424" s="40" t="s">
        <v>72</v>
      </c>
      <c r="Y424" s="39" t="s">
        <v>72</v>
      </c>
      <c r="Z424" s="40" t="s">
        <v>72</v>
      </c>
    </row>
    <row r="425" spans="1:26" x14ac:dyDescent="0.25">
      <c r="A425" s="38" t="str">
        <f t="shared" si="6"/>
        <v>2009RN6</v>
      </c>
      <c r="B425" s="38">
        <v>2009</v>
      </c>
      <c r="C425" s="38" t="s">
        <v>39</v>
      </c>
      <c r="D425" s="38">
        <v>6</v>
      </c>
      <c r="E425" s="39">
        <v>600000</v>
      </c>
      <c r="F425" s="39">
        <v>720000</v>
      </c>
      <c r="G425" s="40">
        <v>270</v>
      </c>
      <c r="H425" s="39">
        <v>177182688.11000001</v>
      </c>
      <c r="I425" s="39">
        <v>2420</v>
      </c>
      <c r="J425" s="40">
        <v>18291922</v>
      </c>
      <c r="K425" s="39">
        <v>30</v>
      </c>
      <c r="L425" s="40">
        <v>19526820.260000002</v>
      </c>
      <c r="M425" s="39">
        <v>599</v>
      </c>
      <c r="N425" s="40">
        <v>4763097.5199999996</v>
      </c>
      <c r="O425" s="39">
        <v>50</v>
      </c>
      <c r="P425" s="40">
        <v>33125693.34</v>
      </c>
      <c r="Q425" s="39">
        <v>989</v>
      </c>
      <c r="R425" s="40">
        <v>8663533.5800000001</v>
      </c>
      <c r="S425" s="39">
        <v>12</v>
      </c>
      <c r="T425" s="40">
        <v>7500123.8099999996</v>
      </c>
      <c r="U425" s="39">
        <v>105</v>
      </c>
      <c r="V425" s="40">
        <v>670408.18999999994</v>
      </c>
      <c r="W425" s="39" t="s">
        <v>72</v>
      </c>
      <c r="X425" s="40" t="s">
        <v>72</v>
      </c>
      <c r="Y425" s="39" t="s">
        <v>72</v>
      </c>
      <c r="Z425" s="40" t="s">
        <v>72</v>
      </c>
    </row>
    <row r="426" spans="1:26" x14ac:dyDescent="0.25">
      <c r="A426" s="38" t="str">
        <f t="shared" si="6"/>
        <v>2009RN7</v>
      </c>
      <c r="B426" s="38">
        <v>2009</v>
      </c>
      <c r="C426" s="38" t="s">
        <v>39</v>
      </c>
      <c r="D426" s="38">
        <v>7</v>
      </c>
      <c r="E426" s="39">
        <v>720000</v>
      </c>
      <c r="F426" s="39">
        <v>840000</v>
      </c>
      <c r="G426" s="40">
        <v>155</v>
      </c>
      <c r="H426" s="39">
        <v>120000121.95999999</v>
      </c>
      <c r="I426" s="39">
        <v>1497</v>
      </c>
      <c r="J426" s="40">
        <v>12642798.58</v>
      </c>
      <c r="K426" s="39">
        <v>19</v>
      </c>
      <c r="L426" s="40">
        <v>14869303.390000001</v>
      </c>
      <c r="M426" s="39">
        <v>547</v>
      </c>
      <c r="N426" s="40">
        <v>4146901.57</v>
      </c>
      <c r="O426" s="39">
        <v>29</v>
      </c>
      <c r="P426" s="40">
        <v>22970262.890000001</v>
      </c>
      <c r="Q426" s="39">
        <v>671</v>
      </c>
      <c r="R426" s="40">
        <v>6171859.29</v>
      </c>
      <c r="S426" s="39">
        <v>7</v>
      </c>
      <c r="T426" s="40">
        <v>5202202.51</v>
      </c>
      <c r="U426" s="39">
        <v>121</v>
      </c>
      <c r="V426" s="40">
        <v>929055.56</v>
      </c>
      <c r="W426" s="39">
        <v>0</v>
      </c>
      <c r="X426" s="40">
        <v>0</v>
      </c>
      <c r="Y426" s="39">
        <v>0</v>
      </c>
      <c r="Z426" s="40">
        <v>0</v>
      </c>
    </row>
    <row r="427" spans="1:26" x14ac:dyDescent="0.25">
      <c r="A427" s="38" t="str">
        <f t="shared" si="6"/>
        <v>2009RN8</v>
      </c>
      <c r="B427" s="38">
        <v>2009</v>
      </c>
      <c r="C427" s="38" t="s">
        <v>39</v>
      </c>
      <c r="D427" s="38">
        <v>8</v>
      </c>
      <c r="E427" s="39">
        <v>840000</v>
      </c>
      <c r="F427" s="39">
        <v>960000</v>
      </c>
      <c r="G427" s="40">
        <v>143</v>
      </c>
      <c r="H427" s="39">
        <v>128248610.08</v>
      </c>
      <c r="I427" s="39">
        <v>1662</v>
      </c>
      <c r="J427" s="40">
        <v>11278841.970000001</v>
      </c>
      <c r="K427" s="39">
        <v>18</v>
      </c>
      <c r="L427" s="40">
        <v>16090897.550000001</v>
      </c>
      <c r="M427" s="39">
        <v>486</v>
      </c>
      <c r="N427" s="40">
        <v>5014901.97</v>
      </c>
      <c r="O427" s="39">
        <v>24</v>
      </c>
      <c r="P427" s="40">
        <v>21652214.25</v>
      </c>
      <c r="Q427" s="39">
        <v>653</v>
      </c>
      <c r="R427" s="40">
        <v>6271848.1100000003</v>
      </c>
      <c r="S427" s="39">
        <v>8</v>
      </c>
      <c r="T427" s="40">
        <v>7095848.0199999996</v>
      </c>
      <c r="U427" s="39">
        <v>262</v>
      </c>
      <c r="V427" s="40">
        <v>2190185.46</v>
      </c>
      <c r="W427" s="39">
        <v>0</v>
      </c>
      <c r="X427" s="40">
        <v>0</v>
      </c>
      <c r="Y427" s="39">
        <v>0</v>
      </c>
      <c r="Z427" s="40">
        <v>0</v>
      </c>
    </row>
    <row r="428" spans="1:26" x14ac:dyDescent="0.25">
      <c r="A428" s="38" t="str">
        <f t="shared" si="6"/>
        <v>2009RN9</v>
      </c>
      <c r="B428" s="38">
        <v>2009</v>
      </c>
      <c r="C428" s="38" t="s">
        <v>39</v>
      </c>
      <c r="D428" s="38">
        <v>9</v>
      </c>
      <c r="E428" s="39">
        <v>960000</v>
      </c>
      <c r="F428" s="39">
        <v>1080000</v>
      </c>
      <c r="G428" s="40">
        <v>118</v>
      </c>
      <c r="H428" s="39">
        <v>119731921.61</v>
      </c>
      <c r="I428" s="39">
        <v>1399</v>
      </c>
      <c r="J428" s="40">
        <v>10145168.779999999</v>
      </c>
      <c r="K428" s="39">
        <v>11</v>
      </c>
      <c r="L428" s="40">
        <v>11131920.51</v>
      </c>
      <c r="M428" s="39">
        <v>370</v>
      </c>
      <c r="N428" s="40">
        <v>2540317.77</v>
      </c>
      <c r="O428" s="39">
        <v>23</v>
      </c>
      <c r="P428" s="40">
        <v>23255775.079999998</v>
      </c>
      <c r="Q428" s="39">
        <v>350</v>
      </c>
      <c r="R428" s="40">
        <v>3680295.46</v>
      </c>
      <c r="S428" s="39">
        <v>8</v>
      </c>
      <c r="T428" s="40">
        <v>8030099.2000000002</v>
      </c>
      <c r="U428" s="39">
        <v>307</v>
      </c>
      <c r="V428" s="40">
        <v>1286079.31</v>
      </c>
      <c r="W428" s="39">
        <v>0</v>
      </c>
      <c r="X428" s="40">
        <v>0</v>
      </c>
      <c r="Y428" s="39">
        <v>0</v>
      </c>
      <c r="Z428" s="40">
        <v>0</v>
      </c>
    </row>
    <row r="429" spans="1:26" x14ac:dyDescent="0.25">
      <c r="A429" s="38" t="str">
        <f t="shared" si="6"/>
        <v>2009RN10</v>
      </c>
      <c r="B429" s="38">
        <v>2009</v>
      </c>
      <c r="C429" s="38" t="s">
        <v>39</v>
      </c>
      <c r="D429" s="38">
        <v>10</v>
      </c>
      <c r="E429" s="39">
        <v>1080000</v>
      </c>
      <c r="F429" s="39">
        <v>1200000</v>
      </c>
      <c r="G429" s="40">
        <v>106</v>
      </c>
      <c r="H429" s="39">
        <v>120723865.12</v>
      </c>
      <c r="I429" s="39">
        <v>1273</v>
      </c>
      <c r="J429" s="40">
        <v>9637264.2599999998</v>
      </c>
      <c r="K429" s="39">
        <v>8</v>
      </c>
      <c r="L429" s="40">
        <v>9173188.6999999993</v>
      </c>
      <c r="M429" s="39">
        <v>283</v>
      </c>
      <c r="N429" s="40">
        <v>1629307.6</v>
      </c>
      <c r="O429" s="39">
        <v>27</v>
      </c>
      <c r="P429" s="40">
        <v>30503536.129999999</v>
      </c>
      <c r="Q429" s="39">
        <v>963</v>
      </c>
      <c r="R429" s="40">
        <v>9809816.4499999993</v>
      </c>
      <c r="S429" s="39" t="s">
        <v>72</v>
      </c>
      <c r="T429" s="40" t="s">
        <v>72</v>
      </c>
      <c r="U429" s="39" t="s">
        <v>72</v>
      </c>
      <c r="V429" s="40" t="s">
        <v>72</v>
      </c>
      <c r="W429" s="39">
        <v>0</v>
      </c>
      <c r="X429" s="40">
        <v>0</v>
      </c>
      <c r="Y429" s="39">
        <v>0</v>
      </c>
      <c r="Z429" s="40">
        <v>0</v>
      </c>
    </row>
    <row r="430" spans="1:26" x14ac:dyDescent="0.25">
      <c r="A430" s="38" t="str">
        <f t="shared" si="6"/>
        <v>2009RN11</v>
      </c>
      <c r="B430" s="38">
        <v>2009</v>
      </c>
      <c r="C430" s="38" t="s">
        <v>39</v>
      </c>
      <c r="D430" s="38">
        <v>11</v>
      </c>
      <c r="E430" s="39">
        <v>1200000</v>
      </c>
      <c r="F430" s="39">
        <v>1320000</v>
      </c>
      <c r="G430" s="40">
        <v>58</v>
      </c>
      <c r="H430" s="39">
        <v>73101010.189999998</v>
      </c>
      <c r="I430" s="39">
        <v>930</v>
      </c>
      <c r="J430" s="40">
        <v>6279265.8600000003</v>
      </c>
      <c r="K430" s="39">
        <v>10</v>
      </c>
      <c r="L430" s="40">
        <v>12643184.91</v>
      </c>
      <c r="M430" s="39">
        <v>179</v>
      </c>
      <c r="N430" s="40">
        <v>2827598.14</v>
      </c>
      <c r="O430" s="39">
        <v>13</v>
      </c>
      <c r="P430" s="40">
        <v>16265623.210000001</v>
      </c>
      <c r="Q430" s="39">
        <v>396</v>
      </c>
      <c r="R430" s="40">
        <v>3999661.02</v>
      </c>
      <c r="S430" s="39" t="s">
        <v>72</v>
      </c>
      <c r="T430" s="40" t="s">
        <v>72</v>
      </c>
      <c r="U430" s="39" t="s">
        <v>72</v>
      </c>
      <c r="V430" s="40" t="s">
        <v>72</v>
      </c>
      <c r="W430" s="39">
        <v>0</v>
      </c>
      <c r="X430" s="40">
        <v>0</v>
      </c>
      <c r="Y430" s="39">
        <v>0</v>
      </c>
      <c r="Z430" s="40">
        <v>0</v>
      </c>
    </row>
    <row r="431" spans="1:26" x14ac:dyDescent="0.25">
      <c r="A431" s="38" t="str">
        <f t="shared" si="6"/>
        <v>2009RN12</v>
      </c>
      <c r="B431" s="38">
        <v>2009</v>
      </c>
      <c r="C431" s="38" t="s">
        <v>39</v>
      </c>
      <c r="D431" s="38">
        <v>12</v>
      </c>
      <c r="E431" s="39">
        <v>1320000</v>
      </c>
      <c r="F431" s="39">
        <v>1440000</v>
      </c>
      <c r="G431" s="40">
        <v>60</v>
      </c>
      <c r="H431" s="39">
        <v>82564721.629999995</v>
      </c>
      <c r="I431" s="39">
        <v>956</v>
      </c>
      <c r="J431" s="40">
        <v>7733980.3600000003</v>
      </c>
      <c r="K431" s="39" t="s">
        <v>72</v>
      </c>
      <c r="L431" s="40" t="s">
        <v>72</v>
      </c>
      <c r="M431" s="39" t="s">
        <v>72</v>
      </c>
      <c r="N431" s="40" t="s">
        <v>72</v>
      </c>
      <c r="O431" s="39">
        <v>8</v>
      </c>
      <c r="P431" s="40">
        <v>11062114.390000001</v>
      </c>
      <c r="Q431" s="39">
        <v>312</v>
      </c>
      <c r="R431" s="40">
        <v>3280063.04</v>
      </c>
      <c r="S431" s="39" t="s">
        <v>72</v>
      </c>
      <c r="T431" s="40" t="s">
        <v>72</v>
      </c>
      <c r="U431" s="39" t="s">
        <v>72</v>
      </c>
      <c r="V431" s="40" t="s">
        <v>72</v>
      </c>
      <c r="W431" s="39">
        <v>0</v>
      </c>
      <c r="X431" s="40">
        <v>0</v>
      </c>
      <c r="Y431" s="39">
        <v>0</v>
      </c>
      <c r="Z431" s="40">
        <v>0</v>
      </c>
    </row>
    <row r="432" spans="1:26" x14ac:dyDescent="0.25">
      <c r="A432" s="38" t="str">
        <f t="shared" si="6"/>
        <v>2009RN13</v>
      </c>
      <c r="B432" s="38">
        <v>2009</v>
      </c>
      <c r="C432" s="38" t="s">
        <v>39</v>
      </c>
      <c r="D432" s="38">
        <v>13</v>
      </c>
      <c r="E432" s="39">
        <v>1440000</v>
      </c>
      <c r="F432" s="39">
        <v>1560000</v>
      </c>
      <c r="G432" s="40">
        <v>51</v>
      </c>
      <c r="H432" s="39">
        <v>76524254.189999998</v>
      </c>
      <c r="I432" s="39">
        <v>765</v>
      </c>
      <c r="J432" s="40">
        <v>7435962.04</v>
      </c>
      <c r="K432" s="39" t="s">
        <v>72</v>
      </c>
      <c r="L432" s="40" t="s">
        <v>72</v>
      </c>
      <c r="M432" s="39" t="s">
        <v>72</v>
      </c>
      <c r="N432" s="40" t="s">
        <v>72</v>
      </c>
      <c r="O432" s="39" t="s">
        <v>72</v>
      </c>
      <c r="P432" s="40" t="s">
        <v>72</v>
      </c>
      <c r="Q432" s="39" t="s">
        <v>72</v>
      </c>
      <c r="R432" s="40" t="s">
        <v>72</v>
      </c>
      <c r="S432" s="39" t="s">
        <v>72</v>
      </c>
      <c r="T432" s="40" t="s">
        <v>72</v>
      </c>
      <c r="U432" s="39" t="s">
        <v>72</v>
      </c>
      <c r="V432" s="40" t="s">
        <v>72</v>
      </c>
      <c r="W432" s="39">
        <v>0</v>
      </c>
      <c r="X432" s="40">
        <v>0</v>
      </c>
      <c r="Y432" s="39">
        <v>0</v>
      </c>
      <c r="Z432" s="40">
        <v>0</v>
      </c>
    </row>
    <row r="433" spans="1:26" x14ac:dyDescent="0.25">
      <c r="A433" s="38" t="str">
        <f t="shared" si="6"/>
        <v>2009RN14</v>
      </c>
      <c r="B433" s="38">
        <v>2009</v>
      </c>
      <c r="C433" s="38" t="s">
        <v>39</v>
      </c>
      <c r="D433" s="38">
        <v>14</v>
      </c>
      <c r="E433" s="39">
        <v>1560000</v>
      </c>
      <c r="F433" s="39">
        <v>1680000</v>
      </c>
      <c r="G433" s="40">
        <v>38</v>
      </c>
      <c r="H433" s="39">
        <v>61611656.140000001</v>
      </c>
      <c r="I433" s="39">
        <v>665</v>
      </c>
      <c r="J433" s="40">
        <v>5184854.84</v>
      </c>
      <c r="K433" s="39" t="s">
        <v>72</v>
      </c>
      <c r="L433" s="40" t="s">
        <v>72</v>
      </c>
      <c r="M433" s="39" t="s">
        <v>72</v>
      </c>
      <c r="N433" s="40" t="s">
        <v>72</v>
      </c>
      <c r="O433" s="39">
        <v>8</v>
      </c>
      <c r="P433" s="40">
        <v>13047877.16</v>
      </c>
      <c r="Q433" s="39">
        <v>301</v>
      </c>
      <c r="R433" s="40">
        <v>3281967.58</v>
      </c>
      <c r="S433" s="39" t="s">
        <v>72</v>
      </c>
      <c r="T433" s="40" t="s">
        <v>72</v>
      </c>
      <c r="U433" s="39" t="s">
        <v>72</v>
      </c>
      <c r="V433" s="40" t="s">
        <v>72</v>
      </c>
      <c r="W433" s="39">
        <v>0</v>
      </c>
      <c r="X433" s="40">
        <v>0</v>
      </c>
      <c r="Y433" s="39">
        <v>0</v>
      </c>
      <c r="Z433" s="40">
        <v>0</v>
      </c>
    </row>
    <row r="434" spans="1:26" x14ac:dyDescent="0.25">
      <c r="A434" s="38" t="str">
        <f t="shared" si="6"/>
        <v>2009RN15</v>
      </c>
      <c r="B434" s="38">
        <v>2009</v>
      </c>
      <c r="C434" s="38" t="s">
        <v>39</v>
      </c>
      <c r="D434" s="38">
        <v>15</v>
      </c>
      <c r="E434" s="39">
        <v>1680000</v>
      </c>
      <c r="F434" s="39">
        <v>1800000</v>
      </c>
      <c r="G434" s="40">
        <v>31</v>
      </c>
      <c r="H434" s="39">
        <v>54306195.710000001</v>
      </c>
      <c r="I434" s="39">
        <v>419</v>
      </c>
      <c r="J434" s="40">
        <v>3241212.15</v>
      </c>
      <c r="K434" s="39">
        <v>6</v>
      </c>
      <c r="L434" s="40">
        <v>10452227.449999999</v>
      </c>
      <c r="M434" s="39">
        <v>349</v>
      </c>
      <c r="N434" s="40">
        <v>2115347.16</v>
      </c>
      <c r="O434" s="39" t="s">
        <v>72</v>
      </c>
      <c r="P434" s="40" t="s">
        <v>72</v>
      </c>
      <c r="Q434" s="39" t="s">
        <v>72</v>
      </c>
      <c r="R434" s="40" t="s">
        <v>72</v>
      </c>
      <c r="S434" s="39">
        <v>0</v>
      </c>
      <c r="T434" s="40">
        <v>0</v>
      </c>
      <c r="U434" s="39">
        <v>0</v>
      </c>
      <c r="V434" s="40">
        <v>0</v>
      </c>
      <c r="W434" s="39">
        <v>0</v>
      </c>
      <c r="X434" s="40">
        <v>0</v>
      </c>
      <c r="Y434" s="39">
        <v>0</v>
      </c>
      <c r="Z434" s="40">
        <v>0</v>
      </c>
    </row>
    <row r="435" spans="1:26" x14ac:dyDescent="0.25">
      <c r="A435" s="38" t="str">
        <f t="shared" si="6"/>
        <v>2009RN16</v>
      </c>
      <c r="B435" s="38">
        <v>2009</v>
      </c>
      <c r="C435" s="38" t="s">
        <v>39</v>
      </c>
      <c r="D435" s="38">
        <v>16</v>
      </c>
      <c r="E435" s="39">
        <v>1800000</v>
      </c>
      <c r="F435" s="39">
        <v>1920000</v>
      </c>
      <c r="G435" s="40">
        <v>25</v>
      </c>
      <c r="H435" s="39">
        <v>46325226.789999999</v>
      </c>
      <c r="I435" s="39">
        <v>451</v>
      </c>
      <c r="J435" s="40">
        <v>4720358.6900000004</v>
      </c>
      <c r="K435" s="39" t="s">
        <v>72</v>
      </c>
      <c r="L435" s="40" t="s">
        <v>72</v>
      </c>
      <c r="M435" s="39" t="s">
        <v>72</v>
      </c>
      <c r="N435" s="40" t="s">
        <v>72</v>
      </c>
      <c r="O435" s="39" t="s">
        <v>72</v>
      </c>
      <c r="P435" s="40" t="s">
        <v>72</v>
      </c>
      <c r="Q435" s="39" t="s">
        <v>72</v>
      </c>
      <c r="R435" s="40" t="s">
        <v>72</v>
      </c>
      <c r="S435" s="39">
        <v>0</v>
      </c>
      <c r="T435" s="40">
        <v>0</v>
      </c>
      <c r="U435" s="39">
        <v>0</v>
      </c>
      <c r="V435" s="40">
        <v>0</v>
      </c>
      <c r="W435" s="39">
        <v>0</v>
      </c>
      <c r="X435" s="40">
        <v>0</v>
      </c>
      <c r="Y435" s="39">
        <v>0</v>
      </c>
      <c r="Z435" s="40">
        <v>0</v>
      </c>
    </row>
    <row r="436" spans="1:26" x14ac:dyDescent="0.25">
      <c r="A436" s="38" t="str">
        <f t="shared" si="6"/>
        <v>2009RN17</v>
      </c>
      <c r="B436" s="38">
        <v>2009</v>
      </c>
      <c r="C436" s="38" t="s">
        <v>39</v>
      </c>
      <c r="D436" s="38">
        <v>17</v>
      </c>
      <c r="E436" s="39">
        <v>1920000</v>
      </c>
      <c r="F436" s="39">
        <v>2040000</v>
      </c>
      <c r="G436" s="40">
        <v>20</v>
      </c>
      <c r="H436" s="39">
        <v>39715654.490000002</v>
      </c>
      <c r="I436" s="39">
        <v>456</v>
      </c>
      <c r="J436" s="40">
        <v>3283808.08</v>
      </c>
      <c r="K436" s="39">
        <v>0</v>
      </c>
      <c r="L436" s="40">
        <v>0</v>
      </c>
      <c r="M436" s="39">
        <v>0</v>
      </c>
      <c r="N436" s="40">
        <v>0</v>
      </c>
      <c r="O436" s="39" t="s">
        <v>72</v>
      </c>
      <c r="P436" s="40" t="s">
        <v>72</v>
      </c>
      <c r="Q436" s="39" t="s">
        <v>72</v>
      </c>
      <c r="R436" s="40" t="s">
        <v>72</v>
      </c>
      <c r="S436" s="39">
        <v>0</v>
      </c>
      <c r="T436" s="40">
        <v>0</v>
      </c>
      <c r="U436" s="39">
        <v>0</v>
      </c>
      <c r="V436" s="40">
        <v>0</v>
      </c>
      <c r="W436" s="39">
        <v>0</v>
      </c>
      <c r="X436" s="40">
        <v>0</v>
      </c>
      <c r="Y436" s="39">
        <v>0</v>
      </c>
      <c r="Z436" s="40">
        <v>0</v>
      </c>
    </row>
    <row r="437" spans="1:26" x14ac:dyDescent="0.25">
      <c r="A437" s="38" t="str">
        <f t="shared" si="6"/>
        <v>2009RN18</v>
      </c>
      <c r="B437" s="38">
        <v>2009</v>
      </c>
      <c r="C437" s="38" t="s">
        <v>39</v>
      </c>
      <c r="D437" s="38">
        <v>18</v>
      </c>
      <c r="E437" s="39">
        <v>2040000</v>
      </c>
      <c r="F437" s="39">
        <v>2160000</v>
      </c>
      <c r="G437" s="40">
        <v>15</v>
      </c>
      <c r="H437" s="39">
        <v>31687727.890000001</v>
      </c>
      <c r="I437" s="39">
        <v>427</v>
      </c>
      <c r="J437" s="40">
        <v>3428642.96</v>
      </c>
      <c r="K437" s="39" t="s">
        <v>72</v>
      </c>
      <c r="L437" s="40" t="s">
        <v>72</v>
      </c>
      <c r="M437" s="39" t="s">
        <v>72</v>
      </c>
      <c r="N437" s="40" t="s">
        <v>72</v>
      </c>
      <c r="O437" s="39">
        <v>6</v>
      </c>
      <c r="P437" s="40">
        <v>12701033.119999999</v>
      </c>
      <c r="Q437" s="39">
        <v>225</v>
      </c>
      <c r="R437" s="40">
        <v>3466015.72</v>
      </c>
      <c r="S437" s="39" t="s">
        <v>72</v>
      </c>
      <c r="T437" s="40" t="s">
        <v>72</v>
      </c>
      <c r="U437" s="39" t="s">
        <v>72</v>
      </c>
      <c r="V437" s="40" t="s">
        <v>72</v>
      </c>
      <c r="W437" s="39">
        <v>0</v>
      </c>
      <c r="X437" s="40">
        <v>0</v>
      </c>
      <c r="Y437" s="39">
        <v>0</v>
      </c>
      <c r="Z437" s="40">
        <v>0</v>
      </c>
    </row>
    <row r="438" spans="1:26" x14ac:dyDescent="0.25">
      <c r="A438" s="38" t="str">
        <f t="shared" si="6"/>
        <v>2009RN19</v>
      </c>
      <c r="B438" s="38">
        <v>2009</v>
      </c>
      <c r="C438" s="38" t="s">
        <v>39</v>
      </c>
      <c r="D438" s="38">
        <v>19</v>
      </c>
      <c r="E438" s="39">
        <v>2160000</v>
      </c>
      <c r="F438" s="39">
        <v>2280000</v>
      </c>
      <c r="G438" s="40" t="s">
        <v>72</v>
      </c>
      <c r="H438" s="39" t="s">
        <v>72</v>
      </c>
      <c r="I438" s="39" t="s">
        <v>72</v>
      </c>
      <c r="J438" s="40" t="s">
        <v>72</v>
      </c>
      <c r="K438" s="39" t="s">
        <v>72</v>
      </c>
      <c r="L438" s="40" t="s">
        <v>72</v>
      </c>
      <c r="M438" s="39" t="s">
        <v>72</v>
      </c>
      <c r="N438" s="40" t="s">
        <v>72</v>
      </c>
      <c r="O438" s="39" t="s">
        <v>72</v>
      </c>
      <c r="P438" s="40" t="s">
        <v>72</v>
      </c>
      <c r="Q438" s="39" t="s">
        <v>72</v>
      </c>
      <c r="R438" s="40" t="s">
        <v>72</v>
      </c>
      <c r="S438" s="39" t="s">
        <v>72</v>
      </c>
      <c r="T438" s="40" t="s">
        <v>72</v>
      </c>
      <c r="U438" s="39" t="s">
        <v>72</v>
      </c>
      <c r="V438" s="40" t="s">
        <v>72</v>
      </c>
      <c r="W438" s="39">
        <v>0</v>
      </c>
      <c r="X438" s="40">
        <v>0</v>
      </c>
      <c r="Y438" s="39">
        <v>0</v>
      </c>
      <c r="Z438" s="40">
        <v>0</v>
      </c>
    </row>
    <row r="439" spans="1:26" x14ac:dyDescent="0.25">
      <c r="A439" s="38" t="str">
        <f t="shared" si="6"/>
        <v>2009RN20</v>
      </c>
      <c r="B439" s="38">
        <v>2009</v>
      </c>
      <c r="C439" s="38" t="s">
        <v>39</v>
      </c>
      <c r="D439" s="38">
        <v>20</v>
      </c>
      <c r="E439" s="39">
        <v>2280000</v>
      </c>
      <c r="F439" s="39">
        <v>2400000</v>
      </c>
      <c r="G439" s="40">
        <v>14</v>
      </c>
      <c r="H439" s="39">
        <v>32766268.739999998</v>
      </c>
      <c r="I439" s="39">
        <v>433</v>
      </c>
      <c r="J439" s="40">
        <v>4387835.32</v>
      </c>
      <c r="K439" s="39" t="s">
        <v>72</v>
      </c>
      <c r="L439" s="40" t="s">
        <v>72</v>
      </c>
      <c r="M439" s="39" t="s">
        <v>72</v>
      </c>
      <c r="N439" s="40" t="s">
        <v>72</v>
      </c>
      <c r="O439" s="39" t="s">
        <v>72</v>
      </c>
      <c r="P439" s="40" t="s">
        <v>72</v>
      </c>
      <c r="Q439" s="39" t="s">
        <v>72</v>
      </c>
      <c r="R439" s="40" t="s">
        <v>72</v>
      </c>
      <c r="S439" s="39">
        <v>0</v>
      </c>
      <c r="T439" s="40">
        <v>0</v>
      </c>
      <c r="U439" s="39">
        <v>0</v>
      </c>
      <c r="V439" s="40">
        <v>0</v>
      </c>
      <c r="W439" s="39">
        <v>0</v>
      </c>
      <c r="X439" s="40">
        <v>0</v>
      </c>
      <c r="Y439" s="39">
        <v>0</v>
      </c>
      <c r="Z439" s="40">
        <v>0</v>
      </c>
    </row>
    <row r="440" spans="1:26" x14ac:dyDescent="0.25">
      <c r="A440" s="38" t="str">
        <f t="shared" si="6"/>
        <v>2009RN21</v>
      </c>
      <c r="B440" s="38">
        <v>2009</v>
      </c>
      <c r="C440" s="38" t="s">
        <v>39</v>
      </c>
      <c r="D440" s="38">
        <v>21</v>
      </c>
      <c r="E440" s="39">
        <v>2400000</v>
      </c>
      <c r="F440" s="39" t="s">
        <v>67</v>
      </c>
      <c r="G440" s="40">
        <v>25</v>
      </c>
      <c r="H440" s="39">
        <v>72371015.640000001</v>
      </c>
      <c r="I440" s="39">
        <v>509</v>
      </c>
      <c r="J440" s="40">
        <v>4780844.26</v>
      </c>
      <c r="K440" s="39" t="s">
        <v>72</v>
      </c>
      <c r="L440" s="40" t="s">
        <v>72</v>
      </c>
      <c r="M440" s="39" t="s">
        <v>72</v>
      </c>
      <c r="N440" s="40" t="s">
        <v>72</v>
      </c>
      <c r="O440" s="39" t="s">
        <v>72</v>
      </c>
      <c r="P440" s="40" t="s">
        <v>72</v>
      </c>
      <c r="Q440" s="39" t="s">
        <v>72</v>
      </c>
      <c r="R440" s="40" t="s">
        <v>72</v>
      </c>
      <c r="S440" s="39" t="s">
        <v>72</v>
      </c>
      <c r="T440" s="40" t="s">
        <v>72</v>
      </c>
      <c r="U440" s="39" t="s">
        <v>72</v>
      </c>
      <c r="V440" s="40" t="s">
        <v>72</v>
      </c>
      <c r="W440" s="39">
        <v>0</v>
      </c>
      <c r="X440" s="40">
        <v>0</v>
      </c>
      <c r="Y440" s="39">
        <v>0</v>
      </c>
      <c r="Z440" s="40">
        <v>0</v>
      </c>
    </row>
    <row r="441" spans="1:26" x14ac:dyDescent="0.25">
      <c r="A441" s="38" t="str">
        <f t="shared" si="6"/>
        <v>2009RN22</v>
      </c>
      <c r="B441" s="38">
        <v>2009</v>
      </c>
      <c r="C441" s="38" t="s">
        <v>39</v>
      </c>
      <c r="D441" s="38">
        <v>22</v>
      </c>
      <c r="E441" s="39" t="s">
        <v>54</v>
      </c>
      <c r="F441" s="39"/>
      <c r="G441" s="40">
        <v>15850</v>
      </c>
      <c r="H441" s="39">
        <v>2815435228.519999</v>
      </c>
      <c r="I441" s="39">
        <v>42906</v>
      </c>
      <c r="J441" s="40">
        <v>313940510.67000002</v>
      </c>
      <c r="K441" s="39">
        <v>1095</v>
      </c>
      <c r="L441" s="40">
        <v>286850681.21000004</v>
      </c>
      <c r="M441" s="39">
        <v>10949</v>
      </c>
      <c r="N441" s="40">
        <v>81893061.289999992</v>
      </c>
      <c r="O441" s="39">
        <v>3978</v>
      </c>
      <c r="P441" s="40">
        <v>598706535.24000001</v>
      </c>
      <c r="Q441" s="39">
        <v>19599</v>
      </c>
      <c r="R441" s="40">
        <v>165232066.34999999</v>
      </c>
      <c r="S441" s="39">
        <v>760</v>
      </c>
      <c r="T441" s="40">
        <v>126413668.05</v>
      </c>
      <c r="U441" s="39">
        <v>4385</v>
      </c>
      <c r="V441" s="40">
        <v>28858798.079999998</v>
      </c>
      <c r="W441" s="39">
        <v>103</v>
      </c>
      <c r="X441" s="40">
        <v>11532017.65</v>
      </c>
      <c r="Y441" s="39">
        <v>466</v>
      </c>
      <c r="Z441" s="40">
        <v>3344602.6899999995</v>
      </c>
    </row>
    <row r="442" spans="1:26" x14ac:dyDescent="0.25">
      <c r="A442" s="38" t="str">
        <f t="shared" si="6"/>
        <v>2009RO1</v>
      </c>
      <c r="B442" s="38">
        <v>2009</v>
      </c>
      <c r="C442" s="38" t="s">
        <v>40</v>
      </c>
      <c r="D442" s="38">
        <v>1</v>
      </c>
      <c r="E442" s="39">
        <v>0</v>
      </c>
      <c r="F442" s="39">
        <v>120000</v>
      </c>
      <c r="G442" s="40">
        <v>6487</v>
      </c>
      <c r="H442" s="39">
        <v>271349254.80000001</v>
      </c>
      <c r="I442" s="39">
        <v>6615</v>
      </c>
      <c r="J442" s="40">
        <v>51076553.940000102</v>
      </c>
      <c r="K442" s="39">
        <v>358</v>
      </c>
      <c r="L442" s="40">
        <v>16274166.460000001</v>
      </c>
      <c r="M442" s="39">
        <v>852</v>
      </c>
      <c r="N442" s="40">
        <v>6485122.1100000003</v>
      </c>
      <c r="O442" s="39">
        <v>1902</v>
      </c>
      <c r="P442" s="40">
        <v>71761768.599999994</v>
      </c>
      <c r="Q442" s="39">
        <v>3435</v>
      </c>
      <c r="R442" s="40">
        <v>27845034.039999999</v>
      </c>
      <c r="S442" s="39">
        <v>472</v>
      </c>
      <c r="T442" s="40">
        <v>16705538.57</v>
      </c>
      <c r="U442" s="39">
        <v>705</v>
      </c>
      <c r="V442" s="40">
        <v>7080616.8700000001</v>
      </c>
      <c r="W442" s="39">
        <v>36</v>
      </c>
      <c r="X442" s="40">
        <v>1088238.69</v>
      </c>
      <c r="Y442" s="39">
        <v>61</v>
      </c>
      <c r="Z442" s="40">
        <v>521244.57</v>
      </c>
    </row>
    <row r="443" spans="1:26" x14ac:dyDescent="0.25">
      <c r="A443" s="38" t="str">
        <f t="shared" si="6"/>
        <v>2009RO2</v>
      </c>
      <c r="B443" s="38">
        <v>2009</v>
      </c>
      <c r="C443" s="38" t="s">
        <v>40</v>
      </c>
      <c r="D443" s="38">
        <v>2</v>
      </c>
      <c r="E443" s="39">
        <v>120000</v>
      </c>
      <c r="F443" s="39">
        <v>240000</v>
      </c>
      <c r="G443" s="40">
        <v>1585</v>
      </c>
      <c r="H443" s="39">
        <v>272584523.30000001</v>
      </c>
      <c r="I443" s="39">
        <v>4626</v>
      </c>
      <c r="J443" s="40">
        <v>37619988.600000001</v>
      </c>
      <c r="K443" s="39">
        <v>110</v>
      </c>
      <c r="L443" s="40">
        <v>18590367.879999999</v>
      </c>
      <c r="M443" s="39">
        <v>747</v>
      </c>
      <c r="N443" s="40">
        <v>5272124.21</v>
      </c>
      <c r="O443" s="39">
        <v>361</v>
      </c>
      <c r="P443" s="40">
        <v>60145491.739999898</v>
      </c>
      <c r="Q443" s="39">
        <v>1773</v>
      </c>
      <c r="R443" s="40">
        <v>15588285.57</v>
      </c>
      <c r="S443" s="39">
        <v>78</v>
      </c>
      <c r="T443" s="40">
        <v>14088005.4</v>
      </c>
      <c r="U443" s="39">
        <v>280</v>
      </c>
      <c r="V443" s="40">
        <v>2941316.48</v>
      </c>
      <c r="W443" s="39">
        <v>7</v>
      </c>
      <c r="X443" s="40">
        <v>1184091.57</v>
      </c>
      <c r="Y443" s="39">
        <v>36</v>
      </c>
      <c r="Z443" s="40">
        <v>351279.86</v>
      </c>
    </row>
    <row r="444" spans="1:26" x14ac:dyDescent="0.25">
      <c r="A444" s="38" t="str">
        <f t="shared" si="6"/>
        <v>2009RO3</v>
      </c>
      <c r="B444" s="38">
        <v>2009</v>
      </c>
      <c r="C444" s="38" t="s">
        <v>40</v>
      </c>
      <c r="D444" s="38">
        <v>3</v>
      </c>
      <c r="E444" s="39">
        <v>240000</v>
      </c>
      <c r="F444" s="39">
        <v>360000</v>
      </c>
      <c r="G444" s="40">
        <v>808</v>
      </c>
      <c r="H444" s="39">
        <v>237594693.74000001</v>
      </c>
      <c r="I444" s="39">
        <v>3641</v>
      </c>
      <c r="J444" s="40">
        <v>30720605.41</v>
      </c>
      <c r="K444" s="39">
        <v>65</v>
      </c>
      <c r="L444" s="40">
        <v>19076794.609999999</v>
      </c>
      <c r="M444" s="39">
        <v>497</v>
      </c>
      <c r="N444" s="40">
        <v>4998076.68</v>
      </c>
      <c r="O444" s="39">
        <v>138</v>
      </c>
      <c r="P444" s="40">
        <v>40347101.810000002</v>
      </c>
      <c r="Q444" s="39">
        <v>1130</v>
      </c>
      <c r="R444" s="40">
        <v>10034025.390000001</v>
      </c>
      <c r="S444" s="39">
        <v>35</v>
      </c>
      <c r="T444" s="40">
        <v>10120389.52</v>
      </c>
      <c r="U444" s="39">
        <v>295</v>
      </c>
      <c r="V444" s="40">
        <v>2527555.25</v>
      </c>
      <c r="W444" s="39">
        <v>0</v>
      </c>
      <c r="X444" s="40">
        <v>0</v>
      </c>
      <c r="Y444" s="39">
        <v>0</v>
      </c>
      <c r="Z444" s="40">
        <v>0</v>
      </c>
    </row>
    <row r="445" spans="1:26" x14ac:dyDescent="0.25">
      <c r="A445" s="38" t="str">
        <f t="shared" si="6"/>
        <v>2009RO4</v>
      </c>
      <c r="B445" s="38">
        <v>2009</v>
      </c>
      <c r="C445" s="38" t="s">
        <v>40</v>
      </c>
      <c r="D445" s="38">
        <v>4</v>
      </c>
      <c r="E445" s="39">
        <v>360000</v>
      </c>
      <c r="F445" s="39">
        <v>480000</v>
      </c>
      <c r="G445" s="40">
        <v>463</v>
      </c>
      <c r="H445" s="39">
        <v>190893701.06999999</v>
      </c>
      <c r="I445" s="39">
        <v>2718</v>
      </c>
      <c r="J445" s="40">
        <v>22832590.510000002</v>
      </c>
      <c r="K445" s="39">
        <v>41</v>
      </c>
      <c r="L445" s="40">
        <v>17268149.789999999</v>
      </c>
      <c r="M445" s="39">
        <v>626</v>
      </c>
      <c r="N445" s="40">
        <v>4942664.87</v>
      </c>
      <c r="O445" s="39">
        <v>86</v>
      </c>
      <c r="P445" s="40">
        <v>35346072.659999996</v>
      </c>
      <c r="Q445" s="39">
        <v>672</v>
      </c>
      <c r="R445" s="40">
        <v>7290782.9699999997</v>
      </c>
      <c r="S445" s="39">
        <v>16</v>
      </c>
      <c r="T445" s="40">
        <v>6501387.21</v>
      </c>
      <c r="U445" s="39">
        <v>73</v>
      </c>
      <c r="V445" s="40">
        <v>810802.7</v>
      </c>
      <c r="W445" s="39" t="s">
        <v>72</v>
      </c>
      <c r="X445" s="40" t="s">
        <v>72</v>
      </c>
      <c r="Y445" s="39" t="s">
        <v>72</v>
      </c>
      <c r="Z445" s="40" t="s">
        <v>72</v>
      </c>
    </row>
    <row r="446" spans="1:26" x14ac:dyDescent="0.25">
      <c r="A446" s="38" t="str">
        <f t="shared" si="6"/>
        <v>2009RO5</v>
      </c>
      <c r="B446" s="38">
        <v>2009</v>
      </c>
      <c r="C446" s="38" t="s">
        <v>40</v>
      </c>
      <c r="D446" s="38">
        <v>5</v>
      </c>
      <c r="E446" s="39">
        <v>480000</v>
      </c>
      <c r="F446" s="39">
        <v>600000</v>
      </c>
      <c r="G446" s="40">
        <v>282</v>
      </c>
      <c r="H446" s="39">
        <v>150995061.22999999</v>
      </c>
      <c r="I446" s="39">
        <v>2004</v>
      </c>
      <c r="J446" s="40">
        <v>17953352.670000002</v>
      </c>
      <c r="K446" s="39">
        <v>37</v>
      </c>
      <c r="L446" s="40">
        <v>20188561.829999998</v>
      </c>
      <c r="M446" s="39">
        <v>525</v>
      </c>
      <c r="N446" s="40">
        <v>4255918.1399999997</v>
      </c>
      <c r="O446" s="39">
        <v>32</v>
      </c>
      <c r="P446" s="40">
        <v>17182472.350000001</v>
      </c>
      <c r="Q446" s="39">
        <v>357</v>
      </c>
      <c r="R446" s="40">
        <v>3867367.71</v>
      </c>
      <c r="S446" s="39">
        <v>9</v>
      </c>
      <c r="T446" s="40">
        <v>4680537.1399999997</v>
      </c>
      <c r="U446" s="39">
        <v>55</v>
      </c>
      <c r="V446" s="40">
        <v>334810.98</v>
      </c>
      <c r="W446" s="39" t="s">
        <v>72</v>
      </c>
      <c r="X446" s="40" t="s">
        <v>72</v>
      </c>
      <c r="Y446" s="39" t="s">
        <v>72</v>
      </c>
      <c r="Z446" s="40" t="s">
        <v>72</v>
      </c>
    </row>
    <row r="447" spans="1:26" x14ac:dyDescent="0.25">
      <c r="A447" s="38" t="str">
        <f t="shared" si="6"/>
        <v>2009RO6</v>
      </c>
      <c r="B447" s="38">
        <v>2009</v>
      </c>
      <c r="C447" s="38" t="s">
        <v>40</v>
      </c>
      <c r="D447" s="38">
        <v>6</v>
      </c>
      <c r="E447" s="39">
        <v>600000</v>
      </c>
      <c r="F447" s="39">
        <v>720000</v>
      </c>
      <c r="G447" s="40">
        <v>236</v>
      </c>
      <c r="H447" s="39">
        <v>154742367.00999999</v>
      </c>
      <c r="I447" s="39">
        <v>2019</v>
      </c>
      <c r="J447" s="40">
        <v>18477851.960000001</v>
      </c>
      <c r="K447" s="39">
        <v>31</v>
      </c>
      <c r="L447" s="40">
        <v>20401866.870000001</v>
      </c>
      <c r="M447" s="39">
        <v>369</v>
      </c>
      <c r="N447" s="40">
        <v>3254198.41</v>
      </c>
      <c r="O447" s="39">
        <v>33</v>
      </c>
      <c r="P447" s="40">
        <v>21456754.609999999</v>
      </c>
      <c r="Q447" s="39">
        <v>396</v>
      </c>
      <c r="R447" s="40">
        <v>4840765.53</v>
      </c>
      <c r="S447" s="39">
        <v>8</v>
      </c>
      <c r="T447" s="40">
        <v>5240022.6100000003</v>
      </c>
      <c r="U447" s="39">
        <v>98</v>
      </c>
      <c r="V447" s="40">
        <v>1229909.02</v>
      </c>
      <c r="W447" s="39" t="s">
        <v>72</v>
      </c>
      <c r="X447" s="40" t="s">
        <v>72</v>
      </c>
      <c r="Y447" s="39" t="s">
        <v>72</v>
      </c>
      <c r="Z447" s="40" t="s">
        <v>72</v>
      </c>
    </row>
    <row r="448" spans="1:26" x14ac:dyDescent="0.25">
      <c r="A448" s="38" t="str">
        <f t="shared" si="6"/>
        <v>2009RO7</v>
      </c>
      <c r="B448" s="38">
        <v>2009</v>
      </c>
      <c r="C448" s="38" t="s">
        <v>40</v>
      </c>
      <c r="D448" s="38">
        <v>7</v>
      </c>
      <c r="E448" s="39">
        <v>720000</v>
      </c>
      <c r="F448" s="39">
        <v>840000</v>
      </c>
      <c r="G448" s="40">
        <v>127</v>
      </c>
      <c r="H448" s="39">
        <v>98319637.779999897</v>
      </c>
      <c r="I448" s="39">
        <v>1335</v>
      </c>
      <c r="J448" s="40">
        <v>10607299.529999999</v>
      </c>
      <c r="K448" s="39">
        <v>23</v>
      </c>
      <c r="L448" s="40">
        <v>17520303.809999999</v>
      </c>
      <c r="M448" s="39">
        <v>592</v>
      </c>
      <c r="N448" s="40">
        <v>4608863.3499999996</v>
      </c>
      <c r="O448" s="39">
        <v>25</v>
      </c>
      <c r="P448" s="40">
        <v>19332927.41</v>
      </c>
      <c r="Q448" s="39">
        <v>204</v>
      </c>
      <c r="R448" s="40">
        <v>2066552.1</v>
      </c>
      <c r="S448" s="39">
        <v>10</v>
      </c>
      <c r="T448" s="40">
        <v>7635371.6500000004</v>
      </c>
      <c r="U448" s="39">
        <v>203</v>
      </c>
      <c r="V448" s="40">
        <v>1670788.66</v>
      </c>
      <c r="W448" s="39">
        <v>0</v>
      </c>
      <c r="X448" s="40">
        <v>0</v>
      </c>
      <c r="Y448" s="39">
        <v>0</v>
      </c>
      <c r="Z448" s="40">
        <v>0</v>
      </c>
    </row>
    <row r="449" spans="1:26" x14ac:dyDescent="0.25">
      <c r="A449" s="38" t="str">
        <f t="shared" si="6"/>
        <v>2009RO8</v>
      </c>
      <c r="B449" s="38">
        <v>2009</v>
      </c>
      <c r="C449" s="38" t="s">
        <v>40</v>
      </c>
      <c r="D449" s="38">
        <v>8</v>
      </c>
      <c r="E449" s="39">
        <v>840000</v>
      </c>
      <c r="F449" s="39">
        <v>960000</v>
      </c>
      <c r="G449" s="40">
        <v>118</v>
      </c>
      <c r="H449" s="39">
        <v>106019966.59999999</v>
      </c>
      <c r="I449" s="39">
        <v>1158</v>
      </c>
      <c r="J449" s="40">
        <v>10498919.52</v>
      </c>
      <c r="K449" s="39">
        <v>17</v>
      </c>
      <c r="L449" s="40">
        <v>15202005.27</v>
      </c>
      <c r="M449" s="39">
        <v>412</v>
      </c>
      <c r="N449" s="40">
        <v>3739581.36</v>
      </c>
      <c r="O449" s="39">
        <v>17</v>
      </c>
      <c r="P449" s="40">
        <v>15176916.18</v>
      </c>
      <c r="Q449" s="39">
        <v>182</v>
      </c>
      <c r="R449" s="40">
        <v>2050650.66</v>
      </c>
      <c r="S449" s="39">
        <v>7</v>
      </c>
      <c r="T449" s="40">
        <v>6400833.1399999997</v>
      </c>
      <c r="U449" s="39">
        <v>146</v>
      </c>
      <c r="V449" s="40">
        <v>1096825.31</v>
      </c>
      <c r="W449" s="39" t="s">
        <v>72</v>
      </c>
      <c r="X449" s="40" t="s">
        <v>72</v>
      </c>
      <c r="Y449" s="39" t="s">
        <v>72</v>
      </c>
      <c r="Z449" s="40" t="s">
        <v>72</v>
      </c>
    </row>
    <row r="450" spans="1:26" x14ac:dyDescent="0.25">
      <c r="A450" s="38" t="str">
        <f t="shared" si="6"/>
        <v>2009RO9</v>
      </c>
      <c r="B450" s="38">
        <v>2009</v>
      </c>
      <c r="C450" s="38" t="s">
        <v>40</v>
      </c>
      <c r="D450" s="38">
        <v>9</v>
      </c>
      <c r="E450" s="39">
        <v>960000</v>
      </c>
      <c r="F450" s="39">
        <v>1080000</v>
      </c>
      <c r="G450" s="40">
        <v>73</v>
      </c>
      <c r="H450" s="39">
        <v>74513322.299999997</v>
      </c>
      <c r="I450" s="39">
        <v>1005</v>
      </c>
      <c r="J450" s="40">
        <v>9117373.1899999995</v>
      </c>
      <c r="K450" s="39">
        <v>15</v>
      </c>
      <c r="L450" s="40">
        <v>15483097.58</v>
      </c>
      <c r="M450" s="39">
        <v>267</v>
      </c>
      <c r="N450" s="40">
        <v>2346430.11</v>
      </c>
      <c r="O450" s="39">
        <v>8</v>
      </c>
      <c r="P450" s="40">
        <v>8168387.2800000003</v>
      </c>
      <c r="Q450" s="39">
        <v>135</v>
      </c>
      <c r="R450" s="40">
        <v>1256184.6000000001</v>
      </c>
      <c r="S450" s="39" t="s">
        <v>72</v>
      </c>
      <c r="T450" s="40" t="s">
        <v>72</v>
      </c>
      <c r="U450" s="39" t="s">
        <v>72</v>
      </c>
      <c r="V450" s="40" t="s">
        <v>72</v>
      </c>
      <c r="W450" s="39">
        <v>0</v>
      </c>
      <c r="X450" s="40">
        <v>0</v>
      </c>
      <c r="Y450" s="39">
        <v>0</v>
      </c>
      <c r="Z450" s="40">
        <v>0</v>
      </c>
    </row>
    <row r="451" spans="1:26" x14ac:dyDescent="0.25">
      <c r="A451" s="38" t="str">
        <f t="shared" ref="A451:A514" si="7">B451&amp;C451&amp;D451</f>
        <v>2009RO10</v>
      </c>
      <c r="B451" s="38">
        <v>2009</v>
      </c>
      <c r="C451" s="38" t="s">
        <v>40</v>
      </c>
      <c r="D451" s="38">
        <v>10</v>
      </c>
      <c r="E451" s="39">
        <v>1080000</v>
      </c>
      <c r="F451" s="39">
        <v>1200000</v>
      </c>
      <c r="G451" s="40">
        <v>89</v>
      </c>
      <c r="H451" s="39">
        <v>102290670.86</v>
      </c>
      <c r="I451" s="39">
        <v>1138</v>
      </c>
      <c r="J451" s="40">
        <v>11464260.48</v>
      </c>
      <c r="K451" s="39">
        <v>34</v>
      </c>
      <c r="L451" s="40">
        <v>39059727.329999998</v>
      </c>
      <c r="M451" s="39">
        <v>995</v>
      </c>
      <c r="N451" s="40">
        <v>10192955.01</v>
      </c>
      <c r="O451" s="39">
        <v>14</v>
      </c>
      <c r="P451" s="40">
        <v>16235211.91</v>
      </c>
      <c r="Q451" s="39">
        <v>351</v>
      </c>
      <c r="R451" s="40">
        <v>4789655.63</v>
      </c>
      <c r="S451" s="39">
        <v>8</v>
      </c>
      <c r="T451" s="40">
        <v>9157421.3000000007</v>
      </c>
      <c r="U451" s="39">
        <v>78</v>
      </c>
      <c r="V451" s="40">
        <v>1730147.38</v>
      </c>
      <c r="W451" s="39" t="s">
        <v>72</v>
      </c>
      <c r="X451" s="40" t="s">
        <v>72</v>
      </c>
      <c r="Y451" s="39" t="s">
        <v>72</v>
      </c>
      <c r="Z451" s="40" t="s">
        <v>72</v>
      </c>
    </row>
    <row r="452" spans="1:26" x14ac:dyDescent="0.25">
      <c r="A452" s="38" t="str">
        <f t="shared" si="7"/>
        <v>2009RO11</v>
      </c>
      <c r="B452" s="38">
        <v>2009</v>
      </c>
      <c r="C452" s="38" t="s">
        <v>40</v>
      </c>
      <c r="D452" s="38">
        <v>11</v>
      </c>
      <c r="E452" s="39">
        <v>1200000</v>
      </c>
      <c r="F452" s="39">
        <v>1320000</v>
      </c>
      <c r="G452" s="40">
        <v>47</v>
      </c>
      <c r="H452" s="39">
        <v>59664750.859999999</v>
      </c>
      <c r="I452" s="39">
        <v>592</v>
      </c>
      <c r="J452" s="40">
        <v>5691629.3700000001</v>
      </c>
      <c r="K452" s="39" t="s">
        <v>72</v>
      </c>
      <c r="L452" s="40" t="s">
        <v>72</v>
      </c>
      <c r="M452" s="39" t="s">
        <v>72</v>
      </c>
      <c r="N452" s="40" t="s">
        <v>72</v>
      </c>
      <c r="O452" s="39" t="s">
        <v>72</v>
      </c>
      <c r="P452" s="40" t="s">
        <v>72</v>
      </c>
      <c r="Q452" s="39" t="s">
        <v>72</v>
      </c>
      <c r="R452" s="40" t="s">
        <v>72</v>
      </c>
      <c r="S452" s="39" t="s">
        <v>72</v>
      </c>
      <c r="T452" s="40" t="s">
        <v>72</v>
      </c>
      <c r="U452" s="39" t="s">
        <v>72</v>
      </c>
      <c r="V452" s="40" t="s">
        <v>72</v>
      </c>
      <c r="W452" s="39">
        <v>0</v>
      </c>
      <c r="X452" s="40">
        <v>0</v>
      </c>
      <c r="Y452" s="39">
        <v>0</v>
      </c>
      <c r="Z452" s="40">
        <v>0</v>
      </c>
    </row>
    <row r="453" spans="1:26" x14ac:dyDescent="0.25">
      <c r="A453" s="38" t="str">
        <f t="shared" si="7"/>
        <v>2009RO12</v>
      </c>
      <c r="B453" s="38">
        <v>2009</v>
      </c>
      <c r="C453" s="38" t="s">
        <v>40</v>
      </c>
      <c r="D453" s="38">
        <v>12</v>
      </c>
      <c r="E453" s="39">
        <v>1320000</v>
      </c>
      <c r="F453" s="39">
        <v>1440000</v>
      </c>
      <c r="G453" s="40">
        <v>34</v>
      </c>
      <c r="H453" s="39">
        <v>46993327.450000003</v>
      </c>
      <c r="I453" s="39">
        <v>553</v>
      </c>
      <c r="J453" s="40">
        <v>6027722.7699999996</v>
      </c>
      <c r="K453" s="39">
        <v>8</v>
      </c>
      <c r="L453" s="40">
        <v>11068620.699999999</v>
      </c>
      <c r="M453" s="39">
        <v>176</v>
      </c>
      <c r="N453" s="40">
        <v>1160461.78</v>
      </c>
      <c r="O453" s="39">
        <v>9</v>
      </c>
      <c r="P453" s="40">
        <v>12379863.59</v>
      </c>
      <c r="Q453" s="39">
        <v>216</v>
      </c>
      <c r="R453" s="40">
        <v>2342431.73</v>
      </c>
      <c r="S453" s="39" t="s">
        <v>72</v>
      </c>
      <c r="T453" s="40" t="s">
        <v>72</v>
      </c>
      <c r="U453" s="39" t="s">
        <v>72</v>
      </c>
      <c r="V453" s="40" t="s">
        <v>72</v>
      </c>
      <c r="W453" s="39">
        <v>0</v>
      </c>
      <c r="X453" s="40">
        <v>0</v>
      </c>
      <c r="Y453" s="39">
        <v>0</v>
      </c>
      <c r="Z453" s="40">
        <v>0</v>
      </c>
    </row>
    <row r="454" spans="1:26" x14ac:dyDescent="0.25">
      <c r="A454" s="38" t="str">
        <f t="shared" si="7"/>
        <v>2009RO13</v>
      </c>
      <c r="B454" s="38">
        <v>2009</v>
      </c>
      <c r="C454" s="38" t="s">
        <v>40</v>
      </c>
      <c r="D454" s="38">
        <v>13</v>
      </c>
      <c r="E454" s="39">
        <v>1440000</v>
      </c>
      <c r="F454" s="39">
        <v>1560000</v>
      </c>
      <c r="G454" s="40">
        <v>30</v>
      </c>
      <c r="H454" s="39">
        <v>44767932.299999997</v>
      </c>
      <c r="I454" s="39">
        <v>494</v>
      </c>
      <c r="J454" s="40">
        <v>4225830.2699999996</v>
      </c>
      <c r="K454" s="39">
        <v>13</v>
      </c>
      <c r="L454" s="40">
        <v>19457191.93</v>
      </c>
      <c r="M454" s="39">
        <v>223</v>
      </c>
      <c r="N454" s="40">
        <v>2373500.4300000002</v>
      </c>
      <c r="O454" s="39">
        <v>7</v>
      </c>
      <c r="P454" s="40">
        <v>10461538.23</v>
      </c>
      <c r="Q454" s="39">
        <v>316</v>
      </c>
      <c r="R454" s="40">
        <v>3863701.2</v>
      </c>
      <c r="S454" s="39">
        <v>0</v>
      </c>
      <c r="T454" s="40">
        <v>0</v>
      </c>
      <c r="U454" s="39">
        <v>0</v>
      </c>
      <c r="V454" s="40">
        <v>0</v>
      </c>
      <c r="W454" s="39">
        <v>0</v>
      </c>
      <c r="X454" s="40">
        <v>0</v>
      </c>
      <c r="Y454" s="39">
        <v>0</v>
      </c>
      <c r="Z454" s="40">
        <v>0</v>
      </c>
    </row>
    <row r="455" spans="1:26" x14ac:dyDescent="0.25">
      <c r="A455" s="38" t="str">
        <f t="shared" si="7"/>
        <v>2009RO14</v>
      </c>
      <c r="B455" s="38">
        <v>2009</v>
      </c>
      <c r="C455" s="38" t="s">
        <v>40</v>
      </c>
      <c r="D455" s="38">
        <v>14</v>
      </c>
      <c r="E455" s="39">
        <v>1560000</v>
      </c>
      <c r="F455" s="39">
        <v>1680000</v>
      </c>
      <c r="G455" s="40">
        <v>22</v>
      </c>
      <c r="H455" s="39">
        <v>35577285.450000003</v>
      </c>
      <c r="I455" s="39">
        <v>362</v>
      </c>
      <c r="J455" s="40">
        <v>3170896.44</v>
      </c>
      <c r="K455" s="39">
        <v>7</v>
      </c>
      <c r="L455" s="40">
        <v>11354369.65</v>
      </c>
      <c r="M455" s="39">
        <v>84</v>
      </c>
      <c r="N455" s="40">
        <v>809931.12</v>
      </c>
      <c r="O455" s="39" t="s">
        <v>72</v>
      </c>
      <c r="P455" s="40" t="s">
        <v>72</v>
      </c>
      <c r="Q455" s="39" t="s">
        <v>72</v>
      </c>
      <c r="R455" s="40" t="s">
        <v>72</v>
      </c>
      <c r="S455" s="39">
        <v>0</v>
      </c>
      <c r="T455" s="40">
        <v>0</v>
      </c>
      <c r="U455" s="39">
        <v>0</v>
      </c>
      <c r="V455" s="40">
        <v>0</v>
      </c>
      <c r="W455" s="39">
        <v>0</v>
      </c>
      <c r="X455" s="40">
        <v>0</v>
      </c>
      <c r="Y455" s="39">
        <v>0</v>
      </c>
      <c r="Z455" s="40">
        <v>0</v>
      </c>
    </row>
    <row r="456" spans="1:26" x14ac:dyDescent="0.25">
      <c r="A456" s="38" t="str">
        <f t="shared" si="7"/>
        <v>2009RO15</v>
      </c>
      <c r="B456" s="38">
        <v>2009</v>
      </c>
      <c r="C456" s="38" t="s">
        <v>40</v>
      </c>
      <c r="D456" s="38">
        <v>15</v>
      </c>
      <c r="E456" s="39">
        <v>1680000</v>
      </c>
      <c r="F456" s="39">
        <v>1800000</v>
      </c>
      <c r="G456" s="40">
        <v>17</v>
      </c>
      <c r="H456" s="39">
        <v>29426860.940000001</v>
      </c>
      <c r="I456" s="39">
        <v>302</v>
      </c>
      <c r="J456" s="40">
        <v>3143444.06</v>
      </c>
      <c r="K456" s="39" t="s">
        <v>72</v>
      </c>
      <c r="L456" s="40" t="s">
        <v>72</v>
      </c>
      <c r="M456" s="39" t="s">
        <v>72</v>
      </c>
      <c r="N456" s="40" t="s">
        <v>72</v>
      </c>
      <c r="O456" s="39" t="s">
        <v>72</v>
      </c>
      <c r="P456" s="40" t="s">
        <v>72</v>
      </c>
      <c r="Q456" s="39" t="s">
        <v>72</v>
      </c>
      <c r="R456" s="40" t="s">
        <v>72</v>
      </c>
      <c r="S456" s="39">
        <v>0</v>
      </c>
      <c r="T456" s="40">
        <v>0</v>
      </c>
      <c r="U456" s="39">
        <v>0</v>
      </c>
      <c r="V456" s="40">
        <v>0</v>
      </c>
      <c r="W456" s="39">
        <v>0</v>
      </c>
      <c r="X456" s="40">
        <v>0</v>
      </c>
      <c r="Y456" s="39">
        <v>0</v>
      </c>
      <c r="Z456" s="40">
        <v>0</v>
      </c>
    </row>
    <row r="457" spans="1:26" x14ac:dyDescent="0.25">
      <c r="A457" s="38" t="str">
        <f t="shared" si="7"/>
        <v>2009RO16</v>
      </c>
      <c r="B457" s="38">
        <v>2009</v>
      </c>
      <c r="C457" s="38" t="s">
        <v>40</v>
      </c>
      <c r="D457" s="38">
        <v>16</v>
      </c>
      <c r="E457" s="39">
        <v>1800000</v>
      </c>
      <c r="F457" s="39">
        <v>1920000</v>
      </c>
      <c r="G457" s="40">
        <v>11</v>
      </c>
      <c r="H457" s="39">
        <v>20497222.219999999</v>
      </c>
      <c r="I457" s="39">
        <v>211</v>
      </c>
      <c r="J457" s="40">
        <v>1815294.76</v>
      </c>
      <c r="K457" s="39" t="s">
        <v>72</v>
      </c>
      <c r="L457" s="40" t="s">
        <v>72</v>
      </c>
      <c r="M457" s="39" t="s">
        <v>72</v>
      </c>
      <c r="N457" s="40" t="s">
        <v>72</v>
      </c>
      <c r="O457" s="39" t="s">
        <v>72</v>
      </c>
      <c r="P457" s="40" t="s">
        <v>72</v>
      </c>
      <c r="Q457" s="39" t="s">
        <v>72</v>
      </c>
      <c r="R457" s="40" t="s">
        <v>72</v>
      </c>
      <c r="S457" s="39" t="s">
        <v>72</v>
      </c>
      <c r="T457" s="40" t="s">
        <v>72</v>
      </c>
      <c r="U457" s="39" t="s">
        <v>72</v>
      </c>
      <c r="V457" s="40" t="s">
        <v>72</v>
      </c>
      <c r="W457" s="39">
        <v>0</v>
      </c>
      <c r="X457" s="40">
        <v>0</v>
      </c>
      <c r="Y457" s="39">
        <v>0</v>
      </c>
      <c r="Z457" s="40">
        <v>0</v>
      </c>
    </row>
    <row r="458" spans="1:26" x14ac:dyDescent="0.25">
      <c r="A458" s="38" t="str">
        <f t="shared" si="7"/>
        <v>2009RO17</v>
      </c>
      <c r="B458" s="38">
        <v>2009</v>
      </c>
      <c r="C458" s="38" t="s">
        <v>40</v>
      </c>
      <c r="D458" s="38">
        <v>17</v>
      </c>
      <c r="E458" s="39">
        <v>1920000</v>
      </c>
      <c r="F458" s="39">
        <v>2040000</v>
      </c>
      <c r="G458" s="40">
        <v>12</v>
      </c>
      <c r="H458" s="39">
        <v>23573836.010000002</v>
      </c>
      <c r="I458" s="39">
        <v>280</v>
      </c>
      <c r="J458" s="40">
        <v>2673235.87</v>
      </c>
      <c r="K458" s="39" t="s">
        <v>72</v>
      </c>
      <c r="L458" s="40" t="s">
        <v>72</v>
      </c>
      <c r="M458" s="39" t="s">
        <v>72</v>
      </c>
      <c r="N458" s="40" t="s">
        <v>72</v>
      </c>
      <c r="O458" s="39" t="s">
        <v>72</v>
      </c>
      <c r="P458" s="40" t="s">
        <v>72</v>
      </c>
      <c r="Q458" s="39" t="s">
        <v>72</v>
      </c>
      <c r="R458" s="40" t="s">
        <v>72</v>
      </c>
      <c r="S458" s="39" t="s">
        <v>72</v>
      </c>
      <c r="T458" s="40" t="s">
        <v>72</v>
      </c>
      <c r="U458" s="39" t="s">
        <v>72</v>
      </c>
      <c r="V458" s="40" t="s">
        <v>72</v>
      </c>
      <c r="W458" s="39">
        <v>0</v>
      </c>
      <c r="X458" s="40">
        <v>0</v>
      </c>
      <c r="Y458" s="39">
        <v>0</v>
      </c>
      <c r="Z458" s="40">
        <v>0</v>
      </c>
    </row>
    <row r="459" spans="1:26" x14ac:dyDescent="0.25">
      <c r="A459" s="38" t="str">
        <f t="shared" si="7"/>
        <v>2009RO18</v>
      </c>
      <c r="B459" s="38">
        <v>2009</v>
      </c>
      <c r="C459" s="38" t="s">
        <v>40</v>
      </c>
      <c r="D459" s="38">
        <v>18</v>
      </c>
      <c r="E459" s="39">
        <v>2040000</v>
      </c>
      <c r="F459" s="39">
        <v>2160000</v>
      </c>
      <c r="G459" s="40">
        <v>8</v>
      </c>
      <c r="H459" s="39">
        <v>16807043.210000001</v>
      </c>
      <c r="I459" s="39">
        <v>428</v>
      </c>
      <c r="J459" s="40">
        <v>1580736.68</v>
      </c>
      <c r="K459" s="39">
        <v>7</v>
      </c>
      <c r="L459" s="40">
        <v>14638156.199999999</v>
      </c>
      <c r="M459" s="39">
        <v>134</v>
      </c>
      <c r="N459" s="40">
        <v>1640768.22</v>
      </c>
      <c r="O459" s="39" t="s">
        <v>72</v>
      </c>
      <c r="P459" s="40" t="s">
        <v>72</v>
      </c>
      <c r="Q459" s="39" t="s">
        <v>72</v>
      </c>
      <c r="R459" s="40" t="s">
        <v>72</v>
      </c>
      <c r="S459" s="39">
        <v>0</v>
      </c>
      <c r="T459" s="40">
        <v>0</v>
      </c>
      <c r="U459" s="39">
        <v>0</v>
      </c>
      <c r="V459" s="40">
        <v>0</v>
      </c>
      <c r="W459" s="39">
        <v>0</v>
      </c>
      <c r="X459" s="40">
        <v>0</v>
      </c>
      <c r="Y459" s="39">
        <v>0</v>
      </c>
      <c r="Z459" s="40">
        <v>0</v>
      </c>
    </row>
    <row r="460" spans="1:26" x14ac:dyDescent="0.25">
      <c r="A460" s="38" t="str">
        <f t="shared" si="7"/>
        <v>2009RO19</v>
      </c>
      <c r="B460" s="38">
        <v>2009</v>
      </c>
      <c r="C460" s="38" t="s">
        <v>40</v>
      </c>
      <c r="D460" s="38">
        <v>19</v>
      </c>
      <c r="E460" s="39">
        <v>2160000</v>
      </c>
      <c r="F460" s="39">
        <v>2280000</v>
      </c>
      <c r="G460" s="40">
        <v>11</v>
      </c>
      <c r="H460" s="39">
        <v>24424652.84</v>
      </c>
      <c r="I460" s="39">
        <v>234</v>
      </c>
      <c r="J460" s="40">
        <v>2273866.64</v>
      </c>
      <c r="K460" s="39">
        <v>0</v>
      </c>
      <c r="L460" s="40">
        <v>0</v>
      </c>
      <c r="M460" s="39">
        <v>0</v>
      </c>
      <c r="N460" s="40">
        <v>0</v>
      </c>
      <c r="O460" s="39">
        <v>0</v>
      </c>
      <c r="P460" s="40">
        <v>0</v>
      </c>
      <c r="Q460" s="39">
        <v>0</v>
      </c>
      <c r="R460" s="40">
        <v>0</v>
      </c>
      <c r="S460" s="39">
        <v>0</v>
      </c>
      <c r="T460" s="40">
        <v>0</v>
      </c>
      <c r="U460" s="39">
        <v>0</v>
      </c>
      <c r="V460" s="40">
        <v>0</v>
      </c>
      <c r="W460" s="39">
        <v>0</v>
      </c>
      <c r="X460" s="40">
        <v>0</v>
      </c>
      <c r="Y460" s="39">
        <v>0</v>
      </c>
      <c r="Z460" s="40">
        <v>0</v>
      </c>
    </row>
    <row r="461" spans="1:26" x14ac:dyDescent="0.25">
      <c r="A461" s="38" t="str">
        <f t="shared" si="7"/>
        <v>2009RO20</v>
      </c>
      <c r="B461" s="38">
        <v>2009</v>
      </c>
      <c r="C461" s="38" t="s">
        <v>40</v>
      </c>
      <c r="D461" s="38">
        <v>20</v>
      </c>
      <c r="E461" s="39">
        <v>2280000</v>
      </c>
      <c r="F461" s="39">
        <v>2400000</v>
      </c>
      <c r="G461" s="40">
        <v>9</v>
      </c>
      <c r="H461" s="39">
        <v>21199242.039999999</v>
      </c>
      <c r="I461" s="39">
        <v>207</v>
      </c>
      <c r="J461" s="40">
        <v>2193886.5099999998</v>
      </c>
      <c r="K461" s="39" t="s">
        <v>72</v>
      </c>
      <c r="L461" s="40" t="s">
        <v>72</v>
      </c>
      <c r="M461" s="39" t="s">
        <v>72</v>
      </c>
      <c r="N461" s="40" t="s">
        <v>72</v>
      </c>
      <c r="O461" s="39" t="s">
        <v>72</v>
      </c>
      <c r="P461" s="40" t="s">
        <v>72</v>
      </c>
      <c r="Q461" s="39" t="s">
        <v>72</v>
      </c>
      <c r="R461" s="40" t="s">
        <v>72</v>
      </c>
      <c r="S461" s="39" t="s">
        <v>72</v>
      </c>
      <c r="T461" s="40" t="s">
        <v>72</v>
      </c>
      <c r="U461" s="39" t="s">
        <v>72</v>
      </c>
      <c r="V461" s="40" t="s">
        <v>72</v>
      </c>
      <c r="W461" s="39">
        <v>0</v>
      </c>
      <c r="X461" s="40">
        <v>0</v>
      </c>
      <c r="Y461" s="39">
        <v>0</v>
      </c>
      <c r="Z461" s="40">
        <v>0</v>
      </c>
    </row>
    <row r="462" spans="1:26" x14ac:dyDescent="0.25">
      <c r="A462" s="38" t="str">
        <f t="shared" si="7"/>
        <v>2009RO21</v>
      </c>
      <c r="B462" s="38">
        <v>2009</v>
      </c>
      <c r="C462" s="38" t="s">
        <v>40</v>
      </c>
      <c r="D462" s="38">
        <v>21</v>
      </c>
      <c r="E462" s="39">
        <v>2400000</v>
      </c>
      <c r="F462" s="39" t="s">
        <v>67</v>
      </c>
      <c r="G462" s="40">
        <v>16</v>
      </c>
      <c r="H462" s="39">
        <v>51596794</v>
      </c>
      <c r="I462" s="39">
        <v>262</v>
      </c>
      <c r="J462" s="40">
        <v>4327222.2300000004</v>
      </c>
      <c r="K462" s="39">
        <v>13</v>
      </c>
      <c r="L462" s="40">
        <v>41986976.539999999</v>
      </c>
      <c r="M462" s="39">
        <v>406</v>
      </c>
      <c r="N462" s="40">
        <v>4775229.71</v>
      </c>
      <c r="O462" s="39">
        <v>10</v>
      </c>
      <c r="P462" s="40">
        <v>43029529.049999997</v>
      </c>
      <c r="Q462" s="39">
        <v>306</v>
      </c>
      <c r="R462" s="40">
        <v>4877349.91</v>
      </c>
      <c r="S462" s="39" t="s">
        <v>72</v>
      </c>
      <c r="T462" s="40" t="s">
        <v>72</v>
      </c>
      <c r="U462" s="39" t="s">
        <v>72</v>
      </c>
      <c r="V462" s="40" t="s">
        <v>72</v>
      </c>
      <c r="W462" s="39">
        <v>0</v>
      </c>
      <c r="X462" s="40">
        <v>0</v>
      </c>
      <c r="Y462" s="39">
        <v>0</v>
      </c>
      <c r="Z462" s="40">
        <v>0</v>
      </c>
    </row>
    <row r="463" spans="1:26" x14ac:dyDescent="0.25">
      <c r="A463" s="38" t="str">
        <f t="shared" si="7"/>
        <v>2009RO22</v>
      </c>
      <c r="B463" s="38">
        <v>2009</v>
      </c>
      <c r="C463" s="38" t="s">
        <v>40</v>
      </c>
      <c r="D463" s="38">
        <v>22</v>
      </c>
      <c r="E463" s="39" t="s">
        <v>54</v>
      </c>
      <c r="F463" s="39"/>
      <c r="G463" s="40">
        <v>10485</v>
      </c>
      <c r="H463" s="39">
        <v>2033832146.0099998</v>
      </c>
      <c r="I463" s="39">
        <v>30184</v>
      </c>
      <c r="J463" s="40">
        <v>257492561.41000009</v>
      </c>
      <c r="K463" s="39">
        <v>798</v>
      </c>
      <c r="L463" s="40">
        <v>332070951.39000005</v>
      </c>
      <c r="M463" s="39">
        <v>7302</v>
      </c>
      <c r="N463" s="40">
        <v>65407334.979999997</v>
      </c>
      <c r="O463" s="39">
        <v>2662</v>
      </c>
      <c r="P463" s="40">
        <v>406338005.15999985</v>
      </c>
      <c r="Q463" s="39">
        <v>10291</v>
      </c>
      <c r="R463" s="40">
        <v>99683178.569999993</v>
      </c>
      <c r="S463" s="39">
        <v>658</v>
      </c>
      <c r="T463" s="40">
        <v>104044728.22</v>
      </c>
      <c r="U463" s="39">
        <v>2458</v>
      </c>
      <c r="V463" s="40">
        <v>24306912.969999999</v>
      </c>
      <c r="W463" s="39">
        <v>49</v>
      </c>
      <c r="X463" s="40">
        <v>6615963.9199999999</v>
      </c>
      <c r="Y463" s="39">
        <v>177</v>
      </c>
      <c r="Z463" s="40">
        <v>1773949.78</v>
      </c>
    </row>
    <row r="464" spans="1:26" x14ac:dyDescent="0.25">
      <c r="A464" s="38" t="str">
        <f t="shared" si="7"/>
        <v>2009RR1</v>
      </c>
      <c r="B464" s="38">
        <v>2009</v>
      </c>
      <c r="C464" s="38" t="s">
        <v>41</v>
      </c>
      <c r="D464" s="38">
        <v>1</v>
      </c>
      <c r="E464" s="39">
        <v>0</v>
      </c>
      <c r="F464" s="39">
        <v>120000</v>
      </c>
      <c r="G464" s="40">
        <v>1557</v>
      </c>
      <c r="H464" s="39">
        <v>57017436.199999899</v>
      </c>
      <c r="I464" s="39">
        <v>1005</v>
      </c>
      <c r="J464" s="40">
        <v>7770130.6799999997</v>
      </c>
      <c r="K464" s="39">
        <v>22</v>
      </c>
      <c r="L464" s="40">
        <v>716621.56</v>
      </c>
      <c r="M464" s="39">
        <v>38</v>
      </c>
      <c r="N464" s="40">
        <v>307840.65999999997</v>
      </c>
      <c r="O464" s="39">
        <v>275</v>
      </c>
      <c r="P464" s="40">
        <v>10666857.800000001</v>
      </c>
      <c r="Q464" s="39">
        <v>390</v>
      </c>
      <c r="R464" s="40">
        <v>2799127.96</v>
      </c>
      <c r="S464" s="39">
        <v>96</v>
      </c>
      <c r="T464" s="40">
        <v>3262844.74</v>
      </c>
      <c r="U464" s="39">
        <v>96</v>
      </c>
      <c r="V464" s="40">
        <v>919823.55</v>
      </c>
      <c r="W464" s="39" t="s">
        <v>72</v>
      </c>
      <c r="X464" s="40" t="s">
        <v>72</v>
      </c>
      <c r="Y464" s="39" t="s">
        <v>72</v>
      </c>
      <c r="Z464" s="40" t="s">
        <v>72</v>
      </c>
    </row>
    <row r="465" spans="1:26" x14ac:dyDescent="0.25">
      <c r="A465" s="38" t="str">
        <f t="shared" si="7"/>
        <v>2009RR2</v>
      </c>
      <c r="B465" s="38">
        <v>2009</v>
      </c>
      <c r="C465" s="38" t="s">
        <v>41</v>
      </c>
      <c r="D465" s="38">
        <v>2</v>
      </c>
      <c r="E465" s="39">
        <v>120000</v>
      </c>
      <c r="F465" s="39">
        <v>240000</v>
      </c>
      <c r="G465" s="40">
        <v>267</v>
      </c>
      <c r="H465" s="39">
        <v>44241997.130000003</v>
      </c>
      <c r="I465" s="39">
        <v>580</v>
      </c>
      <c r="J465" s="40">
        <v>4294461.37</v>
      </c>
      <c r="K465" s="39" t="s">
        <v>72</v>
      </c>
      <c r="L465" s="40" t="s">
        <v>72</v>
      </c>
      <c r="M465" s="39" t="s">
        <v>72</v>
      </c>
      <c r="N465" s="40" t="s">
        <v>72</v>
      </c>
      <c r="O465" s="39">
        <v>54</v>
      </c>
      <c r="P465" s="40">
        <v>9052889.7200000007</v>
      </c>
      <c r="Q465" s="39">
        <v>257</v>
      </c>
      <c r="R465" s="40">
        <v>1634476.84</v>
      </c>
      <c r="S465" s="39">
        <v>16</v>
      </c>
      <c r="T465" s="40">
        <v>2814866.61</v>
      </c>
      <c r="U465" s="39">
        <v>47</v>
      </c>
      <c r="V465" s="40">
        <v>437238.91</v>
      </c>
      <c r="W465" s="39">
        <v>0</v>
      </c>
      <c r="X465" s="40">
        <v>0</v>
      </c>
      <c r="Y465" s="39">
        <v>0</v>
      </c>
      <c r="Z465" s="40">
        <v>0</v>
      </c>
    </row>
    <row r="466" spans="1:26" x14ac:dyDescent="0.25">
      <c r="A466" s="38" t="str">
        <f t="shared" si="7"/>
        <v>2009RR3</v>
      </c>
      <c r="B466" s="38">
        <v>2009</v>
      </c>
      <c r="C466" s="38" t="s">
        <v>41</v>
      </c>
      <c r="D466" s="38">
        <v>3</v>
      </c>
      <c r="E466" s="39">
        <v>240000</v>
      </c>
      <c r="F466" s="39">
        <v>360000</v>
      </c>
      <c r="G466" s="40">
        <v>120</v>
      </c>
      <c r="H466" s="39">
        <v>35397507.810000002</v>
      </c>
      <c r="I466" s="39">
        <v>397</v>
      </c>
      <c r="J466" s="40">
        <v>3226978.65</v>
      </c>
      <c r="K466" s="39">
        <v>8</v>
      </c>
      <c r="L466" s="40">
        <v>2403757.41</v>
      </c>
      <c r="M466" s="39">
        <v>114</v>
      </c>
      <c r="N466" s="40">
        <v>455651.6</v>
      </c>
      <c r="O466" s="39">
        <v>29</v>
      </c>
      <c r="P466" s="40">
        <v>8464620.6899999995</v>
      </c>
      <c r="Q466" s="39">
        <v>156</v>
      </c>
      <c r="R466" s="40">
        <v>1506293.34</v>
      </c>
      <c r="S466" s="39">
        <v>6</v>
      </c>
      <c r="T466" s="40">
        <v>1777969.86</v>
      </c>
      <c r="U466" s="39">
        <v>15</v>
      </c>
      <c r="V466" s="40">
        <v>198468.22</v>
      </c>
      <c r="W466" s="39">
        <v>0</v>
      </c>
      <c r="X466" s="40">
        <v>0</v>
      </c>
      <c r="Y466" s="39">
        <v>0</v>
      </c>
      <c r="Z466" s="40">
        <v>0</v>
      </c>
    </row>
    <row r="467" spans="1:26" x14ac:dyDescent="0.25">
      <c r="A467" s="38" t="str">
        <f t="shared" si="7"/>
        <v>2009RR4</v>
      </c>
      <c r="B467" s="38">
        <v>2009</v>
      </c>
      <c r="C467" s="38" t="s">
        <v>41</v>
      </c>
      <c r="D467" s="38">
        <v>4</v>
      </c>
      <c r="E467" s="39">
        <v>360000</v>
      </c>
      <c r="F467" s="39">
        <v>480000</v>
      </c>
      <c r="G467" s="40">
        <v>77</v>
      </c>
      <c r="H467" s="39">
        <v>31847105.09</v>
      </c>
      <c r="I467" s="39">
        <v>364</v>
      </c>
      <c r="J467" s="40">
        <v>2882630.48</v>
      </c>
      <c r="K467" s="39" t="s">
        <v>72</v>
      </c>
      <c r="L467" s="40" t="s">
        <v>72</v>
      </c>
      <c r="M467" s="39" t="s">
        <v>72</v>
      </c>
      <c r="N467" s="40" t="s">
        <v>72</v>
      </c>
      <c r="O467" s="39">
        <v>9</v>
      </c>
      <c r="P467" s="40">
        <v>3661560.43</v>
      </c>
      <c r="Q467" s="39">
        <v>85</v>
      </c>
      <c r="R467" s="40">
        <v>607718.68999999994</v>
      </c>
      <c r="S467" s="39" t="s">
        <v>72</v>
      </c>
      <c r="T467" s="40" t="s">
        <v>72</v>
      </c>
      <c r="U467" s="39" t="s">
        <v>72</v>
      </c>
      <c r="V467" s="40" t="s">
        <v>72</v>
      </c>
      <c r="W467" s="39">
        <v>0</v>
      </c>
      <c r="X467" s="40">
        <v>0</v>
      </c>
      <c r="Y467" s="39">
        <v>0</v>
      </c>
      <c r="Z467" s="40">
        <v>0</v>
      </c>
    </row>
    <row r="468" spans="1:26" x14ac:dyDescent="0.25">
      <c r="A468" s="38" t="str">
        <f t="shared" si="7"/>
        <v>2009RR5</v>
      </c>
      <c r="B468" s="38">
        <v>2009</v>
      </c>
      <c r="C468" s="38" t="s">
        <v>41</v>
      </c>
      <c r="D468" s="38">
        <v>5</v>
      </c>
      <c r="E468" s="39">
        <v>480000</v>
      </c>
      <c r="F468" s="39">
        <v>600000</v>
      </c>
      <c r="G468" s="40">
        <v>51</v>
      </c>
      <c r="H468" s="39">
        <v>27341741.800000001</v>
      </c>
      <c r="I468" s="39">
        <v>285</v>
      </c>
      <c r="J468" s="40">
        <v>1794117.3</v>
      </c>
      <c r="K468" s="39">
        <v>0</v>
      </c>
      <c r="L468" s="40">
        <v>0</v>
      </c>
      <c r="M468" s="39">
        <v>0</v>
      </c>
      <c r="N468" s="40">
        <v>0</v>
      </c>
      <c r="O468" s="39">
        <v>11</v>
      </c>
      <c r="P468" s="40">
        <v>5610301.2800000003</v>
      </c>
      <c r="Q468" s="39">
        <v>78</v>
      </c>
      <c r="R468" s="40">
        <v>625667.02</v>
      </c>
      <c r="S468" s="39" t="s">
        <v>72</v>
      </c>
      <c r="T468" s="40" t="s">
        <v>72</v>
      </c>
      <c r="U468" s="39" t="s">
        <v>72</v>
      </c>
      <c r="V468" s="40" t="s">
        <v>72</v>
      </c>
      <c r="W468" s="39">
        <v>0</v>
      </c>
      <c r="X468" s="40">
        <v>0</v>
      </c>
      <c r="Y468" s="39">
        <v>0</v>
      </c>
      <c r="Z468" s="40">
        <v>0</v>
      </c>
    </row>
    <row r="469" spans="1:26" x14ac:dyDescent="0.25">
      <c r="A469" s="38" t="str">
        <f t="shared" si="7"/>
        <v>2009RR6</v>
      </c>
      <c r="B469" s="38">
        <v>2009</v>
      </c>
      <c r="C469" s="38" t="s">
        <v>41</v>
      </c>
      <c r="D469" s="38">
        <v>6</v>
      </c>
      <c r="E469" s="39">
        <v>600000</v>
      </c>
      <c r="F469" s="39">
        <v>720000</v>
      </c>
      <c r="G469" s="40">
        <v>36</v>
      </c>
      <c r="H469" s="39">
        <v>23985578.010000002</v>
      </c>
      <c r="I469" s="39">
        <v>289</v>
      </c>
      <c r="J469" s="40">
        <v>2345195.2200000002</v>
      </c>
      <c r="K469" s="39" t="s">
        <v>72</v>
      </c>
      <c r="L469" s="40" t="s">
        <v>72</v>
      </c>
      <c r="M469" s="39" t="s">
        <v>72</v>
      </c>
      <c r="N469" s="40" t="s">
        <v>72</v>
      </c>
      <c r="O469" s="39">
        <v>7</v>
      </c>
      <c r="P469" s="40">
        <v>4594249.07</v>
      </c>
      <c r="Q469" s="39">
        <v>95</v>
      </c>
      <c r="R469" s="40">
        <v>842283.2</v>
      </c>
      <c r="S469" s="39" t="s">
        <v>72</v>
      </c>
      <c r="T469" s="40" t="s">
        <v>72</v>
      </c>
      <c r="U469" s="39" t="s">
        <v>72</v>
      </c>
      <c r="V469" s="40" t="s">
        <v>72</v>
      </c>
      <c r="W469" s="39">
        <v>0</v>
      </c>
      <c r="X469" s="40">
        <v>0</v>
      </c>
      <c r="Y469" s="39">
        <v>0</v>
      </c>
      <c r="Z469" s="40">
        <v>0</v>
      </c>
    </row>
    <row r="470" spans="1:26" x14ac:dyDescent="0.25">
      <c r="A470" s="38" t="str">
        <f t="shared" si="7"/>
        <v>2009RR7</v>
      </c>
      <c r="B470" s="38">
        <v>2009</v>
      </c>
      <c r="C470" s="38" t="s">
        <v>41</v>
      </c>
      <c r="D470" s="38">
        <v>7</v>
      </c>
      <c r="E470" s="39">
        <v>720000</v>
      </c>
      <c r="F470" s="39">
        <v>840000</v>
      </c>
      <c r="G470" s="40">
        <v>30</v>
      </c>
      <c r="H470" s="39">
        <v>23502959.32</v>
      </c>
      <c r="I470" s="39">
        <v>229</v>
      </c>
      <c r="J470" s="40">
        <v>1867247.72</v>
      </c>
      <c r="K470" s="39">
        <v>0</v>
      </c>
      <c r="L470" s="40">
        <v>0</v>
      </c>
      <c r="M470" s="39">
        <v>0</v>
      </c>
      <c r="N470" s="40">
        <v>0</v>
      </c>
      <c r="O470" s="39">
        <v>6</v>
      </c>
      <c r="P470" s="40">
        <v>4861498.76</v>
      </c>
      <c r="Q470" s="39">
        <v>119</v>
      </c>
      <c r="R470" s="40">
        <v>1291645.6200000001</v>
      </c>
      <c r="S470" s="39" t="s">
        <v>72</v>
      </c>
      <c r="T470" s="40" t="s">
        <v>72</v>
      </c>
      <c r="U470" s="39" t="s">
        <v>72</v>
      </c>
      <c r="V470" s="40" t="s">
        <v>72</v>
      </c>
      <c r="W470" s="39">
        <v>0</v>
      </c>
      <c r="X470" s="40">
        <v>0</v>
      </c>
      <c r="Y470" s="39">
        <v>0</v>
      </c>
      <c r="Z470" s="40">
        <v>0</v>
      </c>
    </row>
    <row r="471" spans="1:26" x14ac:dyDescent="0.25">
      <c r="A471" s="38" t="str">
        <f t="shared" si="7"/>
        <v>2009RR8</v>
      </c>
      <c r="B471" s="38">
        <v>2009</v>
      </c>
      <c r="C471" s="38" t="s">
        <v>41</v>
      </c>
      <c r="D471" s="38">
        <v>8</v>
      </c>
      <c r="E471" s="39">
        <v>840000</v>
      </c>
      <c r="F471" s="39">
        <v>960000</v>
      </c>
      <c r="G471" s="40">
        <v>19</v>
      </c>
      <c r="H471" s="39">
        <v>16723758.050000001</v>
      </c>
      <c r="I471" s="39">
        <v>134</v>
      </c>
      <c r="J471" s="40">
        <v>1339162.47</v>
      </c>
      <c r="K471" s="39">
        <v>0</v>
      </c>
      <c r="L471" s="40">
        <v>0</v>
      </c>
      <c r="M471" s="39">
        <v>0</v>
      </c>
      <c r="N471" s="40">
        <v>0</v>
      </c>
      <c r="O471" s="39" t="s">
        <v>72</v>
      </c>
      <c r="P471" s="40" t="s">
        <v>72</v>
      </c>
      <c r="Q471" s="39" t="s">
        <v>72</v>
      </c>
      <c r="R471" s="40" t="s">
        <v>72</v>
      </c>
      <c r="S471" s="39" t="s">
        <v>72</v>
      </c>
      <c r="T471" s="40" t="s">
        <v>72</v>
      </c>
      <c r="U471" s="39" t="s">
        <v>72</v>
      </c>
      <c r="V471" s="40" t="s">
        <v>72</v>
      </c>
      <c r="W471" s="39">
        <v>0</v>
      </c>
      <c r="X471" s="40">
        <v>0</v>
      </c>
      <c r="Y471" s="39">
        <v>0</v>
      </c>
      <c r="Z471" s="40">
        <v>0</v>
      </c>
    </row>
    <row r="472" spans="1:26" x14ac:dyDescent="0.25">
      <c r="A472" s="38" t="str">
        <f t="shared" si="7"/>
        <v>2009RR9</v>
      </c>
      <c r="B472" s="38">
        <v>2009</v>
      </c>
      <c r="C472" s="38" t="s">
        <v>41</v>
      </c>
      <c r="D472" s="38">
        <v>9</v>
      </c>
      <c r="E472" s="39">
        <v>960000</v>
      </c>
      <c r="F472" s="39">
        <v>1080000</v>
      </c>
      <c r="G472" s="40">
        <v>25</v>
      </c>
      <c r="H472" s="39">
        <v>25515371.84</v>
      </c>
      <c r="I472" s="39">
        <v>218</v>
      </c>
      <c r="J472" s="40">
        <v>1845683.46</v>
      </c>
      <c r="K472" s="39">
        <v>0</v>
      </c>
      <c r="L472" s="40">
        <v>0</v>
      </c>
      <c r="M472" s="39">
        <v>0</v>
      </c>
      <c r="N472" s="40">
        <v>0</v>
      </c>
      <c r="O472" s="39" t="s">
        <v>72</v>
      </c>
      <c r="P472" s="40" t="s">
        <v>72</v>
      </c>
      <c r="Q472" s="39" t="s">
        <v>72</v>
      </c>
      <c r="R472" s="40" t="s">
        <v>72</v>
      </c>
      <c r="S472" s="39">
        <v>0</v>
      </c>
      <c r="T472" s="40">
        <v>0</v>
      </c>
      <c r="U472" s="39">
        <v>0</v>
      </c>
      <c r="V472" s="40">
        <v>0</v>
      </c>
      <c r="W472" s="39">
        <v>0</v>
      </c>
      <c r="X472" s="40">
        <v>0</v>
      </c>
      <c r="Y472" s="39">
        <v>0</v>
      </c>
      <c r="Z472" s="40">
        <v>0</v>
      </c>
    </row>
    <row r="473" spans="1:26" x14ac:dyDescent="0.25">
      <c r="A473" s="38" t="str">
        <f t="shared" si="7"/>
        <v>2009RR10</v>
      </c>
      <c r="B473" s="38">
        <v>2009</v>
      </c>
      <c r="C473" s="38" t="s">
        <v>41</v>
      </c>
      <c r="D473" s="38">
        <v>10</v>
      </c>
      <c r="E473" s="39">
        <v>1080000</v>
      </c>
      <c r="F473" s="39">
        <v>1200000</v>
      </c>
      <c r="G473" s="40">
        <v>17</v>
      </c>
      <c r="H473" s="39">
        <v>19390034.670000002</v>
      </c>
      <c r="I473" s="39">
        <v>182</v>
      </c>
      <c r="J473" s="40">
        <v>1226139.8400000001</v>
      </c>
      <c r="K473" s="39" t="s">
        <v>72</v>
      </c>
      <c r="L473" s="40" t="s">
        <v>72</v>
      </c>
      <c r="M473" s="39" t="s">
        <v>72</v>
      </c>
      <c r="N473" s="40" t="s">
        <v>72</v>
      </c>
      <c r="O473" s="39" t="s">
        <v>72</v>
      </c>
      <c r="P473" s="40" t="s">
        <v>72</v>
      </c>
      <c r="Q473" s="39" t="s">
        <v>72</v>
      </c>
      <c r="R473" s="40" t="s">
        <v>72</v>
      </c>
      <c r="S473" s="39" t="s">
        <v>72</v>
      </c>
      <c r="T473" s="40" t="s">
        <v>72</v>
      </c>
      <c r="U473" s="39" t="s">
        <v>72</v>
      </c>
      <c r="V473" s="40" t="s">
        <v>72</v>
      </c>
      <c r="W473" s="39">
        <v>0</v>
      </c>
      <c r="X473" s="40">
        <v>0</v>
      </c>
      <c r="Y473" s="39">
        <v>0</v>
      </c>
      <c r="Z473" s="40">
        <v>0</v>
      </c>
    </row>
    <row r="474" spans="1:26" x14ac:dyDescent="0.25">
      <c r="A474" s="38" t="str">
        <f t="shared" si="7"/>
        <v>2009RR11</v>
      </c>
      <c r="B474" s="38">
        <v>2009</v>
      </c>
      <c r="C474" s="38" t="s">
        <v>41</v>
      </c>
      <c r="D474" s="38">
        <v>11</v>
      </c>
      <c r="E474" s="39">
        <v>1200000</v>
      </c>
      <c r="F474" s="39">
        <v>1320000</v>
      </c>
      <c r="G474" s="40">
        <v>9</v>
      </c>
      <c r="H474" s="39">
        <v>11321224.369999999</v>
      </c>
      <c r="I474" s="39">
        <v>133</v>
      </c>
      <c r="J474" s="40">
        <v>1143013.27</v>
      </c>
      <c r="K474" s="39" t="s">
        <v>72</v>
      </c>
      <c r="L474" s="40" t="s">
        <v>72</v>
      </c>
      <c r="M474" s="39" t="s">
        <v>72</v>
      </c>
      <c r="N474" s="40" t="s">
        <v>72</v>
      </c>
      <c r="O474" s="39" t="s">
        <v>72</v>
      </c>
      <c r="P474" s="40" t="s">
        <v>72</v>
      </c>
      <c r="Q474" s="39" t="s">
        <v>72</v>
      </c>
      <c r="R474" s="40" t="s">
        <v>72</v>
      </c>
      <c r="S474" s="39">
        <v>0</v>
      </c>
      <c r="T474" s="40">
        <v>0</v>
      </c>
      <c r="U474" s="39">
        <v>0</v>
      </c>
      <c r="V474" s="40">
        <v>0</v>
      </c>
      <c r="W474" s="39">
        <v>0</v>
      </c>
      <c r="X474" s="40">
        <v>0</v>
      </c>
      <c r="Y474" s="39">
        <v>0</v>
      </c>
      <c r="Z474" s="40">
        <v>0</v>
      </c>
    </row>
    <row r="475" spans="1:26" x14ac:dyDescent="0.25">
      <c r="A475" s="38" t="str">
        <f t="shared" si="7"/>
        <v>2009RR12</v>
      </c>
      <c r="B475" s="38">
        <v>2009</v>
      </c>
      <c r="C475" s="38" t="s">
        <v>41</v>
      </c>
      <c r="D475" s="38">
        <v>12</v>
      </c>
      <c r="E475" s="39">
        <v>1320000</v>
      </c>
      <c r="F475" s="39">
        <v>1440000</v>
      </c>
      <c r="G475" s="40">
        <v>6</v>
      </c>
      <c r="H475" s="39">
        <v>8162809.8499999996</v>
      </c>
      <c r="I475" s="39">
        <v>93</v>
      </c>
      <c r="J475" s="40">
        <v>697699.1</v>
      </c>
      <c r="K475" s="39">
        <v>0</v>
      </c>
      <c r="L475" s="40">
        <v>0</v>
      </c>
      <c r="M475" s="39">
        <v>0</v>
      </c>
      <c r="N475" s="40">
        <v>0</v>
      </c>
      <c r="O475" s="39">
        <v>0</v>
      </c>
      <c r="P475" s="40">
        <v>0</v>
      </c>
      <c r="Q475" s="39">
        <v>0</v>
      </c>
      <c r="R475" s="40">
        <v>0</v>
      </c>
      <c r="S475" s="39" t="s">
        <v>72</v>
      </c>
      <c r="T475" s="40" t="s">
        <v>72</v>
      </c>
      <c r="U475" s="39" t="s">
        <v>72</v>
      </c>
      <c r="V475" s="40" t="s">
        <v>72</v>
      </c>
      <c r="W475" s="39">
        <v>0</v>
      </c>
      <c r="X475" s="40">
        <v>0</v>
      </c>
      <c r="Y475" s="39">
        <v>0</v>
      </c>
      <c r="Z475" s="40">
        <v>0</v>
      </c>
    </row>
    <row r="476" spans="1:26" x14ac:dyDescent="0.25">
      <c r="A476" s="38" t="str">
        <f t="shared" si="7"/>
        <v>2009RR13</v>
      </c>
      <c r="B476" s="38">
        <v>2009</v>
      </c>
      <c r="C476" s="38" t="s">
        <v>41</v>
      </c>
      <c r="D476" s="38">
        <v>13</v>
      </c>
      <c r="E476" s="39">
        <v>1440000</v>
      </c>
      <c r="F476" s="39">
        <v>1560000</v>
      </c>
      <c r="G476" s="40">
        <v>8</v>
      </c>
      <c r="H476" s="39">
        <v>12040317.66</v>
      </c>
      <c r="I476" s="39">
        <v>129</v>
      </c>
      <c r="J476" s="40">
        <v>718119.88</v>
      </c>
      <c r="K476" s="39">
        <v>0</v>
      </c>
      <c r="L476" s="40">
        <v>0</v>
      </c>
      <c r="M476" s="39">
        <v>0</v>
      </c>
      <c r="N476" s="40">
        <v>0</v>
      </c>
      <c r="O476" s="39">
        <v>0</v>
      </c>
      <c r="P476" s="40">
        <v>0</v>
      </c>
      <c r="Q476" s="39">
        <v>0</v>
      </c>
      <c r="R476" s="40">
        <v>0</v>
      </c>
      <c r="S476" s="39">
        <v>0</v>
      </c>
      <c r="T476" s="40">
        <v>0</v>
      </c>
      <c r="U476" s="39">
        <v>0</v>
      </c>
      <c r="V476" s="40">
        <v>0</v>
      </c>
      <c r="W476" s="39">
        <v>0</v>
      </c>
      <c r="X476" s="40">
        <v>0</v>
      </c>
      <c r="Y476" s="39">
        <v>0</v>
      </c>
      <c r="Z476" s="40">
        <v>0</v>
      </c>
    </row>
    <row r="477" spans="1:26" x14ac:dyDescent="0.25">
      <c r="A477" s="38" t="str">
        <f t="shared" si="7"/>
        <v>2009RR14</v>
      </c>
      <c r="B477" s="38">
        <v>2009</v>
      </c>
      <c r="C477" s="38" t="s">
        <v>41</v>
      </c>
      <c r="D477" s="38">
        <v>14</v>
      </c>
      <c r="E477" s="39">
        <v>1560000</v>
      </c>
      <c r="F477" s="39">
        <v>1680000</v>
      </c>
      <c r="G477" s="40" t="s">
        <v>72</v>
      </c>
      <c r="H477" s="39" t="s">
        <v>72</v>
      </c>
      <c r="I477" s="39" t="s">
        <v>72</v>
      </c>
      <c r="J477" s="40" t="s">
        <v>72</v>
      </c>
      <c r="K477" s="39">
        <v>0</v>
      </c>
      <c r="L477" s="40">
        <v>0</v>
      </c>
      <c r="M477" s="39">
        <v>0</v>
      </c>
      <c r="N477" s="40">
        <v>0</v>
      </c>
      <c r="O477" s="39" t="s">
        <v>72</v>
      </c>
      <c r="P477" s="40" t="s">
        <v>72</v>
      </c>
      <c r="Q477" s="39" t="s">
        <v>72</v>
      </c>
      <c r="R477" s="40" t="s">
        <v>72</v>
      </c>
      <c r="S477" s="39">
        <v>0</v>
      </c>
      <c r="T477" s="40">
        <v>0</v>
      </c>
      <c r="U477" s="39">
        <v>0</v>
      </c>
      <c r="V477" s="40">
        <v>0</v>
      </c>
      <c r="W477" s="39">
        <v>0</v>
      </c>
      <c r="X477" s="40">
        <v>0</v>
      </c>
      <c r="Y477" s="39">
        <v>0</v>
      </c>
      <c r="Z477" s="40">
        <v>0</v>
      </c>
    </row>
    <row r="478" spans="1:26" x14ac:dyDescent="0.25">
      <c r="A478" s="38" t="str">
        <f t="shared" si="7"/>
        <v>2009RR15</v>
      </c>
      <c r="B478" s="38">
        <v>2009</v>
      </c>
      <c r="C478" s="38" t="s">
        <v>41</v>
      </c>
      <c r="D478" s="38">
        <v>15</v>
      </c>
      <c r="E478" s="39">
        <v>1680000</v>
      </c>
      <c r="F478" s="39">
        <v>1800000</v>
      </c>
      <c r="G478" s="40" t="s">
        <v>72</v>
      </c>
      <c r="H478" s="39" t="s">
        <v>72</v>
      </c>
      <c r="I478" s="39" t="s">
        <v>72</v>
      </c>
      <c r="J478" s="40" t="s">
        <v>72</v>
      </c>
      <c r="K478" s="39">
        <v>0</v>
      </c>
      <c r="L478" s="40">
        <v>0</v>
      </c>
      <c r="M478" s="39">
        <v>0</v>
      </c>
      <c r="N478" s="40">
        <v>0</v>
      </c>
      <c r="O478" s="39" t="s">
        <v>72</v>
      </c>
      <c r="P478" s="40" t="s">
        <v>72</v>
      </c>
      <c r="Q478" s="39" t="s">
        <v>72</v>
      </c>
      <c r="R478" s="40" t="s">
        <v>72</v>
      </c>
      <c r="S478" s="39" t="s">
        <v>72</v>
      </c>
      <c r="T478" s="40" t="s">
        <v>72</v>
      </c>
      <c r="U478" s="39" t="s">
        <v>72</v>
      </c>
      <c r="V478" s="40" t="s">
        <v>72</v>
      </c>
      <c r="W478" s="39">
        <v>0</v>
      </c>
      <c r="X478" s="40">
        <v>0</v>
      </c>
      <c r="Y478" s="39">
        <v>0</v>
      </c>
      <c r="Z478" s="40">
        <v>0</v>
      </c>
    </row>
    <row r="479" spans="1:26" x14ac:dyDescent="0.25">
      <c r="A479" s="38" t="str">
        <f t="shared" si="7"/>
        <v>2009RR16</v>
      </c>
      <c r="B479" s="38">
        <v>2009</v>
      </c>
      <c r="C479" s="38" t="s">
        <v>41</v>
      </c>
      <c r="D479" s="38">
        <v>16</v>
      </c>
      <c r="E479" s="39">
        <v>1800000</v>
      </c>
      <c r="F479" s="39">
        <v>1920000</v>
      </c>
      <c r="G479" s="40" t="s">
        <v>72</v>
      </c>
      <c r="H479" s="39" t="s">
        <v>72</v>
      </c>
      <c r="I479" s="39" t="s">
        <v>72</v>
      </c>
      <c r="J479" s="40" t="s">
        <v>72</v>
      </c>
      <c r="K479" s="39">
        <v>0</v>
      </c>
      <c r="L479" s="40">
        <v>0</v>
      </c>
      <c r="M479" s="39">
        <v>0</v>
      </c>
      <c r="N479" s="40">
        <v>0</v>
      </c>
      <c r="O479" s="39">
        <v>0</v>
      </c>
      <c r="P479" s="40">
        <v>0</v>
      </c>
      <c r="Q479" s="39">
        <v>0</v>
      </c>
      <c r="R479" s="40">
        <v>0</v>
      </c>
      <c r="S479" s="39">
        <v>0</v>
      </c>
      <c r="T479" s="40">
        <v>0</v>
      </c>
      <c r="U479" s="39">
        <v>0</v>
      </c>
      <c r="V479" s="40">
        <v>0</v>
      </c>
      <c r="W479" s="39">
        <v>0</v>
      </c>
      <c r="X479" s="40">
        <v>0</v>
      </c>
      <c r="Y479" s="39">
        <v>0</v>
      </c>
      <c r="Z479" s="40">
        <v>0</v>
      </c>
    </row>
    <row r="480" spans="1:26" x14ac:dyDescent="0.25">
      <c r="A480" s="38" t="str">
        <f t="shared" si="7"/>
        <v>2009RR17</v>
      </c>
      <c r="B480" s="38">
        <v>2009</v>
      </c>
      <c r="C480" s="38" t="s">
        <v>41</v>
      </c>
      <c r="D480" s="38">
        <v>17</v>
      </c>
      <c r="E480" s="39">
        <v>1920000</v>
      </c>
      <c r="F480" s="39">
        <v>2040000</v>
      </c>
      <c r="G480" s="40" t="s">
        <v>72</v>
      </c>
      <c r="H480" s="39" t="s">
        <v>72</v>
      </c>
      <c r="I480" s="39" t="s">
        <v>72</v>
      </c>
      <c r="J480" s="40" t="s">
        <v>72</v>
      </c>
      <c r="K480" s="39">
        <v>0</v>
      </c>
      <c r="L480" s="40">
        <v>0</v>
      </c>
      <c r="M480" s="39">
        <v>0</v>
      </c>
      <c r="N480" s="40">
        <v>0</v>
      </c>
      <c r="O480" s="39" t="s">
        <v>72</v>
      </c>
      <c r="P480" s="40" t="s">
        <v>72</v>
      </c>
      <c r="Q480" s="39" t="s">
        <v>72</v>
      </c>
      <c r="R480" s="40" t="s">
        <v>72</v>
      </c>
      <c r="S480" s="39">
        <v>0</v>
      </c>
      <c r="T480" s="40">
        <v>0</v>
      </c>
      <c r="U480" s="39">
        <v>0</v>
      </c>
      <c r="V480" s="40">
        <v>0</v>
      </c>
      <c r="W480" s="39">
        <v>0</v>
      </c>
      <c r="X480" s="40">
        <v>0</v>
      </c>
      <c r="Y480" s="39">
        <v>0</v>
      </c>
      <c r="Z480" s="40">
        <v>0</v>
      </c>
    </row>
    <row r="481" spans="1:26" x14ac:dyDescent="0.25">
      <c r="A481" s="38" t="str">
        <f t="shared" si="7"/>
        <v>2009RR18</v>
      </c>
      <c r="B481" s="38">
        <v>2009</v>
      </c>
      <c r="C481" s="38" t="s">
        <v>41</v>
      </c>
      <c r="D481" s="38">
        <v>18</v>
      </c>
      <c r="E481" s="39">
        <v>2040000</v>
      </c>
      <c r="F481" s="39">
        <v>2160000</v>
      </c>
      <c r="G481" s="40" t="s">
        <v>72</v>
      </c>
      <c r="H481" s="39" t="s">
        <v>72</v>
      </c>
      <c r="I481" s="39" t="s">
        <v>72</v>
      </c>
      <c r="J481" s="40" t="s">
        <v>72</v>
      </c>
      <c r="K481" s="39">
        <v>0</v>
      </c>
      <c r="L481" s="40">
        <v>0</v>
      </c>
      <c r="M481" s="39">
        <v>0</v>
      </c>
      <c r="N481" s="40">
        <v>0</v>
      </c>
      <c r="O481" s="39">
        <v>0</v>
      </c>
      <c r="P481" s="40">
        <v>0</v>
      </c>
      <c r="Q481" s="39">
        <v>0</v>
      </c>
      <c r="R481" s="40">
        <v>0</v>
      </c>
      <c r="S481" s="39">
        <v>0</v>
      </c>
      <c r="T481" s="40">
        <v>0</v>
      </c>
      <c r="U481" s="39">
        <v>0</v>
      </c>
      <c r="V481" s="40">
        <v>0</v>
      </c>
      <c r="W481" s="39">
        <v>0</v>
      </c>
      <c r="X481" s="40">
        <v>0</v>
      </c>
      <c r="Y481" s="39">
        <v>0</v>
      </c>
      <c r="Z481" s="40">
        <v>0</v>
      </c>
    </row>
    <row r="482" spans="1:26" x14ac:dyDescent="0.25">
      <c r="A482" s="38" t="str">
        <f t="shared" si="7"/>
        <v>2009RR19</v>
      </c>
      <c r="B482" s="38">
        <v>2009</v>
      </c>
      <c r="C482" s="38" t="s">
        <v>41</v>
      </c>
      <c r="D482" s="38">
        <v>19</v>
      </c>
      <c r="E482" s="39">
        <v>2160000</v>
      </c>
      <c r="F482" s="39">
        <v>2280000</v>
      </c>
      <c r="G482" s="40" t="s">
        <v>72</v>
      </c>
      <c r="H482" s="39" t="s">
        <v>72</v>
      </c>
      <c r="I482" s="39" t="s">
        <v>72</v>
      </c>
      <c r="J482" s="40" t="s">
        <v>72</v>
      </c>
      <c r="K482" s="39">
        <v>0</v>
      </c>
      <c r="L482" s="40">
        <v>0</v>
      </c>
      <c r="M482" s="39">
        <v>0</v>
      </c>
      <c r="N482" s="40">
        <v>0</v>
      </c>
      <c r="O482" s="39" t="s">
        <v>72</v>
      </c>
      <c r="P482" s="40" t="s">
        <v>72</v>
      </c>
      <c r="Q482" s="39" t="s">
        <v>72</v>
      </c>
      <c r="R482" s="40" t="s">
        <v>72</v>
      </c>
      <c r="S482" s="39">
        <v>0</v>
      </c>
      <c r="T482" s="40">
        <v>0</v>
      </c>
      <c r="U482" s="39">
        <v>0</v>
      </c>
      <c r="V482" s="40">
        <v>0</v>
      </c>
      <c r="W482" s="39">
        <v>0</v>
      </c>
      <c r="X482" s="40">
        <v>0</v>
      </c>
      <c r="Y482" s="39">
        <v>0</v>
      </c>
      <c r="Z482" s="40">
        <v>0</v>
      </c>
    </row>
    <row r="483" spans="1:26" x14ac:dyDescent="0.25">
      <c r="A483" s="38" t="str">
        <f t="shared" si="7"/>
        <v>2009RR20</v>
      </c>
      <c r="B483" s="38">
        <v>2009</v>
      </c>
      <c r="C483" s="38" t="s">
        <v>41</v>
      </c>
      <c r="D483" s="38">
        <v>20</v>
      </c>
      <c r="E483" s="39">
        <v>2280000</v>
      </c>
      <c r="F483" s="39">
        <v>2400000</v>
      </c>
      <c r="G483" s="40"/>
      <c r="H483" s="39"/>
      <c r="I483" s="39"/>
      <c r="J483" s="40"/>
      <c r="K483" s="39"/>
      <c r="L483" s="40"/>
      <c r="M483" s="39"/>
      <c r="N483" s="40"/>
      <c r="O483" s="39"/>
      <c r="P483" s="40"/>
      <c r="Q483" s="39"/>
      <c r="R483" s="40"/>
      <c r="S483" s="39"/>
      <c r="T483" s="40"/>
      <c r="U483" s="39"/>
      <c r="V483" s="40"/>
      <c r="W483" s="39"/>
      <c r="X483" s="40"/>
      <c r="Y483" s="39"/>
      <c r="Z483" s="40"/>
    </row>
    <row r="484" spans="1:26" x14ac:dyDescent="0.25">
      <c r="A484" s="38" t="str">
        <f t="shared" si="7"/>
        <v>2009RR21</v>
      </c>
      <c r="B484" s="38">
        <v>2009</v>
      </c>
      <c r="C484" s="38" t="s">
        <v>41</v>
      </c>
      <c r="D484" s="38">
        <v>21</v>
      </c>
      <c r="E484" s="39">
        <v>2400000</v>
      </c>
      <c r="F484" s="39" t="s">
        <v>67</v>
      </c>
      <c r="G484" s="40">
        <v>6</v>
      </c>
      <c r="H484" s="39">
        <v>18643702.66</v>
      </c>
      <c r="I484" s="39">
        <v>78</v>
      </c>
      <c r="J484" s="40">
        <v>627832.01</v>
      </c>
      <c r="K484" s="39">
        <v>0</v>
      </c>
      <c r="L484" s="40">
        <v>0</v>
      </c>
      <c r="M484" s="39">
        <v>0</v>
      </c>
      <c r="N484" s="40">
        <v>0</v>
      </c>
      <c r="O484" s="39">
        <v>0</v>
      </c>
      <c r="P484" s="40">
        <v>0</v>
      </c>
      <c r="Q484" s="39">
        <v>0</v>
      </c>
      <c r="R484" s="40">
        <v>0</v>
      </c>
      <c r="S484" s="39" t="s">
        <v>72</v>
      </c>
      <c r="T484" s="40" t="s">
        <v>72</v>
      </c>
      <c r="U484" s="39" t="s">
        <v>72</v>
      </c>
      <c r="V484" s="40" t="s">
        <v>72</v>
      </c>
      <c r="W484" s="39">
        <v>0</v>
      </c>
      <c r="X484" s="40">
        <v>0</v>
      </c>
      <c r="Y484" s="39">
        <v>0</v>
      </c>
      <c r="Z484" s="40">
        <v>0</v>
      </c>
    </row>
    <row r="485" spans="1:26" x14ac:dyDescent="0.25">
      <c r="A485" s="38" t="str">
        <f t="shared" si="7"/>
        <v>2009RR22</v>
      </c>
      <c r="B485" s="38">
        <v>2009</v>
      </c>
      <c r="C485" s="38" t="s">
        <v>41</v>
      </c>
      <c r="D485" s="38">
        <v>22</v>
      </c>
      <c r="E485" s="39" t="s">
        <v>54</v>
      </c>
      <c r="F485" s="39"/>
      <c r="G485" s="40">
        <v>2252</v>
      </c>
      <c r="H485" s="39">
        <v>400833241.71999991</v>
      </c>
      <c r="I485" s="39">
        <v>4537</v>
      </c>
      <c r="J485" s="40">
        <v>34440293.609999999</v>
      </c>
      <c r="K485" s="39">
        <v>40</v>
      </c>
      <c r="L485" s="40">
        <v>8513799.25</v>
      </c>
      <c r="M485" s="39">
        <v>277</v>
      </c>
      <c r="N485" s="40">
        <v>1840666.6199999999</v>
      </c>
      <c r="O485" s="39">
        <v>405</v>
      </c>
      <c r="P485" s="40">
        <v>65304137.959999993</v>
      </c>
      <c r="Q485" s="39">
        <v>1387</v>
      </c>
      <c r="R485" s="40">
        <v>11970606.969999999</v>
      </c>
      <c r="S485" s="39">
        <v>138</v>
      </c>
      <c r="T485" s="40">
        <v>23898072</v>
      </c>
      <c r="U485" s="39">
        <v>346</v>
      </c>
      <c r="V485" s="40">
        <v>2987706.4499999997</v>
      </c>
      <c r="W485" s="39" t="s">
        <v>72</v>
      </c>
      <c r="X485" s="40" t="s">
        <v>72</v>
      </c>
      <c r="Y485" s="39" t="s">
        <v>72</v>
      </c>
      <c r="Z485" s="40" t="s">
        <v>72</v>
      </c>
    </row>
    <row r="486" spans="1:26" x14ac:dyDescent="0.25">
      <c r="A486" s="38" t="str">
        <f t="shared" si="7"/>
        <v>2009RS1</v>
      </c>
      <c r="B486" s="38">
        <v>2009</v>
      </c>
      <c r="C486" s="38" t="s">
        <v>42</v>
      </c>
      <c r="D486" s="38">
        <v>1</v>
      </c>
      <c r="E486" s="39">
        <v>0</v>
      </c>
      <c r="F486" s="39">
        <v>120000</v>
      </c>
      <c r="G486" s="40">
        <v>86693</v>
      </c>
      <c r="H486" s="39">
        <v>3594464890.7000599</v>
      </c>
      <c r="I486" s="39">
        <v>48005</v>
      </c>
      <c r="J486" s="40">
        <v>372814096.88999999</v>
      </c>
      <c r="K486" s="39">
        <v>13344</v>
      </c>
      <c r="L486" s="40">
        <v>607483918.39999902</v>
      </c>
      <c r="M486" s="39">
        <v>16787</v>
      </c>
      <c r="N486" s="40">
        <v>138636001.87</v>
      </c>
      <c r="O486" s="39">
        <v>38299</v>
      </c>
      <c r="P486" s="40">
        <v>1489515218.5799999</v>
      </c>
      <c r="Q486" s="39">
        <v>38497</v>
      </c>
      <c r="R486" s="40">
        <v>298568484.60000098</v>
      </c>
      <c r="S486" s="39">
        <v>4600</v>
      </c>
      <c r="T486" s="40">
        <v>167416322.84999999</v>
      </c>
      <c r="U486" s="39">
        <v>9251</v>
      </c>
      <c r="V486" s="40">
        <v>33422711.899999999</v>
      </c>
      <c r="W486" s="39">
        <v>750</v>
      </c>
      <c r="X486" s="40">
        <v>27256152.27</v>
      </c>
      <c r="Y486" s="39">
        <v>850</v>
      </c>
      <c r="Z486" s="40">
        <v>6313347.3600000003</v>
      </c>
    </row>
    <row r="487" spans="1:26" x14ac:dyDescent="0.25">
      <c r="A487" s="38" t="str">
        <f t="shared" si="7"/>
        <v>2009RS2</v>
      </c>
      <c r="B487" s="38">
        <v>2009</v>
      </c>
      <c r="C487" s="38" t="s">
        <v>42</v>
      </c>
      <c r="D487" s="38">
        <v>2</v>
      </c>
      <c r="E487" s="39">
        <v>120000</v>
      </c>
      <c r="F487" s="39">
        <v>240000</v>
      </c>
      <c r="G487" s="40">
        <v>21630</v>
      </c>
      <c r="H487" s="39">
        <v>3710283688.7199898</v>
      </c>
      <c r="I487" s="39">
        <v>45440</v>
      </c>
      <c r="J487" s="40">
        <v>372710516.32999998</v>
      </c>
      <c r="K487" s="39">
        <v>4276</v>
      </c>
      <c r="L487" s="40">
        <v>740832342.92000103</v>
      </c>
      <c r="M487" s="39">
        <v>18006</v>
      </c>
      <c r="N487" s="40">
        <v>170377285.69999999</v>
      </c>
      <c r="O487" s="39">
        <v>6497</v>
      </c>
      <c r="P487" s="40">
        <v>1094839295.98</v>
      </c>
      <c r="Q487" s="39">
        <v>28139</v>
      </c>
      <c r="R487" s="40">
        <v>218310675.62</v>
      </c>
      <c r="S487" s="39">
        <v>643</v>
      </c>
      <c r="T487" s="40">
        <v>109080806.75</v>
      </c>
      <c r="U487" s="39">
        <v>2919</v>
      </c>
      <c r="V487" s="40">
        <v>24319987.059999999</v>
      </c>
      <c r="W487" s="39">
        <v>109</v>
      </c>
      <c r="X487" s="40">
        <v>18284142.68</v>
      </c>
      <c r="Y487" s="39">
        <v>513</v>
      </c>
      <c r="Z487" s="40">
        <v>4832674.0599999996</v>
      </c>
    </row>
    <row r="488" spans="1:26" x14ac:dyDescent="0.25">
      <c r="A488" s="38" t="str">
        <f t="shared" si="7"/>
        <v>2009RS3</v>
      </c>
      <c r="B488" s="38">
        <v>2009</v>
      </c>
      <c r="C488" s="38" t="s">
        <v>42</v>
      </c>
      <c r="D488" s="38">
        <v>3</v>
      </c>
      <c r="E488" s="39">
        <v>240000</v>
      </c>
      <c r="F488" s="39">
        <v>360000</v>
      </c>
      <c r="G488" s="40">
        <v>9461</v>
      </c>
      <c r="H488" s="39">
        <v>2765462899.1300001</v>
      </c>
      <c r="I488" s="39">
        <v>29744</v>
      </c>
      <c r="J488" s="40">
        <v>274623533.45999998</v>
      </c>
      <c r="K488" s="39">
        <v>2132</v>
      </c>
      <c r="L488" s="40">
        <v>627841973.15999997</v>
      </c>
      <c r="M488" s="39">
        <v>14831</v>
      </c>
      <c r="N488" s="40">
        <v>141544555.18000001</v>
      </c>
      <c r="O488" s="39">
        <v>2294</v>
      </c>
      <c r="P488" s="40">
        <v>673535969.73999906</v>
      </c>
      <c r="Q488" s="39">
        <v>13264</v>
      </c>
      <c r="R488" s="40">
        <v>144098732.19999999</v>
      </c>
      <c r="S488" s="39">
        <v>320</v>
      </c>
      <c r="T488" s="40">
        <v>94559178.629999995</v>
      </c>
      <c r="U488" s="39">
        <v>2598</v>
      </c>
      <c r="V488" s="40">
        <v>22063187.649999999</v>
      </c>
      <c r="W488" s="39">
        <v>64</v>
      </c>
      <c r="X488" s="40">
        <v>18900638.73</v>
      </c>
      <c r="Y488" s="39">
        <v>543</v>
      </c>
      <c r="Z488" s="40">
        <v>6101861.7599999998</v>
      </c>
    </row>
    <row r="489" spans="1:26" x14ac:dyDescent="0.25">
      <c r="A489" s="38" t="str">
        <f t="shared" si="7"/>
        <v>2009RS4</v>
      </c>
      <c r="B489" s="38">
        <v>2009</v>
      </c>
      <c r="C489" s="38" t="s">
        <v>42</v>
      </c>
      <c r="D489" s="38">
        <v>4</v>
      </c>
      <c r="E489" s="39">
        <v>360000</v>
      </c>
      <c r="F489" s="39">
        <v>480000</v>
      </c>
      <c r="G489" s="40">
        <v>5003</v>
      </c>
      <c r="H489" s="39">
        <v>2072845788.9300001</v>
      </c>
      <c r="I489" s="39">
        <v>21274</v>
      </c>
      <c r="J489" s="40">
        <v>200249520.88</v>
      </c>
      <c r="K489" s="39">
        <v>1191</v>
      </c>
      <c r="L489" s="40">
        <v>495390895.38</v>
      </c>
      <c r="M489" s="39">
        <v>11068</v>
      </c>
      <c r="N489" s="40">
        <v>109406915.34999999</v>
      </c>
      <c r="O489" s="39">
        <v>1117</v>
      </c>
      <c r="P489" s="40">
        <v>461907376.38999999</v>
      </c>
      <c r="Q489" s="39">
        <v>9669</v>
      </c>
      <c r="R489" s="40">
        <v>108600727.94</v>
      </c>
      <c r="S489" s="39">
        <v>176</v>
      </c>
      <c r="T489" s="40">
        <v>73025272.209999993</v>
      </c>
      <c r="U489" s="39">
        <v>2255</v>
      </c>
      <c r="V489" s="40">
        <v>18280035.989999998</v>
      </c>
      <c r="W489" s="39">
        <v>18</v>
      </c>
      <c r="X489" s="40">
        <v>7558146.6600000001</v>
      </c>
      <c r="Y489" s="39">
        <v>188</v>
      </c>
      <c r="Z489" s="40">
        <v>2056627.66</v>
      </c>
    </row>
    <row r="490" spans="1:26" x14ac:dyDescent="0.25">
      <c r="A490" s="38" t="str">
        <f t="shared" si="7"/>
        <v>2009RS5</v>
      </c>
      <c r="B490" s="38">
        <v>2009</v>
      </c>
      <c r="C490" s="38" t="s">
        <v>42</v>
      </c>
      <c r="D490" s="38">
        <v>5</v>
      </c>
      <c r="E490" s="39">
        <v>480000</v>
      </c>
      <c r="F490" s="39">
        <v>600000</v>
      </c>
      <c r="G490" s="40">
        <v>3063</v>
      </c>
      <c r="H490" s="39">
        <v>1639953837.5</v>
      </c>
      <c r="I490" s="39">
        <v>17501</v>
      </c>
      <c r="J490" s="40">
        <v>155837359.61000001</v>
      </c>
      <c r="K490" s="39">
        <v>848</v>
      </c>
      <c r="L490" s="40">
        <v>454832564.32999998</v>
      </c>
      <c r="M490" s="39">
        <v>10653</v>
      </c>
      <c r="N490" s="40">
        <v>105806270.70999999</v>
      </c>
      <c r="O490" s="39">
        <v>685</v>
      </c>
      <c r="P490" s="40">
        <v>366771641.11000001</v>
      </c>
      <c r="Q490" s="39">
        <v>7386</v>
      </c>
      <c r="R490" s="40">
        <v>83386437.989999995</v>
      </c>
      <c r="S490" s="39">
        <v>78</v>
      </c>
      <c r="T490" s="40">
        <v>41677200.969999999</v>
      </c>
      <c r="U490" s="39">
        <v>1345</v>
      </c>
      <c r="V490" s="40">
        <v>11943366.24</v>
      </c>
      <c r="W490" s="39">
        <v>15</v>
      </c>
      <c r="X490" s="40">
        <v>7773426.5300000003</v>
      </c>
      <c r="Y490" s="39">
        <v>196</v>
      </c>
      <c r="Z490" s="40">
        <v>2527727.39</v>
      </c>
    </row>
    <row r="491" spans="1:26" x14ac:dyDescent="0.25">
      <c r="A491" s="38" t="str">
        <f t="shared" si="7"/>
        <v>2009RS6</v>
      </c>
      <c r="B491" s="38">
        <v>2009</v>
      </c>
      <c r="C491" s="38" t="s">
        <v>42</v>
      </c>
      <c r="D491" s="38">
        <v>6</v>
      </c>
      <c r="E491" s="39">
        <v>600000</v>
      </c>
      <c r="F491" s="39">
        <v>720000</v>
      </c>
      <c r="G491" s="40">
        <v>2035</v>
      </c>
      <c r="H491" s="39">
        <v>1333019962.2</v>
      </c>
      <c r="I491" s="39">
        <v>13138</v>
      </c>
      <c r="J491" s="40">
        <v>127643695.39</v>
      </c>
      <c r="K491" s="39">
        <v>603</v>
      </c>
      <c r="L491" s="40">
        <v>395923304.27999997</v>
      </c>
      <c r="M491" s="39">
        <v>9186</v>
      </c>
      <c r="N491" s="40">
        <v>92566350.170000002</v>
      </c>
      <c r="O491" s="39">
        <v>411</v>
      </c>
      <c r="P491" s="40">
        <v>269263868.55000001</v>
      </c>
      <c r="Q491" s="39">
        <v>8168</v>
      </c>
      <c r="R491" s="40">
        <v>65498905.57</v>
      </c>
      <c r="S491" s="39">
        <v>64</v>
      </c>
      <c r="T491" s="40">
        <v>42435254.030000001</v>
      </c>
      <c r="U491" s="39">
        <v>1372</v>
      </c>
      <c r="V491" s="40">
        <v>12166597.23</v>
      </c>
      <c r="W491" s="39">
        <v>9</v>
      </c>
      <c r="X491" s="40">
        <v>5934485.3499999996</v>
      </c>
      <c r="Y491" s="39">
        <v>144</v>
      </c>
      <c r="Z491" s="40">
        <v>1550410.25</v>
      </c>
    </row>
    <row r="492" spans="1:26" x14ac:dyDescent="0.25">
      <c r="A492" s="38" t="str">
        <f t="shared" si="7"/>
        <v>2009RS7</v>
      </c>
      <c r="B492" s="38">
        <v>2009</v>
      </c>
      <c r="C492" s="38" t="s">
        <v>42</v>
      </c>
      <c r="D492" s="38">
        <v>7</v>
      </c>
      <c r="E492" s="39">
        <v>720000</v>
      </c>
      <c r="F492" s="39">
        <v>840000</v>
      </c>
      <c r="G492" s="40">
        <v>1365</v>
      </c>
      <c r="H492" s="39">
        <v>1058320938.89</v>
      </c>
      <c r="I492" s="39">
        <v>10855</v>
      </c>
      <c r="J492" s="40">
        <v>100952912.63</v>
      </c>
      <c r="K492" s="39">
        <v>474</v>
      </c>
      <c r="L492" s="40">
        <v>369434841.44</v>
      </c>
      <c r="M492" s="39">
        <v>7792</v>
      </c>
      <c r="N492" s="40">
        <v>85313653.040000007</v>
      </c>
      <c r="O492" s="39">
        <v>318</v>
      </c>
      <c r="P492" s="40">
        <v>247903501.31999999</v>
      </c>
      <c r="Q492" s="39">
        <v>4670</v>
      </c>
      <c r="R492" s="40">
        <v>55628364.140000001</v>
      </c>
      <c r="S492" s="39">
        <v>46</v>
      </c>
      <c r="T492" s="40">
        <v>35852279.32</v>
      </c>
      <c r="U492" s="39">
        <v>915</v>
      </c>
      <c r="V492" s="40">
        <v>7659821.3099999996</v>
      </c>
      <c r="W492" s="39">
        <v>9</v>
      </c>
      <c r="X492" s="40">
        <v>7108996.9400000004</v>
      </c>
      <c r="Y492" s="39">
        <v>193</v>
      </c>
      <c r="Z492" s="40">
        <v>2023707.37</v>
      </c>
    </row>
    <row r="493" spans="1:26" x14ac:dyDescent="0.25">
      <c r="A493" s="38" t="str">
        <f t="shared" si="7"/>
        <v>2009RS8</v>
      </c>
      <c r="B493" s="38">
        <v>2009</v>
      </c>
      <c r="C493" s="38" t="s">
        <v>42</v>
      </c>
      <c r="D493" s="38">
        <v>8</v>
      </c>
      <c r="E493" s="39">
        <v>840000</v>
      </c>
      <c r="F493" s="39">
        <v>960000</v>
      </c>
      <c r="G493" s="40">
        <v>1045</v>
      </c>
      <c r="H493" s="39">
        <v>937148727.13999999</v>
      </c>
      <c r="I493" s="39">
        <v>8772</v>
      </c>
      <c r="J493" s="40">
        <v>88979594.519999906</v>
      </c>
      <c r="K493" s="39">
        <v>356</v>
      </c>
      <c r="L493" s="40">
        <v>318918925.43000001</v>
      </c>
      <c r="M493" s="39">
        <v>6696</v>
      </c>
      <c r="N493" s="40">
        <v>72209297.219999999</v>
      </c>
      <c r="O493" s="39">
        <v>203</v>
      </c>
      <c r="P493" s="40">
        <v>182171967.84</v>
      </c>
      <c r="Q493" s="39">
        <v>3436</v>
      </c>
      <c r="R493" s="40">
        <v>43892178.75</v>
      </c>
      <c r="S493" s="39">
        <v>29</v>
      </c>
      <c r="T493" s="40">
        <v>26016265.300000001</v>
      </c>
      <c r="U493" s="39">
        <v>847</v>
      </c>
      <c r="V493" s="40">
        <v>6146785.3200000003</v>
      </c>
      <c r="W493" s="39">
        <v>6</v>
      </c>
      <c r="X493" s="40">
        <v>5396696.4500000002</v>
      </c>
      <c r="Y493" s="39">
        <v>168</v>
      </c>
      <c r="Z493" s="40">
        <v>1937459.96</v>
      </c>
    </row>
    <row r="494" spans="1:26" x14ac:dyDescent="0.25">
      <c r="A494" s="38" t="str">
        <f t="shared" si="7"/>
        <v>2009RS9</v>
      </c>
      <c r="B494" s="38">
        <v>2009</v>
      </c>
      <c r="C494" s="38" t="s">
        <v>42</v>
      </c>
      <c r="D494" s="38">
        <v>9</v>
      </c>
      <c r="E494" s="39">
        <v>960000</v>
      </c>
      <c r="F494" s="39">
        <v>1080000</v>
      </c>
      <c r="G494" s="40">
        <v>792</v>
      </c>
      <c r="H494" s="39">
        <v>806067661.48999906</v>
      </c>
      <c r="I494" s="39">
        <v>7064</v>
      </c>
      <c r="J494" s="40">
        <v>72505473.099999994</v>
      </c>
      <c r="K494" s="39">
        <v>306</v>
      </c>
      <c r="L494" s="40">
        <v>311497985.01999998</v>
      </c>
      <c r="M494" s="39">
        <v>6411</v>
      </c>
      <c r="N494" s="40">
        <v>70864048.769999996</v>
      </c>
      <c r="O494" s="39">
        <v>172</v>
      </c>
      <c r="P494" s="40">
        <v>175504975.94</v>
      </c>
      <c r="Q494" s="39">
        <v>3346</v>
      </c>
      <c r="R494" s="40">
        <v>41803625.539999999</v>
      </c>
      <c r="S494" s="39">
        <v>25</v>
      </c>
      <c r="T494" s="40">
        <v>25470701.84</v>
      </c>
      <c r="U494" s="39">
        <v>655</v>
      </c>
      <c r="V494" s="40">
        <v>6485958.2999999998</v>
      </c>
      <c r="W494" s="39">
        <v>6</v>
      </c>
      <c r="X494" s="40">
        <v>6141666.2400000002</v>
      </c>
      <c r="Y494" s="39">
        <v>91</v>
      </c>
      <c r="Z494" s="40">
        <v>1210984.8999999999</v>
      </c>
    </row>
    <row r="495" spans="1:26" x14ac:dyDescent="0.25">
      <c r="A495" s="38" t="str">
        <f t="shared" si="7"/>
        <v>2009RS10</v>
      </c>
      <c r="B495" s="38">
        <v>2009</v>
      </c>
      <c r="C495" s="38" t="s">
        <v>42</v>
      </c>
      <c r="D495" s="38">
        <v>10</v>
      </c>
      <c r="E495" s="39">
        <v>1080000</v>
      </c>
      <c r="F495" s="39">
        <v>1200000</v>
      </c>
      <c r="G495" s="40">
        <v>642</v>
      </c>
      <c r="H495" s="39">
        <v>730664470.83000004</v>
      </c>
      <c r="I495" s="39">
        <v>6704</v>
      </c>
      <c r="J495" s="40">
        <v>69613496.079999998</v>
      </c>
      <c r="K495" s="39">
        <v>235</v>
      </c>
      <c r="L495" s="40">
        <v>266126517.03999999</v>
      </c>
      <c r="M495" s="39">
        <v>5138</v>
      </c>
      <c r="N495" s="40">
        <v>55990336.039999902</v>
      </c>
      <c r="O495" s="39">
        <v>105</v>
      </c>
      <c r="P495" s="40">
        <v>119731128.79000001</v>
      </c>
      <c r="Q495" s="39">
        <v>2500</v>
      </c>
      <c r="R495" s="40">
        <v>32071731.370000001</v>
      </c>
      <c r="S495" s="39">
        <v>19</v>
      </c>
      <c r="T495" s="40">
        <v>21571069.52</v>
      </c>
      <c r="U495" s="39">
        <v>754</v>
      </c>
      <c r="V495" s="40">
        <v>7011652.9699999997</v>
      </c>
      <c r="W495" s="39" t="s">
        <v>72</v>
      </c>
      <c r="X495" s="40" t="s">
        <v>72</v>
      </c>
      <c r="Y495" s="39" t="s">
        <v>72</v>
      </c>
      <c r="Z495" s="40" t="s">
        <v>72</v>
      </c>
    </row>
    <row r="496" spans="1:26" x14ac:dyDescent="0.25">
      <c r="A496" s="38" t="str">
        <f t="shared" si="7"/>
        <v>2009RS11</v>
      </c>
      <c r="B496" s="38">
        <v>2009</v>
      </c>
      <c r="C496" s="38" t="s">
        <v>42</v>
      </c>
      <c r="D496" s="38">
        <v>11</v>
      </c>
      <c r="E496" s="39">
        <v>1200000</v>
      </c>
      <c r="F496" s="39">
        <v>1320000</v>
      </c>
      <c r="G496" s="40">
        <v>506</v>
      </c>
      <c r="H496" s="39">
        <v>636658231.88999999</v>
      </c>
      <c r="I496" s="39">
        <v>5462</v>
      </c>
      <c r="J496" s="40">
        <v>58234381.700000003</v>
      </c>
      <c r="K496" s="39">
        <v>224</v>
      </c>
      <c r="L496" s="40">
        <v>281577835.51999998</v>
      </c>
      <c r="M496" s="39">
        <v>5659</v>
      </c>
      <c r="N496" s="40">
        <v>67442980.349999994</v>
      </c>
      <c r="O496" s="39">
        <v>109</v>
      </c>
      <c r="P496" s="40">
        <v>137253892.86000001</v>
      </c>
      <c r="Q496" s="39">
        <v>2756</v>
      </c>
      <c r="R496" s="40">
        <v>32197714.23</v>
      </c>
      <c r="S496" s="39">
        <v>10</v>
      </c>
      <c r="T496" s="40">
        <v>12485937.880000001</v>
      </c>
      <c r="U496" s="39">
        <v>253</v>
      </c>
      <c r="V496" s="40">
        <v>2668016.58</v>
      </c>
      <c r="W496" s="39">
        <v>0</v>
      </c>
      <c r="X496" s="40">
        <v>0</v>
      </c>
      <c r="Y496" s="39">
        <v>0</v>
      </c>
      <c r="Z496" s="40">
        <v>0</v>
      </c>
    </row>
    <row r="497" spans="1:26" x14ac:dyDescent="0.25">
      <c r="A497" s="38" t="str">
        <f t="shared" si="7"/>
        <v>2009RS12</v>
      </c>
      <c r="B497" s="38">
        <v>2009</v>
      </c>
      <c r="C497" s="38" t="s">
        <v>42</v>
      </c>
      <c r="D497" s="38">
        <v>12</v>
      </c>
      <c r="E497" s="39">
        <v>1320000</v>
      </c>
      <c r="F497" s="39">
        <v>1440000</v>
      </c>
      <c r="G497" s="40">
        <v>391</v>
      </c>
      <c r="H497" s="39">
        <v>538819830.10000002</v>
      </c>
      <c r="I497" s="39">
        <v>4509</v>
      </c>
      <c r="J497" s="40">
        <v>47835298.420000002</v>
      </c>
      <c r="K497" s="39">
        <v>187</v>
      </c>
      <c r="L497" s="40">
        <v>257678688.19</v>
      </c>
      <c r="M497" s="39">
        <v>4662</v>
      </c>
      <c r="N497" s="40">
        <v>61306955.43</v>
      </c>
      <c r="O497" s="39">
        <v>89</v>
      </c>
      <c r="P497" s="40">
        <v>122175270.05</v>
      </c>
      <c r="Q497" s="39">
        <v>1880</v>
      </c>
      <c r="R497" s="40">
        <v>26442631.670000002</v>
      </c>
      <c r="S497" s="39">
        <v>10</v>
      </c>
      <c r="T497" s="40">
        <v>13811716.9</v>
      </c>
      <c r="U497" s="39">
        <v>196</v>
      </c>
      <c r="V497" s="40">
        <v>2321769.69</v>
      </c>
      <c r="W497" s="39">
        <v>0</v>
      </c>
      <c r="X497" s="40">
        <v>0</v>
      </c>
      <c r="Y497" s="39">
        <v>0</v>
      </c>
      <c r="Z497" s="40">
        <v>0</v>
      </c>
    </row>
    <row r="498" spans="1:26" x14ac:dyDescent="0.25">
      <c r="A498" s="38" t="str">
        <f t="shared" si="7"/>
        <v>2009RS13</v>
      </c>
      <c r="B498" s="38">
        <v>2009</v>
      </c>
      <c r="C498" s="38" t="s">
        <v>42</v>
      </c>
      <c r="D498" s="38">
        <v>13</v>
      </c>
      <c r="E498" s="39">
        <v>1440000</v>
      </c>
      <c r="F498" s="39">
        <v>1560000</v>
      </c>
      <c r="G498" s="40">
        <v>332</v>
      </c>
      <c r="H498" s="39">
        <v>496909945.01999998</v>
      </c>
      <c r="I498" s="39">
        <v>4323</v>
      </c>
      <c r="J498" s="40">
        <v>45863395.509999998</v>
      </c>
      <c r="K498" s="39">
        <v>169</v>
      </c>
      <c r="L498" s="40">
        <v>251844396.97</v>
      </c>
      <c r="M498" s="39">
        <v>4987</v>
      </c>
      <c r="N498" s="40">
        <v>55040304.850000001</v>
      </c>
      <c r="O498" s="39">
        <v>68</v>
      </c>
      <c r="P498" s="40">
        <v>101776645</v>
      </c>
      <c r="Q498" s="39">
        <v>1814</v>
      </c>
      <c r="R498" s="40">
        <v>24416959.34</v>
      </c>
      <c r="S498" s="39">
        <v>13</v>
      </c>
      <c r="T498" s="40">
        <v>19486842.690000001</v>
      </c>
      <c r="U498" s="39">
        <v>603</v>
      </c>
      <c r="V498" s="40">
        <v>4977842.95</v>
      </c>
      <c r="W498" s="39">
        <v>0</v>
      </c>
      <c r="X498" s="40">
        <v>0</v>
      </c>
      <c r="Y498" s="39">
        <v>0</v>
      </c>
      <c r="Z498" s="40">
        <v>0</v>
      </c>
    </row>
    <row r="499" spans="1:26" x14ac:dyDescent="0.25">
      <c r="A499" s="38" t="str">
        <f t="shared" si="7"/>
        <v>2009RS14</v>
      </c>
      <c r="B499" s="38">
        <v>2009</v>
      </c>
      <c r="C499" s="38" t="s">
        <v>42</v>
      </c>
      <c r="D499" s="38">
        <v>14</v>
      </c>
      <c r="E499" s="39">
        <v>1560000</v>
      </c>
      <c r="F499" s="39">
        <v>1680000</v>
      </c>
      <c r="G499" s="40">
        <v>272</v>
      </c>
      <c r="H499" s="39">
        <v>441225519.17000002</v>
      </c>
      <c r="I499" s="39">
        <v>3744</v>
      </c>
      <c r="J499" s="40">
        <v>40298960.130000003</v>
      </c>
      <c r="K499" s="39">
        <v>139</v>
      </c>
      <c r="L499" s="40">
        <v>225191401.34</v>
      </c>
      <c r="M499" s="39">
        <v>4247</v>
      </c>
      <c r="N499" s="40">
        <v>46427701.810000002</v>
      </c>
      <c r="O499" s="39">
        <v>45</v>
      </c>
      <c r="P499" s="40">
        <v>72551189.909999996</v>
      </c>
      <c r="Q499" s="39">
        <v>1331</v>
      </c>
      <c r="R499" s="40">
        <v>20489104.710000001</v>
      </c>
      <c r="S499" s="39">
        <v>9</v>
      </c>
      <c r="T499" s="40">
        <v>14573844.539999999</v>
      </c>
      <c r="U499" s="39">
        <v>364</v>
      </c>
      <c r="V499" s="40">
        <v>3447043.56</v>
      </c>
      <c r="W499" s="39">
        <v>0</v>
      </c>
      <c r="X499" s="40">
        <v>0</v>
      </c>
      <c r="Y499" s="39">
        <v>0</v>
      </c>
      <c r="Z499" s="40">
        <v>0</v>
      </c>
    </row>
    <row r="500" spans="1:26" x14ac:dyDescent="0.25">
      <c r="A500" s="38" t="str">
        <f t="shared" si="7"/>
        <v>2009RS15</v>
      </c>
      <c r="B500" s="38">
        <v>2009</v>
      </c>
      <c r="C500" s="38" t="s">
        <v>42</v>
      </c>
      <c r="D500" s="38">
        <v>15</v>
      </c>
      <c r="E500" s="39">
        <v>1680000</v>
      </c>
      <c r="F500" s="39">
        <v>1800000</v>
      </c>
      <c r="G500" s="40">
        <v>221</v>
      </c>
      <c r="H500" s="39">
        <v>382771513.72000003</v>
      </c>
      <c r="I500" s="39">
        <v>3395</v>
      </c>
      <c r="J500" s="40">
        <v>36404058.93</v>
      </c>
      <c r="K500" s="39">
        <v>122</v>
      </c>
      <c r="L500" s="40">
        <v>211596806.19999999</v>
      </c>
      <c r="M500" s="39">
        <v>4288</v>
      </c>
      <c r="N500" s="40">
        <v>49115282.270000003</v>
      </c>
      <c r="O500" s="39">
        <v>40</v>
      </c>
      <c r="P500" s="40">
        <v>69553846.260000005</v>
      </c>
      <c r="Q500" s="39">
        <v>1496</v>
      </c>
      <c r="R500" s="40">
        <v>17810370.91</v>
      </c>
      <c r="S500" s="39">
        <v>0</v>
      </c>
      <c r="T500" s="40">
        <v>0</v>
      </c>
      <c r="U500" s="39">
        <v>0</v>
      </c>
      <c r="V500" s="40">
        <v>0</v>
      </c>
      <c r="W500" s="39">
        <v>0</v>
      </c>
      <c r="X500" s="40">
        <v>0</v>
      </c>
      <c r="Y500" s="39">
        <v>0</v>
      </c>
      <c r="Z500" s="40">
        <v>0</v>
      </c>
    </row>
    <row r="501" spans="1:26" x14ac:dyDescent="0.25">
      <c r="A501" s="38" t="str">
        <f t="shared" si="7"/>
        <v>2009RS16</v>
      </c>
      <c r="B501" s="38">
        <v>2009</v>
      </c>
      <c r="C501" s="38" t="s">
        <v>42</v>
      </c>
      <c r="D501" s="38">
        <v>16</v>
      </c>
      <c r="E501" s="39">
        <v>1800000</v>
      </c>
      <c r="F501" s="39">
        <v>1920000</v>
      </c>
      <c r="G501" s="40">
        <v>176</v>
      </c>
      <c r="H501" s="39">
        <v>327342926.83999997</v>
      </c>
      <c r="I501" s="39">
        <v>2717</v>
      </c>
      <c r="J501" s="40">
        <v>30660449</v>
      </c>
      <c r="K501" s="39">
        <v>91</v>
      </c>
      <c r="L501" s="40">
        <v>169795454.94</v>
      </c>
      <c r="M501" s="39">
        <v>2944</v>
      </c>
      <c r="N501" s="40">
        <v>33223634.57</v>
      </c>
      <c r="O501" s="39">
        <v>28</v>
      </c>
      <c r="P501" s="40">
        <v>51835633.939999998</v>
      </c>
      <c r="Q501" s="39">
        <v>1103</v>
      </c>
      <c r="R501" s="40">
        <v>10953164.449999999</v>
      </c>
      <c r="S501" s="39">
        <v>9</v>
      </c>
      <c r="T501" s="40">
        <v>16710940.59</v>
      </c>
      <c r="U501" s="39">
        <v>527</v>
      </c>
      <c r="V501" s="40">
        <v>4656399.08</v>
      </c>
      <c r="W501" s="39">
        <v>0</v>
      </c>
      <c r="X501" s="40">
        <v>0</v>
      </c>
      <c r="Y501" s="39">
        <v>0</v>
      </c>
      <c r="Z501" s="40">
        <v>0</v>
      </c>
    </row>
    <row r="502" spans="1:26" x14ac:dyDescent="0.25">
      <c r="A502" s="38" t="str">
        <f t="shared" si="7"/>
        <v>2009RS17</v>
      </c>
      <c r="B502" s="38">
        <v>2009</v>
      </c>
      <c r="C502" s="38" t="s">
        <v>42</v>
      </c>
      <c r="D502" s="38">
        <v>17</v>
      </c>
      <c r="E502" s="39">
        <v>1920000</v>
      </c>
      <c r="F502" s="39">
        <v>2040000</v>
      </c>
      <c r="G502" s="40">
        <v>162</v>
      </c>
      <c r="H502" s="39">
        <v>320725101.74000001</v>
      </c>
      <c r="I502" s="39">
        <v>2650</v>
      </c>
      <c r="J502" s="40">
        <v>29133577.620000001</v>
      </c>
      <c r="K502" s="39">
        <v>90</v>
      </c>
      <c r="L502" s="40">
        <v>178043323.30000001</v>
      </c>
      <c r="M502" s="39">
        <v>3423</v>
      </c>
      <c r="N502" s="40">
        <v>39705125.869999997</v>
      </c>
      <c r="O502" s="39">
        <v>29</v>
      </c>
      <c r="P502" s="40">
        <v>57435010.670000002</v>
      </c>
      <c r="Q502" s="39">
        <v>948</v>
      </c>
      <c r="R502" s="40">
        <v>12433723.82</v>
      </c>
      <c r="S502" s="39" t="s">
        <v>72</v>
      </c>
      <c r="T502" s="40" t="s">
        <v>72</v>
      </c>
      <c r="U502" s="39" t="s">
        <v>72</v>
      </c>
      <c r="V502" s="40" t="s">
        <v>72</v>
      </c>
      <c r="W502" s="39">
        <v>0</v>
      </c>
      <c r="X502" s="40">
        <v>0</v>
      </c>
      <c r="Y502" s="39">
        <v>0</v>
      </c>
      <c r="Z502" s="40">
        <v>0</v>
      </c>
    </row>
    <row r="503" spans="1:26" x14ac:dyDescent="0.25">
      <c r="A503" s="38" t="str">
        <f t="shared" si="7"/>
        <v>2009RS18</v>
      </c>
      <c r="B503" s="38">
        <v>2009</v>
      </c>
      <c r="C503" s="38" t="s">
        <v>42</v>
      </c>
      <c r="D503" s="38">
        <v>18</v>
      </c>
      <c r="E503" s="39">
        <v>2040000</v>
      </c>
      <c r="F503" s="39">
        <v>2160000</v>
      </c>
      <c r="G503" s="40">
        <v>122</v>
      </c>
      <c r="H503" s="39">
        <v>255875006.25</v>
      </c>
      <c r="I503" s="39">
        <v>2204</v>
      </c>
      <c r="J503" s="40">
        <v>24173429.02</v>
      </c>
      <c r="K503" s="39">
        <v>95</v>
      </c>
      <c r="L503" s="40">
        <v>199391594.88999999</v>
      </c>
      <c r="M503" s="39">
        <v>3606</v>
      </c>
      <c r="N503" s="40">
        <v>43239776.969999999</v>
      </c>
      <c r="O503" s="39">
        <v>25</v>
      </c>
      <c r="P503" s="40">
        <v>52295812.740000002</v>
      </c>
      <c r="Q503" s="39">
        <v>1048</v>
      </c>
      <c r="R503" s="40">
        <v>13529273.01</v>
      </c>
      <c r="S503" s="39" t="s">
        <v>72</v>
      </c>
      <c r="T503" s="40" t="s">
        <v>72</v>
      </c>
      <c r="U503" s="39" t="s">
        <v>72</v>
      </c>
      <c r="V503" s="40" t="s">
        <v>72</v>
      </c>
      <c r="W503" s="39" t="s">
        <v>72</v>
      </c>
      <c r="X503" s="40" t="s">
        <v>72</v>
      </c>
      <c r="Y503" s="39" t="s">
        <v>72</v>
      </c>
      <c r="Z503" s="40" t="s">
        <v>72</v>
      </c>
    </row>
    <row r="504" spans="1:26" x14ac:dyDescent="0.25">
      <c r="A504" s="38" t="str">
        <f t="shared" si="7"/>
        <v>2009RS19</v>
      </c>
      <c r="B504" s="38">
        <v>2009</v>
      </c>
      <c r="C504" s="38" t="s">
        <v>42</v>
      </c>
      <c r="D504" s="38">
        <v>19</v>
      </c>
      <c r="E504" s="39">
        <v>2160000</v>
      </c>
      <c r="F504" s="39">
        <v>2280000</v>
      </c>
      <c r="G504" s="40">
        <v>114</v>
      </c>
      <c r="H504" s="39">
        <v>252858853.38999999</v>
      </c>
      <c r="I504" s="39">
        <v>2036</v>
      </c>
      <c r="J504" s="40">
        <v>20109548.809999999</v>
      </c>
      <c r="K504" s="39">
        <v>91</v>
      </c>
      <c r="L504" s="40">
        <v>202165437.15000001</v>
      </c>
      <c r="M504" s="39">
        <v>3360</v>
      </c>
      <c r="N504" s="40">
        <v>40172067.119999997</v>
      </c>
      <c r="O504" s="39">
        <v>24</v>
      </c>
      <c r="P504" s="40">
        <v>53676224.18</v>
      </c>
      <c r="Q504" s="39">
        <v>1229</v>
      </c>
      <c r="R504" s="40">
        <v>13706784.33</v>
      </c>
      <c r="S504" s="39" t="s">
        <v>72</v>
      </c>
      <c r="T504" s="40" t="s">
        <v>72</v>
      </c>
      <c r="U504" s="39" t="s">
        <v>72</v>
      </c>
      <c r="V504" s="40" t="s">
        <v>72</v>
      </c>
      <c r="W504" s="39">
        <v>0</v>
      </c>
      <c r="X504" s="40">
        <v>0</v>
      </c>
      <c r="Y504" s="39">
        <v>0</v>
      </c>
      <c r="Z504" s="40">
        <v>0</v>
      </c>
    </row>
    <row r="505" spans="1:26" x14ac:dyDescent="0.25">
      <c r="A505" s="38" t="str">
        <f t="shared" si="7"/>
        <v>2009RS20</v>
      </c>
      <c r="B505" s="38">
        <v>2009</v>
      </c>
      <c r="C505" s="38" t="s">
        <v>42</v>
      </c>
      <c r="D505" s="38">
        <v>20</v>
      </c>
      <c r="E505" s="39">
        <v>2280000</v>
      </c>
      <c r="F505" s="39">
        <v>2400000</v>
      </c>
      <c r="G505" s="40">
        <v>169</v>
      </c>
      <c r="H505" s="39">
        <v>397331423.50999999</v>
      </c>
      <c r="I505" s="39">
        <v>3291</v>
      </c>
      <c r="J505" s="40">
        <v>36940829.009999998</v>
      </c>
      <c r="K505" s="39">
        <v>111</v>
      </c>
      <c r="L505" s="40">
        <v>261419097.80000001</v>
      </c>
      <c r="M505" s="39">
        <v>7595</v>
      </c>
      <c r="N505" s="40">
        <v>68949048.319999993</v>
      </c>
      <c r="O505" s="39">
        <v>29</v>
      </c>
      <c r="P505" s="40">
        <v>68013540.780000001</v>
      </c>
      <c r="Q505" s="39">
        <v>1335</v>
      </c>
      <c r="R505" s="40">
        <v>23079927.460000001</v>
      </c>
      <c r="S505" s="39">
        <v>7</v>
      </c>
      <c r="T505" s="40">
        <v>16554445.67</v>
      </c>
      <c r="U505" s="39">
        <v>621</v>
      </c>
      <c r="V505" s="40">
        <v>5970623.0499999998</v>
      </c>
      <c r="W505" s="39">
        <v>0</v>
      </c>
      <c r="X505" s="40">
        <v>0</v>
      </c>
      <c r="Y505" s="39">
        <v>0</v>
      </c>
      <c r="Z505" s="40">
        <v>0</v>
      </c>
    </row>
    <row r="506" spans="1:26" x14ac:dyDescent="0.25">
      <c r="A506" s="38" t="str">
        <f t="shared" si="7"/>
        <v>2009RS21</v>
      </c>
      <c r="B506" s="38">
        <v>2009</v>
      </c>
      <c r="C506" s="38" t="s">
        <v>42</v>
      </c>
      <c r="D506" s="38">
        <v>21</v>
      </c>
      <c r="E506" s="39">
        <v>2400000</v>
      </c>
      <c r="F506" s="39" t="s">
        <v>67</v>
      </c>
      <c r="G506" s="40">
        <v>107</v>
      </c>
      <c r="H506" s="39">
        <v>309626086.07999998</v>
      </c>
      <c r="I506" s="39">
        <v>1795</v>
      </c>
      <c r="J506" s="40">
        <v>19709537.829999998</v>
      </c>
      <c r="K506" s="39">
        <v>56</v>
      </c>
      <c r="L506" s="40">
        <v>178754774.99000001</v>
      </c>
      <c r="M506" s="39">
        <v>2088</v>
      </c>
      <c r="N506" s="40">
        <v>37622653.840000004</v>
      </c>
      <c r="O506" s="39">
        <v>15</v>
      </c>
      <c r="P506" s="40">
        <v>51153719.299999997</v>
      </c>
      <c r="Q506" s="39">
        <v>517</v>
      </c>
      <c r="R506" s="40">
        <v>9963383.7899999991</v>
      </c>
      <c r="S506" s="39">
        <v>9</v>
      </c>
      <c r="T506" s="40">
        <v>26567263.579999998</v>
      </c>
      <c r="U506" s="39">
        <v>624</v>
      </c>
      <c r="V506" s="40">
        <v>7104453.1299999999</v>
      </c>
      <c r="W506" s="39">
        <v>0</v>
      </c>
      <c r="X506" s="40">
        <v>0</v>
      </c>
      <c r="Y506" s="39">
        <v>0</v>
      </c>
      <c r="Z506" s="40">
        <v>0</v>
      </c>
    </row>
    <row r="507" spans="1:26" x14ac:dyDescent="0.25">
      <c r="A507" s="38" t="str">
        <f t="shared" si="7"/>
        <v>2009RS22</v>
      </c>
      <c r="B507" s="38">
        <v>2009</v>
      </c>
      <c r="C507" s="38" t="s">
        <v>42</v>
      </c>
      <c r="D507" s="38">
        <v>22</v>
      </c>
      <c r="E507" s="39" t="s">
        <v>54</v>
      </c>
      <c r="F507" s="39"/>
      <c r="G507" s="40">
        <v>134301</v>
      </c>
      <c r="H507" s="39">
        <v>23008377303.240051</v>
      </c>
      <c r="I507" s="39">
        <v>244623</v>
      </c>
      <c r="J507" s="40">
        <v>2225293664.8699999</v>
      </c>
      <c r="K507" s="39">
        <v>25140</v>
      </c>
      <c r="L507" s="40">
        <v>7005742078.6899996</v>
      </c>
      <c r="M507" s="39">
        <v>153427</v>
      </c>
      <c r="N507" s="40">
        <v>1584960245.4499998</v>
      </c>
      <c r="O507" s="39">
        <v>50602</v>
      </c>
      <c r="P507" s="40">
        <v>5918865729.9299984</v>
      </c>
      <c r="Q507" s="39">
        <v>134532</v>
      </c>
      <c r="R507" s="40">
        <v>1296882901.440001</v>
      </c>
      <c r="S507" s="39">
        <v>6078</v>
      </c>
      <c r="T507" s="40">
        <v>780587443.40999997</v>
      </c>
      <c r="U507" s="39">
        <v>27066</v>
      </c>
      <c r="V507" s="40">
        <v>188934185.55999997</v>
      </c>
      <c r="W507" s="39">
        <v>988</v>
      </c>
      <c r="X507" s="40">
        <v>107667174.94000001</v>
      </c>
      <c r="Y507" s="39">
        <v>2927</v>
      </c>
      <c r="Z507" s="40">
        <v>29173718.139999997</v>
      </c>
    </row>
    <row r="508" spans="1:26" x14ac:dyDescent="0.25">
      <c r="A508" s="38" t="str">
        <f t="shared" si="7"/>
        <v>2009SC1</v>
      </c>
      <c r="B508" s="38">
        <v>2009</v>
      </c>
      <c r="C508" s="38" t="s">
        <v>43</v>
      </c>
      <c r="D508" s="38">
        <v>1</v>
      </c>
      <c r="E508" s="39">
        <v>0</v>
      </c>
      <c r="F508" s="39">
        <v>120000</v>
      </c>
      <c r="G508" s="40">
        <v>49447</v>
      </c>
      <c r="H508" s="39">
        <v>2179777077.3200202</v>
      </c>
      <c r="I508" s="39">
        <v>52983</v>
      </c>
      <c r="J508" s="40">
        <v>389411276.69000101</v>
      </c>
      <c r="K508" s="39">
        <v>10298</v>
      </c>
      <c r="L508" s="40">
        <v>503895995.13000101</v>
      </c>
      <c r="M508" s="39">
        <v>24322</v>
      </c>
      <c r="N508" s="40">
        <v>210107045.37</v>
      </c>
      <c r="O508" s="39">
        <v>21550</v>
      </c>
      <c r="P508" s="40">
        <v>906885702.280002</v>
      </c>
      <c r="Q508" s="39">
        <v>28421</v>
      </c>
      <c r="R508" s="40">
        <v>252702839.43999901</v>
      </c>
      <c r="S508" s="39">
        <v>1416</v>
      </c>
      <c r="T508" s="40">
        <v>57403174.909999996</v>
      </c>
      <c r="U508" s="39">
        <v>2282</v>
      </c>
      <c r="V508" s="40">
        <v>16962817.039999999</v>
      </c>
      <c r="W508" s="39">
        <v>474</v>
      </c>
      <c r="X508" s="40">
        <v>19037937.460000001</v>
      </c>
      <c r="Y508" s="39">
        <v>770</v>
      </c>
      <c r="Z508" s="40">
        <v>6241822.4400000004</v>
      </c>
    </row>
    <row r="509" spans="1:26" x14ac:dyDescent="0.25">
      <c r="A509" s="38" t="str">
        <f t="shared" si="7"/>
        <v>2009SC2</v>
      </c>
      <c r="B509" s="38">
        <v>2009</v>
      </c>
      <c r="C509" s="38" t="s">
        <v>43</v>
      </c>
      <c r="D509" s="38">
        <v>2</v>
      </c>
      <c r="E509" s="39">
        <v>120000</v>
      </c>
      <c r="F509" s="39">
        <v>240000</v>
      </c>
      <c r="G509" s="40">
        <v>12127</v>
      </c>
      <c r="H509" s="39">
        <v>2064098431.5699899</v>
      </c>
      <c r="I509" s="39">
        <v>35757</v>
      </c>
      <c r="J509" s="40">
        <v>325180083.59999901</v>
      </c>
      <c r="K509" s="39">
        <v>3467</v>
      </c>
      <c r="L509" s="40">
        <v>594892471.53999996</v>
      </c>
      <c r="M509" s="39">
        <v>21897</v>
      </c>
      <c r="N509" s="40">
        <v>207245325.13999999</v>
      </c>
      <c r="O509" s="39">
        <v>4377</v>
      </c>
      <c r="P509" s="40">
        <v>738989579.66999996</v>
      </c>
      <c r="Q509" s="39">
        <v>18317</v>
      </c>
      <c r="R509" s="40">
        <v>189112647.31999999</v>
      </c>
      <c r="S509" s="39">
        <v>327</v>
      </c>
      <c r="T509" s="40">
        <v>56711871.759999998</v>
      </c>
      <c r="U509" s="39">
        <v>1805</v>
      </c>
      <c r="V509" s="40">
        <v>15306565.720000001</v>
      </c>
      <c r="W509" s="39">
        <v>106</v>
      </c>
      <c r="X509" s="40">
        <v>18183645.550000001</v>
      </c>
      <c r="Y509" s="39">
        <v>550</v>
      </c>
      <c r="Z509" s="40">
        <v>5374879.2800000003</v>
      </c>
    </row>
    <row r="510" spans="1:26" x14ac:dyDescent="0.25">
      <c r="A510" s="38" t="str">
        <f t="shared" si="7"/>
        <v>2009SC3</v>
      </c>
      <c r="B510" s="38">
        <v>2009</v>
      </c>
      <c r="C510" s="38" t="s">
        <v>43</v>
      </c>
      <c r="D510" s="38">
        <v>3</v>
      </c>
      <c r="E510" s="39">
        <v>240000</v>
      </c>
      <c r="F510" s="39">
        <v>360000</v>
      </c>
      <c r="G510" s="40">
        <v>5377</v>
      </c>
      <c r="H510" s="39">
        <v>1579332152.78</v>
      </c>
      <c r="I510" s="39">
        <v>23967</v>
      </c>
      <c r="J510" s="40">
        <v>231042269.16</v>
      </c>
      <c r="K510" s="39">
        <v>1735</v>
      </c>
      <c r="L510" s="40">
        <v>511112872.67000002</v>
      </c>
      <c r="M510" s="39">
        <v>16650</v>
      </c>
      <c r="N510" s="40">
        <v>161475565.91</v>
      </c>
      <c r="O510" s="39">
        <v>1622</v>
      </c>
      <c r="P510" s="40">
        <v>473843089.63999999</v>
      </c>
      <c r="Q510" s="39">
        <v>11387</v>
      </c>
      <c r="R510" s="40">
        <v>128364611.91</v>
      </c>
      <c r="S510" s="39">
        <v>183</v>
      </c>
      <c r="T510" s="40">
        <v>53484599.100000001</v>
      </c>
      <c r="U510" s="39">
        <v>1651</v>
      </c>
      <c r="V510" s="40">
        <v>15127401.029999999</v>
      </c>
      <c r="W510" s="39">
        <v>36</v>
      </c>
      <c r="X510" s="40">
        <v>10229915.439999999</v>
      </c>
      <c r="Y510" s="39">
        <v>288</v>
      </c>
      <c r="Z510" s="40">
        <v>3375402</v>
      </c>
    </row>
    <row r="511" spans="1:26" x14ac:dyDescent="0.25">
      <c r="A511" s="38" t="str">
        <f t="shared" si="7"/>
        <v>2009SC4</v>
      </c>
      <c r="B511" s="38">
        <v>2009</v>
      </c>
      <c r="C511" s="38" t="s">
        <v>43</v>
      </c>
      <c r="D511" s="38">
        <v>4</v>
      </c>
      <c r="E511" s="39">
        <v>360000</v>
      </c>
      <c r="F511" s="39">
        <v>480000</v>
      </c>
      <c r="G511" s="40">
        <v>2960</v>
      </c>
      <c r="H511" s="39">
        <v>1223032689.28</v>
      </c>
      <c r="I511" s="39">
        <v>16241</v>
      </c>
      <c r="J511" s="40">
        <v>162624232.78</v>
      </c>
      <c r="K511" s="39">
        <v>1068</v>
      </c>
      <c r="L511" s="40">
        <v>445231670.01999998</v>
      </c>
      <c r="M511" s="39">
        <v>13509</v>
      </c>
      <c r="N511" s="40">
        <v>138502800.65000001</v>
      </c>
      <c r="O511" s="39">
        <v>825</v>
      </c>
      <c r="P511" s="40">
        <v>340879610.24000001</v>
      </c>
      <c r="Q511" s="39">
        <v>7915</v>
      </c>
      <c r="R511" s="40">
        <v>90551460.200000003</v>
      </c>
      <c r="S511" s="39">
        <v>86</v>
      </c>
      <c r="T511" s="40">
        <v>35653865.829999998</v>
      </c>
      <c r="U511" s="39">
        <v>1098</v>
      </c>
      <c r="V511" s="40">
        <v>10036349.720000001</v>
      </c>
      <c r="W511" s="39">
        <v>17</v>
      </c>
      <c r="X511" s="40">
        <v>7188373.8499999996</v>
      </c>
      <c r="Y511" s="39">
        <v>180</v>
      </c>
      <c r="Z511" s="40">
        <v>1972093.51</v>
      </c>
    </row>
    <row r="512" spans="1:26" x14ac:dyDescent="0.25">
      <c r="A512" s="38" t="str">
        <f t="shared" si="7"/>
        <v>2009SC5</v>
      </c>
      <c r="B512" s="38">
        <v>2009</v>
      </c>
      <c r="C512" s="38" t="s">
        <v>43</v>
      </c>
      <c r="D512" s="38">
        <v>5</v>
      </c>
      <c r="E512" s="39">
        <v>480000</v>
      </c>
      <c r="F512" s="39">
        <v>600000</v>
      </c>
      <c r="G512" s="40">
        <v>1787</v>
      </c>
      <c r="H512" s="39">
        <v>958702989.799999</v>
      </c>
      <c r="I512" s="39">
        <v>12143</v>
      </c>
      <c r="J512" s="40">
        <v>124633001.61</v>
      </c>
      <c r="K512" s="39">
        <v>727</v>
      </c>
      <c r="L512" s="40">
        <v>389168944.64999998</v>
      </c>
      <c r="M512" s="39">
        <v>11016</v>
      </c>
      <c r="N512" s="40">
        <v>115758769.16</v>
      </c>
      <c r="O512" s="39">
        <v>498</v>
      </c>
      <c r="P512" s="40">
        <v>266491869.47</v>
      </c>
      <c r="Q512" s="39">
        <v>6173</v>
      </c>
      <c r="R512" s="40">
        <v>73634250.959999993</v>
      </c>
      <c r="S512" s="39">
        <v>62</v>
      </c>
      <c r="T512" s="40">
        <v>33488576.949999999</v>
      </c>
      <c r="U512" s="39">
        <v>947</v>
      </c>
      <c r="V512" s="40">
        <v>9317687.5600000005</v>
      </c>
      <c r="W512" s="39">
        <v>13</v>
      </c>
      <c r="X512" s="40">
        <v>7014227.7999999998</v>
      </c>
      <c r="Y512" s="39">
        <v>198</v>
      </c>
      <c r="Z512" s="40">
        <v>2719932.28</v>
      </c>
    </row>
    <row r="513" spans="1:26" x14ac:dyDescent="0.25">
      <c r="A513" s="38" t="str">
        <f t="shared" si="7"/>
        <v>2009SC6</v>
      </c>
      <c r="B513" s="38">
        <v>2009</v>
      </c>
      <c r="C513" s="38" t="s">
        <v>43</v>
      </c>
      <c r="D513" s="38">
        <v>6</v>
      </c>
      <c r="E513" s="39">
        <v>600000</v>
      </c>
      <c r="F513" s="39">
        <v>720000</v>
      </c>
      <c r="G513" s="40">
        <v>1306</v>
      </c>
      <c r="H513" s="39">
        <v>856938816.42999995</v>
      </c>
      <c r="I513" s="39">
        <v>10633</v>
      </c>
      <c r="J513" s="40">
        <v>112067860.20999999</v>
      </c>
      <c r="K513" s="39">
        <v>547</v>
      </c>
      <c r="L513" s="40">
        <v>359691525.60000002</v>
      </c>
      <c r="M513" s="39">
        <v>9160</v>
      </c>
      <c r="N513" s="40">
        <v>101354051.87</v>
      </c>
      <c r="O513" s="39">
        <v>285</v>
      </c>
      <c r="P513" s="40">
        <v>186539487.62</v>
      </c>
      <c r="Q513" s="39">
        <v>4319</v>
      </c>
      <c r="R513" s="40">
        <v>52797933.829999998</v>
      </c>
      <c r="S513" s="39">
        <v>43</v>
      </c>
      <c r="T513" s="40">
        <v>28523047.890000001</v>
      </c>
      <c r="U513" s="39">
        <v>720</v>
      </c>
      <c r="V513" s="40">
        <v>6723965.5</v>
      </c>
      <c r="W513" s="39">
        <v>7</v>
      </c>
      <c r="X513" s="40">
        <v>4598924.24</v>
      </c>
      <c r="Y513" s="39">
        <v>64</v>
      </c>
      <c r="Z513" s="40">
        <v>780687.41</v>
      </c>
    </row>
    <row r="514" spans="1:26" x14ac:dyDescent="0.25">
      <c r="A514" s="38" t="str">
        <f t="shared" si="7"/>
        <v>2009SC7</v>
      </c>
      <c r="B514" s="38">
        <v>2009</v>
      </c>
      <c r="C514" s="38" t="s">
        <v>43</v>
      </c>
      <c r="D514" s="38">
        <v>7</v>
      </c>
      <c r="E514" s="39">
        <v>720000</v>
      </c>
      <c r="F514" s="39">
        <v>840000</v>
      </c>
      <c r="G514" s="40">
        <v>896</v>
      </c>
      <c r="H514" s="39">
        <v>696946072.36000001</v>
      </c>
      <c r="I514" s="39">
        <v>8058</v>
      </c>
      <c r="J514" s="40">
        <v>88340749.950000003</v>
      </c>
      <c r="K514" s="39">
        <v>371</v>
      </c>
      <c r="L514" s="40">
        <v>288096648.76999998</v>
      </c>
      <c r="M514" s="39">
        <v>7129</v>
      </c>
      <c r="N514" s="40">
        <v>82095778.290000096</v>
      </c>
      <c r="O514" s="39">
        <v>264</v>
      </c>
      <c r="P514" s="40">
        <v>205639728.66</v>
      </c>
      <c r="Q514" s="39">
        <v>4554</v>
      </c>
      <c r="R514" s="40">
        <v>53985096.689999998</v>
      </c>
      <c r="S514" s="39">
        <v>29</v>
      </c>
      <c r="T514" s="40">
        <v>22226436.440000001</v>
      </c>
      <c r="U514" s="39">
        <v>743</v>
      </c>
      <c r="V514" s="40">
        <v>6427501.2300000004</v>
      </c>
      <c r="W514" s="39" t="s">
        <v>72</v>
      </c>
      <c r="X514" s="40" t="s">
        <v>72</v>
      </c>
      <c r="Y514" s="39" t="s">
        <v>72</v>
      </c>
      <c r="Z514" s="40" t="s">
        <v>72</v>
      </c>
    </row>
    <row r="515" spans="1:26" x14ac:dyDescent="0.25">
      <c r="A515" s="38" t="str">
        <f t="shared" ref="A515:A578" si="8">B515&amp;C515&amp;D515</f>
        <v>2009SC8</v>
      </c>
      <c r="B515" s="38">
        <v>2009</v>
      </c>
      <c r="C515" s="38" t="s">
        <v>43</v>
      </c>
      <c r="D515" s="38">
        <v>8</v>
      </c>
      <c r="E515" s="39">
        <v>840000</v>
      </c>
      <c r="F515" s="39">
        <v>960000</v>
      </c>
      <c r="G515" s="40">
        <v>672</v>
      </c>
      <c r="H515" s="39">
        <v>603031393.33000004</v>
      </c>
      <c r="I515" s="39">
        <v>6826</v>
      </c>
      <c r="J515" s="40">
        <v>73495780.599999994</v>
      </c>
      <c r="K515" s="39">
        <v>329</v>
      </c>
      <c r="L515" s="40">
        <v>294647470.44999999</v>
      </c>
      <c r="M515" s="39">
        <v>7575</v>
      </c>
      <c r="N515" s="40">
        <v>83260093.540000007</v>
      </c>
      <c r="O515" s="39">
        <v>169</v>
      </c>
      <c r="P515" s="40">
        <v>151463555.19</v>
      </c>
      <c r="Q515" s="39">
        <v>3367</v>
      </c>
      <c r="R515" s="40">
        <v>44186081.649999999</v>
      </c>
      <c r="S515" s="39">
        <v>28</v>
      </c>
      <c r="T515" s="40">
        <v>25332514.73</v>
      </c>
      <c r="U515" s="39">
        <v>857</v>
      </c>
      <c r="V515" s="40">
        <v>6477590.0300000003</v>
      </c>
      <c r="W515" s="39" t="s">
        <v>72</v>
      </c>
      <c r="X515" s="40" t="s">
        <v>72</v>
      </c>
      <c r="Y515" s="39" t="s">
        <v>72</v>
      </c>
      <c r="Z515" s="40" t="s">
        <v>72</v>
      </c>
    </row>
    <row r="516" spans="1:26" x14ac:dyDescent="0.25">
      <c r="A516" s="38" t="str">
        <f t="shared" si="8"/>
        <v>2009SC9</v>
      </c>
      <c r="B516" s="38">
        <v>2009</v>
      </c>
      <c r="C516" s="38" t="s">
        <v>43</v>
      </c>
      <c r="D516" s="38">
        <v>9</v>
      </c>
      <c r="E516" s="39">
        <v>960000</v>
      </c>
      <c r="F516" s="39">
        <v>1080000</v>
      </c>
      <c r="G516" s="40">
        <v>539</v>
      </c>
      <c r="H516" s="39">
        <v>546767224.26999998</v>
      </c>
      <c r="I516" s="39">
        <v>6153</v>
      </c>
      <c r="J516" s="40">
        <v>69975000.950000003</v>
      </c>
      <c r="K516" s="39">
        <v>242</v>
      </c>
      <c r="L516" s="40">
        <v>247390931.06999999</v>
      </c>
      <c r="M516" s="39">
        <v>5801</v>
      </c>
      <c r="N516" s="40">
        <v>68624132.269999906</v>
      </c>
      <c r="O516" s="39">
        <v>145</v>
      </c>
      <c r="P516" s="40">
        <v>147616024.13</v>
      </c>
      <c r="Q516" s="39">
        <v>2912</v>
      </c>
      <c r="R516" s="40">
        <v>37212253.030000001</v>
      </c>
      <c r="S516" s="39">
        <v>15</v>
      </c>
      <c r="T516" s="40">
        <v>15166609.300000001</v>
      </c>
      <c r="U516" s="39">
        <v>278</v>
      </c>
      <c r="V516" s="40">
        <v>2519894.5299999998</v>
      </c>
      <c r="W516" s="39" t="s">
        <v>72</v>
      </c>
      <c r="X516" s="40" t="s">
        <v>72</v>
      </c>
      <c r="Y516" s="39" t="s">
        <v>72</v>
      </c>
      <c r="Z516" s="40" t="s">
        <v>72</v>
      </c>
    </row>
    <row r="517" spans="1:26" x14ac:dyDescent="0.25">
      <c r="A517" s="38" t="str">
        <f t="shared" si="8"/>
        <v>2009SC10</v>
      </c>
      <c r="B517" s="38">
        <v>2009</v>
      </c>
      <c r="C517" s="38" t="s">
        <v>43</v>
      </c>
      <c r="D517" s="38">
        <v>10</v>
      </c>
      <c r="E517" s="39">
        <v>1080000</v>
      </c>
      <c r="F517" s="39">
        <v>1200000</v>
      </c>
      <c r="G517" s="40">
        <v>398</v>
      </c>
      <c r="H517" s="39">
        <v>453322141.10000002</v>
      </c>
      <c r="I517" s="39">
        <v>5093</v>
      </c>
      <c r="J517" s="40">
        <v>56675031.829999998</v>
      </c>
      <c r="K517" s="39">
        <v>220</v>
      </c>
      <c r="L517" s="40">
        <v>250684927.40000001</v>
      </c>
      <c r="M517" s="39">
        <v>5954</v>
      </c>
      <c r="N517" s="40">
        <v>69081619.969999999</v>
      </c>
      <c r="O517" s="39">
        <v>97</v>
      </c>
      <c r="P517" s="40">
        <v>110776248.95999999</v>
      </c>
      <c r="Q517" s="39">
        <v>2118</v>
      </c>
      <c r="R517" s="40">
        <v>30530357.440000001</v>
      </c>
      <c r="S517" s="39">
        <v>14</v>
      </c>
      <c r="T517" s="40">
        <v>15975482.24</v>
      </c>
      <c r="U517" s="39">
        <v>555</v>
      </c>
      <c r="V517" s="40">
        <v>4321522.72</v>
      </c>
      <c r="W517" s="39" t="s">
        <v>72</v>
      </c>
      <c r="X517" s="40" t="s">
        <v>72</v>
      </c>
      <c r="Y517" s="39" t="s">
        <v>72</v>
      </c>
      <c r="Z517" s="40" t="s">
        <v>72</v>
      </c>
    </row>
    <row r="518" spans="1:26" x14ac:dyDescent="0.25">
      <c r="A518" s="38" t="str">
        <f t="shared" si="8"/>
        <v>2009SC11</v>
      </c>
      <c r="B518" s="38">
        <v>2009</v>
      </c>
      <c r="C518" s="38" t="s">
        <v>43</v>
      </c>
      <c r="D518" s="38">
        <v>11</v>
      </c>
      <c r="E518" s="39">
        <v>1200000</v>
      </c>
      <c r="F518" s="39">
        <v>1320000</v>
      </c>
      <c r="G518" s="40">
        <v>345</v>
      </c>
      <c r="H518" s="39">
        <v>433346365.20999998</v>
      </c>
      <c r="I518" s="39">
        <v>4679</v>
      </c>
      <c r="J518" s="40">
        <v>52818242.630000003</v>
      </c>
      <c r="K518" s="39">
        <v>173</v>
      </c>
      <c r="L518" s="40">
        <v>217972807.25999999</v>
      </c>
      <c r="M518" s="39">
        <v>4883</v>
      </c>
      <c r="N518" s="40">
        <v>57214451.289999999</v>
      </c>
      <c r="O518" s="39">
        <v>66</v>
      </c>
      <c r="P518" s="40">
        <v>83512166.310000002</v>
      </c>
      <c r="Q518" s="39">
        <v>1573</v>
      </c>
      <c r="R518" s="40">
        <v>23184309.530000001</v>
      </c>
      <c r="S518" s="39">
        <v>12</v>
      </c>
      <c r="T518" s="40">
        <v>15356238.029999999</v>
      </c>
      <c r="U518" s="39">
        <v>443</v>
      </c>
      <c r="V518" s="40">
        <v>4779719.93</v>
      </c>
      <c r="W518" s="39" t="s">
        <v>72</v>
      </c>
      <c r="X518" s="40" t="s">
        <v>72</v>
      </c>
      <c r="Y518" s="39" t="s">
        <v>72</v>
      </c>
      <c r="Z518" s="40" t="s">
        <v>72</v>
      </c>
    </row>
    <row r="519" spans="1:26" x14ac:dyDescent="0.25">
      <c r="A519" s="38" t="str">
        <f t="shared" si="8"/>
        <v>2009SC12</v>
      </c>
      <c r="B519" s="38">
        <v>2009</v>
      </c>
      <c r="C519" s="38" t="s">
        <v>43</v>
      </c>
      <c r="D519" s="38">
        <v>12</v>
      </c>
      <c r="E519" s="39">
        <v>1320000</v>
      </c>
      <c r="F519" s="39">
        <v>1440000</v>
      </c>
      <c r="G519" s="40">
        <v>248</v>
      </c>
      <c r="H519" s="39">
        <v>341757966.56</v>
      </c>
      <c r="I519" s="39">
        <v>3305</v>
      </c>
      <c r="J519" s="40">
        <v>37682096.240000002</v>
      </c>
      <c r="K519" s="39">
        <v>170</v>
      </c>
      <c r="L519" s="40">
        <v>234263180.00999999</v>
      </c>
      <c r="M519" s="39">
        <v>5040</v>
      </c>
      <c r="N519" s="40">
        <v>59151198.420000002</v>
      </c>
      <c r="O519" s="39">
        <v>53</v>
      </c>
      <c r="P519" s="40">
        <v>72908639.370000005</v>
      </c>
      <c r="Q519" s="39">
        <v>1302</v>
      </c>
      <c r="R519" s="40">
        <v>19748417.829999998</v>
      </c>
      <c r="S519" s="39">
        <v>8</v>
      </c>
      <c r="T519" s="40">
        <v>11094614.800000001</v>
      </c>
      <c r="U519" s="39">
        <v>318</v>
      </c>
      <c r="V519" s="40">
        <v>4002532.27</v>
      </c>
      <c r="W519" s="39" t="s">
        <v>72</v>
      </c>
      <c r="X519" s="40" t="s">
        <v>72</v>
      </c>
      <c r="Y519" s="39" t="s">
        <v>72</v>
      </c>
      <c r="Z519" s="40" t="s">
        <v>72</v>
      </c>
    </row>
    <row r="520" spans="1:26" x14ac:dyDescent="0.25">
      <c r="A520" s="38" t="str">
        <f t="shared" si="8"/>
        <v>2009SC13</v>
      </c>
      <c r="B520" s="38">
        <v>2009</v>
      </c>
      <c r="C520" s="38" t="s">
        <v>43</v>
      </c>
      <c r="D520" s="38">
        <v>13</v>
      </c>
      <c r="E520" s="39">
        <v>1440000</v>
      </c>
      <c r="F520" s="39">
        <v>1560000</v>
      </c>
      <c r="G520" s="40">
        <v>196</v>
      </c>
      <c r="H520" s="39">
        <v>292901292.77999997</v>
      </c>
      <c r="I520" s="39">
        <v>3176</v>
      </c>
      <c r="J520" s="40">
        <v>35586233.799999997</v>
      </c>
      <c r="K520" s="39">
        <v>123</v>
      </c>
      <c r="L520" s="40">
        <v>185138208.24000001</v>
      </c>
      <c r="M520" s="39">
        <v>3906</v>
      </c>
      <c r="N520" s="40">
        <v>45782935.530000001</v>
      </c>
      <c r="O520" s="39">
        <v>43</v>
      </c>
      <c r="P520" s="40">
        <v>63833178.869999997</v>
      </c>
      <c r="Q520" s="39">
        <v>1075</v>
      </c>
      <c r="R520" s="40">
        <v>14293098</v>
      </c>
      <c r="S520" s="39">
        <v>8</v>
      </c>
      <c r="T520" s="40">
        <v>12042760.51</v>
      </c>
      <c r="U520" s="39">
        <v>286</v>
      </c>
      <c r="V520" s="40">
        <v>2406998.0299999998</v>
      </c>
      <c r="W520" s="39">
        <v>0</v>
      </c>
      <c r="X520" s="40">
        <v>0</v>
      </c>
      <c r="Y520" s="39">
        <v>0</v>
      </c>
      <c r="Z520" s="40">
        <v>0</v>
      </c>
    </row>
    <row r="521" spans="1:26" x14ac:dyDescent="0.25">
      <c r="A521" s="38" t="str">
        <f t="shared" si="8"/>
        <v>2009SC14</v>
      </c>
      <c r="B521" s="38">
        <v>2009</v>
      </c>
      <c r="C521" s="38" t="s">
        <v>43</v>
      </c>
      <c r="D521" s="38">
        <v>14</v>
      </c>
      <c r="E521" s="39">
        <v>1560000</v>
      </c>
      <c r="F521" s="39">
        <v>1680000</v>
      </c>
      <c r="G521" s="40">
        <v>197</v>
      </c>
      <c r="H521" s="39">
        <v>318436362.31</v>
      </c>
      <c r="I521" s="39">
        <v>3035</v>
      </c>
      <c r="J521" s="40">
        <v>37338973.32</v>
      </c>
      <c r="K521" s="39">
        <v>108</v>
      </c>
      <c r="L521" s="40">
        <v>175182547.97999999</v>
      </c>
      <c r="M521" s="39">
        <v>4141</v>
      </c>
      <c r="N521" s="40">
        <v>49417692.32</v>
      </c>
      <c r="O521" s="39">
        <v>46</v>
      </c>
      <c r="P521" s="40">
        <v>74505699.730000004</v>
      </c>
      <c r="Q521" s="39">
        <v>1504</v>
      </c>
      <c r="R521" s="40">
        <v>21871409.57</v>
      </c>
      <c r="S521" s="39">
        <v>8</v>
      </c>
      <c r="T521" s="40">
        <v>12924738.93</v>
      </c>
      <c r="U521" s="39">
        <v>296</v>
      </c>
      <c r="V521" s="40">
        <v>2774523.88</v>
      </c>
      <c r="W521" s="39" t="s">
        <v>72</v>
      </c>
      <c r="X521" s="40" t="s">
        <v>72</v>
      </c>
      <c r="Y521" s="39" t="s">
        <v>72</v>
      </c>
      <c r="Z521" s="40" t="s">
        <v>72</v>
      </c>
    </row>
    <row r="522" spans="1:26" x14ac:dyDescent="0.25">
      <c r="A522" s="38" t="str">
        <f t="shared" si="8"/>
        <v>2009SC15</v>
      </c>
      <c r="B522" s="38">
        <v>2009</v>
      </c>
      <c r="C522" s="38" t="s">
        <v>43</v>
      </c>
      <c r="D522" s="38">
        <v>15</v>
      </c>
      <c r="E522" s="39">
        <v>1680000</v>
      </c>
      <c r="F522" s="39">
        <v>1800000</v>
      </c>
      <c r="G522" s="40">
        <v>123</v>
      </c>
      <c r="H522" s="39">
        <v>214412887.72999999</v>
      </c>
      <c r="I522" s="39">
        <v>1988</v>
      </c>
      <c r="J522" s="40">
        <v>23581878.100000001</v>
      </c>
      <c r="K522" s="39">
        <v>93</v>
      </c>
      <c r="L522" s="40">
        <v>160807021.09999999</v>
      </c>
      <c r="M522" s="39">
        <v>3142</v>
      </c>
      <c r="N522" s="40">
        <v>39194765.259999998</v>
      </c>
      <c r="O522" s="39">
        <v>32</v>
      </c>
      <c r="P522" s="40">
        <v>55657687.719999999</v>
      </c>
      <c r="Q522" s="39">
        <v>916</v>
      </c>
      <c r="R522" s="40">
        <v>14479736.289999999</v>
      </c>
      <c r="S522" s="39" t="s">
        <v>72</v>
      </c>
      <c r="T522" s="40" t="s">
        <v>72</v>
      </c>
      <c r="U522" s="39" t="s">
        <v>72</v>
      </c>
      <c r="V522" s="40" t="s">
        <v>72</v>
      </c>
      <c r="W522" s="39">
        <v>0</v>
      </c>
      <c r="X522" s="40">
        <v>0</v>
      </c>
      <c r="Y522" s="39">
        <v>0</v>
      </c>
      <c r="Z522" s="40">
        <v>0</v>
      </c>
    </row>
    <row r="523" spans="1:26" x14ac:dyDescent="0.25">
      <c r="A523" s="38" t="str">
        <f t="shared" si="8"/>
        <v>2009SC16</v>
      </c>
      <c r="B523" s="38">
        <v>2009</v>
      </c>
      <c r="C523" s="38" t="s">
        <v>43</v>
      </c>
      <c r="D523" s="38">
        <v>16</v>
      </c>
      <c r="E523" s="39">
        <v>1800000</v>
      </c>
      <c r="F523" s="39">
        <v>1920000</v>
      </c>
      <c r="G523" s="40">
        <v>139</v>
      </c>
      <c r="H523" s="39">
        <v>258864360.38</v>
      </c>
      <c r="I523" s="39">
        <v>2477</v>
      </c>
      <c r="J523" s="40">
        <v>30036291.32</v>
      </c>
      <c r="K523" s="39">
        <v>77</v>
      </c>
      <c r="L523" s="40">
        <v>142458184.19</v>
      </c>
      <c r="M523" s="39">
        <v>2770</v>
      </c>
      <c r="N523" s="40">
        <v>31915812.440000001</v>
      </c>
      <c r="O523" s="39">
        <v>24</v>
      </c>
      <c r="P523" s="40">
        <v>44877894.329999998</v>
      </c>
      <c r="Q523" s="39">
        <v>704</v>
      </c>
      <c r="R523" s="40">
        <v>11696280.189999999</v>
      </c>
      <c r="S523" s="39" t="s">
        <v>72</v>
      </c>
      <c r="T523" s="40" t="s">
        <v>72</v>
      </c>
      <c r="U523" s="39" t="s">
        <v>72</v>
      </c>
      <c r="V523" s="40" t="s">
        <v>72</v>
      </c>
      <c r="W523" s="39">
        <v>0</v>
      </c>
      <c r="X523" s="40">
        <v>0</v>
      </c>
      <c r="Y523" s="39">
        <v>0</v>
      </c>
      <c r="Z523" s="40">
        <v>0</v>
      </c>
    </row>
    <row r="524" spans="1:26" x14ac:dyDescent="0.25">
      <c r="A524" s="38" t="str">
        <f t="shared" si="8"/>
        <v>2009SC17</v>
      </c>
      <c r="B524" s="38">
        <v>2009</v>
      </c>
      <c r="C524" s="38" t="s">
        <v>43</v>
      </c>
      <c r="D524" s="38">
        <v>17</v>
      </c>
      <c r="E524" s="39">
        <v>1920000</v>
      </c>
      <c r="F524" s="39">
        <v>2040000</v>
      </c>
      <c r="G524" s="40">
        <v>104</v>
      </c>
      <c r="H524" s="39">
        <v>206044836.37</v>
      </c>
      <c r="I524" s="39">
        <v>1924</v>
      </c>
      <c r="J524" s="40">
        <v>23003039.969999999</v>
      </c>
      <c r="K524" s="39">
        <v>84</v>
      </c>
      <c r="L524" s="40">
        <v>166414211.84</v>
      </c>
      <c r="M524" s="39">
        <v>2839</v>
      </c>
      <c r="N524" s="40">
        <v>37449430.740000002</v>
      </c>
      <c r="O524" s="39">
        <v>18</v>
      </c>
      <c r="P524" s="40">
        <v>35532121.560000002</v>
      </c>
      <c r="Q524" s="39">
        <v>628</v>
      </c>
      <c r="R524" s="40">
        <v>9629919.8300000001</v>
      </c>
      <c r="S524" s="39">
        <v>0</v>
      </c>
      <c r="T524" s="40">
        <v>0</v>
      </c>
      <c r="U524" s="39">
        <v>0</v>
      </c>
      <c r="V524" s="40">
        <v>0</v>
      </c>
      <c r="W524" s="39" t="s">
        <v>72</v>
      </c>
      <c r="X524" s="40" t="s">
        <v>72</v>
      </c>
      <c r="Y524" s="39" t="s">
        <v>72</v>
      </c>
      <c r="Z524" s="40" t="s">
        <v>72</v>
      </c>
    </row>
    <row r="525" spans="1:26" x14ac:dyDescent="0.25">
      <c r="A525" s="38" t="str">
        <f t="shared" si="8"/>
        <v>2009SC18</v>
      </c>
      <c r="B525" s="38">
        <v>2009</v>
      </c>
      <c r="C525" s="38" t="s">
        <v>43</v>
      </c>
      <c r="D525" s="38">
        <v>18</v>
      </c>
      <c r="E525" s="39">
        <v>2040000</v>
      </c>
      <c r="F525" s="39">
        <v>2160000</v>
      </c>
      <c r="G525" s="40">
        <v>83</v>
      </c>
      <c r="H525" s="39">
        <v>174266276.06999999</v>
      </c>
      <c r="I525" s="39">
        <v>1862</v>
      </c>
      <c r="J525" s="40">
        <v>22139971.879999999</v>
      </c>
      <c r="K525" s="39">
        <v>54</v>
      </c>
      <c r="L525" s="40">
        <v>113446915.67</v>
      </c>
      <c r="M525" s="39">
        <v>2846</v>
      </c>
      <c r="N525" s="40">
        <v>32251642.280000001</v>
      </c>
      <c r="O525" s="39">
        <v>26</v>
      </c>
      <c r="P525" s="40">
        <v>54720259.909999996</v>
      </c>
      <c r="Q525" s="39">
        <v>988</v>
      </c>
      <c r="R525" s="40">
        <v>14014275.26</v>
      </c>
      <c r="S525" s="39" t="s">
        <v>72</v>
      </c>
      <c r="T525" s="40" t="s">
        <v>72</v>
      </c>
      <c r="U525" s="39" t="s">
        <v>72</v>
      </c>
      <c r="V525" s="40" t="s">
        <v>72</v>
      </c>
      <c r="W525" s="39">
        <v>0</v>
      </c>
      <c r="X525" s="40">
        <v>0</v>
      </c>
      <c r="Y525" s="39">
        <v>0</v>
      </c>
      <c r="Z525" s="40">
        <v>0</v>
      </c>
    </row>
    <row r="526" spans="1:26" x14ac:dyDescent="0.25">
      <c r="A526" s="38" t="str">
        <f t="shared" si="8"/>
        <v>2009SC19</v>
      </c>
      <c r="B526" s="38">
        <v>2009</v>
      </c>
      <c r="C526" s="38" t="s">
        <v>43</v>
      </c>
      <c r="D526" s="38">
        <v>19</v>
      </c>
      <c r="E526" s="39">
        <v>2160000</v>
      </c>
      <c r="F526" s="39">
        <v>2280000</v>
      </c>
      <c r="G526" s="40">
        <v>74</v>
      </c>
      <c r="H526" s="39">
        <v>164367316.22999999</v>
      </c>
      <c r="I526" s="39">
        <v>1478</v>
      </c>
      <c r="J526" s="40">
        <v>18329052.02</v>
      </c>
      <c r="K526" s="39">
        <v>57</v>
      </c>
      <c r="L526" s="40">
        <v>126795164.87</v>
      </c>
      <c r="M526" s="39">
        <v>3041</v>
      </c>
      <c r="N526" s="40">
        <v>36275741.380000003</v>
      </c>
      <c r="O526" s="39">
        <v>16</v>
      </c>
      <c r="P526" s="40">
        <v>35681806.020000003</v>
      </c>
      <c r="Q526" s="39">
        <v>782</v>
      </c>
      <c r="R526" s="40">
        <v>10932903.65</v>
      </c>
      <c r="S526" s="39" t="s">
        <v>72</v>
      </c>
      <c r="T526" s="40" t="s">
        <v>72</v>
      </c>
      <c r="U526" s="39" t="s">
        <v>72</v>
      </c>
      <c r="V526" s="40" t="s">
        <v>72</v>
      </c>
      <c r="W526" s="39" t="s">
        <v>72</v>
      </c>
      <c r="X526" s="40" t="s">
        <v>72</v>
      </c>
      <c r="Y526" s="39" t="s">
        <v>72</v>
      </c>
      <c r="Z526" s="40" t="s">
        <v>72</v>
      </c>
    </row>
    <row r="527" spans="1:26" x14ac:dyDescent="0.25">
      <c r="A527" s="38" t="str">
        <f t="shared" si="8"/>
        <v>2009SC20</v>
      </c>
      <c r="B527" s="38">
        <v>2009</v>
      </c>
      <c r="C527" s="38" t="s">
        <v>43</v>
      </c>
      <c r="D527" s="38">
        <v>20</v>
      </c>
      <c r="E527" s="39">
        <v>2280000</v>
      </c>
      <c r="F527" s="39">
        <v>2400000</v>
      </c>
      <c r="G527" s="40">
        <v>106</v>
      </c>
      <c r="H527" s="39">
        <v>249027720.69999999</v>
      </c>
      <c r="I527" s="39">
        <v>2405</v>
      </c>
      <c r="J527" s="40">
        <v>29167833.010000002</v>
      </c>
      <c r="K527" s="39">
        <v>105</v>
      </c>
      <c r="L527" s="40">
        <v>247393294.69999999</v>
      </c>
      <c r="M527" s="39">
        <v>4939</v>
      </c>
      <c r="N527" s="40">
        <v>60928700.850000001</v>
      </c>
      <c r="O527" s="39">
        <v>16</v>
      </c>
      <c r="P527" s="40">
        <v>37527460.140000001</v>
      </c>
      <c r="Q527" s="39">
        <v>899</v>
      </c>
      <c r="R527" s="40">
        <v>15117621.449999999</v>
      </c>
      <c r="S527" s="39">
        <v>7</v>
      </c>
      <c r="T527" s="40">
        <v>16417177.57</v>
      </c>
      <c r="U527" s="39">
        <v>516</v>
      </c>
      <c r="V527" s="40">
        <v>4905104.99</v>
      </c>
      <c r="W527" s="39">
        <v>0</v>
      </c>
      <c r="X527" s="40">
        <v>0</v>
      </c>
      <c r="Y527" s="39">
        <v>0</v>
      </c>
      <c r="Z527" s="40">
        <v>0</v>
      </c>
    </row>
    <row r="528" spans="1:26" x14ac:dyDescent="0.25">
      <c r="A528" s="38" t="str">
        <f t="shared" si="8"/>
        <v>2009SC21</v>
      </c>
      <c r="B528" s="38">
        <v>2009</v>
      </c>
      <c r="C528" s="38" t="s">
        <v>43</v>
      </c>
      <c r="D528" s="38">
        <v>21</v>
      </c>
      <c r="E528" s="39">
        <v>2400000</v>
      </c>
      <c r="F528" s="39" t="s">
        <v>67</v>
      </c>
      <c r="G528" s="40">
        <v>65</v>
      </c>
      <c r="H528" s="39">
        <v>196402901.96000001</v>
      </c>
      <c r="I528" s="39">
        <v>1318</v>
      </c>
      <c r="J528" s="40">
        <v>17836975.920000002</v>
      </c>
      <c r="K528" s="39">
        <v>42</v>
      </c>
      <c r="L528" s="40">
        <v>129582153.84999999</v>
      </c>
      <c r="M528" s="39">
        <v>1656</v>
      </c>
      <c r="N528" s="40">
        <v>20903790.91</v>
      </c>
      <c r="O528" s="39">
        <v>18</v>
      </c>
      <c r="P528" s="40">
        <v>58332392.780000001</v>
      </c>
      <c r="Q528" s="39">
        <v>1077</v>
      </c>
      <c r="R528" s="40">
        <v>10541095.039999999</v>
      </c>
      <c r="S528" s="39" t="s">
        <v>72</v>
      </c>
      <c r="T528" s="40" t="s">
        <v>72</v>
      </c>
      <c r="U528" s="39" t="s">
        <v>72</v>
      </c>
      <c r="V528" s="40" t="s">
        <v>72</v>
      </c>
      <c r="W528" s="39">
        <v>0</v>
      </c>
      <c r="X528" s="40">
        <v>0</v>
      </c>
      <c r="Y528" s="39">
        <v>0</v>
      </c>
      <c r="Z528" s="40">
        <v>0</v>
      </c>
    </row>
    <row r="529" spans="1:26" x14ac:dyDescent="0.25">
      <c r="A529" s="38" t="str">
        <f t="shared" si="8"/>
        <v>2009SC22</v>
      </c>
      <c r="B529" s="38">
        <v>2009</v>
      </c>
      <c r="C529" s="38" t="s">
        <v>43</v>
      </c>
      <c r="D529" s="38">
        <v>22</v>
      </c>
      <c r="E529" s="39" t="s">
        <v>54</v>
      </c>
      <c r="F529" s="39"/>
      <c r="G529" s="40">
        <v>77189</v>
      </c>
      <c r="H529" s="39">
        <v>14011777274.54001</v>
      </c>
      <c r="I529" s="39">
        <v>205501</v>
      </c>
      <c r="J529" s="40">
        <v>1960965875.5899999</v>
      </c>
      <c r="K529" s="39">
        <v>20090</v>
      </c>
      <c r="L529" s="40">
        <v>5784267147.0100002</v>
      </c>
      <c r="M529" s="39">
        <v>162216</v>
      </c>
      <c r="N529" s="40">
        <v>1707991343.5900002</v>
      </c>
      <c r="O529" s="39">
        <v>30190</v>
      </c>
      <c r="P529" s="40">
        <v>4146214202.6000023</v>
      </c>
      <c r="Q529" s="39">
        <v>100931</v>
      </c>
      <c r="R529" s="40">
        <v>1118586599.1099989</v>
      </c>
      <c r="S529" s="39">
        <v>2266</v>
      </c>
      <c r="T529" s="40">
        <v>457267005.66999996</v>
      </c>
      <c r="U529" s="39">
        <v>14487</v>
      </c>
      <c r="V529" s="40">
        <v>124478851.56999999</v>
      </c>
      <c r="W529" s="39">
        <v>676</v>
      </c>
      <c r="X529" s="40">
        <v>94958294.979999989</v>
      </c>
      <c r="Y529" s="39">
        <v>2526</v>
      </c>
      <c r="Z529" s="40">
        <v>28548342.330000002</v>
      </c>
    </row>
    <row r="530" spans="1:26" x14ac:dyDescent="0.25">
      <c r="A530" s="38" t="str">
        <f t="shared" si="8"/>
        <v>2009SE1</v>
      </c>
      <c r="B530" s="38">
        <v>2009</v>
      </c>
      <c r="C530" s="38" t="s">
        <v>44</v>
      </c>
      <c r="D530" s="38">
        <v>1</v>
      </c>
      <c r="E530" s="39">
        <v>0</v>
      </c>
      <c r="F530" s="39">
        <v>120000</v>
      </c>
      <c r="G530" s="40">
        <v>4959</v>
      </c>
      <c r="H530" s="39">
        <v>197747572.06</v>
      </c>
      <c r="I530" s="39">
        <v>5428</v>
      </c>
      <c r="J530" s="40">
        <v>39588715.850000001</v>
      </c>
      <c r="K530" s="39">
        <v>294</v>
      </c>
      <c r="L530" s="40">
        <v>13244949.449999999</v>
      </c>
      <c r="M530" s="39">
        <v>598</v>
      </c>
      <c r="N530" s="40">
        <v>3761911.95</v>
      </c>
      <c r="O530" s="39">
        <v>1521</v>
      </c>
      <c r="P530" s="40">
        <v>58370991.93</v>
      </c>
      <c r="Q530" s="39">
        <v>3287</v>
      </c>
      <c r="R530" s="40">
        <v>22756790.609999999</v>
      </c>
      <c r="S530" s="39">
        <v>395</v>
      </c>
      <c r="T530" s="40">
        <v>15199695.029999999</v>
      </c>
      <c r="U530" s="39">
        <v>724</v>
      </c>
      <c r="V530" s="40">
        <v>5821342.0899999999</v>
      </c>
      <c r="W530" s="39">
        <v>57</v>
      </c>
      <c r="X530" s="40">
        <v>2173036.15</v>
      </c>
      <c r="Y530" s="39">
        <v>5314</v>
      </c>
      <c r="Z530" s="40">
        <v>827726.51</v>
      </c>
    </row>
    <row r="531" spans="1:26" x14ac:dyDescent="0.25">
      <c r="A531" s="38" t="str">
        <f t="shared" si="8"/>
        <v>2009SE2</v>
      </c>
      <c r="B531" s="38">
        <v>2009</v>
      </c>
      <c r="C531" s="38" t="s">
        <v>44</v>
      </c>
      <c r="D531" s="38">
        <v>2</v>
      </c>
      <c r="E531" s="39">
        <v>120000</v>
      </c>
      <c r="F531" s="39">
        <v>240000</v>
      </c>
      <c r="G531" s="40">
        <v>1209</v>
      </c>
      <c r="H531" s="39">
        <v>207364989.99000001</v>
      </c>
      <c r="I531" s="39">
        <v>3788</v>
      </c>
      <c r="J531" s="40">
        <v>28984117.98</v>
      </c>
      <c r="K531" s="39">
        <v>117</v>
      </c>
      <c r="L531" s="40">
        <v>19995504.260000002</v>
      </c>
      <c r="M531" s="39">
        <v>795</v>
      </c>
      <c r="N531" s="40">
        <v>5814122.6399999997</v>
      </c>
      <c r="O531" s="39">
        <v>329</v>
      </c>
      <c r="P531" s="40">
        <v>55397418.159999996</v>
      </c>
      <c r="Q531" s="39">
        <v>2205</v>
      </c>
      <c r="R531" s="40">
        <v>16060278.460000001</v>
      </c>
      <c r="S531" s="39">
        <v>81</v>
      </c>
      <c r="T531" s="40">
        <v>13259105.75</v>
      </c>
      <c r="U531" s="39">
        <v>536</v>
      </c>
      <c r="V531" s="40">
        <v>3239740</v>
      </c>
      <c r="W531" s="39">
        <v>8</v>
      </c>
      <c r="X531" s="40">
        <v>1463593.48</v>
      </c>
      <c r="Y531" s="39">
        <v>51</v>
      </c>
      <c r="Z531" s="40">
        <v>362493.61</v>
      </c>
    </row>
    <row r="532" spans="1:26" x14ac:dyDescent="0.25">
      <c r="A532" s="38" t="str">
        <f t="shared" si="8"/>
        <v>2009SE3</v>
      </c>
      <c r="B532" s="38">
        <v>2009</v>
      </c>
      <c r="C532" s="38" t="s">
        <v>44</v>
      </c>
      <c r="D532" s="38">
        <v>3</v>
      </c>
      <c r="E532" s="39">
        <v>240000</v>
      </c>
      <c r="F532" s="39">
        <v>360000</v>
      </c>
      <c r="G532" s="40">
        <v>609</v>
      </c>
      <c r="H532" s="39">
        <v>179505391.90000001</v>
      </c>
      <c r="I532" s="39">
        <v>2797</v>
      </c>
      <c r="J532" s="40">
        <v>20521635.120000001</v>
      </c>
      <c r="K532" s="39">
        <v>77</v>
      </c>
      <c r="L532" s="40">
        <v>22550048.48</v>
      </c>
      <c r="M532" s="39">
        <v>802</v>
      </c>
      <c r="N532" s="40">
        <v>5203124.04</v>
      </c>
      <c r="O532" s="39">
        <v>119</v>
      </c>
      <c r="P532" s="40">
        <v>35163527.289999999</v>
      </c>
      <c r="Q532" s="39">
        <v>1162</v>
      </c>
      <c r="R532" s="40">
        <v>9172809.8300000001</v>
      </c>
      <c r="S532" s="39">
        <v>29</v>
      </c>
      <c r="T532" s="40">
        <v>8483744.1799999997</v>
      </c>
      <c r="U532" s="39">
        <v>295</v>
      </c>
      <c r="V532" s="40">
        <v>1985696.16</v>
      </c>
      <c r="W532" s="39" t="s">
        <v>72</v>
      </c>
      <c r="X532" s="40" t="s">
        <v>72</v>
      </c>
      <c r="Y532" s="39" t="s">
        <v>72</v>
      </c>
      <c r="Z532" s="40" t="s">
        <v>72</v>
      </c>
    </row>
    <row r="533" spans="1:26" x14ac:dyDescent="0.25">
      <c r="A533" s="38" t="str">
        <f t="shared" si="8"/>
        <v>2009SE4</v>
      </c>
      <c r="B533" s="38">
        <v>2009</v>
      </c>
      <c r="C533" s="38" t="s">
        <v>44</v>
      </c>
      <c r="D533" s="38">
        <v>4</v>
      </c>
      <c r="E533" s="39">
        <v>360000</v>
      </c>
      <c r="F533" s="39">
        <v>480000</v>
      </c>
      <c r="G533" s="40">
        <v>344</v>
      </c>
      <c r="H533" s="39">
        <v>142001838.62</v>
      </c>
      <c r="I533" s="39">
        <v>2034</v>
      </c>
      <c r="J533" s="40">
        <v>15573616.439999999</v>
      </c>
      <c r="K533" s="39">
        <v>31</v>
      </c>
      <c r="L533" s="40">
        <v>13184227.560000001</v>
      </c>
      <c r="M533" s="39">
        <v>496</v>
      </c>
      <c r="N533" s="40">
        <v>2472990.16</v>
      </c>
      <c r="O533" s="39">
        <v>67</v>
      </c>
      <c r="P533" s="40">
        <v>27914644.239999998</v>
      </c>
      <c r="Q533" s="39">
        <v>755</v>
      </c>
      <c r="R533" s="40">
        <v>6679435.8700000001</v>
      </c>
      <c r="S533" s="39">
        <v>11</v>
      </c>
      <c r="T533" s="40">
        <v>4680904.68</v>
      </c>
      <c r="U533" s="39">
        <v>102</v>
      </c>
      <c r="V533" s="40">
        <v>733362.68</v>
      </c>
      <c r="W533" s="39" t="s">
        <v>72</v>
      </c>
      <c r="X533" s="40" t="s">
        <v>72</v>
      </c>
      <c r="Y533" s="39" t="s">
        <v>72</v>
      </c>
      <c r="Z533" s="40" t="s">
        <v>72</v>
      </c>
    </row>
    <row r="534" spans="1:26" x14ac:dyDescent="0.25">
      <c r="A534" s="38" t="str">
        <f t="shared" si="8"/>
        <v>2009SE5</v>
      </c>
      <c r="B534" s="38">
        <v>2009</v>
      </c>
      <c r="C534" s="38" t="s">
        <v>44</v>
      </c>
      <c r="D534" s="38">
        <v>5</v>
      </c>
      <c r="E534" s="39">
        <v>480000</v>
      </c>
      <c r="F534" s="39">
        <v>600000</v>
      </c>
      <c r="G534" s="40">
        <v>192</v>
      </c>
      <c r="H534" s="39">
        <v>102682787.51000001</v>
      </c>
      <c r="I534" s="39">
        <v>1231</v>
      </c>
      <c r="J534" s="40">
        <v>9542104.4600000009</v>
      </c>
      <c r="K534" s="39">
        <v>21</v>
      </c>
      <c r="L534" s="40">
        <v>11462120.08</v>
      </c>
      <c r="M534" s="39">
        <v>317</v>
      </c>
      <c r="N534" s="40">
        <v>1897940.64</v>
      </c>
      <c r="O534" s="39">
        <v>36</v>
      </c>
      <c r="P534" s="40">
        <v>19793703.890000001</v>
      </c>
      <c r="Q534" s="39">
        <v>558</v>
      </c>
      <c r="R534" s="40">
        <v>4415657.72</v>
      </c>
      <c r="S534" s="39">
        <v>15</v>
      </c>
      <c r="T534" s="40">
        <v>7963531.9299999997</v>
      </c>
      <c r="U534" s="39">
        <v>190</v>
      </c>
      <c r="V534" s="40">
        <v>1327963.08</v>
      </c>
      <c r="W534" s="39" t="s">
        <v>72</v>
      </c>
      <c r="X534" s="40" t="s">
        <v>72</v>
      </c>
      <c r="Y534" s="39" t="s">
        <v>72</v>
      </c>
      <c r="Z534" s="40" t="s">
        <v>72</v>
      </c>
    </row>
    <row r="535" spans="1:26" x14ac:dyDescent="0.25">
      <c r="A535" s="38" t="str">
        <f t="shared" si="8"/>
        <v>2009SE6</v>
      </c>
      <c r="B535" s="38">
        <v>2009</v>
      </c>
      <c r="C535" s="38" t="s">
        <v>44</v>
      </c>
      <c r="D535" s="38">
        <v>6</v>
      </c>
      <c r="E535" s="39">
        <v>600000</v>
      </c>
      <c r="F535" s="39">
        <v>720000</v>
      </c>
      <c r="G535" s="40">
        <v>127</v>
      </c>
      <c r="H535" s="39">
        <v>83631397.430000007</v>
      </c>
      <c r="I535" s="39">
        <v>1095</v>
      </c>
      <c r="J535" s="40">
        <v>8076103.4199999999</v>
      </c>
      <c r="K535" s="39">
        <v>17</v>
      </c>
      <c r="L535" s="40">
        <v>11239584.9</v>
      </c>
      <c r="M535" s="39">
        <v>346</v>
      </c>
      <c r="N535" s="40">
        <v>2334626.44</v>
      </c>
      <c r="O535" s="39">
        <v>29</v>
      </c>
      <c r="P535" s="40">
        <v>18851978.359999999</v>
      </c>
      <c r="Q535" s="39">
        <v>438</v>
      </c>
      <c r="R535" s="40">
        <v>3401154.47</v>
      </c>
      <c r="S535" s="39">
        <v>8</v>
      </c>
      <c r="T535" s="40">
        <v>5162089.8600000003</v>
      </c>
      <c r="U535" s="39">
        <v>57</v>
      </c>
      <c r="V535" s="40">
        <v>952760.65</v>
      </c>
      <c r="W535" s="39" t="s">
        <v>72</v>
      </c>
      <c r="X535" s="40" t="s">
        <v>72</v>
      </c>
      <c r="Y535" s="39" t="s">
        <v>72</v>
      </c>
      <c r="Z535" s="40" t="s">
        <v>72</v>
      </c>
    </row>
    <row r="536" spans="1:26" x14ac:dyDescent="0.25">
      <c r="A536" s="38" t="str">
        <f t="shared" si="8"/>
        <v>2009SE7</v>
      </c>
      <c r="B536" s="38">
        <v>2009</v>
      </c>
      <c r="C536" s="38" t="s">
        <v>44</v>
      </c>
      <c r="D536" s="38">
        <v>7</v>
      </c>
      <c r="E536" s="39">
        <v>720000</v>
      </c>
      <c r="F536" s="39">
        <v>840000</v>
      </c>
      <c r="G536" s="40">
        <v>99</v>
      </c>
      <c r="H536" s="39">
        <v>77368732.879999995</v>
      </c>
      <c r="I536" s="39">
        <v>892</v>
      </c>
      <c r="J536" s="40">
        <v>6300730.1200000001</v>
      </c>
      <c r="K536" s="39">
        <v>13</v>
      </c>
      <c r="L536" s="40">
        <v>10251974.85</v>
      </c>
      <c r="M536" s="39">
        <v>303</v>
      </c>
      <c r="N536" s="40">
        <v>2327842.2000000002</v>
      </c>
      <c r="O536" s="39">
        <v>30</v>
      </c>
      <c r="P536" s="40">
        <v>23587201.23</v>
      </c>
      <c r="Q536" s="39">
        <v>488</v>
      </c>
      <c r="R536" s="40">
        <v>4044226.86</v>
      </c>
      <c r="S536" s="39" t="s">
        <v>72</v>
      </c>
      <c r="T536" s="40" t="s">
        <v>72</v>
      </c>
      <c r="U536" s="39" t="s">
        <v>72</v>
      </c>
      <c r="V536" s="40" t="s">
        <v>72</v>
      </c>
      <c r="W536" s="39">
        <v>0</v>
      </c>
      <c r="X536" s="40">
        <v>0</v>
      </c>
      <c r="Y536" s="39">
        <v>0</v>
      </c>
      <c r="Z536" s="40">
        <v>0</v>
      </c>
    </row>
    <row r="537" spans="1:26" x14ac:dyDescent="0.25">
      <c r="A537" s="38" t="str">
        <f t="shared" si="8"/>
        <v>2009SE8</v>
      </c>
      <c r="B537" s="38">
        <v>2009</v>
      </c>
      <c r="C537" s="38" t="s">
        <v>44</v>
      </c>
      <c r="D537" s="38">
        <v>8</v>
      </c>
      <c r="E537" s="39">
        <v>840000</v>
      </c>
      <c r="F537" s="39">
        <v>960000</v>
      </c>
      <c r="G537" s="40">
        <v>78</v>
      </c>
      <c r="H537" s="39">
        <v>69944591.629999995</v>
      </c>
      <c r="I537" s="39">
        <v>908</v>
      </c>
      <c r="J537" s="40">
        <v>7040979.0599999996</v>
      </c>
      <c r="K537" s="39">
        <v>9</v>
      </c>
      <c r="L537" s="40">
        <v>7955629.79</v>
      </c>
      <c r="M537" s="39">
        <v>164</v>
      </c>
      <c r="N537" s="40">
        <v>1072731.69</v>
      </c>
      <c r="O537" s="39">
        <v>18</v>
      </c>
      <c r="P537" s="40">
        <v>16165097.66</v>
      </c>
      <c r="Q537" s="39">
        <v>489</v>
      </c>
      <c r="R537" s="40">
        <v>4551757.38</v>
      </c>
      <c r="S537" s="39" t="s">
        <v>72</v>
      </c>
      <c r="T537" s="40" t="s">
        <v>72</v>
      </c>
      <c r="U537" s="39" t="s">
        <v>72</v>
      </c>
      <c r="V537" s="40" t="s">
        <v>72</v>
      </c>
      <c r="W537" s="39">
        <v>0</v>
      </c>
      <c r="X537" s="40">
        <v>0</v>
      </c>
      <c r="Y537" s="39">
        <v>0</v>
      </c>
      <c r="Z537" s="40">
        <v>0</v>
      </c>
    </row>
    <row r="538" spans="1:26" x14ac:dyDescent="0.25">
      <c r="A538" s="38" t="str">
        <f t="shared" si="8"/>
        <v>2009SE9</v>
      </c>
      <c r="B538" s="38">
        <v>2009</v>
      </c>
      <c r="C538" s="38" t="s">
        <v>44</v>
      </c>
      <c r="D538" s="38">
        <v>9</v>
      </c>
      <c r="E538" s="39">
        <v>960000</v>
      </c>
      <c r="F538" s="39">
        <v>1080000</v>
      </c>
      <c r="G538" s="40">
        <v>58</v>
      </c>
      <c r="H538" s="39">
        <v>59519552.890000001</v>
      </c>
      <c r="I538" s="39">
        <v>667</v>
      </c>
      <c r="J538" s="40">
        <v>4866107.62</v>
      </c>
      <c r="K538" s="39">
        <v>12</v>
      </c>
      <c r="L538" s="40">
        <v>12290359.24</v>
      </c>
      <c r="M538" s="39">
        <v>369</v>
      </c>
      <c r="N538" s="40">
        <v>1930242.87</v>
      </c>
      <c r="O538" s="39">
        <v>13</v>
      </c>
      <c r="P538" s="40">
        <v>13155840.039999999</v>
      </c>
      <c r="Q538" s="39">
        <v>238</v>
      </c>
      <c r="R538" s="40">
        <v>1866607.72</v>
      </c>
      <c r="S538" s="39" t="s">
        <v>72</v>
      </c>
      <c r="T538" s="40" t="s">
        <v>72</v>
      </c>
      <c r="U538" s="39" t="s">
        <v>72</v>
      </c>
      <c r="V538" s="40" t="s">
        <v>72</v>
      </c>
      <c r="W538" s="39">
        <v>0</v>
      </c>
      <c r="X538" s="40">
        <v>0</v>
      </c>
      <c r="Y538" s="39">
        <v>0</v>
      </c>
      <c r="Z538" s="40">
        <v>0</v>
      </c>
    </row>
    <row r="539" spans="1:26" x14ac:dyDescent="0.25">
      <c r="A539" s="38" t="str">
        <f t="shared" si="8"/>
        <v>2009SE10</v>
      </c>
      <c r="B539" s="38">
        <v>2009</v>
      </c>
      <c r="C539" s="38" t="s">
        <v>44</v>
      </c>
      <c r="D539" s="38">
        <v>10</v>
      </c>
      <c r="E539" s="39">
        <v>1080000</v>
      </c>
      <c r="F539" s="39">
        <v>1200000</v>
      </c>
      <c r="G539" s="40">
        <v>58</v>
      </c>
      <c r="H539" s="39">
        <v>65789841.969999999</v>
      </c>
      <c r="I539" s="39">
        <v>695</v>
      </c>
      <c r="J539" s="40">
        <v>5630456.9900000002</v>
      </c>
      <c r="K539" s="39">
        <v>8</v>
      </c>
      <c r="L539" s="40">
        <v>9205458.5299999993</v>
      </c>
      <c r="M539" s="39">
        <v>423</v>
      </c>
      <c r="N539" s="40">
        <v>2687760.15</v>
      </c>
      <c r="O539" s="39">
        <v>10</v>
      </c>
      <c r="P539" s="40">
        <v>11454291.52</v>
      </c>
      <c r="Q539" s="39">
        <v>292</v>
      </c>
      <c r="R539" s="40">
        <v>2968371.01</v>
      </c>
      <c r="S539" s="39" t="s">
        <v>72</v>
      </c>
      <c r="T539" s="40" t="s">
        <v>72</v>
      </c>
      <c r="U539" s="39" t="s">
        <v>72</v>
      </c>
      <c r="V539" s="40" t="s">
        <v>72</v>
      </c>
      <c r="W539" s="39" t="s">
        <v>72</v>
      </c>
      <c r="X539" s="40" t="s">
        <v>72</v>
      </c>
      <c r="Y539" s="39" t="s">
        <v>72</v>
      </c>
      <c r="Z539" s="40" t="s">
        <v>72</v>
      </c>
    </row>
    <row r="540" spans="1:26" x14ac:dyDescent="0.25">
      <c r="A540" s="38" t="str">
        <f t="shared" si="8"/>
        <v>2009SE11</v>
      </c>
      <c r="B540" s="38">
        <v>2009</v>
      </c>
      <c r="C540" s="38" t="s">
        <v>44</v>
      </c>
      <c r="D540" s="38">
        <v>11</v>
      </c>
      <c r="E540" s="39">
        <v>1200000</v>
      </c>
      <c r="F540" s="39">
        <v>1320000</v>
      </c>
      <c r="G540" s="40">
        <v>26</v>
      </c>
      <c r="H540" s="39">
        <v>32441806.210000001</v>
      </c>
      <c r="I540" s="39">
        <v>361</v>
      </c>
      <c r="J540" s="40">
        <v>2771270.25</v>
      </c>
      <c r="K540" s="39" t="s">
        <v>72</v>
      </c>
      <c r="L540" s="40" t="s">
        <v>72</v>
      </c>
      <c r="M540" s="39" t="s">
        <v>72</v>
      </c>
      <c r="N540" s="40" t="s">
        <v>72</v>
      </c>
      <c r="O540" s="39" t="s">
        <v>72</v>
      </c>
      <c r="P540" s="40" t="s">
        <v>72</v>
      </c>
      <c r="Q540" s="39" t="s">
        <v>72</v>
      </c>
      <c r="R540" s="40" t="s">
        <v>72</v>
      </c>
      <c r="S540" s="39" t="s">
        <v>72</v>
      </c>
      <c r="T540" s="40" t="s">
        <v>72</v>
      </c>
      <c r="U540" s="39" t="s">
        <v>72</v>
      </c>
      <c r="V540" s="40" t="s">
        <v>72</v>
      </c>
      <c r="W540" s="39" t="s">
        <v>72</v>
      </c>
      <c r="X540" s="40" t="s">
        <v>72</v>
      </c>
      <c r="Y540" s="39" t="s">
        <v>72</v>
      </c>
      <c r="Z540" s="40" t="s">
        <v>72</v>
      </c>
    </row>
    <row r="541" spans="1:26" x14ac:dyDescent="0.25">
      <c r="A541" s="38" t="str">
        <f t="shared" si="8"/>
        <v>2009SE12</v>
      </c>
      <c r="B541" s="38">
        <v>2009</v>
      </c>
      <c r="C541" s="38" t="s">
        <v>44</v>
      </c>
      <c r="D541" s="38">
        <v>12</v>
      </c>
      <c r="E541" s="39">
        <v>1320000</v>
      </c>
      <c r="F541" s="39">
        <v>1440000</v>
      </c>
      <c r="G541" s="40">
        <v>19</v>
      </c>
      <c r="H541" s="39">
        <v>25757289.530000001</v>
      </c>
      <c r="I541" s="39">
        <v>179</v>
      </c>
      <c r="J541" s="40">
        <v>1639827.64</v>
      </c>
      <c r="K541" s="39" t="s">
        <v>72</v>
      </c>
      <c r="L541" s="40" t="s">
        <v>72</v>
      </c>
      <c r="M541" s="39" t="s">
        <v>72</v>
      </c>
      <c r="N541" s="40" t="s">
        <v>72</v>
      </c>
      <c r="O541" s="39">
        <v>12</v>
      </c>
      <c r="P541" s="40">
        <v>16732252.130000001</v>
      </c>
      <c r="Q541" s="39">
        <v>306</v>
      </c>
      <c r="R541" s="40">
        <v>3376431.95</v>
      </c>
      <c r="S541" s="39" t="s">
        <v>72</v>
      </c>
      <c r="T541" s="40" t="s">
        <v>72</v>
      </c>
      <c r="U541" s="39" t="s">
        <v>72</v>
      </c>
      <c r="V541" s="40" t="s">
        <v>72</v>
      </c>
      <c r="W541" s="39">
        <v>0</v>
      </c>
      <c r="X541" s="40">
        <v>0</v>
      </c>
      <c r="Y541" s="39">
        <v>0</v>
      </c>
      <c r="Z541" s="40">
        <v>0</v>
      </c>
    </row>
    <row r="542" spans="1:26" x14ac:dyDescent="0.25">
      <c r="A542" s="38" t="str">
        <f t="shared" si="8"/>
        <v>2009SE13</v>
      </c>
      <c r="B542" s="38">
        <v>2009</v>
      </c>
      <c r="C542" s="38" t="s">
        <v>44</v>
      </c>
      <c r="D542" s="38">
        <v>13</v>
      </c>
      <c r="E542" s="39">
        <v>1440000</v>
      </c>
      <c r="F542" s="39">
        <v>1560000</v>
      </c>
      <c r="G542" s="40">
        <v>24</v>
      </c>
      <c r="H542" s="39">
        <v>35945284.289999999</v>
      </c>
      <c r="I542" s="39">
        <v>369</v>
      </c>
      <c r="J542" s="40">
        <v>2838768.25</v>
      </c>
      <c r="K542" s="39" t="s">
        <v>72</v>
      </c>
      <c r="L542" s="40" t="s">
        <v>72</v>
      </c>
      <c r="M542" s="39" t="s">
        <v>72</v>
      </c>
      <c r="N542" s="40" t="s">
        <v>72</v>
      </c>
      <c r="O542" s="39">
        <v>8</v>
      </c>
      <c r="P542" s="40">
        <v>11843289.939999999</v>
      </c>
      <c r="Q542" s="39">
        <v>235</v>
      </c>
      <c r="R542" s="40">
        <v>2348637.41</v>
      </c>
      <c r="S542" s="39">
        <v>0</v>
      </c>
      <c r="T542" s="40">
        <v>0</v>
      </c>
      <c r="U542" s="39">
        <v>0</v>
      </c>
      <c r="V542" s="40">
        <v>0</v>
      </c>
      <c r="W542" s="39">
        <v>0</v>
      </c>
      <c r="X542" s="40">
        <v>0</v>
      </c>
      <c r="Y542" s="39">
        <v>0</v>
      </c>
      <c r="Z542" s="40">
        <v>0</v>
      </c>
    </row>
    <row r="543" spans="1:26" x14ac:dyDescent="0.25">
      <c r="A543" s="38" t="str">
        <f t="shared" si="8"/>
        <v>2009SE14</v>
      </c>
      <c r="B543" s="38">
        <v>2009</v>
      </c>
      <c r="C543" s="38" t="s">
        <v>44</v>
      </c>
      <c r="D543" s="38">
        <v>14</v>
      </c>
      <c r="E543" s="39">
        <v>1560000</v>
      </c>
      <c r="F543" s="39">
        <v>1680000</v>
      </c>
      <c r="G543" s="40">
        <v>15</v>
      </c>
      <c r="H543" s="39">
        <v>24356817.550000001</v>
      </c>
      <c r="I543" s="39">
        <v>139</v>
      </c>
      <c r="J543" s="40">
        <v>1182576.79</v>
      </c>
      <c r="K543" s="39">
        <v>0</v>
      </c>
      <c r="L543" s="40">
        <v>0</v>
      </c>
      <c r="M543" s="39">
        <v>0</v>
      </c>
      <c r="N543" s="40">
        <v>0</v>
      </c>
      <c r="O543" s="39" t="s">
        <v>72</v>
      </c>
      <c r="P543" s="40" t="s">
        <v>72</v>
      </c>
      <c r="Q543" s="39" t="s">
        <v>72</v>
      </c>
      <c r="R543" s="40" t="s">
        <v>72</v>
      </c>
      <c r="S543" s="39" t="s">
        <v>72</v>
      </c>
      <c r="T543" s="40" t="s">
        <v>72</v>
      </c>
      <c r="U543" s="39" t="s">
        <v>72</v>
      </c>
      <c r="V543" s="40" t="s">
        <v>72</v>
      </c>
      <c r="W543" s="39">
        <v>0</v>
      </c>
      <c r="X543" s="40">
        <v>0</v>
      </c>
      <c r="Y543" s="39">
        <v>0</v>
      </c>
      <c r="Z543" s="40">
        <v>0</v>
      </c>
    </row>
    <row r="544" spans="1:26" x14ac:dyDescent="0.25">
      <c r="A544" s="38" t="str">
        <f t="shared" si="8"/>
        <v>2009SE15</v>
      </c>
      <c r="B544" s="38">
        <v>2009</v>
      </c>
      <c r="C544" s="38" t="s">
        <v>44</v>
      </c>
      <c r="D544" s="38">
        <v>15</v>
      </c>
      <c r="E544" s="39">
        <v>1680000</v>
      </c>
      <c r="F544" s="39">
        <v>1800000</v>
      </c>
      <c r="G544" s="40">
        <v>11</v>
      </c>
      <c r="H544" s="39">
        <v>19167311.670000002</v>
      </c>
      <c r="I544" s="39">
        <v>156</v>
      </c>
      <c r="J544" s="40">
        <v>1724589.9</v>
      </c>
      <c r="K544" s="39" t="s">
        <v>72</v>
      </c>
      <c r="L544" s="40" t="s">
        <v>72</v>
      </c>
      <c r="M544" s="39" t="s">
        <v>72</v>
      </c>
      <c r="N544" s="40" t="s">
        <v>72</v>
      </c>
      <c r="O544" s="39">
        <v>8</v>
      </c>
      <c r="P544" s="40">
        <v>13906889.369999999</v>
      </c>
      <c r="Q544" s="39">
        <v>192</v>
      </c>
      <c r="R544" s="40">
        <v>2075856.92</v>
      </c>
      <c r="S544" s="39">
        <v>0</v>
      </c>
      <c r="T544" s="40">
        <v>0</v>
      </c>
      <c r="U544" s="39">
        <v>0</v>
      </c>
      <c r="V544" s="40">
        <v>0</v>
      </c>
      <c r="W544" s="39">
        <v>0</v>
      </c>
      <c r="X544" s="40">
        <v>0</v>
      </c>
      <c r="Y544" s="39">
        <v>0</v>
      </c>
      <c r="Z544" s="40">
        <v>0</v>
      </c>
    </row>
    <row r="545" spans="1:26" x14ac:dyDescent="0.25">
      <c r="A545" s="38" t="str">
        <f t="shared" si="8"/>
        <v>2009SE16</v>
      </c>
      <c r="B545" s="38">
        <v>2009</v>
      </c>
      <c r="C545" s="38" t="s">
        <v>44</v>
      </c>
      <c r="D545" s="38">
        <v>16</v>
      </c>
      <c r="E545" s="39">
        <v>1800000</v>
      </c>
      <c r="F545" s="39">
        <v>1920000</v>
      </c>
      <c r="G545" s="40">
        <v>14</v>
      </c>
      <c r="H545" s="39">
        <v>26249146.219999999</v>
      </c>
      <c r="I545" s="39">
        <v>331</v>
      </c>
      <c r="J545" s="40">
        <v>2948528.61</v>
      </c>
      <c r="K545" s="39" t="s">
        <v>72</v>
      </c>
      <c r="L545" s="40" t="s">
        <v>72</v>
      </c>
      <c r="M545" s="39" t="s">
        <v>72</v>
      </c>
      <c r="N545" s="40" t="s">
        <v>72</v>
      </c>
      <c r="O545" s="39" t="s">
        <v>72</v>
      </c>
      <c r="P545" s="40" t="s">
        <v>72</v>
      </c>
      <c r="Q545" s="39" t="s">
        <v>72</v>
      </c>
      <c r="R545" s="40" t="s">
        <v>72</v>
      </c>
      <c r="S545" s="39">
        <v>0</v>
      </c>
      <c r="T545" s="40">
        <v>0</v>
      </c>
      <c r="U545" s="39">
        <v>0</v>
      </c>
      <c r="V545" s="40">
        <v>0</v>
      </c>
      <c r="W545" s="39">
        <v>0</v>
      </c>
      <c r="X545" s="40">
        <v>0</v>
      </c>
      <c r="Y545" s="39">
        <v>0</v>
      </c>
      <c r="Z545" s="40">
        <v>0</v>
      </c>
    </row>
    <row r="546" spans="1:26" x14ac:dyDescent="0.25">
      <c r="A546" s="38" t="str">
        <f t="shared" si="8"/>
        <v>2009SE17</v>
      </c>
      <c r="B546" s="38">
        <v>2009</v>
      </c>
      <c r="C546" s="38" t="s">
        <v>44</v>
      </c>
      <c r="D546" s="38">
        <v>17</v>
      </c>
      <c r="E546" s="39">
        <v>1920000</v>
      </c>
      <c r="F546" s="39">
        <v>2040000</v>
      </c>
      <c r="G546" s="40">
        <v>12</v>
      </c>
      <c r="H546" s="39">
        <v>23582327.210000001</v>
      </c>
      <c r="I546" s="39">
        <v>198</v>
      </c>
      <c r="J546" s="40">
        <v>2231062.36</v>
      </c>
      <c r="K546" s="39">
        <v>0</v>
      </c>
      <c r="L546" s="40">
        <v>0</v>
      </c>
      <c r="M546" s="39">
        <v>0</v>
      </c>
      <c r="N546" s="40">
        <v>0</v>
      </c>
      <c r="O546" s="39" t="s">
        <v>72</v>
      </c>
      <c r="P546" s="40" t="s">
        <v>72</v>
      </c>
      <c r="Q546" s="39" t="s">
        <v>72</v>
      </c>
      <c r="R546" s="40" t="s">
        <v>72</v>
      </c>
      <c r="S546" s="39">
        <v>0</v>
      </c>
      <c r="T546" s="40">
        <v>0</v>
      </c>
      <c r="U546" s="39">
        <v>0</v>
      </c>
      <c r="V546" s="40">
        <v>0</v>
      </c>
      <c r="W546" s="39">
        <v>0</v>
      </c>
      <c r="X546" s="40">
        <v>0</v>
      </c>
      <c r="Y546" s="39">
        <v>0</v>
      </c>
      <c r="Z546" s="40">
        <v>0</v>
      </c>
    </row>
    <row r="547" spans="1:26" x14ac:dyDescent="0.25">
      <c r="A547" s="38" t="str">
        <f t="shared" si="8"/>
        <v>2009SE18</v>
      </c>
      <c r="B547" s="38">
        <v>2009</v>
      </c>
      <c r="C547" s="38" t="s">
        <v>44</v>
      </c>
      <c r="D547" s="38">
        <v>18</v>
      </c>
      <c r="E547" s="39">
        <v>2040000</v>
      </c>
      <c r="F547" s="39">
        <v>2160000</v>
      </c>
      <c r="G547" s="40">
        <v>6</v>
      </c>
      <c r="H547" s="39">
        <v>12619089.07</v>
      </c>
      <c r="I547" s="39">
        <v>142</v>
      </c>
      <c r="J547" s="40">
        <v>1225511.42</v>
      </c>
      <c r="K547" s="39" t="s">
        <v>72</v>
      </c>
      <c r="L547" s="40" t="s">
        <v>72</v>
      </c>
      <c r="M547" s="39" t="s">
        <v>72</v>
      </c>
      <c r="N547" s="40" t="s">
        <v>72</v>
      </c>
      <c r="O547" s="39" t="s">
        <v>72</v>
      </c>
      <c r="P547" s="40" t="s">
        <v>72</v>
      </c>
      <c r="Q547" s="39" t="s">
        <v>72</v>
      </c>
      <c r="R547" s="40" t="s">
        <v>72</v>
      </c>
      <c r="S547" s="39">
        <v>0</v>
      </c>
      <c r="T547" s="40">
        <v>0</v>
      </c>
      <c r="U547" s="39">
        <v>0</v>
      </c>
      <c r="V547" s="40">
        <v>0</v>
      </c>
      <c r="W547" s="39">
        <v>0</v>
      </c>
      <c r="X547" s="40">
        <v>0</v>
      </c>
      <c r="Y547" s="39">
        <v>0</v>
      </c>
      <c r="Z547" s="40">
        <v>0</v>
      </c>
    </row>
    <row r="548" spans="1:26" x14ac:dyDescent="0.25">
      <c r="A548" s="38" t="str">
        <f t="shared" si="8"/>
        <v>2009SE19</v>
      </c>
      <c r="B548" s="38">
        <v>2009</v>
      </c>
      <c r="C548" s="38" t="s">
        <v>44</v>
      </c>
      <c r="D548" s="38">
        <v>19</v>
      </c>
      <c r="E548" s="39">
        <v>2160000</v>
      </c>
      <c r="F548" s="39">
        <v>2280000</v>
      </c>
      <c r="G548" s="40" t="s">
        <v>72</v>
      </c>
      <c r="H548" s="39" t="s">
        <v>72</v>
      </c>
      <c r="I548" s="39" t="s">
        <v>72</v>
      </c>
      <c r="J548" s="40" t="s">
        <v>72</v>
      </c>
      <c r="K548" s="39">
        <v>0</v>
      </c>
      <c r="L548" s="40">
        <v>0</v>
      </c>
      <c r="M548" s="39">
        <v>0</v>
      </c>
      <c r="N548" s="40">
        <v>0</v>
      </c>
      <c r="O548" s="39" t="s">
        <v>72</v>
      </c>
      <c r="P548" s="40" t="s">
        <v>72</v>
      </c>
      <c r="Q548" s="39" t="s">
        <v>72</v>
      </c>
      <c r="R548" s="40" t="s">
        <v>72</v>
      </c>
      <c r="S548" s="39">
        <v>0</v>
      </c>
      <c r="T548" s="40">
        <v>0</v>
      </c>
      <c r="U548" s="39">
        <v>0</v>
      </c>
      <c r="V548" s="40">
        <v>0</v>
      </c>
      <c r="W548" s="39">
        <v>0</v>
      </c>
      <c r="X548" s="40">
        <v>0</v>
      </c>
      <c r="Y548" s="39">
        <v>0</v>
      </c>
      <c r="Z548" s="40">
        <v>0</v>
      </c>
    </row>
    <row r="549" spans="1:26" x14ac:dyDescent="0.25">
      <c r="A549" s="38" t="str">
        <f t="shared" si="8"/>
        <v>2009SE20</v>
      </c>
      <c r="B549" s="38">
        <v>2009</v>
      </c>
      <c r="C549" s="38" t="s">
        <v>44</v>
      </c>
      <c r="D549" s="38">
        <v>20</v>
      </c>
      <c r="E549" s="39">
        <v>2280000</v>
      </c>
      <c r="F549" s="39">
        <v>2400000</v>
      </c>
      <c r="G549" s="40" t="s">
        <v>72</v>
      </c>
      <c r="H549" s="39" t="s">
        <v>72</v>
      </c>
      <c r="I549" s="39" t="s">
        <v>72</v>
      </c>
      <c r="J549" s="40" t="s">
        <v>72</v>
      </c>
      <c r="K549" s="39" t="s">
        <v>72</v>
      </c>
      <c r="L549" s="40" t="s">
        <v>72</v>
      </c>
      <c r="M549" s="39" t="s">
        <v>72</v>
      </c>
      <c r="N549" s="40" t="s">
        <v>72</v>
      </c>
      <c r="O549" s="39" t="s">
        <v>72</v>
      </c>
      <c r="P549" s="40" t="s">
        <v>72</v>
      </c>
      <c r="Q549" s="39" t="s">
        <v>72</v>
      </c>
      <c r="R549" s="40" t="s">
        <v>72</v>
      </c>
      <c r="S549" s="39">
        <v>0</v>
      </c>
      <c r="T549" s="40">
        <v>0</v>
      </c>
      <c r="U549" s="39">
        <v>0</v>
      </c>
      <c r="V549" s="40">
        <v>0</v>
      </c>
      <c r="W549" s="39">
        <v>0</v>
      </c>
      <c r="X549" s="40">
        <v>0</v>
      </c>
      <c r="Y549" s="39">
        <v>0</v>
      </c>
      <c r="Z549" s="40">
        <v>0</v>
      </c>
    </row>
    <row r="550" spans="1:26" x14ac:dyDescent="0.25">
      <c r="A550" s="38" t="str">
        <f t="shared" si="8"/>
        <v>2009SE21</v>
      </c>
      <c r="B550" s="38">
        <v>2009</v>
      </c>
      <c r="C550" s="38" t="s">
        <v>44</v>
      </c>
      <c r="D550" s="38">
        <v>21</v>
      </c>
      <c r="E550" s="39">
        <v>2400000</v>
      </c>
      <c r="F550" s="39" t="s">
        <v>67</v>
      </c>
      <c r="G550" s="40">
        <v>11</v>
      </c>
      <c r="H550" s="39">
        <v>39849764.909999996</v>
      </c>
      <c r="I550" s="39">
        <v>378</v>
      </c>
      <c r="J550" s="40">
        <v>4344549.03</v>
      </c>
      <c r="K550" s="39" t="s">
        <v>72</v>
      </c>
      <c r="L550" s="40" t="s">
        <v>72</v>
      </c>
      <c r="M550" s="39" t="s">
        <v>72</v>
      </c>
      <c r="N550" s="40" t="s">
        <v>72</v>
      </c>
      <c r="O550" s="39" t="s">
        <v>72</v>
      </c>
      <c r="P550" s="40" t="s">
        <v>72</v>
      </c>
      <c r="Q550" s="39" t="s">
        <v>72</v>
      </c>
      <c r="R550" s="40" t="s">
        <v>72</v>
      </c>
      <c r="S550" s="39" t="s">
        <v>72</v>
      </c>
      <c r="T550" s="40" t="s">
        <v>72</v>
      </c>
      <c r="U550" s="39" t="s">
        <v>72</v>
      </c>
      <c r="V550" s="40" t="s">
        <v>72</v>
      </c>
      <c r="W550" s="39">
        <v>0</v>
      </c>
      <c r="X550" s="40">
        <v>0</v>
      </c>
      <c r="Y550" s="39">
        <v>0</v>
      </c>
      <c r="Z550" s="40">
        <v>0</v>
      </c>
    </row>
    <row r="551" spans="1:26" x14ac:dyDescent="0.25">
      <c r="A551" s="38" t="str">
        <f t="shared" si="8"/>
        <v>2009SE22</v>
      </c>
      <c r="B551" s="38">
        <v>2009</v>
      </c>
      <c r="C551" s="38" t="s">
        <v>44</v>
      </c>
      <c r="D551" s="38">
        <v>22</v>
      </c>
      <c r="E551" s="39" t="s">
        <v>54</v>
      </c>
      <c r="F551" s="39"/>
      <c r="G551" s="40">
        <v>7880</v>
      </c>
      <c r="H551" s="39">
        <v>1446254093.99</v>
      </c>
      <c r="I551" s="39">
        <v>22074</v>
      </c>
      <c r="J551" s="40">
        <v>169652802.91000003</v>
      </c>
      <c r="K551" s="39">
        <v>615</v>
      </c>
      <c r="L551" s="40">
        <v>158135083.59</v>
      </c>
      <c r="M551" s="39">
        <v>5356</v>
      </c>
      <c r="N551" s="40">
        <v>35193548.060000002</v>
      </c>
      <c r="O551" s="39">
        <v>2226</v>
      </c>
      <c r="P551" s="40">
        <v>373677691.99999994</v>
      </c>
      <c r="Q551" s="39">
        <v>11610</v>
      </c>
      <c r="R551" s="40">
        <v>96569791.670000002</v>
      </c>
      <c r="S551" s="39">
        <v>557</v>
      </c>
      <c r="T551" s="40">
        <v>74941995.209999993</v>
      </c>
      <c r="U551" s="39">
        <v>2605</v>
      </c>
      <c r="V551" s="40">
        <v>18232236.259999998</v>
      </c>
      <c r="W551" s="39">
        <v>82</v>
      </c>
      <c r="X551" s="40">
        <v>15106272.140000002</v>
      </c>
      <c r="Y551" s="39">
        <v>6067</v>
      </c>
      <c r="Z551" s="40">
        <v>6307072.9099999992</v>
      </c>
    </row>
    <row r="552" spans="1:26" x14ac:dyDescent="0.25">
      <c r="A552" s="38" t="str">
        <f t="shared" si="8"/>
        <v>2009SP1</v>
      </c>
      <c r="B552" s="38">
        <v>2009</v>
      </c>
      <c r="C552" s="38" t="s">
        <v>45</v>
      </c>
      <c r="D552" s="38">
        <v>1</v>
      </c>
      <c r="E552" s="39">
        <v>0</v>
      </c>
      <c r="F552" s="39">
        <v>120000</v>
      </c>
      <c r="G552" s="40">
        <v>259647</v>
      </c>
      <c r="H552" s="39">
        <v>10859209580.860201</v>
      </c>
      <c r="I552" s="39">
        <v>234383</v>
      </c>
      <c r="J552" s="40">
        <v>2106270029.23001</v>
      </c>
      <c r="K552" s="39">
        <v>17898</v>
      </c>
      <c r="L552" s="40">
        <v>860162597.22000206</v>
      </c>
      <c r="M552" s="39">
        <v>35467</v>
      </c>
      <c r="N552" s="40">
        <v>367298266.59999901</v>
      </c>
      <c r="O552" s="39">
        <v>128517</v>
      </c>
      <c r="P552" s="40">
        <v>5881850455.0600004</v>
      </c>
      <c r="Q552" s="39">
        <v>140577</v>
      </c>
      <c r="R552" s="40">
        <v>1384894026.0799999</v>
      </c>
      <c r="S552" s="39">
        <v>13259</v>
      </c>
      <c r="T552" s="40">
        <v>548910309.09000003</v>
      </c>
      <c r="U552" s="39">
        <v>12831</v>
      </c>
      <c r="V552" s="40">
        <v>109907784.14</v>
      </c>
      <c r="W552" s="39">
        <v>2187</v>
      </c>
      <c r="X552" s="40">
        <v>87448808.069999903</v>
      </c>
      <c r="Y552" s="39">
        <v>3190</v>
      </c>
      <c r="Z552" s="40">
        <v>28132369.170000002</v>
      </c>
    </row>
    <row r="553" spans="1:26" x14ac:dyDescent="0.25">
      <c r="A553" s="38" t="str">
        <f t="shared" si="8"/>
        <v>2009SP2</v>
      </c>
      <c r="B553" s="38">
        <v>2009</v>
      </c>
      <c r="C553" s="38" t="s">
        <v>45</v>
      </c>
      <c r="D553" s="38">
        <v>2</v>
      </c>
      <c r="E553" s="39">
        <v>120000</v>
      </c>
      <c r="F553" s="39">
        <v>240000</v>
      </c>
      <c r="G553" s="40">
        <v>57600</v>
      </c>
      <c r="H553" s="39">
        <v>9816505702.2700195</v>
      </c>
      <c r="I553" s="39">
        <v>182318</v>
      </c>
      <c r="J553" s="40">
        <v>1775818007.03001</v>
      </c>
      <c r="K553" s="39">
        <v>7322</v>
      </c>
      <c r="L553" s="40">
        <v>1273036539.9200001</v>
      </c>
      <c r="M553" s="39">
        <v>40835</v>
      </c>
      <c r="N553" s="40">
        <v>448281449.25999898</v>
      </c>
      <c r="O553" s="39">
        <v>30799</v>
      </c>
      <c r="P553" s="40">
        <v>5216042186.8800097</v>
      </c>
      <c r="Q553" s="39">
        <v>98695</v>
      </c>
      <c r="R553" s="40">
        <v>1108363286.6700001</v>
      </c>
      <c r="S553" s="39">
        <v>2752</v>
      </c>
      <c r="T553" s="40">
        <v>461776473.71000099</v>
      </c>
      <c r="U553" s="39">
        <v>8319</v>
      </c>
      <c r="V553" s="40">
        <v>85629772.530000001</v>
      </c>
      <c r="W553" s="39">
        <v>481</v>
      </c>
      <c r="X553" s="40">
        <v>82878210.189999998</v>
      </c>
      <c r="Y553" s="39">
        <v>2436</v>
      </c>
      <c r="Z553" s="40">
        <v>28391145.170000002</v>
      </c>
    </row>
    <row r="554" spans="1:26" x14ac:dyDescent="0.25">
      <c r="A554" s="38" t="str">
        <f t="shared" si="8"/>
        <v>2009SP3</v>
      </c>
      <c r="B554" s="38">
        <v>2009</v>
      </c>
      <c r="C554" s="38" t="s">
        <v>45</v>
      </c>
      <c r="D554" s="38">
        <v>3</v>
      </c>
      <c r="E554" s="39">
        <v>240000</v>
      </c>
      <c r="F554" s="39">
        <v>360000</v>
      </c>
      <c r="G554" s="40">
        <v>25461</v>
      </c>
      <c r="H554" s="39">
        <v>7460053254.2600002</v>
      </c>
      <c r="I554" s="39">
        <v>118604</v>
      </c>
      <c r="J554" s="40">
        <v>1220554882.53</v>
      </c>
      <c r="K554" s="39">
        <v>4274</v>
      </c>
      <c r="L554" s="40">
        <v>1265213708.98</v>
      </c>
      <c r="M554" s="39">
        <v>34078</v>
      </c>
      <c r="N554" s="40">
        <v>388902133.41000003</v>
      </c>
      <c r="O554" s="39">
        <v>10757</v>
      </c>
      <c r="P554" s="40">
        <v>3147906288.54</v>
      </c>
      <c r="Q554" s="39">
        <v>60571</v>
      </c>
      <c r="R554" s="40">
        <v>739733823.55999994</v>
      </c>
      <c r="S554" s="39">
        <v>1029</v>
      </c>
      <c r="T554" s="40">
        <v>301175626.81</v>
      </c>
      <c r="U554" s="39">
        <v>5919</v>
      </c>
      <c r="V554" s="40">
        <v>59766355.030000001</v>
      </c>
      <c r="W554" s="39">
        <v>193</v>
      </c>
      <c r="X554" s="40">
        <v>56429046.829999998</v>
      </c>
      <c r="Y554" s="39">
        <v>1714</v>
      </c>
      <c r="Z554" s="40">
        <v>17459677.420000002</v>
      </c>
    </row>
    <row r="555" spans="1:26" x14ac:dyDescent="0.25">
      <c r="A555" s="38" t="str">
        <f t="shared" si="8"/>
        <v>2009SP4</v>
      </c>
      <c r="B555" s="38">
        <v>2009</v>
      </c>
      <c r="C555" s="38" t="s">
        <v>45</v>
      </c>
      <c r="D555" s="38">
        <v>4</v>
      </c>
      <c r="E555" s="39">
        <v>360000</v>
      </c>
      <c r="F555" s="39">
        <v>480000</v>
      </c>
      <c r="G555" s="40">
        <v>14334</v>
      </c>
      <c r="H555" s="39">
        <v>5949255798.8800201</v>
      </c>
      <c r="I555" s="39">
        <v>87379</v>
      </c>
      <c r="J555" s="40">
        <v>919668986.56999898</v>
      </c>
      <c r="K555" s="39">
        <v>2955</v>
      </c>
      <c r="L555" s="40">
        <v>1229576604.1900001</v>
      </c>
      <c r="M555" s="39">
        <v>29303</v>
      </c>
      <c r="N555" s="40">
        <v>345130156.61000103</v>
      </c>
      <c r="O555" s="39">
        <v>5608</v>
      </c>
      <c r="P555" s="40">
        <v>2323012505.5499902</v>
      </c>
      <c r="Q555" s="39">
        <v>44994</v>
      </c>
      <c r="R555" s="40">
        <v>571371330.31000197</v>
      </c>
      <c r="S555" s="39">
        <v>563</v>
      </c>
      <c r="T555" s="40">
        <v>232740915.31999999</v>
      </c>
      <c r="U555" s="39">
        <v>5129</v>
      </c>
      <c r="V555" s="40">
        <v>49662182.700000003</v>
      </c>
      <c r="W555" s="39">
        <v>112</v>
      </c>
      <c r="X555" s="40">
        <v>45796058.020000003</v>
      </c>
      <c r="Y555" s="39">
        <v>1357</v>
      </c>
      <c r="Z555" s="40">
        <v>15646383.43</v>
      </c>
    </row>
    <row r="556" spans="1:26" x14ac:dyDescent="0.25">
      <c r="A556" s="38" t="str">
        <f t="shared" si="8"/>
        <v>2009SP5</v>
      </c>
      <c r="B556" s="38">
        <v>2009</v>
      </c>
      <c r="C556" s="38" t="s">
        <v>45</v>
      </c>
      <c r="D556" s="38">
        <v>5</v>
      </c>
      <c r="E556" s="39">
        <v>480000</v>
      </c>
      <c r="F556" s="39">
        <v>600000</v>
      </c>
      <c r="G556" s="40">
        <v>9132</v>
      </c>
      <c r="H556" s="39">
        <v>4892558683.4899998</v>
      </c>
      <c r="I556" s="39">
        <v>65576</v>
      </c>
      <c r="J556" s="40">
        <v>718518353.81000102</v>
      </c>
      <c r="K556" s="39">
        <v>2181</v>
      </c>
      <c r="L556" s="40">
        <v>1171432210.8699999</v>
      </c>
      <c r="M556" s="39">
        <v>25457</v>
      </c>
      <c r="N556" s="40">
        <v>313025996.23000002</v>
      </c>
      <c r="O556" s="39">
        <v>3507</v>
      </c>
      <c r="P556" s="40">
        <v>1878016766.4300001</v>
      </c>
      <c r="Q556" s="39">
        <v>35944</v>
      </c>
      <c r="R556" s="40">
        <v>474344473</v>
      </c>
      <c r="S556" s="39">
        <v>360</v>
      </c>
      <c r="T556" s="40">
        <v>193781241.71000001</v>
      </c>
      <c r="U556" s="39">
        <v>3984</v>
      </c>
      <c r="V556" s="40">
        <v>46354320.030000001</v>
      </c>
      <c r="W556" s="39">
        <v>54</v>
      </c>
      <c r="X556" s="40">
        <v>29086461.48</v>
      </c>
      <c r="Y556" s="39">
        <v>844</v>
      </c>
      <c r="Z556" s="40">
        <v>10005756.57</v>
      </c>
    </row>
    <row r="557" spans="1:26" x14ac:dyDescent="0.25">
      <c r="A557" s="38" t="str">
        <f t="shared" si="8"/>
        <v>2009SP6</v>
      </c>
      <c r="B557" s="38">
        <v>2009</v>
      </c>
      <c r="C557" s="38" t="s">
        <v>45</v>
      </c>
      <c r="D557" s="38">
        <v>6</v>
      </c>
      <c r="E557" s="39">
        <v>600000</v>
      </c>
      <c r="F557" s="39">
        <v>720000</v>
      </c>
      <c r="G557" s="40">
        <v>6437</v>
      </c>
      <c r="H557" s="39">
        <v>4229624758.9100099</v>
      </c>
      <c r="I557" s="39">
        <v>52985</v>
      </c>
      <c r="J557" s="40">
        <v>606875369.38999999</v>
      </c>
      <c r="K557" s="39">
        <v>1672</v>
      </c>
      <c r="L557" s="40">
        <v>1098307664.98</v>
      </c>
      <c r="M557" s="39">
        <v>24316</v>
      </c>
      <c r="N557" s="40">
        <v>289851493.27999997</v>
      </c>
      <c r="O557" s="39">
        <v>2431</v>
      </c>
      <c r="P557" s="40">
        <v>1595300700.74</v>
      </c>
      <c r="Q557" s="39">
        <v>30550</v>
      </c>
      <c r="R557" s="40">
        <v>417082487.44</v>
      </c>
      <c r="S557" s="39">
        <v>252</v>
      </c>
      <c r="T557" s="40">
        <v>165240310.34999999</v>
      </c>
      <c r="U557" s="39">
        <v>3476</v>
      </c>
      <c r="V557" s="40">
        <v>34369121.689999998</v>
      </c>
      <c r="W557" s="39">
        <v>39</v>
      </c>
      <c r="X557" s="40">
        <v>25692198.859999999</v>
      </c>
      <c r="Y557" s="39">
        <v>633</v>
      </c>
      <c r="Z557" s="40">
        <v>7950953.6200000001</v>
      </c>
    </row>
    <row r="558" spans="1:26" x14ac:dyDescent="0.25">
      <c r="A558" s="38" t="str">
        <f t="shared" si="8"/>
        <v>2009SP7</v>
      </c>
      <c r="B558" s="38">
        <v>2009</v>
      </c>
      <c r="C558" s="38" t="s">
        <v>45</v>
      </c>
      <c r="D558" s="38">
        <v>7</v>
      </c>
      <c r="E558" s="39">
        <v>720000</v>
      </c>
      <c r="F558" s="39">
        <v>840000</v>
      </c>
      <c r="G558" s="40">
        <v>4598</v>
      </c>
      <c r="H558" s="39">
        <v>3573584035.7200098</v>
      </c>
      <c r="I558" s="39">
        <v>41858</v>
      </c>
      <c r="J558" s="40">
        <v>484761705.69</v>
      </c>
      <c r="K558" s="39">
        <v>1387</v>
      </c>
      <c r="L558" s="40">
        <v>1078640753.4100001</v>
      </c>
      <c r="M558" s="39">
        <v>21731</v>
      </c>
      <c r="N558" s="40">
        <v>288081157.49000001</v>
      </c>
      <c r="O558" s="39">
        <v>1679</v>
      </c>
      <c r="P558" s="40">
        <v>1305239805.0599999</v>
      </c>
      <c r="Q558" s="39">
        <v>23930</v>
      </c>
      <c r="R558" s="40">
        <v>340430193.07999998</v>
      </c>
      <c r="S558" s="39">
        <v>200</v>
      </c>
      <c r="T558" s="40">
        <v>155793638.56</v>
      </c>
      <c r="U558" s="39">
        <v>3848</v>
      </c>
      <c r="V558" s="40">
        <v>40820296.770000003</v>
      </c>
      <c r="W558" s="39">
        <v>28</v>
      </c>
      <c r="X558" s="40">
        <v>21698863.379999999</v>
      </c>
      <c r="Y558" s="39">
        <v>540</v>
      </c>
      <c r="Z558" s="40">
        <v>6992183.9900000002</v>
      </c>
    </row>
    <row r="559" spans="1:26" x14ac:dyDescent="0.25">
      <c r="A559" s="38" t="str">
        <f t="shared" si="8"/>
        <v>2009SP8</v>
      </c>
      <c r="B559" s="38">
        <v>2009</v>
      </c>
      <c r="C559" s="38" t="s">
        <v>45</v>
      </c>
      <c r="D559" s="38">
        <v>8</v>
      </c>
      <c r="E559" s="39">
        <v>840000</v>
      </c>
      <c r="F559" s="39">
        <v>960000</v>
      </c>
      <c r="G559" s="40">
        <v>3610</v>
      </c>
      <c r="H559" s="39">
        <v>3238219293.9099998</v>
      </c>
      <c r="I559" s="39">
        <v>37699</v>
      </c>
      <c r="J559" s="40">
        <v>452981221.75</v>
      </c>
      <c r="K559" s="39">
        <v>1116</v>
      </c>
      <c r="L559" s="40">
        <v>1002701648.47</v>
      </c>
      <c r="M559" s="39">
        <v>20037</v>
      </c>
      <c r="N559" s="40">
        <v>256948329.86000001</v>
      </c>
      <c r="O559" s="39">
        <v>1349</v>
      </c>
      <c r="P559" s="40">
        <v>1209187145.23</v>
      </c>
      <c r="Q559" s="39">
        <v>22788</v>
      </c>
      <c r="R559" s="40">
        <v>316147646.56999999</v>
      </c>
      <c r="S559" s="39">
        <v>156</v>
      </c>
      <c r="T559" s="40">
        <v>139990847.15000001</v>
      </c>
      <c r="U559" s="39">
        <v>3031</v>
      </c>
      <c r="V559" s="40">
        <v>31790313.34</v>
      </c>
      <c r="W559" s="39">
        <v>15</v>
      </c>
      <c r="X559" s="40">
        <v>13493574.5</v>
      </c>
      <c r="Y559" s="39">
        <v>298</v>
      </c>
      <c r="Z559" s="40">
        <v>5296537.2300000004</v>
      </c>
    </row>
    <row r="560" spans="1:26" x14ac:dyDescent="0.25">
      <c r="A560" s="38" t="str">
        <f t="shared" si="8"/>
        <v>2009SP9</v>
      </c>
      <c r="B560" s="38">
        <v>2009</v>
      </c>
      <c r="C560" s="38" t="s">
        <v>45</v>
      </c>
      <c r="D560" s="38">
        <v>9</v>
      </c>
      <c r="E560" s="39">
        <v>960000</v>
      </c>
      <c r="F560" s="39">
        <v>1080000</v>
      </c>
      <c r="G560" s="40">
        <v>2850</v>
      </c>
      <c r="H560" s="39">
        <v>2900262822.8999901</v>
      </c>
      <c r="I560" s="39">
        <v>32026</v>
      </c>
      <c r="J560" s="40">
        <v>379135522.93000001</v>
      </c>
      <c r="K560" s="39">
        <v>996</v>
      </c>
      <c r="L560" s="40">
        <v>1014769709.4400001</v>
      </c>
      <c r="M560" s="39">
        <v>18828</v>
      </c>
      <c r="N560" s="40">
        <v>247732483.56</v>
      </c>
      <c r="O560" s="39">
        <v>999</v>
      </c>
      <c r="P560" s="40">
        <v>1017318339.83</v>
      </c>
      <c r="Q560" s="39">
        <v>17464</v>
      </c>
      <c r="R560" s="40">
        <v>268182260.18000001</v>
      </c>
      <c r="S560" s="39">
        <v>110</v>
      </c>
      <c r="T560" s="40">
        <v>111716920.33</v>
      </c>
      <c r="U560" s="39">
        <v>3050</v>
      </c>
      <c r="V560" s="40">
        <v>29327078.469999999</v>
      </c>
      <c r="W560" s="39">
        <v>15</v>
      </c>
      <c r="X560" s="40">
        <v>15370548.42</v>
      </c>
      <c r="Y560" s="39">
        <v>257</v>
      </c>
      <c r="Z560" s="40">
        <v>3760930.67</v>
      </c>
    </row>
    <row r="561" spans="1:26" x14ac:dyDescent="0.25">
      <c r="A561" s="38" t="str">
        <f t="shared" si="8"/>
        <v>2009SP10</v>
      </c>
      <c r="B561" s="38">
        <v>2009</v>
      </c>
      <c r="C561" s="38" t="s">
        <v>45</v>
      </c>
      <c r="D561" s="38">
        <v>10</v>
      </c>
      <c r="E561" s="39">
        <v>1080000</v>
      </c>
      <c r="F561" s="39">
        <v>1200000</v>
      </c>
      <c r="G561" s="40">
        <v>2192</v>
      </c>
      <c r="H561" s="39">
        <v>2492898476.6100001</v>
      </c>
      <c r="I561" s="39">
        <v>26883</v>
      </c>
      <c r="J561" s="40">
        <v>321889902.94999999</v>
      </c>
      <c r="K561" s="39">
        <v>829</v>
      </c>
      <c r="L561" s="40">
        <v>943544658.36000001</v>
      </c>
      <c r="M561" s="39">
        <v>17414</v>
      </c>
      <c r="N561" s="40">
        <v>244421968.47999999</v>
      </c>
      <c r="O561" s="39">
        <v>817</v>
      </c>
      <c r="P561" s="40">
        <v>930693039.23000002</v>
      </c>
      <c r="Q561" s="39">
        <v>16485</v>
      </c>
      <c r="R561" s="40">
        <v>246933224.28</v>
      </c>
      <c r="S561" s="39">
        <v>94</v>
      </c>
      <c r="T561" s="40">
        <v>106936139.79000001</v>
      </c>
      <c r="U561" s="39">
        <v>2460</v>
      </c>
      <c r="V561" s="40">
        <v>30816820.91</v>
      </c>
      <c r="W561" s="39">
        <v>11</v>
      </c>
      <c r="X561" s="40">
        <v>12535009.960000001</v>
      </c>
      <c r="Y561" s="39">
        <v>213</v>
      </c>
      <c r="Z561" s="40">
        <v>5350463.1500000004</v>
      </c>
    </row>
    <row r="562" spans="1:26" x14ac:dyDescent="0.25">
      <c r="A562" s="38" t="str">
        <f t="shared" si="8"/>
        <v>2009SP11</v>
      </c>
      <c r="B562" s="38">
        <v>2009</v>
      </c>
      <c r="C562" s="38" t="s">
        <v>45</v>
      </c>
      <c r="D562" s="38">
        <v>11</v>
      </c>
      <c r="E562" s="39">
        <v>1200000</v>
      </c>
      <c r="F562" s="39">
        <v>1320000</v>
      </c>
      <c r="G562" s="40">
        <v>1674</v>
      </c>
      <c r="H562" s="39">
        <v>2107062278.0899999</v>
      </c>
      <c r="I562" s="39">
        <v>22027</v>
      </c>
      <c r="J562" s="40">
        <v>266064094.68000001</v>
      </c>
      <c r="K562" s="39">
        <v>752</v>
      </c>
      <c r="L562" s="40">
        <v>946979712.86999905</v>
      </c>
      <c r="M562" s="39">
        <v>16985</v>
      </c>
      <c r="N562" s="40">
        <v>230977284.43000001</v>
      </c>
      <c r="O562" s="39">
        <v>733</v>
      </c>
      <c r="P562" s="40">
        <v>923829002.07000005</v>
      </c>
      <c r="Q562" s="39">
        <v>17362</v>
      </c>
      <c r="R562" s="40">
        <v>258486483.05000001</v>
      </c>
      <c r="S562" s="39">
        <v>83</v>
      </c>
      <c r="T562" s="40">
        <v>104329596</v>
      </c>
      <c r="U562" s="39">
        <v>2564</v>
      </c>
      <c r="V562" s="40">
        <v>26509540.16</v>
      </c>
      <c r="W562" s="39">
        <v>11</v>
      </c>
      <c r="X562" s="40">
        <v>13763328.189999999</v>
      </c>
      <c r="Y562" s="39">
        <v>370</v>
      </c>
      <c r="Z562" s="40">
        <v>4513263.97</v>
      </c>
    </row>
    <row r="563" spans="1:26" x14ac:dyDescent="0.25">
      <c r="A563" s="38" t="str">
        <f t="shared" si="8"/>
        <v>2009SP12</v>
      </c>
      <c r="B563" s="38">
        <v>2009</v>
      </c>
      <c r="C563" s="38" t="s">
        <v>45</v>
      </c>
      <c r="D563" s="38">
        <v>12</v>
      </c>
      <c r="E563" s="39">
        <v>1320000</v>
      </c>
      <c r="F563" s="39">
        <v>1440000</v>
      </c>
      <c r="G563" s="40">
        <v>1521</v>
      </c>
      <c r="H563" s="39">
        <v>2093700563.78</v>
      </c>
      <c r="I563" s="39">
        <v>21864</v>
      </c>
      <c r="J563" s="40">
        <v>263803054.81</v>
      </c>
      <c r="K563" s="39">
        <v>591</v>
      </c>
      <c r="L563" s="40">
        <v>814100271.92999995</v>
      </c>
      <c r="M563" s="39">
        <v>15008</v>
      </c>
      <c r="N563" s="40">
        <v>190890097.41999999</v>
      </c>
      <c r="O563" s="39">
        <v>516</v>
      </c>
      <c r="P563" s="40">
        <v>711237856.5</v>
      </c>
      <c r="Q563" s="39">
        <v>12337</v>
      </c>
      <c r="R563" s="40">
        <v>187755044.52000001</v>
      </c>
      <c r="S563" s="39">
        <v>70</v>
      </c>
      <c r="T563" s="40">
        <v>96537000.459999993</v>
      </c>
      <c r="U563" s="39">
        <v>2298</v>
      </c>
      <c r="V563" s="40">
        <v>24830755.210000001</v>
      </c>
      <c r="W563" s="39" t="s">
        <v>72</v>
      </c>
      <c r="X563" s="40" t="s">
        <v>72</v>
      </c>
      <c r="Y563" s="39" t="s">
        <v>72</v>
      </c>
      <c r="Z563" s="40" t="s">
        <v>72</v>
      </c>
    </row>
    <row r="564" spans="1:26" x14ac:dyDescent="0.25">
      <c r="A564" s="38" t="str">
        <f t="shared" si="8"/>
        <v>2009SP13</v>
      </c>
      <c r="B564" s="38">
        <v>2009</v>
      </c>
      <c r="C564" s="38" t="s">
        <v>45</v>
      </c>
      <c r="D564" s="38">
        <v>13</v>
      </c>
      <c r="E564" s="39">
        <v>1440000</v>
      </c>
      <c r="F564" s="39">
        <v>1560000</v>
      </c>
      <c r="G564" s="40">
        <v>1137</v>
      </c>
      <c r="H564" s="39">
        <v>1703997394.75</v>
      </c>
      <c r="I564" s="39">
        <v>17775</v>
      </c>
      <c r="J564" s="40">
        <v>209336674.81</v>
      </c>
      <c r="K564" s="39">
        <v>518</v>
      </c>
      <c r="L564" s="40">
        <v>775636523.24999905</v>
      </c>
      <c r="M564" s="39">
        <v>14390</v>
      </c>
      <c r="N564" s="40">
        <v>192264614.69999999</v>
      </c>
      <c r="O564" s="39">
        <v>428</v>
      </c>
      <c r="P564" s="40">
        <v>641658961.24000001</v>
      </c>
      <c r="Q564" s="39">
        <v>11045</v>
      </c>
      <c r="R564" s="40">
        <v>172941639.41</v>
      </c>
      <c r="S564" s="39">
        <v>43</v>
      </c>
      <c r="T564" s="40">
        <v>64420933.920000002</v>
      </c>
      <c r="U564" s="39">
        <v>1982</v>
      </c>
      <c r="V564" s="40">
        <v>16737954.970000001</v>
      </c>
      <c r="W564" s="39">
        <v>6</v>
      </c>
      <c r="X564" s="40">
        <v>8979364.1799999997</v>
      </c>
      <c r="Y564" s="39">
        <v>374</v>
      </c>
      <c r="Z564" s="40">
        <v>5571002.1699999999</v>
      </c>
    </row>
    <row r="565" spans="1:26" x14ac:dyDescent="0.25">
      <c r="A565" s="38" t="str">
        <f t="shared" si="8"/>
        <v>2009SP14</v>
      </c>
      <c r="B565" s="38">
        <v>2009</v>
      </c>
      <c r="C565" s="38" t="s">
        <v>45</v>
      </c>
      <c r="D565" s="38">
        <v>14</v>
      </c>
      <c r="E565" s="39">
        <v>1560000</v>
      </c>
      <c r="F565" s="39">
        <v>1680000</v>
      </c>
      <c r="G565" s="40">
        <v>1027</v>
      </c>
      <c r="H565" s="39">
        <v>1663866646.97</v>
      </c>
      <c r="I565" s="39">
        <v>16555</v>
      </c>
      <c r="J565" s="40">
        <v>209516064.84</v>
      </c>
      <c r="K565" s="39">
        <v>493</v>
      </c>
      <c r="L565" s="40">
        <v>797427317.200001</v>
      </c>
      <c r="M565" s="39">
        <v>14630</v>
      </c>
      <c r="N565" s="40">
        <v>206751177.66999999</v>
      </c>
      <c r="O565" s="39">
        <v>367</v>
      </c>
      <c r="P565" s="40">
        <v>594554951.78999996</v>
      </c>
      <c r="Q565" s="39">
        <v>10615</v>
      </c>
      <c r="R565" s="40">
        <v>169046811.69999999</v>
      </c>
      <c r="S565" s="39">
        <v>38</v>
      </c>
      <c r="T565" s="40">
        <v>61693590.82</v>
      </c>
      <c r="U565" s="39">
        <v>1459</v>
      </c>
      <c r="V565" s="40">
        <v>14358944.140000001</v>
      </c>
      <c r="W565" s="39">
        <v>10</v>
      </c>
      <c r="X565" s="40">
        <v>16071394.33</v>
      </c>
      <c r="Y565" s="39">
        <v>416</v>
      </c>
      <c r="Z565" s="40">
        <v>6848883.5099999998</v>
      </c>
    </row>
    <row r="566" spans="1:26" x14ac:dyDescent="0.25">
      <c r="A566" s="38" t="str">
        <f t="shared" si="8"/>
        <v>2009SP15</v>
      </c>
      <c r="B566" s="38">
        <v>2009</v>
      </c>
      <c r="C566" s="38" t="s">
        <v>45</v>
      </c>
      <c r="D566" s="38">
        <v>15</v>
      </c>
      <c r="E566" s="39">
        <v>1680000</v>
      </c>
      <c r="F566" s="39">
        <v>1800000</v>
      </c>
      <c r="G566" s="40">
        <v>819</v>
      </c>
      <c r="H566" s="39">
        <v>1424742993.8199999</v>
      </c>
      <c r="I566" s="39">
        <v>14062</v>
      </c>
      <c r="J566" s="40">
        <v>176138689.87</v>
      </c>
      <c r="K566" s="39">
        <v>389</v>
      </c>
      <c r="L566" s="40">
        <v>675739456.64999998</v>
      </c>
      <c r="M566" s="39">
        <v>11291</v>
      </c>
      <c r="N566" s="40">
        <v>157556127.65000001</v>
      </c>
      <c r="O566" s="39">
        <v>296</v>
      </c>
      <c r="P566" s="40">
        <v>514719653.72000003</v>
      </c>
      <c r="Q566" s="39">
        <v>9408</v>
      </c>
      <c r="R566" s="40">
        <v>141500081.47</v>
      </c>
      <c r="S566" s="39">
        <v>49</v>
      </c>
      <c r="T566" s="40">
        <v>84983394.530000001</v>
      </c>
      <c r="U566" s="39">
        <v>2317</v>
      </c>
      <c r="V566" s="40">
        <v>24308763.300000001</v>
      </c>
      <c r="W566" s="39" t="s">
        <v>72</v>
      </c>
      <c r="X566" s="40" t="s">
        <v>72</v>
      </c>
      <c r="Y566" s="39" t="s">
        <v>72</v>
      </c>
      <c r="Z566" s="40" t="s">
        <v>72</v>
      </c>
    </row>
    <row r="567" spans="1:26" x14ac:dyDescent="0.25">
      <c r="A567" s="38" t="str">
        <f t="shared" si="8"/>
        <v>2009SP16</v>
      </c>
      <c r="B567" s="38">
        <v>2009</v>
      </c>
      <c r="C567" s="38" t="s">
        <v>45</v>
      </c>
      <c r="D567" s="38">
        <v>16</v>
      </c>
      <c r="E567" s="39">
        <v>1800000</v>
      </c>
      <c r="F567" s="39">
        <v>1920000</v>
      </c>
      <c r="G567" s="40">
        <v>784</v>
      </c>
      <c r="H567" s="39">
        <v>1456397981.79</v>
      </c>
      <c r="I567" s="39">
        <v>14048</v>
      </c>
      <c r="J567" s="40">
        <v>175073886.74000001</v>
      </c>
      <c r="K567" s="39">
        <v>353</v>
      </c>
      <c r="L567" s="40">
        <v>655630223.51000094</v>
      </c>
      <c r="M567" s="39">
        <v>11242</v>
      </c>
      <c r="N567" s="40">
        <v>155110859.78999999</v>
      </c>
      <c r="O567" s="39">
        <v>284</v>
      </c>
      <c r="P567" s="40">
        <v>528072415.15000099</v>
      </c>
      <c r="Q567" s="39">
        <v>9431</v>
      </c>
      <c r="R567" s="40">
        <v>147979619.28999999</v>
      </c>
      <c r="S567" s="39">
        <v>27</v>
      </c>
      <c r="T567" s="40">
        <v>50136209.159999996</v>
      </c>
      <c r="U567" s="39">
        <v>1044</v>
      </c>
      <c r="V567" s="40">
        <v>15729582.74</v>
      </c>
      <c r="W567" s="39" t="s">
        <v>72</v>
      </c>
      <c r="X567" s="40" t="s">
        <v>72</v>
      </c>
      <c r="Y567" s="39" t="s">
        <v>72</v>
      </c>
      <c r="Z567" s="40" t="s">
        <v>72</v>
      </c>
    </row>
    <row r="568" spans="1:26" x14ac:dyDescent="0.25">
      <c r="A568" s="38" t="str">
        <f t="shared" si="8"/>
        <v>2009SP17</v>
      </c>
      <c r="B568" s="38">
        <v>2009</v>
      </c>
      <c r="C568" s="38" t="s">
        <v>45</v>
      </c>
      <c r="D568" s="38">
        <v>17</v>
      </c>
      <c r="E568" s="39">
        <v>1920000</v>
      </c>
      <c r="F568" s="39">
        <v>2040000</v>
      </c>
      <c r="G568" s="40">
        <v>649</v>
      </c>
      <c r="H568" s="39">
        <v>1284210095.0899999</v>
      </c>
      <c r="I568" s="39">
        <v>12256</v>
      </c>
      <c r="J568" s="40">
        <v>153752714.38</v>
      </c>
      <c r="K568" s="39">
        <v>325</v>
      </c>
      <c r="L568" s="40">
        <v>642690835.41999996</v>
      </c>
      <c r="M568" s="39">
        <v>10711</v>
      </c>
      <c r="N568" s="40">
        <v>159567005.53</v>
      </c>
      <c r="O568" s="39">
        <v>251</v>
      </c>
      <c r="P568" s="40">
        <v>496735028.30000001</v>
      </c>
      <c r="Q568" s="39">
        <v>9554</v>
      </c>
      <c r="R568" s="40">
        <v>160273981.52000001</v>
      </c>
      <c r="S568" s="39">
        <v>13</v>
      </c>
      <c r="T568" s="40">
        <v>25836196.399999999</v>
      </c>
      <c r="U568" s="39">
        <v>483</v>
      </c>
      <c r="V568" s="40">
        <v>5519505.1200000001</v>
      </c>
      <c r="W568" s="39" t="s">
        <v>72</v>
      </c>
      <c r="X568" s="40" t="s">
        <v>72</v>
      </c>
      <c r="Y568" s="39" t="s">
        <v>72</v>
      </c>
      <c r="Z568" s="40" t="s">
        <v>72</v>
      </c>
    </row>
    <row r="569" spans="1:26" x14ac:dyDescent="0.25">
      <c r="A569" s="38" t="str">
        <f t="shared" si="8"/>
        <v>2009SP18</v>
      </c>
      <c r="B569" s="38">
        <v>2009</v>
      </c>
      <c r="C569" s="38" t="s">
        <v>45</v>
      </c>
      <c r="D569" s="38">
        <v>18</v>
      </c>
      <c r="E569" s="39">
        <v>2040000</v>
      </c>
      <c r="F569" s="39">
        <v>2160000</v>
      </c>
      <c r="G569" s="40">
        <v>536</v>
      </c>
      <c r="H569" s="39">
        <v>1123653925.4100001</v>
      </c>
      <c r="I569" s="39">
        <v>10856</v>
      </c>
      <c r="J569" s="40">
        <v>139120081.31999999</v>
      </c>
      <c r="K569" s="39">
        <v>297</v>
      </c>
      <c r="L569" s="40">
        <v>624038476.42999995</v>
      </c>
      <c r="M569" s="39">
        <v>11073</v>
      </c>
      <c r="N569" s="40">
        <v>154337671.83000001</v>
      </c>
      <c r="O569" s="39">
        <v>201</v>
      </c>
      <c r="P569" s="40">
        <v>422541391</v>
      </c>
      <c r="Q569" s="39">
        <v>7009</v>
      </c>
      <c r="R569" s="40">
        <v>123640992.34</v>
      </c>
      <c r="S569" s="39">
        <v>24</v>
      </c>
      <c r="T569" s="40">
        <v>50023504.409999996</v>
      </c>
      <c r="U569" s="39">
        <v>1437</v>
      </c>
      <c r="V569" s="40">
        <v>16818428.809999999</v>
      </c>
      <c r="W569" s="39" t="s">
        <v>72</v>
      </c>
      <c r="X569" s="40" t="s">
        <v>72</v>
      </c>
      <c r="Y569" s="39" t="s">
        <v>72</v>
      </c>
      <c r="Z569" s="40" t="s">
        <v>72</v>
      </c>
    </row>
    <row r="570" spans="1:26" x14ac:dyDescent="0.25">
      <c r="A570" s="38" t="str">
        <f t="shared" si="8"/>
        <v>2009SP19</v>
      </c>
      <c r="B570" s="38">
        <v>2009</v>
      </c>
      <c r="C570" s="38" t="s">
        <v>45</v>
      </c>
      <c r="D570" s="38">
        <v>19</v>
      </c>
      <c r="E570" s="39">
        <v>2160000</v>
      </c>
      <c r="F570" s="39">
        <v>2280000</v>
      </c>
      <c r="G570" s="40">
        <v>556</v>
      </c>
      <c r="H570" s="39">
        <v>1233057827.78</v>
      </c>
      <c r="I570" s="39">
        <v>12029</v>
      </c>
      <c r="J570" s="40">
        <v>160472990.19</v>
      </c>
      <c r="K570" s="39">
        <v>316</v>
      </c>
      <c r="L570" s="40">
        <v>702519655.84000003</v>
      </c>
      <c r="M570" s="39">
        <v>11902</v>
      </c>
      <c r="N570" s="40">
        <v>169678502.05000001</v>
      </c>
      <c r="O570" s="39">
        <v>184</v>
      </c>
      <c r="P570" s="40">
        <v>407648757.69</v>
      </c>
      <c r="Q570" s="39">
        <v>7221</v>
      </c>
      <c r="R570" s="40">
        <v>118219267.97</v>
      </c>
      <c r="S570" s="39">
        <v>30</v>
      </c>
      <c r="T570" s="40">
        <v>66783500.380000003</v>
      </c>
      <c r="U570" s="39">
        <v>1267</v>
      </c>
      <c r="V570" s="40">
        <v>12445959.33</v>
      </c>
      <c r="W570" s="39">
        <v>0</v>
      </c>
      <c r="X570" s="40">
        <v>0</v>
      </c>
      <c r="Y570" s="39">
        <v>0</v>
      </c>
      <c r="Z570" s="40">
        <v>0</v>
      </c>
    </row>
    <row r="571" spans="1:26" x14ac:dyDescent="0.25">
      <c r="A571" s="38" t="str">
        <f t="shared" si="8"/>
        <v>2009SP20</v>
      </c>
      <c r="B571" s="38">
        <v>2009</v>
      </c>
      <c r="C571" s="38" t="s">
        <v>45</v>
      </c>
      <c r="D571" s="38">
        <v>20</v>
      </c>
      <c r="E571" s="39">
        <v>2280000</v>
      </c>
      <c r="F571" s="39">
        <v>2400000</v>
      </c>
      <c r="G571" s="40">
        <v>717</v>
      </c>
      <c r="H571" s="39">
        <v>1685981826.0599999</v>
      </c>
      <c r="I571" s="39">
        <v>19392</v>
      </c>
      <c r="J571" s="40">
        <v>259958630.25999999</v>
      </c>
      <c r="K571" s="39">
        <v>559</v>
      </c>
      <c r="L571" s="40">
        <v>1317265426.02</v>
      </c>
      <c r="M571" s="39">
        <v>24536</v>
      </c>
      <c r="N571" s="40">
        <v>345327237.94999999</v>
      </c>
      <c r="O571" s="39">
        <v>306</v>
      </c>
      <c r="P571" s="40">
        <v>720447665.27999997</v>
      </c>
      <c r="Q571" s="39">
        <v>12301</v>
      </c>
      <c r="R571" s="40">
        <v>232606940.61000001</v>
      </c>
      <c r="S571" s="39">
        <v>28</v>
      </c>
      <c r="T571" s="40">
        <v>65896721.549999997</v>
      </c>
      <c r="U571" s="39">
        <v>1391</v>
      </c>
      <c r="V571" s="40">
        <v>18180807.07</v>
      </c>
      <c r="W571" s="39" t="s">
        <v>72</v>
      </c>
      <c r="X571" s="40" t="s">
        <v>72</v>
      </c>
      <c r="Y571" s="39" t="s">
        <v>72</v>
      </c>
      <c r="Z571" s="40" t="s">
        <v>72</v>
      </c>
    </row>
    <row r="572" spans="1:26" x14ac:dyDescent="0.25">
      <c r="A572" s="38" t="str">
        <f t="shared" si="8"/>
        <v>2009SP21</v>
      </c>
      <c r="B572" s="38">
        <v>2009</v>
      </c>
      <c r="C572" s="38" t="s">
        <v>45</v>
      </c>
      <c r="D572" s="38">
        <v>21</v>
      </c>
      <c r="E572" s="39">
        <v>2400000</v>
      </c>
      <c r="F572" s="39" t="s">
        <v>67</v>
      </c>
      <c r="G572" s="40">
        <v>560</v>
      </c>
      <c r="H572" s="39">
        <v>1691238839.25</v>
      </c>
      <c r="I572" s="39">
        <v>12986</v>
      </c>
      <c r="J572" s="40">
        <v>160567399.81</v>
      </c>
      <c r="K572" s="39">
        <v>232</v>
      </c>
      <c r="L572" s="40">
        <v>752093453.23000002</v>
      </c>
      <c r="M572" s="39">
        <v>7399</v>
      </c>
      <c r="N572" s="40">
        <v>107239925.73</v>
      </c>
      <c r="O572" s="39">
        <v>179</v>
      </c>
      <c r="P572" s="40">
        <v>593629231.50999999</v>
      </c>
      <c r="Q572" s="39">
        <v>7830</v>
      </c>
      <c r="R572" s="40">
        <v>110932947.40000001</v>
      </c>
      <c r="S572" s="39">
        <v>34</v>
      </c>
      <c r="T572" s="40">
        <v>113728048.52</v>
      </c>
      <c r="U572" s="39">
        <v>1634</v>
      </c>
      <c r="V572" s="40">
        <v>17629542.390000001</v>
      </c>
      <c r="W572" s="39" t="s">
        <v>72</v>
      </c>
      <c r="X572" s="40" t="s">
        <v>72</v>
      </c>
      <c r="Y572" s="39" t="s">
        <v>72</v>
      </c>
      <c r="Z572" s="40" t="s">
        <v>72</v>
      </c>
    </row>
    <row r="573" spans="1:26" x14ac:dyDescent="0.25">
      <c r="A573" s="38" t="str">
        <f t="shared" si="8"/>
        <v>2009SP22</v>
      </c>
      <c r="B573" s="38">
        <v>2009</v>
      </c>
      <c r="C573" s="38" t="s">
        <v>45</v>
      </c>
      <c r="D573" s="38">
        <v>22</v>
      </c>
      <c r="E573" s="39" t="s">
        <v>54</v>
      </c>
      <c r="F573" s="39"/>
      <c r="G573" s="40">
        <v>395841</v>
      </c>
      <c r="H573" s="39">
        <v>72880082780.60025</v>
      </c>
      <c r="I573" s="39">
        <v>1053561</v>
      </c>
      <c r="J573" s="40">
        <v>11160278263.590019</v>
      </c>
      <c r="K573" s="39">
        <v>45455</v>
      </c>
      <c r="L573" s="40">
        <v>19641507448.190002</v>
      </c>
      <c r="M573" s="39">
        <v>416633</v>
      </c>
      <c r="N573" s="40">
        <v>5259373939.5299997</v>
      </c>
      <c r="O573" s="39">
        <v>190208</v>
      </c>
      <c r="P573" s="40">
        <v>31059642146.799999</v>
      </c>
      <c r="Q573" s="39">
        <v>606111</v>
      </c>
      <c r="R573" s="40">
        <v>7690866560.4500027</v>
      </c>
      <c r="S573" s="39">
        <v>19214</v>
      </c>
      <c r="T573" s="40">
        <v>3202431118.9700012</v>
      </c>
      <c r="U573" s="39">
        <v>69923</v>
      </c>
      <c r="V573" s="40">
        <v>711513828.8499999</v>
      </c>
      <c r="W573" s="39">
        <v>3183</v>
      </c>
      <c r="X573" s="40">
        <v>470323448.40999985</v>
      </c>
      <c r="Y573" s="39">
        <v>14163</v>
      </c>
      <c r="Z573" s="40">
        <v>160076666.06999999</v>
      </c>
    </row>
    <row r="574" spans="1:26" x14ac:dyDescent="0.25">
      <c r="A574" s="38" t="str">
        <f t="shared" si="8"/>
        <v>2009TO1</v>
      </c>
      <c r="B574" s="38">
        <v>2009</v>
      </c>
      <c r="C574" s="38" t="s">
        <v>46</v>
      </c>
      <c r="D574" s="38">
        <v>1</v>
      </c>
      <c r="E574" s="39">
        <v>0</v>
      </c>
      <c r="F574" s="39">
        <v>120000</v>
      </c>
      <c r="G574" s="40">
        <v>4925</v>
      </c>
      <c r="H574" s="39">
        <v>214246856.84999999</v>
      </c>
      <c r="I574" s="39">
        <v>2883</v>
      </c>
      <c r="J574" s="40">
        <v>22034760.469999999</v>
      </c>
      <c r="K574" s="39">
        <v>143</v>
      </c>
      <c r="L574" s="40">
        <v>5725462.9400000004</v>
      </c>
      <c r="M574" s="39">
        <v>310</v>
      </c>
      <c r="N574" s="40">
        <v>1852369.43</v>
      </c>
      <c r="O574" s="39">
        <v>1242</v>
      </c>
      <c r="P574" s="40">
        <v>48198539.579999998</v>
      </c>
      <c r="Q574" s="39">
        <v>1624</v>
      </c>
      <c r="R574" s="40">
        <v>12886674.130000001</v>
      </c>
      <c r="S574" s="39">
        <v>346</v>
      </c>
      <c r="T574" s="40">
        <v>12846736.970000001</v>
      </c>
      <c r="U574" s="39">
        <v>309</v>
      </c>
      <c r="V574" s="40">
        <v>2647782.1800000002</v>
      </c>
      <c r="W574" s="39">
        <v>14</v>
      </c>
      <c r="X574" s="40">
        <v>901576.17</v>
      </c>
      <c r="Y574" s="39">
        <v>41</v>
      </c>
      <c r="Z574" s="40">
        <v>359497.04</v>
      </c>
    </row>
    <row r="575" spans="1:26" x14ac:dyDescent="0.25">
      <c r="A575" s="38" t="str">
        <f t="shared" si="8"/>
        <v>2009TO2</v>
      </c>
      <c r="B575" s="38">
        <v>2009</v>
      </c>
      <c r="C575" s="38" t="s">
        <v>46</v>
      </c>
      <c r="D575" s="38">
        <v>2</v>
      </c>
      <c r="E575" s="39">
        <v>120000</v>
      </c>
      <c r="F575" s="39">
        <v>240000</v>
      </c>
      <c r="G575" s="40">
        <v>1422</v>
      </c>
      <c r="H575" s="39">
        <v>244556791.69</v>
      </c>
      <c r="I575" s="39">
        <v>2660</v>
      </c>
      <c r="J575" s="40">
        <v>22173430.309999999</v>
      </c>
      <c r="K575" s="39">
        <v>47</v>
      </c>
      <c r="L575" s="40">
        <v>8212449.5999999996</v>
      </c>
      <c r="M575" s="39">
        <v>241</v>
      </c>
      <c r="N575" s="40">
        <v>2232734.5</v>
      </c>
      <c r="O575" s="39">
        <v>239</v>
      </c>
      <c r="P575" s="40">
        <v>39936308.090000004</v>
      </c>
      <c r="Q575" s="39">
        <v>993</v>
      </c>
      <c r="R575" s="40">
        <v>8386059.4000000004</v>
      </c>
      <c r="S575" s="39">
        <v>62</v>
      </c>
      <c r="T575" s="40">
        <v>10837297.560000001</v>
      </c>
      <c r="U575" s="39">
        <v>266</v>
      </c>
      <c r="V575" s="40">
        <v>1733054.24</v>
      </c>
      <c r="W575" s="39" t="s">
        <v>72</v>
      </c>
      <c r="X575" s="40" t="s">
        <v>72</v>
      </c>
      <c r="Y575" s="39" t="s">
        <v>72</v>
      </c>
      <c r="Z575" s="40" t="s">
        <v>72</v>
      </c>
    </row>
    <row r="576" spans="1:26" x14ac:dyDescent="0.25">
      <c r="A576" s="38" t="str">
        <f t="shared" si="8"/>
        <v>2009TO3</v>
      </c>
      <c r="B576" s="38">
        <v>2009</v>
      </c>
      <c r="C576" s="38" t="s">
        <v>46</v>
      </c>
      <c r="D576" s="38">
        <v>3</v>
      </c>
      <c r="E576" s="39">
        <v>240000</v>
      </c>
      <c r="F576" s="39">
        <v>360000</v>
      </c>
      <c r="G576" s="40">
        <v>667</v>
      </c>
      <c r="H576" s="39">
        <v>194175428.25999999</v>
      </c>
      <c r="I576" s="39">
        <v>1826</v>
      </c>
      <c r="J576" s="40">
        <v>15855751.5</v>
      </c>
      <c r="K576" s="39">
        <v>22</v>
      </c>
      <c r="L576" s="40">
        <v>6420116.8499999996</v>
      </c>
      <c r="M576" s="39">
        <v>179</v>
      </c>
      <c r="N576" s="40">
        <v>1537496.68</v>
      </c>
      <c r="O576" s="39">
        <v>82</v>
      </c>
      <c r="P576" s="40">
        <v>24362291.93</v>
      </c>
      <c r="Q576" s="39">
        <v>697</v>
      </c>
      <c r="R576" s="40">
        <v>6434194.79</v>
      </c>
      <c r="S576" s="39">
        <v>21</v>
      </c>
      <c r="T576" s="40">
        <v>5790054.1900000004</v>
      </c>
      <c r="U576" s="39">
        <v>108</v>
      </c>
      <c r="V576" s="40">
        <v>1075996.8</v>
      </c>
      <c r="W576" s="39" t="s">
        <v>72</v>
      </c>
      <c r="X576" s="40" t="s">
        <v>72</v>
      </c>
      <c r="Y576" s="39" t="s">
        <v>72</v>
      </c>
      <c r="Z576" s="40" t="s">
        <v>72</v>
      </c>
    </row>
    <row r="577" spans="1:26" x14ac:dyDescent="0.25">
      <c r="A577" s="38" t="str">
        <f t="shared" si="8"/>
        <v>2009TO4</v>
      </c>
      <c r="B577" s="38">
        <v>2009</v>
      </c>
      <c r="C577" s="38" t="s">
        <v>46</v>
      </c>
      <c r="D577" s="38">
        <v>4</v>
      </c>
      <c r="E577" s="39">
        <v>360000</v>
      </c>
      <c r="F577" s="39">
        <v>480000</v>
      </c>
      <c r="G577" s="40">
        <v>397</v>
      </c>
      <c r="H577" s="39">
        <v>164403394.00999999</v>
      </c>
      <c r="I577" s="39">
        <v>1550</v>
      </c>
      <c r="J577" s="40">
        <v>12593460.140000001</v>
      </c>
      <c r="K577" s="39">
        <v>14</v>
      </c>
      <c r="L577" s="40">
        <v>5706303.5700000003</v>
      </c>
      <c r="M577" s="39">
        <v>133</v>
      </c>
      <c r="N577" s="40">
        <v>1195003.93</v>
      </c>
      <c r="O577" s="39">
        <v>33</v>
      </c>
      <c r="P577" s="40">
        <v>13655194.109999999</v>
      </c>
      <c r="Q577" s="39">
        <v>358</v>
      </c>
      <c r="R577" s="40">
        <v>2973196.89</v>
      </c>
      <c r="S577" s="39">
        <v>15</v>
      </c>
      <c r="T577" s="40">
        <v>6237599.7400000002</v>
      </c>
      <c r="U577" s="39">
        <v>87</v>
      </c>
      <c r="V577" s="40">
        <v>1105570.25</v>
      </c>
      <c r="W577" s="39" t="s">
        <v>72</v>
      </c>
      <c r="X577" s="40" t="s">
        <v>72</v>
      </c>
      <c r="Y577" s="39" t="s">
        <v>72</v>
      </c>
      <c r="Z577" s="40" t="s">
        <v>72</v>
      </c>
    </row>
    <row r="578" spans="1:26" x14ac:dyDescent="0.25">
      <c r="A578" s="38" t="str">
        <f t="shared" si="8"/>
        <v>2009TO5</v>
      </c>
      <c r="B578" s="38">
        <v>2009</v>
      </c>
      <c r="C578" s="38" t="s">
        <v>46</v>
      </c>
      <c r="D578" s="38">
        <v>5</v>
      </c>
      <c r="E578" s="39">
        <v>480000</v>
      </c>
      <c r="F578" s="39">
        <v>600000</v>
      </c>
      <c r="G578" s="40">
        <v>239</v>
      </c>
      <c r="H578" s="39">
        <v>128536491.59</v>
      </c>
      <c r="I578" s="39">
        <v>1122</v>
      </c>
      <c r="J578" s="40">
        <v>10054061.060000001</v>
      </c>
      <c r="K578" s="39">
        <v>9</v>
      </c>
      <c r="L578" s="40">
        <v>4849722.3600000003</v>
      </c>
      <c r="M578" s="39">
        <v>99</v>
      </c>
      <c r="N578" s="40">
        <v>659040.22</v>
      </c>
      <c r="O578" s="39">
        <v>36</v>
      </c>
      <c r="P578" s="40">
        <v>18841727.25</v>
      </c>
      <c r="Q578" s="39">
        <v>405</v>
      </c>
      <c r="R578" s="40">
        <v>4286536.5999999996</v>
      </c>
      <c r="S578" s="39">
        <v>7</v>
      </c>
      <c r="T578" s="40">
        <v>3675417.19</v>
      </c>
      <c r="U578" s="39">
        <v>47</v>
      </c>
      <c r="V578" s="40">
        <v>434385.19</v>
      </c>
      <c r="W578" s="39">
        <v>0</v>
      </c>
      <c r="X578" s="40">
        <v>0</v>
      </c>
      <c r="Y578" s="39">
        <v>0</v>
      </c>
      <c r="Z578" s="40">
        <v>0</v>
      </c>
    </row>
    <row r="579" spans="1:26" x14ac:dyDescent="0.25">
      <c r="A579" s="38" t="str">
        <f t="shared" ref="A579:A642" si="9">B579&amp;C579&amp;D579</f>
        <v>2009TO6</v>
      </c>
      <c r="B579" s="38">
        <v>2009</v>
      </c>
      <c r="C579" s="38" t="s">
        <v>46</v>
      </c>
      <c r="D579" s="38">
        <v>6</v>
      </c>
      <c r="E579" s="39">
        <v>600000</v>
      </c>
      <c r="F579" s="39">
        <v>720000</v>
      </c>
      <c r="G579" s="40">
        <v>151</v>
      </c>
      <c r="H579" s="39">
        <v>98591826.700000003</v>
      </c>
      <c r="I579" s="39">
        <v>840</v>
      </c>
      <c r="J579" s="40">
        <v>8183911.9500000002</v>
      </c>
      <c r="K579" s="39">
        <v>9</v>
      </c>
      <c r="L579" s="40">
        <v>5923127.3200000003</v>
      </c>
      <c r="M579" s="39">
        <v>173</v>
      </c>
      <c r="N579" s="40">
        <v>1435609.02</v>
      </c>
      <c r="O579" s="39">
        <v>27</v>
      </c>
      <c r="P579" s="40">
        <v>17755276.59</v>
      </c>
      <c r="Q579" s="39">
        <v>401</v>
      </c>
      <c r="R579" s="40">
        <v>3261219.72</v>
      </c>
      <c r="S579" s="39">
        <v>6</v>
      </c>
      <c r="T579" s="40">
        <v>4001985.01</v>
      </c>
      <c r="U579" s="39">
        <v>50</v>
      </c>
      <c r="V579" s="40">
        <v>617244.71</v>
      </c>
      <c r="W579" s="39">
        <v>0</v>
      </c>
      <c r="X579" s="40">
        <v>0</v>
      </c>
      <c r="Y579" s="39">
        <v>0</v>
      </c>
      <c r="Z579" s="40">
        <v>0</v>
      </c>
    </row>
    <row r="580" spans="1:26" x14ac:dyDescent="0.25">
      <c r="A580" s="38" t="str">
        <f t="shared" si="9"/>
        <v>2009TO7</v>
      </c>
      <c r="B580" s="38">
        <v>2009</v>
      </c>
      <c r="C580" s="38" t="s">
        <v>46</v>
      </c>
      <c r="D580" s="38">
        <v>7</v>
      </c>
      <c r="E580" s="39">
        <v>720000</v>
      </c>
      <c r="F580" s="39">
        <v>840000</v>
      </c>
      <c r="G580" s="40">
        <v>108</v>
      </c>
      <c r="H580" s="39">
        <v>84021441.590000004</v>
      </c>
      <c r="I580" s="39">
        <v>708</v>
      </c>
      <c r="J580" s="40">
        <v>6743159.8499999996</v>
      </c>
      <c r="K580" s="39">
        <v>7</v>
      </c>
      <c r="L580" s="40">
        <v>5538154.8200000003</v>
      </c>
      <c r="M580" s="39">
        <v>132</v>
      </c>
      <c r="N580" s="40">
        <v>1064268.3500000001</v>
      </c>
      <c r="O580" s="39">
        <v>8</v>
      </c>
      <c r="P580" s="40">
        <v>6235819.1399999997</v>
      </c>
      <c r="Q580" s="39">
        <v>193</v>
      </c>
      <c r="R580" s="40">
        <v>1834071</v>
      </c>
      <c r="S580" s="39">
        <v>7</v>
      </c>
      <c r="T580" s="40">
        <v>5439502.0700000003</v>
      </c>
      <c r="U580" s="39">
        <v>128</v>
      </c>
      <c r="V580" s="40">
        <v>570174.63</v>
      </c>
      <c r="W580" s="39">
        <v>0</v>
      </c>
      <c r="X580" s="40">
        <v>0</v>
      </c>
      <c r="Y580" s="39">
        <v>0</v>
      </c>
      <c r="Z580" s="40">
        <v>0</v>
      </c>
    </row>
    <row r="581" spans="1:26" x14ac:dyDescent="0.25">
      <c r="A581" s="38" t="str">
        <f t="shared" si="9"/>
        <v>2009TO8</v>
      </c>
      <c r="B581" s="38">
        <v>2009</v>
      </c>
      <c r="C581" s="38" t="s">
        <v>46</v>
      </c>
      <c r="D581" s="38">
        <v>8</v>
      </c>
      <c r="E581" s="39">
        <v>840000</v>
      </c>
      <c r="F581" s="39">
        <v>960000</v>
      </c>
      <c r="G581" s="40">
        <v>101</v>
      </c>
      <c r="H581" s="39">
        <v>90335287.799999997</v>
      </c>
      <c r="I581" s="39">
        <v>768</v>
      </c>
      <c r="J581" s="40">
        <v>6898133</v>
      </c>
      <c r="K581" s="39" t="s">
        <v>72</v>
      </c>
      <c r="L581" s="40" t="s">
        <v>72</v>
      </c>
      <c r="M581" s="39" t="s">
        <v>72</v>
      </c>
      <c r="N581" s="40" t="s">
        <v>72</v>
      </c>
      <c r="O581" s="39">
        <v>17</v>
      </c>
      <c r="P581" s="40">
        <v>15269120.27</v>
      </c>
      <c r="Q581" s="39">
        <v>220</v>
      </c>
      <c r="R581" s="40">
        <v>3897776.22</v>
      </c>
      <c r="S581" s="39" t="s">
        <v>72</v>
      </c>
      <c r="T581" s="40" t="s">
        <v>72</v>
      </c>
      <c r="U581" s="39" t="s">
        <v>72</v>
      </c>
      <c r="V581" s="40" t="s">
        <v>72</v>
      </c>
      <c r="W581" s="39">
        <v>0</v>
      </c>
      <c r="X581" s="40">
        <v>0</v>
      </c>
      <c r="Y581" s="39">
        <v>0</v>
      </c>
      <c r="Z581" s="40">
        <v>0</v>
      </c>
    </row>
    <row r="582" spans="1:26" x14ac:dyDescent="0.25">
      <c r="A582" s="38" t="str">
        <f t="shared" si="9"/>
        <v>2009TO9</v>
      </c>
      <c r="B582" s="38">
        <v>2009</v>
      </c>
      <c r="C582" s="38" t="s">
        <v>46</v>
      </c>
      <c r="D582" s="38">
        <v>9</v>
      </c>
      <c r="E582" s="39">
        <v>960000</v>
      </c>
      <c r="F582" s="39">
        <v>1080000</v>
      </c>
      <c r="G582" s="40">
        <v>62</v>
      </c>
      <c r="H582" s="39">
        <v>63332743.810000002</v>
      </c>
      <c r="I582" s="39">
        <v>629</v>
      </c>
      <c r="J582" s="40">
        <v>5340140.24</v>
      </c>
      <c r="K582" s="39" t="s">
        <v>72</v>
      </c>
      <c r="L582" s="40" t="s">
        <v>72</v>
      </c>
      <c r="M582" s="39" t="s">
        <v>72</v>
      </c>
      <c r="N582" s="40" t="s">
        <v>72</v>
      </c>
      <c r="O582" s="39">
        <v>10</v>
      </c>
      <c r="P582" s="40">
        <v>10299060.640000001</v>
      </c>
      <c r="Q582" s="39">
        <v>164</v>
      </c>
      <c r="R582" s="40">
        <v>2091374.53</v>
      </c>
      <c r="S582" s="39" t="s">
        <v>72</v>
      </c>
      <c r="T582" s="40" t="s">
        <v>72</v>
      </c>
      <c r="U582" s="39" t="s">
        <v>72</v>
      </c>
      <c r="V582" s="40" t="s">
        <v>72</v>
      </c>
      <c r="W582" s="39">
        <v>0</v>
      </c>
      <c r="X582" s="40">
        <v>0</v>
      </c>
      <c r="Y582" s="39">
        <v>0</v>
      </c>
      <c r="Z582" s="40">
        <v>0</v>
      </c>
    </row>
    <row r="583" spans="1:26" x14ac:dyDescent="0.25">
      <c r="A583" s="38" t="str">
        <f t="shared" si="9"/>
        <v>2009TO10</v>
      </c>
      <c r="B583" s="38">
        <v>2009</v>
      </c>
      <c r="C583" s="38" t="s">
        <v>46</v>
      </c>
      <c r="D583" s="38">
        <v>10</v>
      </c>
      <c r="E583" s="39">
        <v>1080000</v>
      </c>
      <c r="F583" s="39">
        <v>1200000</v>
      </c>
      <c r="G583" s="40">
        <v>63</v>
      </c>
      <c r="H583" s="39">
        <v>71894244.090000004</v>
      </c>
      <c r="I583" s="39">
        <v>632</v>
      </c>
      <c r="J583" s="40">
        <v>5835799.8799999999</v>
      </c>
      <c r="K583" s="39" t="s">
        <v>72</v>
      </c>
      <c r="L583" s="40" t="s">
        <v>72</v>
      </c>
      <c r="M583" s="39" t="s">
        <v>72</v>
      </c>
      <c r="N583" s="40" t="s">
        <v>72</v>
      </c>
      <c r="O583" s="39" t="s">
        <v>72</v>
      </c>
      <c r="P583" s="40" t="s">
        <v>72</v>
      </c>
      <c r="Q583" s="39" t="s">
        <v>72</v>
      </c>
      <c r="R583" s="40" t="s">
        <v>72</v>
      </c>
      <c r="S583" s="39" t="s">
        <v>72</v>
      </c>
      <c r="T583" s="40" t="s">
        <v>72</v>
      </c>
      <c r="U583" s="39" t="s">
        <v>72</v>
      </c>
      <c r="V583" s="40" t="s">
        <v>72</v>
      </c>
      <c r="W583" s="39">
        <v>0</v>
      </c>
      <c r="X583" s="40">
        <v>0</v>
      </c>
      <c r="Y583" s="39">
        <v>0</v>
      </c>
      <c r="Z583" s="40">
        <v>0</v>
      </c>
    </row>
    <row r="584" spans="1:26" x14ac:dyDescent="0.25">
      <c r="A584" s="38" t="str">
        <f t="shared" si="9"/>
        <v>2009TO11</v>
      </c>
      <c r="B584" s="38">
        <v>2009</v>
      </c>
      <c r="C584" s="38" t="s">
        <v>46</v>
      </c>
      <c r="D584" s="38">
        <v>11</v>
      </c>
      <c r="E584" s="39">
        <v>1200000</v>
      </c>
      <c r="F584" s="39">
        <v>1320000</v>
      </c>
      <c r="G584" s="40">
        <v>19</v>
      </c>
      <c r="H584" s="39">
        <v>23987339.850000001</v>
      </c>
      <c r="I584" s="39">
        <v>119</v>
      </c>
      <c r="J584" s="40">
        <v>1037974.56</v>
      </c>
      <c r="K584" s="39" t="s">
        <v>72</v>
      </c>
      <c r="L584" s="40" t="s">
        <v>72</v>
      </c>
      <c r="M584" s="39" t="s">
        <v>72</v>
      </c>
      <c r="N584" s="40" t="s">
        <v>72</v>
      </c>
      <c r="O584" s="39" t="s">
        <v>72</v>
      </c>
      <c r="P584" s="40" t="s">
        <v>72</v>
      </c>
      <c r="Q584" s="39" t="s">
        <v>72</v>
      </c>
      <c r="R584" s="40" t="s">
        <v>72</v>
      </c>
      <c r="S584" s="39" t="s">
        <v>72</v>
      </c>
      <c r="T584" s="40" t="s">
        <v>72</v>
      </c>
      <c r="U584" s="39" t="s">
        <v>72</v>
      </c>
      <c r="V584" s="40" t="s">
        <v>72</v>
      </c>
      <c r="W584" s="39">
        <v>0</v>
      </c>
      <c r="X584" s="40">
        <v>0</v>
      </c>
      <c r="Y584" s="39">
        <v>0</v>
      </c>
      <c r="Z584" s="40">
        <v>0</v>
      </c>
    </row>
    <row r="585" spans="1:26" x14ac:dyDescent="0.25">
      <c r="A585" s="38" t="str">
        <f t="shared" si="9"/>
        <v>2009TO12</v>
      </c>
      <c r="B585" s="38">
        <v>2009</v>
      </c>
      <c r="C585" s="38" t="s">
        <v>46</v>
      </c>
      <c r="D585" s="38">
        <v>12</v>
      </c>
      <c r="E585" s="39">
        <v>1320000</v>
      </c>
      <c r="F585" s="39">
        <v>1440000</v>
      </c>
      <c r="G585" s="40">
        <v>20</v>
      </c>
      <c r="H585" s="39">
        <v>27727932.09</v>
      </c>
      <c r="I585" s="39">
        <v>213</v>
      </c>
      <c r="J585" s="40">
        <v>1930624.21</v>
      </c>
      <c r="K585" s="39" t="s">
        <v>72</v>
      </c>
      <c r="L585" s="40" t="s">
        <v>72</v>
      </c>
      <c r="M585" s="39" t="s">
        <v>72</v>
      </c>
      <c r="N585" s="40" t="s">
        <v>72</v>
      </c>
      <c r="O585" s="39">
        <v>6</v>
      </c>
      <c r="P585" s="40">
        <v>8199598.1299999999</v>
      </c>
      <c r="Q585" s="39">
        <v>90</v>
      </c>
      <c r="R585" s="40">
        <v>780327.9</v>
      </c>
      <c r="S585" s="39" t="s">
        <v>72</v>
      </c>
      <c r="T585" s="40" t="s">
        <v>72</v>
      </c>
      <c r="U585" s="39" t="s">
        <v>72</v>
      </c>
      <c r="V585" s="40" t="s">
        <v>72</v>
      </c>
      <c r="W585" s="39">
        <v>0</v>
      </c>
      <c r="X585" s="40">
        <v>0</v>
      </c>
      <c r="Y585" s="39">
        <v>0</v>
      </c>
      <c r="Z585" s="40">
        <v>0</v>
      </c>
    </row>
    <row r="586" spans="1:26" x14ac:dyDescent="0.25">
      <c r="A586" s="38" t="str">
        <f t="shared" si="9"/>
        <v>2009TO13</v>
      </c>
      <c r="B586" s="38">
        <v>2009</v>
      </c>
      <c r="C586" s="38" t="s">
        <v>46</v>
      </c>
      <c r="D586" s="38">
        <v>13</v>
      </c>
      <c r="E586" s="39">
        <v>1440000</v>
      </c>
      <c r="F586" s="39">
        <v>1560000</v>
      </c>
      <c r="G586" s="40">
        <v>11</v>
      </c>
      <c r="H586" s="39">
        <v>16443925.07</v>
      </c>
      <c r="I586" s="39">
        <v>125</v>
      </c>
      <c r="J586" s="40">
        <v>1827756.88</v>
      </c>
      <c r="K586" s="39" t="s">
        <v>72</v>
      </c>
      <c r="L586" s="40" t="s">
        <v>72</v>
      </c>
      <c r="M586" s="39" t="s">
        <v>72</v>
      </c>
      <c r="N586" s="40" t="s">
        <v>72</v>
      </c>
      <c r="O586" s="39" t="s">
        <v>72</v>
      </c>
      <c r="P586" s="40" t="s">
        <v>72</v>
      </c>
      <c r="Q586" s="39" t="s">
        <v>72</v>
      </c>
      <c r="R586" s="40" t="s">
        <v>72</v>
      </c>
      <c r="S586" s="39">
        <v>0</v>
      </c>
      <c r="T586" s="40">
        <v>0</v>
      </c>
      <c r="U586" s="39">
        <v>0</v>
      </c>
      <c r="V586" s="40">
        <v>0</v>
      </c>
      <c r="W586" s="39" t="s">
        <v>72</v>
      </c>
      <c r="X586" s="40" t="s">
        <v>72</v>
      </c>
      <c r="Y586" s="39" t="s">
        <v>72</v>
      </c>
      <c r="Z586" s="40" t="s">
        <v>72</v>
      </c>
    </row>
    <row r="587" spans="1:26" x14ac:dyDescent="0.25">
      <c r="A587" s="38" t="str">
        <f t="shared" si="9"/>
        <v>2009TO14</v>
      </c>
      <c r="B587" s="38">
        <v>2009</v>
      </c>
      <c r="C587" s="38" t="s">
        <v>46</v>
      </c>
      <c r="D587" s="38">
        <v>14</v>
      </c>
      <c r="E587" s="39">
        <v>1560000</v>
      </c>
      <c r="F587" s="39">
        <v>1680000</v>
      </c>
      <c r="G587" s="40">
        <v>11</v>
      </c>
      <c r="H587" s="39">
        <v>17579119.579999998</v>
      </c>
      <c r="I587" s="39">
        <v>82</v>
      </c>
      <c r="J587" s="40">
        <v>856209.47</v>
      </c>
      <c r="K587" s="39" t="s">
        <v>72</v>
      </c>
      <c r="L587" s="40" t="s">
        <v>72</v>
      </c>
      <c r="M587" s="39" t="s">
        <v>72</v>
      </c>
      <c r="N587" s="40" t="s">
        <v>72</v>
      </c>
      <c r="O587" s="39" t="s">
        <v>72</v>
      </c>
      <c r="P587" s="40" t="s">
        <v>72</v>
      </c>
      <c r="Q587" s="39" t="s">
        <v>72</v>
      </c>
      <c r="R587" s="40" t="s">
        <v>72</v>
      </c>
      <c r="S587" s="39" t="s">
        <v>72</v>
      </c>
      <c r="T587" s="40" t="s">
        <v>72</v>
      </c>
      <c r="U587" s="39" t="s">
        <v>72</v>
      </c>
      <c r="V587" s="40" t="s">
        <v>72</v>
      </c>
      <c r="W587" s="39">
        <v>0</v>
      </c>
      <c r="X587" s="40">
        <v>0</v>
      </c>
      <c r="Y587" s="39">
        <v>0</v>
      </c>
      <c r="Z587" s="40">
        <v>0</v>
      </c>
    </row>
    <row r="588" spans="1:26" x14ac:dyDescent="0.25">
      <c r="A588" s="38" t="str">
        <f t="shared" si="9"/>
        <v>2009TO15</v>
      </c>
      <c r="B588" s="38">
        <v>2009</v>
      </c>
      <c r="C588" s="38" t="s">
        <v>46</v>
      </c>
      <c r="D588" s="38">
        <v>15</v>
      </c>
      <c r="E588" s="39">
        <v>1680000</v>
      </c>
      <c r="F588" s="39">
        <v>1800000</v>
      </c>
      <c r="G588" s="40">
        <v>6</v>
      </c>
      <c r="H588" s="39">
        <v>10383705.720000001</v>
      </c>
      <c r="I588" s="39">
        <v>113</v>
      </c>
      <c r="J588" s="40">
        <v>1152035.98</v>
      </c>
      <c r="K588" s="39">
        <v>0</v>
      </c>
      <c r="L588" s="40">
        <v>0</v>
      </c>
      <c r="M588" s="39">
        <v>0</v>
      </c>
      <c r="N588" s="40">
        <v>0</v>
      </c>
      <c r="O588" s="39" t="s">
        <v>72</v>
      </c>
      <c r="P588" s="40" t="s">
        <v>72</v>
      </c>
      <c r="Q588" s="39" t="s">
        <v>72</v>
      </c>
      <c r="R588" s="40" t="s">
        <v>72</v>
      </c>
      <c r="S588" s="39" t="s">
        <v>72</v>
      </c>
      <c r="T588" s="40" t="s">
        <v>72</v>
      </c>
      <c r="U588" s="39" t="s">
        <v>72</v>
      </c>
      <c r="V588" s="40" t="s">
        <v>72</v>
      </c>
      <c r="W588" s="39">
        <v>0</v>
      </c>
      <c r="X588" s="40">
        <v>0</v>
      </c>
      <c r="Y588" s="39">
        <v>0</v>
      </c>
      <c r="Z588" s="40">
        <v>0</v>
      </c>
    </row>
    <row r="589" spans="1:26" x14ac:dyDescent="0.25">
      <c r="A589" s="38" t="str">
        <f t="shared" si="9"/>
        <v>2009TO16</v>
      </c>
      <c r="B589" s="38">
        <v>2009</v>
      </c>
      <c r="C589" s="38" t="s">
        <v>46</v>
      </c>
      <c r="D589" s="38">
        <v>16</v>
      </c>
      <c r="E589" s="39">
        <v>1800000</v>
      </c>
      <c r="F589" s="39">
        <v>1920000</v>
      </c>
      <c r="G589" s="40">
        <v>8</v>
      </c>
      <c r="H589" s="39">
        <v>14787289.060000001</v>
      </c>
      <c r="I589" s="39">
        <v>77</v>
      </c>
      <c r="J589" s="40">
        <v>1210816</v>
      </c>
      <c r="K589" s="39" t="s">
        <v>72</v>
      </c>
      <c r="L589" s="40" t="s">
        <v>72</v>
      </c>
      <c r="M589" s="39" t="s">
        <v>72</v>
      </c>
      <c r="N589" s="40" t="s">
        <v>72</v>
      </c>
      <c r="O589" s="39" t="s">
        <v>72</v>
      </c>
      <c r="P589" s="40" t="s">
        <v>72</v>
      </c>
      <c r="Q589" s="39" t="s">
        <v>72</v>
      </c>
      <c r="R589" s="40" t="s">
        <v>72</v>
      </c>
      <c r="S589" s="39">
        <v>0</v>
      </c>
      <c r="T589" s="40">
        <v>0</v>
      </c>
      <c r="U589" s="39">
        <v>0</v>
      </c>
      <c r="V589" s="40">
        <v>0</v>
      </c>
      <c r="W589" s="39">
        <v>0</v>
      </c>
      <c r="X589" s="40">
        <v>0</v>
      </c>
      <c r="Y589" s="39">
        <v>0</v>
      </c>
      <c r="Z589" s="40">
        <v>0</v>
      </c>
    </row>
    <row r="590" spans="1:26" x14ac:dyDescent="0.25">
      <c r="A590" s="38" t="str">
        <f t="shared" si="9"/>
        <v>2009TO17</v>
      </c>
      <c r="B590" s="38">
        <v>2009</v>
      </c>
      <c r="C590" s="38" t="s">
        <v>46</v>
      </c>
      <c r="D590" s="38">
        <v>17</v>
      </c>
      <c r="E590" s="39">
        <v>1920000</v>
      </c>
      <c r="F590" s="39">
        <v>2040000</v>
      </c>
      <c r="G590" s="40">
        <v>6</v>
      </c>
      <c r="H590" s="39">
        <v>11970586.189999999</v>
      </c>
      <c r="I590" s="39">
        <v>73</v>
      </c>
      <c r="J590" s="40">
        <v>632635.93999999994</v>
      </c>
      <c r="K590" s="39" t="s">
        <v>72</v>
      </c>
      <c r="L590" s="40" t="s">
        <v>72</v>
      </c>
      <c r="M590" s="39" t="s">
        <v>72</v>
      </c>
      <c r="N590" s="40" t="s">
        <v>72</v>
      </c>
      <c r="O590" s="39" t="s">
        <v>72</v>
      </c>
      <c r="P590" s="40" t="s">
        <v>72</v>
      </c>
      <c r="Q590" s="39" t="s">
        <v>72</v>
      </c>
      <c r="R590" s="40" t="s">
        <v>72</v>
      </c>
      <c r="S590" s="39">
        <v>0</v>
      </c>
      <c r="T590" s="40">
        <v>0</v>
      </c>
      <c r="U590" s="39">
        <v>0</v>
      </c>
      <c r="V590" s="40">
        <v>0</v>
      </c>
      <c r="W590" s="39">
        <v>0</v>
      </c>
      <c r="X590" s="40">
        <v>0</v>
      </c>
      <c r="Y590" s="39">
        <v>0</v>
      </c>
      <c r="Z590" s="40">
        <v>0</v>
      </c>
    </row>
    <row r="591" spans="1:26" x14ac:dyDescent="0.25">
      <c r="A591" s="38" t="str">
        <f t="shared" si="9"/>
        <v>2009TO18</v>
      </c>
      <c r="B591" s="38">
        <v>2009</v>
      </c>
      <c r="C591" s="38" t="s">
        <v>46</v>
      </c>
      <c r="D591" s="38">
        <v>18</v>
      </c>
      <c r="E591" s="39">
        <v>2040000</v>
      </c>
      <c r="F591" s="39">
        <v>2160000</v>
      </c>
      <c r="G591" s="40" t="s">
        <v>72</v>
      </c>
      <c r="H591" s="39" t="s">
        <v>72</v>
      </c>
      <c r="I591" s="39" t="s">
        <v>72</v>
      </c>
      <c r="J591" s="40" t="s">
        <v>72</v>
      </c>
      <c r="K591" s="39">
        <v>0</v>
      </c>
      <c r="L591" s="40">
        <v>0</v>
      </c>
      <c r="M591" s="39">
        <v>0</v>
      </c>
      <c r="N591" s="40">
        <v>0</v>
      </c>
      <c r="O591" s="39" t="s">
        <v>72</v>
      </c>
      <c r="P591" s="40" t="s">
        <v>72</v>
      </c>
      <c r="Q591" s="39" t="s">
        <v>72</v>
      </c>
      <c r="R591" s="40" t="s">
        <v>72</v>
      </c>
      <c r="S591" s="39">
        <v>0</v>
      </c>
      <c r="T591" s="40">
        <v>0</v>
      </c>
      <c r="U591" s="39">
        <v>0</v>
      </c>
      <c r="V591" s="40">
        <v>0</v>
      </c>
      <c r="W591" s="39">
        <v>0</v>
      </c>
      <c r="X591" s="40">
        <v>0</v>
      </c>
      <c r="Y591" s="39">
        <v>0</v>
      </c>
      <c r="Z591" s="40">
        <v>0</v>
      </c>
    </row>
    <row r="592" spans="1:26" x14ac:dyDescent="0.25">
      <c r="A592" s="38" t="str">
        <f t="shared" si="9"/>
        <v>2009TO19</v>
      </c>
      <c r="B592" s="38">
        <v>2009</v>
      </c>
      <c r="C592" s="38" t="s">
        <v>46</v>
      </c>
      <c r="D592" s="38">
        <v>19</v>
      </c>
      <c r="E592" s="39">
        <v>2160000</v>
      </c>
      <c r="F592" s="39">
        <v>2280000</v>
      </c>
      <c r="G592" s="40">
        <v>0</v>
      </c>
      <c r="H592" s="39">
        <v>0</v>
      </c>
      <c r="I592" s="39">
        <v>0</v>
      </c>
      <c r="J592" s="40">
        <v>0</v>
      </c>
      <c r="K592" s="39">
        <v>0</v>
      </c>
      <c r="L592" s="40">
        <v>0</v>
      </c>
      <c r="M592" s="39">
        <v>0</v>
      </c>
      <c r="N592" s="40">
        <v>0</v>
      </c>
      <c r="O592" s="39" t="s">
        <v>72</v>
      </c>
      <c r="P592" s="40" t="s">
        <v>72</v>
      </c>
      <c r="Q592" s="39" t="s">
        <v>72</v>
      </c>
      <c r="R592" s="40" t="s">
        <v>72</v>
      </c>
      <c r="S592" s="39">
        <v>0</v>
      </c>
      <c r="T592" s="40">
        <v>0</v>
      </c>
      <c r="U592" s="39">
        <v>0</v>
      </c>
      <c r="V592" s="40">
        <v>0</v>
      </c>
      <c r="W592" s="39">
        <v>0</v>
      </c>
      <c r="X592" s="40">
        <v>0</v>
      </c>
      <c r="Y592" s="39">
        <v>0</v>
      </c>
      <c r="Z592" s="40">
        <v>0</v>
      </c>
    </row>
    <row r="593" spans="1:26" x14ac:dyDescent="0.25">
      <c r="A593" s="38" t="str">
        <f t="shared" si="9"/>
        <v>2009TO20</v>
      </c>
      <c r="B593" s="38">
        <v>2009</v>
      </c>
      <c r="C593" s="38" t="s">
        <v>46</v>
      </c>
      <c r="D593" s="38">
        <v>20</v>
      </c>
      <c r="E593" s="39">
        <v>2280000</v>
      </c>
      <c r="F593" s="39">
        <v>2400000</v>
      </c>
      <c r="G593" s="40" t="s">
        <v>72</v>
      </c>
      <c r="H593" s="39" t="s">
        <v>72</v>
      </c>
      <c r="I593" s="39" t="s">
        <v>72</v>
      </c>
      <c r="J593" s="40" t="s">
        <v>72</v>
      </c>
      <c r="K593" s="39">
        <v>0</v>
      </c>
      <c r="L593" s="40">
        <v>0</v>
      </c>
      <c r="M593" s="39">
        <v>0</v>
      </c>
      <c r="N593" s="40">
        <v>0</v>
      </c>
      <c r="O593" s="39">
        <v>0</v>
      </c>
      <c r="P593" s="40">
        <v>0</v>
      </c>
      <c r="Q593" s="39">
        <v>0</v>
      </c>
      <c r="R593" s="40">
        <v>0</v>
      </c>
      <c r="S593" s="39">
        <v>0</v>
      </c>
      <c r="T593" s="40">
        <v>0</v>
      </c>
      <c r="U593" s="39">
        <v>0</v>
      </c>
      <c r="V593" s="40">
        <v>0</v>
      </c>
      <c r="W593" s="39">
        <v>0</v>
      </c>
      <c r="X593" s="40">
        <v>0</v>
      </c>
      <c r="Y593" s="39">
        <v>0</v>
      </c>
      <c r="Z593" s="40">
        <v>0</v>
      </c>
    </row>
    <row r="594" spans="1:26" x14ac:dyDescent="0.25">
      <c r="A594" s="38" t="str">
        <f t="shared" si="9"/>
        <v>2009TO21</v>
      </c>
      <c r="B594" s="38">
        <v>2009</v>
      </c>
      <c r="C594" s="38" t="s">
        <v>46</v>
      </c>
      <c r="D594" s="38">
        <v>21</v>
      </c>
      <c r="E594" s="39">
        <v>2400000</v>
      </c>
      <c r="F594" s="39" t="s">
        <v>67</v>
      </c>
      <c r="G594" s="40">
        <v>8</v>
      </c>
      <c r="H594" s="39">
        <v>23660348.059999999</v>
      </c>
      <c r="I594" s="39">
        <v>208</v>
      </c>
      <c r="J594" s="40">
        <v>1981501.69</v>
      </c>
      <c r="K594" s="39">
        <v>0</v>
      </c>
      <c r="L594" s="40">
        <v>0</v>
      </c>
      <c r="M594" s="39">
        <v>0</v>
      </c>
      <c r="N594" s="40">
        <v>0</v>
      </c>
      <c r="O594" s="39">
        <v>0</v>
      </c>
      <c r="P594" s="40">
        <v>0</v>
      </c>
      <c r="Q594" s="39">
        <v>0</v>
      </c>
      <c r="R594" s="40">
        <v>0</v>
      </c>
      <c r="S594" s="39" t="s">
        <v>72</v>
      </c>
      <c r="T594" s="40" t="s">
        <v>72</v>
      </c>
      <c r="U594" s="39" t="s">
        <v>72</v>
      </c>
      <c r="V594" s="40" t="s">
        <v>72</v>
      </c>
      <c r="W594" s="39">
        <v>0</v>
      </c>
      <c r="X594" s="40">
        <v>0</v>
      </c>
      <c r="Y594" s="39">
        <v>0</v>
      </c>
      <c r="Z594" s="40">
        <v>0</v>
      </c>
    </row>
    <row r="595" spans="1:26" x14ac:dyDescent="0.25">
      <c r="A595" s="38" t="str">
        <f t="shared" si="9"/>
        <v>2009TO22</v>
      </c>
      <c r="B595" s="38">
        <v>2009</v>
      </c>
      <c r="C595" s="38" t="s">
        <v>46</v>
      </c>
      <c r="D595" s="38">
        <v>22</v>
      </c>
      <c r="E595" s="39" t="s">
        <v>54</v>
      </c>
      <c r="F595" s="39"/>
      <c r="G595" s="40">
        <v>8228</v>
      </c>
      <c r="H595" s="39">
        <v>1509880913.47</v>
      </c>
      <c r="I595" s="39">
        <v>14701</v>
      </c>
      <c r="J595" s="40">
        <v>127007122.23000002</v>
      </c>
      <c r="K595" s="39">
        <v>270</v>
      </c>
      <c r="L595" s="40">
        <v>66554418.229999997</v>
      </c>
      <c r="M595" s="39">
        <v>1998</v>
      </c>
      <c r="N595" s="40">
        <v>14360549.09</v>
      </c>
      <c r="O595" s="39">
        <v>1717</v>
      </c>
      <c r="P595" s="40">
        <v>230565841.62</v>
      </c>
      <c r="Q595" s="39">
        <v>5362</v>
      </c>
      <c r="R595" s="40">
        <v>50425770.609999999</v>
      </c>
      <c r="S595" s="39">
        <v>483</v>
      </c>
      <c r="T595" s="40">
        <v>75497822.680000007</v>
      </c>
      <c r="U595" s="39">
        <v>1515</v>
      </c>
      <c r="V595" s="40">
        <v>12418728.82</v>
      </c>
      <c r="W595" s="39">
        <v>25</v>
      </c>
      <c r="X595" s="40">
        <v>5916224.7499999991</v>
      </c>
      <c r="Y595" s="39">
        <v>185</v>
      </c>
      <c r="Z595" s="40">
        <v>1741471.92</v>
      </c>
    </row>
    <row r="596" spans="1:26" x14ac:dyDescent="0.25">
      <c r="A596" s="38" t="str">
        <f t="shared" si="9"/>
        <v>2010AC1</v>
      </c>
      <c r="B596" s="38">
        <v>2010</v>
      </c>
      <c r="C596" s="38" t="s">
        <v>20</v>
      </c>
      <c r="D596" s="38">
        <v>1</v>
      </c>
      <c r="E596" s="39">
        <v>0</v>
      </c>
      <c r="F596" s="39">
        <v>120000</v>
      </c>
      <c r="G596" s="40">
        <v>1987</v>
      </c>
      <c r="H596" s="39">
        <v>75698088.090000093</v>
      </c>
      <c r="I596" s="39">
        <v>2060</v>
      </c>
      <c r="J596" s="40">
        <v>18629640.100000001</v>
      </c>
      <c r="K596" s="39">
        <v>48</v>
      </c>
      <c r="L596" s="40">
        <v>2492429.73</v>
      </c>
      <c r="M596" s="39">
        <v>118</v>
      </c>
      <c r="N596" s="40">
        <v>1032409.42</v>
      </c>
      <c r="O596" s="39">
        <v>359</v>
      </c>
      <c r="P596" s="40">
        <v>15261924.33</v>
      </c>
      <c r="Q596" s="39">
        <v>551</v>
      </c>
      <c r="R596" s="40">
        <v>5464725.5599999996</v>
      </c>
      <c r="S596" s="39">
        <v>127</v>
      </c>
      <c r="T596" s="40">
        <v>5370044.2000000002</v>
      </c>
      <c r="U596" s="39">
        <v>123</v>
      </c>
      <c r="V596" s="40">
        <v>1615518.88</v>
      </c>
      <c r="W596" s="39" t="s">
        <v>72</v>
      </c>
      <c r="X596" s="40" t="s">
        <v>72</v>
      </c>
      <c r="Y596" s="39" t="s">
        <v>72</v>
      </c>
      <c r="Z596" s="40" t="s">
        <v>72</v>
      </c>
    </row>
    <row r="597" spans="1:26" x14ac:dyDescent="0.25">
      <c r="A597" s="38" t="str">
        <f t="shared" si="9"/>
        <v>2010AC2</v>
      </c>
      <c r="B597" s="38">
        <v>2010</v>
      </c>
      <c r="C597" s="38" t="s">
        <v>20</v>
      </c>
      <c r="D597" s="38">
        <v>2</v>
      </c>
      <c r="E597" s="39">
        <v>120000</v>
      </c>
      <c r="F597" s="39">
        <v>240000</v>
      </c>
      <c r="G597" s="40">
        <v>371</v>
      </c>
      <c r="H597" s="39">
        <v>62797835.350000001</v>
      </c>
      <c r="I597" s="39">
        <v>1320</v>
      </c>
      <c r="J597" s="40">
        <v>11899291.24</v>
      </c>
      <c r="K597" s="39">
        <v>14</v>
      </c>
      <c r="L597" s="40">
        <v>2338859.2599999998</v>
      </c>
      <c r="M597" s="39">
        <v>77</v>
      </c>
      <c r="N597" s="40">
        <v>1016129.85</v>
      </c>
      <c r="O597" s="39">
        <v>75</v>
      </c>
      <c r="P597" s="40">
        <v>13253843.76</v>
      </c>
      <c r="Q597" s="39">
        <v>438</v>
      </c>
      <c r="R597" s="40">
        <v>3802441.64</v>
      </c>
      <c r="S597" s="39">
        <v>34</v>
      </c>
      <c r="T597" s="40">
        <v>5552214.5199999996</v>
      </c>
      <c r="U597" s="39">
        <v>143</v>
      </c>
      <c r="V597" s="40">
        <v>2099267.9700000002</v>
      </c>
      <c r="W597" s="39" t="s">
        <v>72</v>
      </c>
      <c r="X597" s="40" t="s">
        <v>72</v>
      </c>
      <c r="Y597" s="39" t="s">
        <v>72</v>
      </c>
      <c r="Z597" s="40" t="s">
        <v>72</v>
      </c>
    </row>
    <row r="598" spans="1:26" x14ac:dyDescent="0.25">
      <c r="A598" s="38" t="str">
        <f t="shared" si="9"/>
        <v>2010AC3</v>
      </c>
      <c r="B598" s="38">
        <v>2010</v>
      </c>
      <c r="C598" s="38" t="s">
        <v>20</v>
      </c>
      <c r="D598" s="38">
        <v>3</v>
      </c>
      <c r="E598" s="39">
        <v>240000</v>
      </c>
      <c r="F598" s="39">
        <v>360000</v>
      </c>
      <c r="G598" s="40">
        <v>138</v>
      </c>
      <c r="H598" s="39">
        <v>40575601.18</v>
      </c>
      <c r="I598" s="39">
        <v>809</v>
      </c>
      <c r="J598" s="40">
        <v>7248732.1699999999</v>
      </c>
      <c r="K598" s="39">
        <v>10</v>
      </c>
      <c r="L598" s="40">
        <v>3009792.79</v>
      </c>
      <c r="M598" s="39">
        <v>120</v>
      </c>
      <c r="N598" s="40">
        <v>1076108.78</v>
      </c>
      <c r="O598" s="39">
        <v>32</v>
      </c>
      <c r="P598" s="40">
        <v>9350115.5199999996</v>
      </c>
      <c r="Q598" s="39">
        <v>274</v>
      </c>
      <c r="R598" s="40">
        <v>3268336.01</v>
      </c>
      <c r="S598" s="39">
        <v>13</v>
      </c>
      <c r="T598" s="40">
        <v>3901939.89</v>
      </c>
      <c r="U598" s="39">
        <v>55</v>
      </c>
      <c r="V598" s="40">
        <v>653878.59</v>
      </c>
      <c r="W598" s="39">
        <v>0</v>
      </c>
      <c r="X598" s="40">
        <v>0</v>
      </c>
      <c r="Y598" s="39">
        <v>0</v>
      </c>
      <c r="Z598" s="40">
        <v>0</v>
      </c>
    </row>
    <row r="599" spans="1:26" x14ac:dyDescent="0.25">
      <c r="A599" s="38" t="str">
        <f t="shared" si="9"/>
        <v>2010AC4</v>
      </c>
      <c r="B599" s="38">
        <v>2010</v>
      </c>
      <c r="C599" s="38" t="s">
        <v>20</v>
      </c>
      <c r="D599" s="38">
        <v>4</v>
      </c>
      <c r="E599" s="39">
        <v>360000</v>
      </c>
      <c r="F599" s="39">
        <v>480000</v>
      </c>
      <c r="G599" s="40">
        <v>81</v>
      </c>
      <c r="H599" s="39">
        <v>34108240.07</v>
      </c>
      <c r="I599" s="39">
        <v>692</v>
      </c>
      <c r="J599" s="40">
        <v>6270284.0999999996</v>
      </c>
      <c r="K599" s="39" t="s">
        <v>72</v>
      </c>
      <c r="L599" s="40" t="s">
        <v>72</v>
      </c>
      <c r="M599" s="39" t="s">
        <v>72</v>
      </c>
      <c r="N599" s="40" t="s">
        <v>72</v>
      </c>
      <c r="O599" s="39">
        <v>21</v>
      </c>
      <c r="P599" s="40">
        <v>8629375.0299999993</v>
      </c>
      <c r="Q599" s="39">
        <v>134</v>
      </c>
      <c r="R599" s="40">
        <v>1622697.1</v>
      </c>
      <c r="S599" s="39" t="s">
        <v>72</v>
      </c>
      <c r="T599" s="40" t="s">
        <v>72</v>
      </c>
      <c r="U599" s="39" t="s">
        <v>72</v>
      </c>
      <c r="V599" s="40" t="s">
        <v>72</v>
      </c>
      <c r="W599" s="39" t="s">
        <v>72</v>
      </c>
      <c r="X599" s="40" t="s">
        <v>72</v>
      </c>
      <c r="Y599" s="39" t="s">
        <v>72</v>
      </c>
      <c r="Z599" s="40" t="s">
        <v>72</v>
      </c>
    </row>
    <row r="600" spans="1:26" x14ac:dyDescent="0.25">
      <c r="A600" s="38" t="str">
        <f t="shared" si="9"/>
        <v>2010AC5</v>
      </c>
      <c r="B600" s="38">
        <v>2010</v>
      </c>
      <c r="C600" s="38" t="s">
        <v>20</v>
      </c>
      <c r="D600" s="38">
        <v>5</v>
      </c>
      <c r="E600" s="39">
        <v>480000</v>
      </c>
      <c r="F600" s="39">
        <v>600000</v>
      </c>
      <c r="G600" s="40">
        <v>58</v>
      </c>
      <c r="H600" s="39">
        <v>31262681.789999999</v>
      </c>
      <c r="I600" s="39">
        <v>454</v>
      </c>
      <c r="J600" s="40">
        <v>4196610.72</v>
      </c>
      <c r="K600" s="39" t="s">
        <v>72</v>
      </c>
      <c r="L600" s="40" t="s">
        <v>72</v>
      </c>
      <c r="M600" s="39" t="s">
        <v>72</v>
      </c>
      <c r="N600" s="40" t="s">
        <v>72</v>
      </c>
      <c r="O600" s="39">
        <v>13</v>
      </c>
      <c r="P600" s="40">
        <v>7010127.5199999996</v>
      </c>
      <c r="Q600" s="39">
        <v>148</v>
      </c>
      <c r="R600" s="40">
        <v>2277627.9300000002</v>
      </c>
      <c r="S600" s="39">
        <v>7</v>
      </c>
      <c r="T600" s="40">
        <v>3583436.55</v>
      </c>
      <c r="U600" s="39">
        <v>144</v>
      </c>
      <c r="V600" s="40">
        <v>880907.31</v>
      </c>
      <c r="W600" s="39">
        <v>0</v>
      </c>
      <c r="X600" s="40">
        <v>0</v>
      </c>
      <c r="Y600" s="39">
        <v>0</v>
      </c>
      <c r="Z600" s="40">
        <v>0</v>
      </c>
    </row>
    <row r="601" spans="1:26" x14ac:dyDescent="0.25">
      <c r="A601" s="38" t="str">
        <f t="shared" si="9"/>
        <v>2010AC6</v>
      </c>
      <c r="B601" s="38">
        <v>2010</v>
      </c>
      <c r="C601" s="38" t="s">
        <v>20</v>
      </c>
      <c r="D601" s="38">
        <v>6</v>
      </c>
      <c r="E601" s="39">
        <v>600000</v>
      </c>
      <c r="F601" s="39">
        <v>720000</v>
      </c>
      <c r="G601" s="40">
        <v>48</v>
      </c>
      <c r="H601" s="39">
        <v>31603873.350000001</v>
      </c>
      <c r="I601" s="39">
        <v>425</v>
      </c>
      <c r="J601" s="40">
        <v>4634020.07</v>
      </c>
      <c r="K601" s="39" t="s">
        <v>72</v>
      </c>
      <c r="L601" s="40" t="s">
        <v>72</v>
      </c>
      <c r="M601" s="39" t="s">
        <v>72</v>
      </c>
      <c r="N601" s="40" t="s">
        <v>72</v>
      </c>
      <c r="O601" s="39">
        <v>9</v>
      </c>
      <c r="P601" s="40">
        <v>5865997.3099999996</v>
      </c>
      <c r="Q601" s="39">
        <v>130</v>
      </c>
      <c r="R601" s="40">
        <v>1595400.3</v>
      </c>
      <c r="S601" s="39" t="s">
        <v>72</v>
      </c>
      <c r="T601" s="40" t="s">
        <v>72</v>
      </c>
      <c r="U601" s="39" t="s">
        <v>72</v>
      </c>
      <c r="V601" s="40" t="s">
        <v>72</v>
      </c>
      <c r="W601" s="39" t="s">
        <v>72</v>
      </c>
      <c r="X601" s="40" t="s">
        <v>72</v>
      </c>
      <c r="Y601" s="39" t="s">
        <v>72</v>
      </c>
      <c r="Z601" s="40" t="s">
        <v>72</v>
      </c>
    </row>
    <row r="602" spans="1:26" x14ac:dyDescent="0.25">
      <c r="A602" s="38" t="str">
        <f t="shared" si="9"/>
        <v>2010AC7</v>
      </c>
      <c r="B602" s="38">
        <v>2010</v>
      </c>
      <c r="C602" s="38" t="s">
        <v>20</v>
      </c>
      <c r="D602" s="38">
        <v>7</v>
      </c>
      <c r="E602" s="39">
        <v>720000</v>
      </c>
      <c r="F602" s="39">
        <v>840000</v>
      </c>
      <c r="G602" s="40">
        <v>23</v>
      </c>
      <c r="H602" s="39">
        <v>17960183.859999999</v>
      </c>
      <c r="I602" s="39">
        <v>260</v>
      </c>
      <c r="J602" s="40">
        <v>2597179.35</v>
      </c>
      <c r="K602" s="39" t="s">
        <v>72</v>
      </c>
      <c r="L602" s="40" t="s">
        <v>72</v>
      </c>
      <c r="M602" s="39" t="s">
        <v>72</v>
      </c>
      <c r="N602" s="40" t="s">
        <v>72</v>
      </c>
      <c r="O602" s="39" t="s">
        <v>72</v>
      </c>
      <c r="P602" s="40" t="s">
        <v>72</v>
      </c>
      <c r="Q602" s="39" t="s">
        <v>72</v>
      </c>
      <c r="R602" s="40" t="s">
        <v>72</v>
      </c>
      <c r="S602" s="39" t="s">
        <v>72</v>
      </c>
      <c r="T602" s="40" t="s">
        <v>72</v>
      </c>
      <c r="U602" s="39" t="s">
        <v>72</v>
      </c>
      <c r="V602" s="40" t="s">
        <v>72</v>
      </c>
      <c r="W602" s="39">
        <v>0</v>
      </c>
      <c r="X602" s="40">
        <v>0</v>
      </c>
      <c r="Y602" s="39">
        <v>0</v>
      </c>
      <c r="Z602" s="40">
        <v>0</v>
      </c>
    </row>
    <row r="603" spans="1:26" x14ac:dyDescent="0.25">
      <c r="A603" s="38" t="str">
        <f t="shared" si="9"/>
        <v>2010AC8</v>
      </c>
      <c r="B603" s="38">
        <v>2010</v>
      </c>
      <c r="C603" s="38" t="s">
        <v>20</v>
      </c>
      <c r="D603" s="38">
        <v>8</v>
      </c>
      <c r="E603" s="39">
        <v>840000</v>
      </c>
      <c r="F603" s="39">
        <v>960000</v>
      </c>
      <c r="G603" s="40">
        <v>30</v>
      </c>
      <c r="H603" s="39">
        <v>26846198.670000002</v>
      </c>
      <c r="I603" s="39">
        <v>317</v>
      </c>
      <c r="J603" s="40">
        <v>3404314.34</v>
      </c>
      <c r="K603" s="39" t="s">
        <v>72</v>
      </c>
      <c r="L603" s="40" t="s">
        <v>72</v>
      </c>
      <c r="M603" s="39" t="s">
        <v>72</v>
      </c>
      <c r="N603" s="40" t="s">
        <v>72</v>
      </c>
      <c r="O603" s="39">
        <v>8</v>
      </c>
      <c r="P603" s="40">
        <v>7224244.4699999997</v>
      </c>
      <c r="Q603" s="39">
        <v>144</v>
      </c>
      <c r="R603" s="40">
        <v>2253594.9300000002</v>
      </c>
      <c r="S603" s="39" t="s">
        <v>72</v>
      </c>
      <c r="T603" s="40" t="s">
        <v>72</v>
      </c>
      <c r="U603" s="39" t="s">
        <v>72</v>
      </c>
      <c r="V603" s="40" t="s">
        <v>72</v>
      </c>
      <c r="W603" s="39" t="s">
        <v>72</v>
      </c>
      <c r="X603" s="40" t="s">
        <v>72</v>
      </c>
      <c r="Y603" s="39" t="s">
        <v>72</v>
      </c>
      <c r="Z603" s="40" t="s">
        <v>72</v>
      </c>
    </row>
    <row r="604" spans="1:26" x14ac:dyDescent="0.25">
      <c r="A604" s="38" t="str">
        <f t="shared" si="9"/>
        <v>2010AC9</v>
      </c>
      <c r="B604" s="38">
        <v>2010</v>
      </c>
      <c r="C604" s="38" t="s">
        <v>20</v>
      </c>
      <c r="D604" s="38">
        <v>9</v>
      </c>
      <c r="E604" s="39">
        <v>960000</v>
      </c>
      <c r="F604" s="39">
        <v>1080000</v>
      </c>
      <c r="G604" s="40">
        <v>14</v>
      </c>
      <c r="H604" s="39">
        <v>14271715.789999999</v>
      </c>
      <c r="I604" s="39">
        <v>152</v>
      </c>
      <c r="J604" s="40">
        <v>1298596.31</v>
      </c>
      <c r="K604" s="39" t="s">
        <v>72</v>
      </c>
      <c r="L604" s="40" t="s">
        <v>72</v>
      </c>
      <c r="M604" s="39" t="s">
        <v>72</v>
      </c>
      <c r="N604" s="40" t="s">
        <v>72</v>
      </c>
      <c r="O604" s="39">
        <v>8</v>
      </c>
      <c r="P604" s="40">
        <v>8312959.5700000003</v>
      </c>
      <c r="Q604" s="39">
        <v>128</v>
      </c>
      <c r="R604" s="40">
        <v>1917888.32</v>
      </c>
      <c r="S604" s="39" t="s">
        <v>72</v>
      </c>
      <c r="T604" s="40" t="s">
        <v>72</v>
      </c>
      <c r="U604" s="39" t="s">
        <v>72</v>
      </c>
      <c r="V604" s="40" t="s">
        <v>72</v>
      </c>
      <c r="W604" s="39">
        <v>0</v>
      </c>
      <c r="X604" s="40">
        <v>0</v>
      </c>
      <c r="Y604" s="39">
        <v>0</v>
      </c>
      <c r="Z604" s="40">
        <v>0</v>
      </c>
    </row>
    <row r="605" spans="1:26" x14ac:dyDescent="0.25">
      <c r="A605" s="38" t="str">
        <f t="shared" si="9"/>
        <v>2010AC10</v>
      </c>
      <c r="B605" s="38">
        <v>2010</v>
      </c>
      <c r="C605" s="38" t="s">
        <v>20</v>
      </c>
      <c r="D605" s="38">
        <v>10</v>
      </c>
      <c r="E605" s="39">
        <v>1080000</v>
      </c>
      <c r="F605" s="39">
        <v>1200000</v>
      </c>
      <c r="G605" s="40">
        <v>9</v>
      </c>
      <c r="H605" s="39">
        <v>10201484.27</v>
      </c>
      <c r="I605" s="39">
        <v>104</v>
      </c>
      <c r="J605" s="40">
        <v>1268188.1000000001</v>
      </c>
      <c r="K605" s="39">
        <v>6</v>
      </c>
      <c r="L605" s="40">
        <v>6908741.0800000001</v>
      </c>
      <c r="M605" s="39">
        <v>171</v>
      </c>
      <c r="N605" s="40">
        <v>1585776.49</v>
      </c>
      <c r="O605" s="39" t="s">
        <v>72</v>
      </c>
      <c r="P605" s="40" t="s">
        <v>72</v>
      </c>
      <c r="Q605" s="39" t="s">
        <v>72</v>
      </c>
      <c r="R605" s="40" t="s">
        <v>72</v>
      </c>
      <c r="S605" s="39" t="s">
        <v>72</v>
      </c>
      <c r="T605" s="40" t="s">
        <v>72</v>
      </c>
      <c r="U605" s="39" t="s">
        <v>72</v>
      </c>
      <c r="V605" s="40" t="s">
        <v>72</v>
      </c>
      <c r="W605" s="39">
        <v>0</v>
      </c>
      <c r="X605" s="40">
        <v>0</v>
      </c>
      <c r="Y605" s="39">
        <v>0</v>
      </c>
      <c r="Z605" s="40">
        <v>0</v>
      </c>
    </row>
    <row r="606" spans="1:26" x14ac:dyDescent="0.25">
      <c r="A606" s="38" t="str">
        <f t="shared" si="9"/>
        <v>2010AC11</v>
      </c>
      <c r="B606" s="38">
        <v>2010</v>
      </c>
      <c r="C606" s="38" t="s">
        <v>20</v>
      </c>
      <c r="D606" s="38">
        <v>11</v>
      </c>
      <c r="E606" s="39">
        <v>1200000</v>
      </c>
      <c r="F606" s="39">
        <v>1320000</v>
      </c>
      <c r="G606" s="40">
        <v>8</v>
      </c>
      <c r="H606" s="39">
        <v>10190848.9</v>
      </c>
      <c r="I606" s="39">
        <v>65</v>
      </c>
      <c r="J606" s="40">
        <v>593630.17000000004</v>
      </c>
      <c r="K606" s="39" t="s">
        <v>72</v>
      </c>
      <c r="L606" s="40" t="s">
        <v>72</v>
      </c>
      <c r="M606" s="39" t="s">
        <v>72</v>
      </c>
      <c r="N606" s="40" t="s">
        <v>72</v>
      </c>
      <c r="O606" s="39" t="s">
        <v>72</v>
      </c>
      <c r="P606" s="40" t="s">
        <v>72</v>
      </c>
      <c r="Q606" s="39" t="s">
        <v>72</v>
      </c>
      <c r="R606" s="40" t="s">
        <v>72</v>
      </c>
      <c r="S606" s="39">
        <v>0</v>
      </c>
      <c r="T606" s="40">
        <v>0</v>
      </c>
      <c r="U606" s="39">
        <v>0</v>
      </c>
      <c r="V606" s="40">
        <v>0</v>
      </c>
      <c r="W606" s="39">
        <v>0</v>
      </c>
      <c r="X606" s="40">
        <v>0</v>
      </c>
      <c r="Y606" s="39">
        <v>0</v>
      </c>
      <c r="Z606" s="40">
        <v>0</v>
      </c>
    </row>
    <row r="607" spans="1:26" x14ac:dyDescent="0.25">
      <c r="A607" s="38" t="str">
        <f t="shared" si="9"/>
        <v>2010AC12</v>
      </c>
      <c r="B607" s="38">
        <v>2010</v>
      </c>
      <c r="C607" s="38" t="s">
        <v>20</v>
      </c>
      <c r="D607" s="38">
        <v>12</v>
      </c>
      <c r="E607" s="39">
        <v>1320000</v>
      </c>
      <c r="F607" s="39">
        <v>1440000</v>
      </c>
      <c r="G607" s="40">
        <v>9</v>
      </c>
      <c r="H607" s="39">
        <v>12329950.59</v>
      </c>
      <c r="I607" s="39">
        <v>100</v>
      </c>
      <c r="J607" s="40">
        <v>1249867.29</v>
      </c>
      <c r="K607" s="39">
        <v>0</v>
      </c>
      <c r="L607" s="40">
        <v>0</v>
      </c>
      <c r="M607" s="39">
        <v>0</v>
      </c>
      <c r="N607" s="40">
        <v>0</v>
      </c>
      <c r="O607" s="39" t="s">
        <v>72</v>
      </c>
      <c r="P607" s="40" t="s">
        <v>72</v>
      </c>
      <c r="Q607" s="39" t="s">
        <v>72</v>
      </c>
      <c r="R607" s="40" t="s">
        <v>72</v>
      </c>
      <c r="S607" s="39">
        <v>0</v>
      </c>
      <c r="T607" s="40">
        <v>0</v>
      </c>
      <c r="U607" s="39">
        <v>0</v>
      </c>
      <c r="V607" s="40">
        <v>0</v>
      </c>
      <c r="W607" s="39">
        <v>0</v>
      </c>
      <c r="X607" s="40">
        <v>0</v>
      </c>
      <c r="Y607" s="39">
        <v>0</v>
      </c>
      <c r="Z607" s="40">
        <v>0</v>
      </c>
    </row>
    <row r="608" spans="1:26" x14ac:dyDescent="0.25">
      <c r="A608" s="38" t="str">
        <f t="shared" si="9"/>
        <v>2010AC13</v>
      </c>
      <c r="B608" s="38">
        <v>2010</v>
      </c>
      <c r="C608" s="38" t="s">
        <v>20</v>
      </c>
      <c r="D608" s="38">
        <v>13</v>
      </c>
      <c r="E608" s="39">
        <v>1440000</v>
      </c>
      <c r="F608" s="39">
        <v>1560000</v>
      </c>
      <c r="G608" s="40" t="s">
        <v>72</v>
      </c>
      <c r="H608" s="39" t="s">
        <v>72</v>
      </c>
      <c r="I608" s="39" t="s">
        <v>72</v>
      </c>
      <c r="J608" s="40" t="s">
        <v>72</v>
      </c>
      <c r="K608" s="39" t="s">
        <v>72</v>
      </c>
      <c r="L608" s="40" t="s">
        <v>72</v>
      </c>
      <c r="M608" s="39" t="s">
        <v>72</v>
      </c>
      <c r="N608" s="40" t="s">
        <v>72</v>
      </c>
      <c r="O608" s="39" t="s">
        <v>72</v>
      </c>
      <c r="P608" s="40" t="s">
        <v>72</v>
      </c>
      <c r="Q608" s="39" t="s">
        <v>72</v>
      </c>
      <c r="R608" s="40" t="s">
        <v>72</v>
      </c>
      <c r="S608" s="39">
        <v>0</v>
      </c>
      <c r="T608" s="40">
        <v>0</v>
      </c>
      <c r="U608" s="39">
        <v>0</v>
      </c>
      <c r="V608" s="40">
        <v>0</v>
      </c>
      <c r="W608" s="39">
        <v>0</v>
      </c>
      <c r="X608" s="40">
        <v>0</v>
      </c>
      <c r="Y608" s="39">
        <v>0</v>
      </c>
      <c r="Z608" s="40">
        <v>0</v>
      </c>
    </row>
    <row r="609" spans="1:26" x14ac:dyDescent="0.25">
      <c r="A609" s="38" t="str">
        <f t="shared" si="9"/>
        <v>2010AC14</v>
      </c>
      <c r="B609" s="38">
        <v>2010</v>
      </c>
      <c r="C609" s="38" t="s">
        <v>20</v>
      </c>
      <c r="D609" s="38">
        <v>14</v>
      </c>
      <c r="E609" s="39">
        <v>1560000</v>
      </c>
      <c r="F609" s="39">
        <v>1680000</v>
      </c>
      <c r="G609" s="40" t="s">
        <v>72</v>
      </c>
      <c r="H609" s="39" t="s">
        <v>72</v>
      </c>
      <c r="I609" s="39" t="s">
        <v>72</v>
      </c>
      <c r="J609" s="40" t="s">
        <v>72</v>
      </c>
      <c r="K609" s="39" t="s">
        <v>72</v>
      </c>
      <c r="L609" s="40" t="s">
        <v>72</v>
      </c>
      <c r="M609" s="39" t="s">
        <v>72</v>
      </c>
      <c r="N609" s="40" t="s">
        <v>72</v>
      </c>
      <c r="O609" s="39" t="s">
        <v>72</v>
      </c>
      <c r="P609" s="40" t="s">
        <v>72</v>
      </c>
      <c r="Q609" s="39" t="s">
        <v>72</v>
      </c>
      <c r="R609" s="40" t="s">
        <v>72</v>
      </c>
      <c r="S609" s="39" t="s">
        <v>72</v>
      </c>
      <c r="T609" s="40" t="s">
        <v>72</v>
      </c>
      <c r="U609" s="39" t="s">
        <v>72</v>
      </c>
      <c r="V609" s="40" t="s">
        <v>72</v>
      </c>
      <c r="W609" s="39">
        <v>0</v>
      </c>
      <c r="X609" s="40">
        <v>0</v>
      </c>
      <c r="Y609" s="39">
        <v>0</v>
      </c>
      <c r="Z609" s="40">
        <v>0</v>
      </c>
    </row>
    <row r="610" spans="1:26" x14ac:dyDescent="0.25">
      <c r="A610" s="38" t="str">
        <f t="shared" si="9"/>
        <v>2010AC15</v>
      </c>
      <c r="B610" s="38">
        <v>2010</v>
      </c>
      <c r="C610" s="38" t="s">
        <v>20</v>
      </c>
      <c r="D610" s="38">
        <v>15</v>
      </c>
      <c r="E610" s="39">
        <v>1680000</v>
      </c>
      <c r="F610" s="39">
        <v>1800000</v>
      </c>
      <c r="G610" s="40" t="s">
        <v>72</v>
      </c>
      <c r="H610" s="39" t="s">
        <v>72</v>
      </c>
      <c r="I610" s="39" t="s">
        <v>72</v>
      </c>
      <c r="J610" s="40" t="s">
        <v>72</v>
      </c>
      <c r="K610" s="39">
        <v>0</v>
      </c>
      <c r="L610" s="40">
        <v>0</v>
      </c>
      <c r="M610" s="39">
        <v>0</v>
      </c>
      <c r="N610" s="40">
        <v>0</v>
      </c>
      <c r="O610" s="39">
        <v>0</v>
      </c>
      <c r="P610" s="40">
        <v>0</v>
      </c>
      <c r="Q610" s="39">
        <v>0</v>
      </c>
      <c r="R610" s="40">
        <v>0</v>
      </c>
      <c r="S610" s="39">
        <v>0</v>
      </c>
      <c r="T610" s="40">
        <v>0</v>
      </c>
      <c r="U610" s="39">
        <v>0</v>
      </c>
      <c r="V610" s="40">
        <v>0</v>
      </c>
      <c r="W610" s="39">
        <v>0</v>
      </c>
      <c r="X610" s="40">
        <v>0</v>
      </c>
      <c r="Y610" s="39">
        <v>0</v>
      </c>
      <c r="Z610" s="40">
        <v>0</v>
      </c>
    </row>
    <row r="611" spans="1:26" x14ac:dyDescent="0.25">
      <c r="A611" s="38" t="str">
        <f t="shared" si="9"/>
        <v>2010AC16</v>
      </c>
      <c r="B611" s="38">
        <v>2010</v>
      </c>
      <c r="C611" s="38" t="s">
        <v>20</v>
      </c>
      <c r="D611" s="38">
        <v>16</v>
      </c>
      <c r="E611" s="39">
        <v>1800000</v>
      </c>
      <c r="F611" s="39">
        <v>1920000</v>
      </c>
      <c r="G611" s="40">
        <v>6</v>
      </c>
      <c r="H611" s="39">
        <v>11214380.310000001</v>
      </c>
      <c r="I611" s="39">
        <v>96</v>
      </c>
      <c r="J611" s="40">
        <v>1136930.6200000001</v>
      </c>
      <c r="K611" s="39" t="s">
        <v>72</v>
      </c>
      <c r="L611" s="40" t="s">
        <v>72</v>
      </c>
      <c r="M611" s="39" t="s">
        <v>72</v>
      </c>
      <c r="N611" s="40" t="s">
        <v>72</v>
      </c>
      <c r="O611" s="39">
        <v>0</v>
      </c>
      <c r="P611" s="40">
        <v>0</v>
      </c>
      <c r="Q611" s="39">
        <v>0</v>
      </c>
      <c r="R611" s="40">
        <v>0</v>
      </c>
      <c r="S611" s="39" t="s">
        <v>72</v>
      </c>
      <c r="T611" s="40" t="s">
        <v>72</v>
      </c>
      <c r="U611" s="39" t="s">
        <v>72</v>
      </c>
      <c r="V611" s="40" t="s">
        <v>72</v>
      </c>
      <c r="W611" s="39">
        <v>0</v>
      </c>
      <c r="X611" s="40">
        <v>0</v>
      </c>
      <c r="Y611" s="39">
        <v>0</v>
      </c>
      <c r="Z611" s="40">
        <v>0</v>
      </c>
    </row>
    <row r="612" spans="1:26" x14ac:dyDescent="0.25">
      <c r="A612" s="38" t="str">
        <f t="shared" si="9"/>
        <v>2010AC17</v>
      </c>
      <c r="B612" s="38">
        <v>2010</v>
      </c>
      <c r="C612" s="38" t="s">
        <v>20</v>
      </c>
      <c r="D612" s="38">
        <v>17</v>
      </c>
      <c r="E612" s="39">
        <v>1920000</v>
      </c>
      <c r="F612" s="39">
        <v>2040000</v>
      </c>
      <c r="G612" s="40" t="s">
        <v>72</v>
      </c>
      <c r="H612" s="39" t="s">
        <v>72</v>
      </c>
      <c r="I612" s="39" t="s">
        <v>72</v>
      </c>
      <c r="J612" s="40" t="s">
        <v>72</v>
      </c>
      <c r="K612" s="39">
        <v>0</v>
      </c>
      <c r="L612" s="40">
        <v>0</v>
      </c>
      <c r="M612" s="39">
        <v>0</v>
      </c>
      <c r="N612" s="40">
        <v>0</v>
      </c>
      <c r="O612" s="39" t="s">
        <v>72</v>
      </c>
      <c r="P612" s="40" t="s">
        <v>72</v>
      </c>
      <c r="Q612" s="39" t="s">
        <v>72</v>
      </c>
      <c r="R612" s="40" t="s">
        <v>72</v>
      </c>
      <c r="S612" s="39">
        <v>0</v>
      </c>
      <c r="T612" s="40">
        <v>0</v>
      </c>
      <c r="U612" s="39">
        <v>0</v>
      </c>
      <c r="V612" s="40">
        <v>0</v>
      </c>
      <c r="W612" s="39">
        <v>0</v>
      </c>
      <c r="X612" s="40">
        <v>0</v>
      </c>
      <c r="Y612" s="39">
        <v>0</v>
      </c>
      <c r="Z612" s="40">
        <v>0</v>
      </c>
    </row>
    <row r="613" spans="1:26" x14ac:dyDescent="0.25">
      <c r="A613" s="38" t="str">
        <f t="shared" si="9"/>
        <v>2010AC18</v>
      </c>
      <c r="B613" s="38">
        <v>2010</v>
      </c>
      <c r="C613" s="38" t="s">
        <v>20</v>
      </c>
      <c r="D613" s="38">
        <v>18</v>
      </c>
      <c r="E613" s="39">
        <v>2040000</v>
      </c>
      <c r="F613" s="39">
        <v>2160000</v>
      </c>
      <c r="G613" s="40" t="s">
        <v>72</v>
      </c>
      <c r="H613" s="39" t="s">
        <v>72</v>
      </c>
      <c r="I613" s="39" t="s">
        <v>72</v>
      </c>
      <c r="J613" s="40" t="s">
        <v>72</v>
      </c>
      <c r="K613" s="39" t="s">
        <v>72</v>
      </c>
      <c r="L613" s="40" t="s">
        <v>72</v>
      </c>
      <c r="M613" s="39" t="s">
        <v>72</v>
      </c>
      <c r="N613" s="40" t="s">
        <v>72</v>
      </c>
      <c r="O613" s="39" t="s">
        <v>72</v>
      </c>
      <c r="P613" s="40" t="s">
        <v>72</v>
      </c>
      <c r="Q613" s="39" t="s">
        <v>72</v>
      </c>
      <c r="R613" s="40" t="s">
        <v>72</v>
      </c>
      <c r="S613" s="39">
        <v>0</v>
      </c>
      <c r="T613" s="40">
        <v>0</v>
      </c>
      <c r="U613" s="39">
        <v>0</v>
      </c>
      <c r="V613" s="40">
        <v>0</v>
      </c>
      <c r="W613" s="39">
        <v>0</v>
      </c>
      <c r="X613" s="40">
        <v>0</v>
      </c>
      <c r="Y613" s="39">
        <v>0</v>
      </c>
      <c r="Z613" s="40">
        <v>0</v>
      </c>
    </row>
    <row r="614" spans="1:26" x14ac:dyDescent="0.25">
      <c r="A614" s="38" t="str">
        <f t="shared" si="9"/>
        <v>2010AC19</v>
      </c>
      <c r="B614" s="38">
        <v>2010</v>
      </c>
      <c r="C614" s="38" t="s">
        <v>20</v>
      </c>
      <c r="D614" s="38">
        <v>19</v>
      </c>
      <c r="E614" s="39">
        <v>2160000</v>
      </c>
      <c r="F614" s="39">
        <v>2280000</v>
      </c>
      <c r="G614" s="40" t="s">
        <v>72</v>
      </c>
      <c r="H614" s="39" t="s">
        <v>72</v>
      </c>
      <c r="I614" s="39" t="s">
        <v>72</v>
      </c>
      <c r="J614" s="40" t="s">
        <v>72</v>
      </c>
      <c r="K614" s="39">
        <v>0</v>
      </c>
      <c r="L614" s="40">
        <v>0</v>
      </c>
      <c r="M614" s="39">
        <v>0</v>
      </c>
      <c r="N614" s="40">
        <v>0</v>
      </c>
      <c r="O614" s="39" t="s">
        <v>72</v>
      </c>
      <c r="P614" s="40" t="s">
        <v>72</v>
      </c>
      <c r="Q614" s="39" t="s">
        <v>72</v>
      </c>
      <c r="R614" s="40" t="s">
        <v>72</v>
      </c>
      <c r="S614" s="39" t="s">
        <v>72</v>
      </c>
      <c r="T614" s="40" t="s">
        <v>72</v>
      </c>
      <c r="U614" s="39" t="s">
        <v>72</v>
      </c>
      <c r="V614" s="40" t="s">
        <v>72</v>
      </c>
      <c r="W614" s="39">
        <v>0</v>
      </c>
      <c r="X614" s="40">
        <v>0</v>
      </c>
      <c r="Y614" s="39">
        <v>0</v>
      </c>
      <c r="Z614" s="40">
        <v>0</v>
      </c>
    </row>
    <row r="615" spans="1:26" x14ac:dyDescent="0.25">
      <c r="A615" s="38" t="str">
        <f t="shared" si="9"/>
        <v>2010AC20</v>
      </c>
      <c r="B615" s="38">
        <v>2010</v>
      </c>
      <c r="C615" s="38" t="s">
        <v>20</v>
      </c>
      <c r="D615" s="38">
        <v>20</v>
      </c>
      <c r="E615" s="39">
        <v>2280000</v>
      </c>
      <c r="F615" s="39">
        <v>2400000</v>
      </c>
      <c r="G615" s="40" t="s">
        <v>72</v>
      </c>
      <c r="H615" s="39" t="s">
        <v>72</v>
      </c>
      <c r="I615" s="39" t="s">
        <v>72</v>
      </c>
      <c r="J615" s="40" t="s">
        <v>72</v>
      </c>
      <c r="K615" s="39" t="s">
        <v>72</v>
      </c>
      <c r="L615" s="40" t="s">
        <v>72</v>
      </c>
      <c r="M615" s="39" t="s">
        <v>72</v>
      </c>
      <c r="N615" s="40" t="s">
        <v>72</v>
      </c>
      <c r="O615" s="39" t="s">
        <v>72</v>
      </c>
      <c r="P615" s="40" t="s">
        <v>72</v>
      </c>
      <c r="Q615" s="39" t="s">
        <v>72</v>
      </c>
      <c r="R615" s="40" t="s">
        <v>72</v>
      </c>
      <c r="S615" s="39" t="s">
        <v>72</v>
      </c>
      <c r="T615" s="40" t="s">
        <v>72</v>
      </c>
      <c r="U615" s="39" t="s">
        <v>72</v>
      </c>
      <c r="V615" s="40" t="s">
        <v>72</v>
      </c>
      <c r="W615" s="39">
        <v>0</v>
      </c>
      <c r="X615" s="40">
        <v>0</v>
      </c>
      <c r="Y615" s="39">
        <v>0</v>
      </c>
      <c r="Z615" s="40">
        <v>0</v>
      </c>
    </row>
    <row r="616" spans="1:26" x14ac:dyDescent="0.25">
      <c r="A616" s="38" t="str">
        <f t="shared" si="9"/>
        <v>2010AC21</v>
      </c>
      <c r="B616" s="38">
        <v>2010</v>
      </c>
      <c r="C616" s="38" t="s">
        <v>20</v>
      </c>
      <c r="D616" s="38">
        <v>21</v>
      </c>
      <c r="E616" s="39">
        <v>2400000</v>
      </c>
      <c r="F616" s="39" t="s">
        <v>67</v>
      </c>
      <c r="G616" s="40" t="s">
        <v>72</v>
      </c>
      <c r="H616" s="39" t="s">
        <v>72</v>
      </c>
      <c r="I616" s="39" t="s">
        <v>72</v>
      </c>
      <c r="J616" s="40" t="s">
        <v>72</v>
      </c>
      <c r="K616" s="39">
        <v>0</v>
      </c>
      <c r="L616" s="40">
        <v>0</v>
      </c>
      <c r="M616" s="39">
        <v>0</v>
      </c>
      <c r="N616" s="40">
        <v>0</v>
      </c>
      <c r="O616" s="39" t="s">
        <v>72</v>
      </c>
      <c r="P616" s="40" t="s">
        <v>72</v>
      </c>
      <c r="Q616" s="39" t="s">
        <v>72</v>
      </c>
      <c r="R616" s="40" t="s">
        <v>72</v>
      </c>
      <c r="S616" s="39">
        <v>0</v>
      </c>
      <c r="T616" s="40">
        <v>0</v>
      </c>
      <c r="U616" s="39">
        <v>0</v>
      </c>
      <c r="V616" s="40">
        <v>0</v>
      </c>
      <c r="W616" s="39">
        <v>0</v>
      </c>
      <c r="X616" s="40">
        <v>0</v>
      </c>
      <c r="Y616" s="39">
        <v>0</v>
      </c>
      <c r="Z616" s="40">
        <v>0</v>
      </c>
    </row>
    <row r="617" spans="1:26" x14ac:dyDescent="0.25">
      <c r="A617" s="38" t="str">
        <f t="shared" si="9"/>
        <v>2010AC22</v>
      </c>
      <c r="B617" s="38">
        <v>2010</v>
      </c>
      <c r="C617" s="38" t="s">
        <v>20</v>
      </c>
      <c r="D617" s="38">
        <v>22</v>
      </c>
      <c r="E617" s="39" t="s">
        <v>54</v>
      </c>
      <c r="F617" s="39"/>
      <c r="G617" s="40">
        <v>2803</v>
      </c>
      <c r="H617" s="39">
        <v>420626212.99000007</v>
      </c>
      <c r="I617" s="39">
        <v>7348</v>
      </c>
      <c r="J617" s="40">
        <v>69700918.540000007</v>
      </c>
      <c r="K617" s="39">
        <v>101</v>
      </c>
      <c r="L617" s="40">
        <v>39837491.36999999</v>
      </c>
      <c r="M617" s="39">
        <v>932</v>
      </c>
      <c r="N617" s="40">
        <v>9756058.1300000008</v>
      </c>
      <c r="O617" s="39">
        <v>548</v>
      </c>
      <c r="P617" s="40">
        <v>109243929.34</v>
      </c>
      <c r="Q617" s="39">
        <v>2520</v>
      </c>
      <c r="R617" s="40">
        <v>31309766.250000004</v>
      </c>
      <c r="S617" s="39">
        <v>202</v>
      </c>
      <c r="T617" s="40">
        <v>43076234.930000007</v>
      </c>
      <c r="U617" s="39">
        <v>1407</v>
      </c>
      <c r="V617" s="40">
        <v>12717820.060000002</v>
      </c>
      <c r="W617" s="39">
        <v>9</v>
      </c>
      <c r="X617" s="40">
        <v>2956589.8600000003</v>
      </c>
      <c r="Y617" s="39">
        <v>96</v>
      </c>
      <c r="Z617" s="40">
        <v>1463865.8099999998</v>
      </c>
    </row>
    <row r="618" spans="1:26" x14ac:dyDescent="0.25">
      <c r="A618" s="38" t="str">
        <f t="shared" si="9"/>
        <v>2010AL1</v>
      </c>
      <c r="B618" s="38">
        <v>2010</v>
      </c>
      <c r="C618" s="38" t="s">
        <v>21</v>
      </c>
      <c r="D618" s="38">
        <v>1</v>
      </c>
      <c r="E618" s="39">
        <v>0</v>
      </c>
      <c r="F618" s="39">
        <v>120000</v>
      </c>
      <c r="G618" s="40">
        <v>9442</v>
      </c>
      <c r="H618" s="39">
        <v>337202054.93999898</v>
      </c>
      <c r="I618" s="39">
        <v>8143</v>
      </c>
      <c r="J618" s="40">
        <v>69766864.239999697</v>
      </c>
      <c r="K618" s="39">
        <v>176</v>
      </c>
      <c r="L618" s="40">
        <v>8163493.9500000002</v>
      </c>
      <c r="M618" s="39">
        <v>398</v>
      </c>
      <c r="N618" s="40">
        <v>3219259.32</v>
      </c>
      <c r="O618" s="39">
        <v>1808</v>
      </c>
      <c r="P618" s="40">
        <v>75199830.920000002</v>
      </c>
      <c r="Q618" s="39">
        <v>3481</v>
      </c>
      <c r="R618" s="40">
        <v>26254086.649999999</v>
      </c>
      <c r="S618" s="39">
        <v>461</v>
      </c>
      <c r="T618" s="40">
        <v>18369003.68</v>
      </c>
      <c r="U618" s="39">
        <v>703</v>
      </c>
      <c r="V618" s="40">
        <v>5278005.32</v>
      </c>
      <c r="W618" s="39">
        <v>27</v>
      </c>
      <c r="X618" s="40">
        <v>1426062.75</v>
      </c>
      <c r="Y618" s="39">
        <v>88</v>
      </c>
      <c r="Z618" s="40">
        <v>825570.57</v>
      </c>
    </row>
    <row r="619" spans="1:26" x14ac:dyDescent="0.25">
      <c r="A619" s="38" t="str">
        <f t="shared" si="9"/>
        <v>2010AL2</v>
      </c>
      <c r="B619" s="38">
        <v>2010</v>
      </c>
      <c r="C619" s="38" t="s">
        <v>21</v>
      </c>
      <c r="D619" s="38">
        <v>2</v>
      </c>
      <c r="E619" s="39">
        <v>120000</v>
      </c>
      <c r="F619" s="39">
        <v>240000</v>
      </c>
      <c r="G619" s="40">
        <v>1802</v>
      </c>
      <c r="H619" s="39">
        <v>305631684.64999998</v>
      </c>
      <c r="I619" s="39">
        <v>5071</v>
      </c>
      <c r="J619" s="40">
        <v>41360779.420000002</v>
      </c>
      <c r="K619" s="39">
        <v>40</v>
      </c>
      <c r="L619" s="40">
        <v>7001494.8899999997</v>
      </c>
      <c r="M619" s="39">
        <v>261</v>
      </c>
      <c r="N619" s="40">
        <v>1708319.11</v>
      </c>
      <c r="O619" s="39">
        <v>439</v>
      </c>
      <c r="P619" s="40">
        <v>74970542.769999996</v>
      </c>
      <c r="Q619" s="39">
        <v>2803</v>
      </c>
      <c r="R619" s="40">
        <v>21579904.859999999</v>
      </c>
      <c r="S619" s="39">
        <v>89</v>
      </c>
      <c r="T619" s="40">
        <v>16063903.58</v>
      </c>
      <c r="U619" s="39">
        <v>391</v>
      </c>
      <c r="V619" s="40">
        <v>4055374.15</v>
      </c>
      <c r="W619" s="39" t="s">
        <v>72</v>
      </c>
      <c r="X619" s="40" t="s">
        <v>72</v>
      </c>
      <c r="Y619" s="39" t="s">
        <v>72</v>
      </c>
      <c r="Z619" s="40" t="s">
        <v>72</v>
      </c>
    </row>
    <row r="620" spans="1:26" x14ac:dyDescent="0.25">
      <c r="A620" s="38" t="str">
        <f t="shared" si="9"/>
        <v>2010AL3</v>
      </c>
      <c r="B620" s="38">
        <v>2010</v>
      </c>
      <c r="C620" s="38" t="s">
        <v>21</v>
      </c>
      <c r="D620" s="38">
        <v>3</v>
      </c>
      <c r="E620" s="39">
        <v>240000</v>
      </c>
      <c r="F620" s="39">
        <v>360000</v>
      </c>
      <c r="G620" s="40">
        <v>787</v>
      </c>
      <c r="H620" s="39">
        <v>229238639.33000001</v>
      </c>
      <c r="I620" s="39">
        <v>3373</v>
      </c>
      <c r="J620" s="40">
        <v>26678657.23</v>
      </c>
      <c r="K620" s="39">
        <v>24</v>
      </c>
      <c r="L620" s="40">
        <v>7065419.0599999996</v>
      </c>
      <c r="M620" s="39">
        <v>230</v>
      </c>
      <c r="N620" s="40">
        <v>1867143.39</v>
      </c>
      <c r="O620" s="39">
        <v>178</v>
      </c>
      <c r="P620" s="40">
        <v>52269863.75</v>
      </c>
      <c r="Q620" s="39">
        <v>1445</v>
      </c>
      <c r="R620" s="40">
        <v>12751421.5</v>
      </c>
      <c r="S620" s="39">
        <v>38</v>
      </c>
      <c r="T620" s="40">
        <v>11151488.199999999</v>
      </c>
      <c r="U620" s="39">
        <v>288</v>
      </c>
      <c r="V620" s="40">
        <v>2333929.7200000002</v>
      </c>
      <c r="W620" s="39" t="s">
        <v>72</v>
      </c>
      <c r="X620" s="40" t="s">
        <v>72</v>
      </c>
      <c r="Y620" s="39" t="s">
        <v>72</v>
      </c>
      <c r="Z620" s="40" t="s">
        <v>72</v>
      </c>
    </row>
    <row r="621" spans="1:26" x14ac:dyDescent="0.25">
      <c r="A621" s="38" t="str">
        <f t="shared" si="9"/>
        <v>2010AL4</v>
      </c>
      <c r="B621" s="38">
        <v>2010</v>
      </c>
      <c r="C621" s="38" t="s">
        <v>21</v>
      </c>
      <c r="D621" s="38">
        <v>4</v>
      </c>
      <c r="E621" s="39">
        <v>360000</v>
      </c>
      <c r="F621" s="39">
        <v>480000</v>
      </c>
      <c r="G621" s="40">
        <v>438</v>
      </c>
      <c r="H621" s="39">
        <v>182147748.94</v>
      </c>
      <c r="I621" s="39">
        <v>2604</v>
      </c>
      <c r="J621" s="40">
        <v>20482444.710000001</v>
      </c>
      <c r="K621" s="39">
        <v>17</v>
      </c>
      <c r="L621" s="40">
        <v>7127332.3700000001</v>
      </c>
      <c r="M621" s="39">
        <v>189</v>
      </c>
      <c r="N621" s="40">
        <v>1352832.31</v>
      </c>
      <c r="O621" s="39">
        <v>117</v>
      </c>
      <c r="P621" s="40">
        <v>48858282.060000002</v>
      </c>
      <c r="Q621" s="39">
        <v>1382</v>
      </c>
      <c r="R621" s="40">
        <v>18740019.940000001</v>
      </c>
      <c r="S621" s="39">
        <v>30</v>
      </c>
      <c r="T621" s="40">
        <v>12398015.359999999</v>
      </c>
      <c r="U621" s="39">
        <v>254</v>
      </c>
      <c r="V621" s="40">
        <v>2056406.23</v>
      </c>
      <c r="W621" s="39" t="s">
        <v>72</v>
      </c>
      <c r="X621" s="40" t="s">
        <v>72</v>
      </c>
      <c r="Y621" s="39" t="s">
        <v>72</v>
      </c>
      <c r="Z621" s="40" t="s">
        <v>72</v>
      </c>
    </row>
    <row r="622" spans="1:26" x14ac:dyDescent="0.25">
      <c r="A622" s="38" t="str">
        <f t="shared" si="9"/>
        <v>2010AL5</v>
      </c>
      <c r="B622" s="38">
        <v>2010</v>
      </c>
      <c r="C622" s="38" t="s">
        <v>21</v>
      </c>
      <c r="D622" s="38">
        <v>5</v>
      </c>
      <c r="E622" s="39">
        <v>480000</v>
      </c>
      <c r="F622" s="39">
        <v>600000</v>
      </c>
      <c r="G622" s="40">
        <v>263</v>
      </c>
      <c r="H622" s="39">
        <v>139881723.19</v>
      </c>
      <c r="I622" s="39">
        <v>1782</v>
      </c>
      <c r="J622" s="40">
        <v>15583362</v>
      </c>
      <c r="K622" s="39">
        <v>13</v>
      </c>
      <c r="L622" s="40">
        <v>6924801.1100000003</v>
      </c>
      <c r="M622" s="39">
        <v>281</v>
      </c>
      <c r="N622" s="40">
        <v>1655628.6</v>
      </c>
      <c r="O622" s="39">
        <v>58</v>
      </c>
      <c r="P622" s="40">
        <v>30821672.719999999</v>
      </c>
      <c r="Q622" s="39">
        <v>842</v>
      </c>
      <c r="R622" s="40">
        <v>7726752.6699999999</v>
      </c>
      <c r="S622" s="39">
        <v>17</v>
      </c>
      <c r="T622" s="40">
        <v>9079179.9100000001</v>
      </c>
      <c r="U622" s="39">
        <v>280</v>
      </c>
      <c r="V622" s="40">
        <v>1518974.56</v>
      </c>
      <c r="W622" s="39" t="s">
        <v>72</v>
      </c>
      <c r="X622" s="40" t="s">
        <v>72</v>
      </c>
      <c r="Y622" s="39" t="s">
        <v>72</v>
      </c>
      <c r="Z622" s="40" t="s">
        <v>72</v>
      </c>
    </row>
    <row r="623" spans="1:26" x14ac:dyDescent="0.25">
      <c r="A623" s="38" t="str">
        <f t="shared" si="9"/>
        <v>2010AL6</v>
      </c>
      <c r="B623" s="38">
        <v>2010</v>
      </c>
      <c r="C623" s="38" t="s">
        <v>21</v>
      </c>
      <c r="D623" s="38">
        <v>6</v>
      </c>
      <c r="E623" s="39">
        <v>600000</v>
      </c>
      <c r="F623" s="39">
        <v>720000</v>
      </c>
      <c r="G623" s="40">
        <v>190</v>
      </c>
      <c r="H623" s="39">
        <v>124128827.67</v>
      </c>
      <c r="I623" s="39">
        <v>1522</v>
      </c>
      <c r="J623" s="40">
        <v>11882591.77</v>
      </c>
      <c r="K623" s="39">
        <v>10</v>
      </c>
      <c r="L623" s="40">
        <v>6584026.7000000002</v>
      </c>
      <c r="M623" s="39">
        <v>185</v>
      </c>
      <c r="N623" s="40">
        <v>1989418.98</v>
      </c>
      <c r="O623" s="39">
        <v>32</v>
      </c>
      <c r="P623" s="40">
        <v>21021596.390000001</v>
      </c>
      <c r="Q623" s="39">
        <v>359</v>
      </c>
      <c r="R623" s="40">
        <v>3834877.22</v>
      </c>
      <c r="S623" s="39">
        <v>21</v>
      </c>
      <c r="T623" s="40">
        <v>13919654.189999999</v>
      </c>
      <c r="U623" s="39">
        <v>186</v>
      </c>
      <c r="V623" s="40">
        <v>1705604.83</v>
      </c>
      <c r="W623" s="39">
        <v>0</v>
      </c>
      <c r="X623" s="40">
        <v>0</v>
      </c>
      <c r="Y623" s="39">
        <v>0</v>
      </c>
      <c r="Z623" s="40">
        <v>0</v>
      </c>
    </row>
    <row r="624" spans="1:26" x14ac:dyDescent="0.25">
      <c r="A624" s="38" t="str">
        <f t="shared" si="9"/>
        <v>2010AL7</v>
      </c>
      <c r="B624" s="38">
        <v>2010</v>
      </c>
      <c r="C624" s="38" t="s">
        <v>21</v>
      </c>
      <c r="D624" s="38">
        <v>7</v>
      </c>
      <c r="E624" s="39">
        <v>720000</v>
      </c>
      <c r="F624" s="39">
        <v>840000</v>
      </c>
      <c r="G624" s="40">
        <v>145</v>
      </c>
      <c r="H624" s="39">
        <v>113127726.34</v>
      </c>
      <c r="I624" s="39">
        <v>1292</v>
      </c>
      <c r="J624" s="40">
        <v>10901080.970000001</v>
      </c>
      <c r="K624" s="39" t="s">
        <v>72</v>
      </c>
      <c r="L624" s="40" t="s">
        <v>72</v>
      </c>
      <c r="M624" s="39" t="s">
        <v>72</v>
      </c>
      <c r="N624" s="40" t="s">
        <v>72</v>
      </c>
      <c r="O624" s="39">
        <v>40</v>
      </c>
      <c r="P624" s="40">
        <v>31176357.489999998</v>
      </c>
      <c r="Q624" s="39">
        <v>499</v>
      </c>
      <c r="R624" s="40">
        <v>5443568.3499999996</v>
      </c>
      <c r="S624" s="39">
        <v>7</v>
      </c>
      <c r="T624" s="40">
        <v>5448441.8399999999</v>
      </c>
      <c r="U624" s="39">
        <v>158</v>
      </c>
      <c r="V624" s="40">
        <v>1441556.77</v>
      </c>
      <c r="W624" s="39">
        <v>0</v>
      </c>
      <c r="X624" s="40">
        <v>0</v>
      </c>
      <c r="Y624" s="39">
        <v>0</v>
      </c>
      <c r="Z624" s="40">
        <v>0</v>
      </c>
    </row>
    <row r="625" spans="1:26" x14ac:dyDescent="0.25">
      <c r="A625" s="38" t="str">
        <f t="shared" si="9"/>
        <v>2010AL8</v>
      </c>
      <c r="B625" s="38">
        <v>2010</v>
      </c>
      <c r="C625" s="38" t="s">
        <v>21</v>
      </c>
      <c r="D625" s="38">
        <v>8</v>
      </c>
      <c r="E625" s="39">
        <v>840000</v>
      </c>
      <c r="F625" s="39">
        <v>960000</v>
      </c>
      <c r="G625" s="40">
        <v>115</v>
      </c>
      <c r="H625" s="39">
        <v>102279783.69</v>
      </c>
      <c r="I625" s="39">
        <v>1142</v>
      </c>
      <c r="J625" s="40">
        <v>10131545.24</v>
      </c>
      <c r="K625" s="39" t="s">
        <v>72</v>
      </c>
      <c r="L625" s="40" t="s">
        <v>72</v>
      </c>
      <c r="M625" s="39" t="s">
        <v>72</v>
      </c>
      <c r="N625" s="40" t="s">
        <v>72</v>
      </c>
      <c r="O625" s="39">
        <v>25</v>
      </c>
      <c r="P625" s="40">
        <v>22340102.649999999</v>
      </c>
      <c r="Q625" s="39">
        <v>602</v>
      </c>
      <c r="R625" s="40">
        <v>6897286.3300000001</v>
      </c>
      <c r="S625" s="39" t="s">
        <v>72</v>
      </c>
      <c r="T625" s="40" t="s">
        <v>72</v>
      </c>
      <c r="U625" s="39" t="s">
        <v>72</v>
      </c>
      <c r="V625" s="40" t="s">
        <v>72</v>
      </c>
      <c r="W625" s="39">
        <v>0</v>
      </c>
      <c r="X625" s="40">
        <v>0</v>
      </c>
      <c r="Y625" s="39">
        <v>0</v>
      </c>
      <c r="Z625" s="40">
        <v>0</v>
      </c>
    </row>
    <row r="626" spans="1:26" x14ac:dyDescent="0.25">
      <c r="A626" s="38" t="str">
        <f t="shared" si="9"/>
        <v>2010AL9</v>
      </c>
      <c r="B626" s="38">
        <v>2010</v>
      </c>
      <c r="C626" s="38" t="s">
        <v>21</v>
      </c>
      <c r="D626" s="38">
        <v>9</v>
      </c>
      <c r="E626" s="39">
        <v>960000</v>
      </c>
      <c r="F626" s="39">
        <v>1080000</v>
      </c>
      <c r="G626" s="40">
        <v>81</v>
      </c>
      <c r="H626" s="39">
        <v>82573422.349999994</v>
      </c>
      <c r="I626" s="39">
        <v>1019</v>
      </c>
      <c r="J626" s="40">
        <v>8195950.21</v>
      </c>
      <c r="K626" s="39">
        <v>9</v>
      </c>
      <c r="L626" s="40">
        <v>9199976.5399999991</v>
      </c>
      <c r="M626" s="39">
        <v>127</v>
      </c>
      <c r="N626" s="40">
        <v>1223613.83</v>
      </c>
      <c r="O626" s="39">
        <v>22</v>
      </c>
      <c r="P626" s="40">
        <v>22327583.030000001</v>
      </c>
      <c r="Q626" s="39">
        <v>428</v>
      </c>
      <c r="R626" s="40">
        <v>4269507.32</v>
      </c>
      <c r="S626" s="39" t="s">
        <v>72</v>
      </c>
      <c r="T626" s="40" t="s">
        <v>72</v>
      </c>
      <c r="U626" s="39" t="s">
        <v>72</v>
      </c>
      <c r="V626" s="40" t="s">
        <v>72</v>
      </c>
      <c r="W626" s="39" t="s">
        <v>72</v>
      </c>
      <c r="X626" s="40" t="s">
        <v>72</v>
      </c>
      <c r="Y626" s="39" t="s">
        <v>72</v>
      </c>
      <c r="Z626" s="40" t="s">
        <v>72</v>
      </c>
    </row>
    <row r="627" spans="1:26" x14ac:dyDescent="0.25">
      <c r="A627" s="38" t="str">
        <f t="shared" si="9"/>
        <v>2010AL10</v>
      </c>
      <c r="B627" s="38">
        <v>2010</v>
      </c>
      <c r="C627" s="38" t="s">
        <v>21</v>
      </c>
      <c r="D627" s="38">
        <v>10</v>
      </c>
      <c r="E627" s="39">
        <v>1080000</v>
      </c>
      <c r="F627" s="39">
        <v>1200000</v>
      </c>
      <c r="G627" s="40">
        <v>103</v>
      </c>
      <c r="H627" s="39">
        <v>118365427.97</v>
      </c>
      <c r="I627" s="39">
        <v>1239</v>
      </c>
      <c r="J627" s="40">
        <v>11036107.33</v>
      </c>
      <c r="K627" s="39">
        <v>12</v>
      </c>
      <c r="L627" s="40">
        <v>14003943.07</v>
      </c>
      <c r="M627" s="39">
        <v>311</v>
      </c>
      <c r="N627" s="40">
        <v>2455649.5299999998</v>
      </c>
      <c r="O627" s="39">
        <v>20</v>
      </c>
      <c r="P627" s="40">
        <v>23096862.57</v>
      </c>
      <c r="Q627" s="39">
        <v>643</v>
      </c>
      <c r="R627" s="40">
        <v>6574015.8899999997</v>
      </c>
      <c r="S627" s="39" t="s">
        <v>72</v>
      </c>
      <c r="T627" s="40" t="s">
        <v>72</v>
      </c>
      <c r="U627" s="39" t="s">
        <v>72</v>
      </c>
      <c r="V627" s="40" t="s">
        <v>72</v>
      </c>
      <c r="W627" s="39">
        <v>0</v>
      </c>
      <c r="X627" s="40">
        <v>0</v>
      </c>
      <c r="Y627" s="39">
        <v>0</v>
      </c>
      <c r="Z627" s="40">
        <v>0</v>
      </c>
    </row>
    <row r="628" spans="1:26" x14ac:dyDescent="0.25">
      <c r="A628" s="38" t="str">
        <f t="shared" si="9"/>
        <v>2010AL11</v>
      </c>
      <c r="B628" s="38">
        <v>2010</v>
      </c>
      <c r="C628" s="38" t="s">
        <v>21</v>
      </c>
      <c r="D628" s="38">
        <v>11</v>
      </c>
      <c r="E628" s="39">
        <v>1200000</v>
      </c>
      <c r="F628" s="39">
        <v>1320000</v>
      </c>
      <c r="G628" s="40">
        <v>39</v>
      </c>
      <c r="H628" s="39">
        <v>48808313.43</v>
      </c>
      <c r="I628" s="39">
        <v>482</v>
      </c>
      <c r="J628" s="40">
        <v>4515676.55</v>
      </c>
      <c r="K628" s="39">
        <v>6</v>
      </c>
      <c r="L628" s="40">
        <v>7605339.8799999999</v>
      </c>
      <c r="M628" s="39">
        <v>166</v>
      </c>
      <c r="N628" s="40">
        <v>1256994.5</v>
      </c>
      <c r="O628" s="39">
        <v>15</v>
      </c>
      <c r="P628" s="40">
        <v>18847979.969999999</v>
      </c>
      <c r="Q628" s="39">
        <v>484</v>
      </c>
      <c r="R628" s="40">
        <v>4026354.93</v>
      </c>
      <c r="S628" s="39" t="s">
        <v>72</v>
      </c>
      <c r="T628" s="40" t="s">
        <v>72</v>
      </c>
      <c r="U628" s="39" t="s">
        <v>72</v>
      </c>
      <c r="V628" s="40" t="s">
        <v>72</v>
      </c>
      <c r="W628" s="39" t="s">
        <v>72</v>
      </c>
      <c r="X628" s="40" t="s">
        <v>72</v>
      </c>
      <c r="Y628" s="39" t="s">
        <v>72</v>
      </c>
      <c r="Z628" s="40" t="s">
        <v>72</v>
      </c>
    </row>
    <row r="629" spans="1:26" x14ac:dyDescent="0.25">
      <c r="A629" s="38" t="str">
        <f t="shared" si="9"/>
        <v>2010AL12</v>
      </c>
      <c r="B629" s="38">
        <v>2010</v>
      </c>
      <c r="C629" s="38" t="s">
        <v>21</v>
      </c>
      <c r="D629" s="38">
        <v>12</v>
      </c>
      <c r="E629" s="39">
        <v>1320000</v>
      </c>
      <c r="F629" s="39">
        <v>1440000</v>
      </c>
      <c r="G629" s="40">
        <v>40</v>
      </c>
      <c r="H629" s="39">
        <v>55298522.979999997</v>
      </c>
      <c r="I629" s="39">
        <v>679</v>
      </c>
      <c r="J629" s="40">
        <v>5413190.0599999996</v>
      </c>
      <c r="K629" s="39" t="s">
        <v>72</v>
      </c>
      <c r="L629" s="40" t="s">
        <v>72</v>
      </c>
      <c r="M629" s="39" t="s">
        <v>72</v>
      </c>
      <c r="N629" s="40" t="s">
        <v>72</v>
      </c>
      <c r="O629" s="39">
        <v>11</v>
      </c>
      <c r="P629" s="40">
        <v>15103650.59</v>
      </c>
      <c r="Q629" s="39">
        <v>406</v>
      </c>
      <c r="R629" s="40">
        <v>4584025.25</v>
      </c>
      <c r="S629" s="39" t="s">
        <v>72</v>
      </c>
      <c r="T629" s="40" t="s">
        <v>72</v>
      </c>
      <c r="U629" s="39" t="s">
        <v>72</v>
      </c>
      <c r="V629" s="40" t="s">
        <v>72</v>
      </c>
      <c r="W629" s="39">
        <v>0</v>
      </c>
      <c r="X629" s="40">
        <v>0</v>
      </c>
      <c r="Y629" s="39">
        <v>0</v>
      </c>
      <c r="Z629" s="40">
        <v>0</v>
      </c>
    </row>
    <row r="630" spans="1:26" x14ac:dyDescent="0.25">
      <c r="A630" s="38" t="str">
        <f t="shared" si="9"/>
        <v>2010AL13</v>
      </c>
      <c r="B630" s="38">
        <v>2010</v>
      </c>
      <c r="C630" s="38" t="s">
        <v>21</v>
      </c>
      <c r="D630" s="38">
        <v>13</v>
      </c>
      <c r="E630" s="39">
        <v>1440000</v>
      </c>
      <c r="F630" s="39">
        <v>1560000</v>
      </c>
      <c r="G630" s="40">
        <v>33</v>
      </c>
      <c r="H630" s="39">
        <v>49541338.299999997</v>
      </c>
      <c r="I630" s="39">
        <v>375</v>
      </c>
      <c r="J630" s="40">
        <v>4188017.54</v>
      </c>
      <c r="K630" s="39" t="s">
        <v>72</v>
      </c>
      <c r="L630" s="40" t="s">
        <v>72</v>
      </c>
      <c r="M630" s="39" t="s">
        <v>72</v>
      </c>
      <c r="N630" s="40" t="s">
        <v>72</v>
      </c>
      <c r="O630" s="39">
        <v>10</v>
      </c>
      <c r="P630" s="40">
        <v>15088962.4</v>
      </c>
      <c r="Q630" s="39">
        <v>382</v>
      </c>
      <c r="R630" s="40">
        <v>3344087.71</v>
      </c>
      <c r="S630" s="39" t="s">
        <v>72</v>
      </c>
      <c r="T630" s="40" t="s">
        <v>72</v>
      </c>
      <c r="U630" s="39" t="s">
        <v>72</v>
      </c>
      <c r="V630" s="40" t="s">
        <v>72</v>
      </c>
      <c r="W630" s="39" t="s">
        <v>72</v>
      </c>
      <c r="X630" s="40" t="s">
        <v>72</v>
      </c>
      <c r="Y630" s="39" t="s">
        <v>72</v>
      </c>
      <c r="Z630" s="40" t="s">
        <v>72</v>
      </c>
    </row>
    <row r="631" spans="1:26" x14ac:dyDescent="0.25">
      <c r="A631" s="38" t="str">
        <f t="shared" si="9"/>
        <v>2010AL14</v>
      </c>
      <c r="B631" s="38">
        <v>2010</v>
      </c>
      <c r="C631" s="38" t="s">
        <v>21</v>
      </c>
      <c r="D631" s="38">
        <v>14</v>
      </c>
      <c r="E631" s="39">
        <v>1560000</v>
      </c>
      <c r="F631" s="39">
        <v>1680000</v>
      </c>
      <c r="G631" s="40">
        <v>24</v>
      </c>
      <c r="H631" s="39">
        <v>38832355.869999997</v>
      </c>
      <c r="I631" s="39">
        <v>512</v>
      </c>
      <c r="J631" s="40">
        <v>4214108.3600000003</v>
      </c>
      <c r="K631" s="39" t="s">
        <v>72</v>
      </c>
      <c r="L631" s="40" t="s">
        <v>72</v>
      </c>
      <c r="M631" s="39" t="s">
        <v>72</v>
      </c>
      <c r="N631" s="40" t="s">
        <v>72</v>
      </c>
      <c r="O631" s="39">
        <v>6</v>
      </c>
      <c r="P631" s="40">
        <v>9656875.8000000007</v>
      </c>
      <c r="Q631" s="39">
        <v>216</v>
      </c>
      <c r="R631" s="40">
        <v>2347160.96</v>
      </c>
      <c r="S631" s="39" t="s">
        <v>72</v>
      </c>
      <c r="T631" s="40" t="s">
        <v>72</v>
      </c>
      <c r="U631" s="39" t="s">
        <v>72</v>
      </c>
      <c r="V631" s="40" t="s">
        <v>72</v>
      </c>
      <c r="W631" s="39">
        <v>0</v>
      </c>
      <c r="X631" s="40">
        <v>0</v>
      </c>
      <c r="Y631" s="39">
        <v>0</v>
      </c>
      <c r="Z631" s="40">
        <v>0</v>
      </c>
    </row>
    <row r="632" spans="1:26" x14ac:dyDescent="0.25">
      <c r="A632" s="38" t="str">
        <f t="shared" si="9"/>
        <v>2010AL15</v>
      </c>
      <c r="B632" s="38">
        <v>2010</v>
      </c>
      <c r="C632" s="38" t="s">
        <v>21</v>
      </c>
      <c r="D632" s="38">
        <v>15</v>
      </c>
      <c r="E632" s="39">
        <v>1680000</v>
      </c>
      <c r="F632" s="39">
        <v>1800000</v>
      </c>
      <c r="G632" s="40">
        <v>16</v>
      </c>
      <c r="H632" s="39">
        <v>27861253.149999999</v>
      </c>
      <c r="I632" s="39">
        <v>175</v>
      </c>
      <c r="J632" s="40">
        <v>2227276.9300000002</v>
      </c>
      <c r="K632" s="39" t="s">
        <v>72</v>
      </c>
      <c r="L632" s="40" t="s">
        <v>72</v>
      </c>
      <c r="M632" s="39" t="s">
        <v>72</v>
      </c>
      <c r="N632" s="40" t="s">
        <v>72</v>
      </c>
      <c r="O632" s="39" t="s">
        <v>72</v>
      </c>
      <c r="P632" s="40" t="s">
        <v>72</v>
      </c>
      <c r="Q632" s="39" t="s">
        <v>72</v>
      </c>
      <c r="R632" s="40" t="s">
        <v>72</v>
      </c>
      <c r="S632" s="39">
        <v>0</v>
      </c>
      <c r="T632" s="40">
        <v>0</v>
      </c>
      <c r="U632" s="39">
        <v>0</v>
      </c>
      <c r="V632" s="40">
        <v>0</v>
      </c>
      <c r="W632" s="39" t="s">
        <v>72</v>
      </c>
      <c r="X632" s="40" t="s">
        <v>72</v>
      </c>
      <c r="Y632" s="39" t="s">
        <v>72</v>
      </c>
      <c r="Z632" s="40" t="s">
        <v>72</v>
      </c>
    </row>
    <row r="633" spans="1:26" x14ac:dyDescent="0.25">
      <c r="A633" s="38" t="str">
        <f t="shared" si="9"/>
        <v>2010AL16</v>
      </c>
      <c r="B633" s="38">
        <v>2010</v>
      </c>
      <c r="C633" s="38" t="s">
        <v>21</v>
      </c>
      <c r="D633" s="38">
        <v>16</v>
      </c>
      <c r="E633" s="39">
        <v>1800000</v>
      </c>
      <c r="F633" s="39">
        <v>1920000</v>
      </c>
      <c r="G633" s="40">
        <v>16</v>
      </c>
      <c r="H633" s="39">
        <v>29701339.32</v>
      </c>
      <c r="I633" s="39">
        <v>334</v>
      </c>
      <c r="J633" s="40">
        <v>2911943.27</v>
      </c>
      <c r="K633" s="39" t="s">
        <v>72</v>
      </c>
      <c r="L633" s="40" t="s">
        <v>72</v>
      </c>
      <c r="M633" s="39" t="s">
        <v>72</v>
      </c>
      <c r="N633" s="40" t="s">
        <v>72</v>
      </c>
      <c r="O633" s="39" t="s">
        <v>72</v>
      </c>
      <c r="P633" s="40" t="s">
        <v>72</v>
      </c>
      <c r="Q633" s="39" t="s">
        <v>72</v>
      </c>
      <c r="R633" s="40" t="s">
        <v>72</v>
      </c>
      <c r="S633" s="39">
        <v>0</v>
      </c>
      <c r="T633" s="40">
        <v>0</v>
      </c>
      <c r="U633" s="39">
        <v>0</v>
      </c>
      <c r="V633" s="40">
        <v>0</v>
      </c>
      <c r="W633" s="39">
        <v>0</v>
      </c>
      <c r="X633" s="40">
        <v>0</v>
      </c>
      <c r="Y633" s="39">
        <v>0</v>
      </c>
      <c r="Z633" s="40">
        <v>0</v>
      </c>
    </row>
    <row r="634" spans="1:26" x14ac:dyDescent="0.25">
      <c r="A634" s="38" t="str">
        <f t="shared" si="9"/>
        <v>2010AL17</v>
      </c>
      <c r="B634" s="38">
        <v>2010</v>
      </c>
      <c r="C634" s="38" t="s">
        <v>21</v>
      </c>
      <c r="D634" s="38">
        <v>17</v>
      </c>
      <c r="E634" s="39">
        <v>1920000</v>
      </c>
      <c r="F634" s="39">
        <v>2040000</v>
      </c>
      <c r="G634" s="40">
        <v>21</v>
      </c>
      <c r="H634" s="39">
        <v>41591456.770000003</v>
      </c>
      <c r="I634" s="39">
        <v>521</v>
      </c>
      <c r="J634" s="40">
        <v>4486775.07</v>
      </c>
      <c r="K634" s="39" t="s">
        <v>72</v>
      </c>
      <c r="L634" s="40" t="s">
        <v>72</v>
      </c>
      <c r="M634" s="39" t="s">
        <v>72</v>
      </c>
      <c r="N634" s="40" t="s">
        <v>72</v>
      </c>
      <c r="O634" s="39" t="s">
        <v>72</v>
      </c>
      <c r="P634" s="40" t="s">
        <v>72</v>
      </c>
      <c r="Q634" s="39" t="s">
        <v>72</v>
      </c>
      <c r="R634" s="40" t="s">
        <v>72</v>
      </c>
      <c r="S634" s="39" t="s">
        <v>72</v>
      </c>
      <c r="T634" s="40" t="s">
        <v>72</v>
      </c>
      <c r="U634" s="39" t="s">
        <v>72</v>
      </c>
      <c r="V634" s="40" t="s">
        <v>72</v>
      </c>
      <c r="W634" s="39">
        <v>0</v>
      </c>
      <c r="X634" s="40">
        <v>0</v>
      </c>
      <c r="Y634" s="39">
        <v>0</v>
      </c>
      <c r="Z634" s="40">
        <v>0</v>
      </c>
    </row>
    <row r="635" spans="1:26" x14ac:dyDescent="0.25">
      <c r="A635" s="38" t="str">
        <f t="shared" si="9"/>
        <v>2010AL18</v>
      </c>
      <c r="B635" s="38">
        <v>2010</v>
      </c>
      <c r="C635" s="38" t="s">
        <v>21</v>
      </c>
      <c r="D635" s="38">
        <v>18</v>
      </c>
      <c r="E635" s="39">
        <v>2040000</v>
      </c>
      <c r="F635" s="39">
        <v>2160000</v>
      </c>
      <c r="G635" s="40">
        <v>14</v>
      </c>
      <c r="H635" s="39">
        <v>29238775.18</v>
      </c>
      <c r="I635" s="39">
        <v>265</v>
      </c>
      <c r="J635" s="40">
        <v>2622576.5</v>
      </c>
      <c r="K635" s="39" t="s">
        <v>72</v>
      </c>
      <c r="L635" s="40" t="s">
        <v>72</v>
      </c>
      <c r="M635" s="39" t="s">
        <v>72</v>
      </c>
      <c r="N635" s="40" t="s">
        <v>72</v>
      </c>
      <c r="O635" s="39" t="s">
        <v>72</v>
      </c>
      <c r="P635" s="40" t="s">
        <v>72</v>
      </c>
      <c r="Q635" s="39" t="s">
        <v>72</v>
      </c>
      <c r="R635" s="40" t="s">
        <v>72</v>
      </c>
      <c r="S635" s="39" t="s">
        <v>72</v>
      </c>
      <c r="T635" s="40" t="s">
        <v>72</v>
      </c>
      <c r="U635" s="39" t="s">
        <v>72</v>
      </c>
      <c r="V635" s="40" t="s">
        <v>72</v>
      </c>
      <c r="W635" s="39">
        <v>0</v>
      </c>
      <c r="X635" s="40">
        <v>0</v>
      </c>
      <c r="Y635" s="39">
        <v>0</v>
      </c>
      <c r="Z635" s="40">
        <v>0</v>
      </c>
    </row>
    <row r="636" spans="1:26" x14ac:dyDescent="0.25">
      <c r="A636" s="38" t="str">
        <f t="shared" si="9"/>
        <v>2010AL19</v>
      </c>
      <c r="B636" s="38">
        <v>2010</v>
      </c>
      <c r="C636" s="38" t="s">
        <v>21</v>
      </c>
      <c r="D636" s="38">
        <v>19</v>
      </c>
      <c r="E636" s="39">
        <v>2160000</v>
      </c>
      <c r="F636" s="39">
        <v>2280000</v>
      </c>
      <c r="G636" s="40" t="s">
        <v>72</v>
      </c>
      <c r="H636" s="39" t="s">
        <v>72</v>
      </c>
      <c r="I636" s="39" t="s">
        <v>72</v>
      </c>
      <c r="J636" s="40" t="s">
        <v>72</v>
      </c>
      <c r="K636" s="39" t="s">
        <v>72</v>
      </c>
      <c r="L636" s="40" t="s">
        <v>72</v>
      </c>
      <c r="M636" s="39" t="s">
        <v>72</v>
      </c>
      <c r="N636" s="40" t="s">
        <v>72</v>
      </c>
      <c r="O636" s="39" t="s">
        <v>72</v>
      </c>
      <c r="P636" s="40" t="s">
        <v>72</v>
      </c>
      <c r="Q636" s="39" t="s">
        <v>72</v>
      </c>
      <c r="R636" s="40" t="s">
        <v>72</v>
      </c>
      <c r="S636" s="39" t="s">
        <v>72</v>
      </c>
      <c r="T636" s="40" t="s">
        <v>72</v>
      </c>
      <c r="U636" s="39" t="s">
        <v>72</v>
      </c>
      <c r="V636" s="40" t="s">
        <v>72</v>
      </c>
      <c r="W636" s="39">
        <v>0</v>
      </c>
      <c r="X636" s="40">
        <v>0</v>
      </c>
      <c r="Y636" s="39">
        <v>0</v>
      </c>
      <c r="Z636" s="40">
        <v>0</v>
      </c>
    </row>
    <row r="637" spans="1:26" x14ac:dyDescent="0.25">
      <c r="A637" s="38" t="str">
        <f t="shared" si="9"/>
        <v>2010AL20</v>
      </c>
      <c r="B637" s="38">
        <v>2010</v>
      </c>
      <c r="C637" s="38" t="s">
        <v>21</v>
      </c>
      <c r="D637" s="38">
        <v>20</v>
      </c>
      <c r="E637" s="39">
        <v>2280000</v>
      </c>
      <c r="F637" s="39">
        <v>2400000</v>
      </c>
      <c r="G637" s="40" t="s">
        <v>72</v>
      </c>
      <c r="H637" s="39" t="s">
        <v>72</v>
      </c>
      <c r="I637" s="39" t="s">
        <v>72</v>
      </c>
      <c r="J637" s="40" t="s">
        <v>72</v>
      </c>
      <c r="K637" s="39">
        <v>0</v>
      </c>
      <c r="L637" s="40">
        <v>0</v>
      </c>
      <c r="M637" s="39">
        <v>0</v>
      </c>
      <c r="N637" s="40">
        <v>0</v>
      </c>
      <c r="O637" s="39">
        <v>6</v>
      </c>
      <c r="P637" s="40">
        <v>14085207.539999999</v>
      </c>
      <c r="Q637" s="39">
        <v>165</v>
      </c>
      <c r="R637" s="40">
        <v>2158092.7400000002</v>
      </c>
      <c r="S637" s="39" t="s">
        <v>72</v>
      </c>
      <c r="T637" s="40" t="s">
        <v>72</v>
      </c>
      <c r="U637" s="39" t="s">
        <v>72</v>
      </c>
      <c r="V637" s="40" t="s">
        <v>72</v>
      </c>
      <c r="W637" s="39">
        <v>0</v>
      </c>
      <c r="X637" s="40">
        <v>0</v>
      </c>
      <c r="Y637" s="39">
        <v>0</v>
      </c>
      <c r="Z637" s="40">
        <v>0</v>
      </c>
    </row>
    <row r="638" spans="1:26" x14ac:dyDescent="0.25">
      <c r="A638" s="38" t="str">
        <f t="shared" si="9"/>
        <v>2010AL21</v>
      </c>
      <c r="B638" s="38">
        <v>2010</v>
      </c>
      <c r="C638" s="38" t="s">
        <v>21</v>
      </c>
      <c r="D638" s="38">
        <v>21</v>
      </c>
      <c r="E638" s="39">
        <v>2400000</v>
      </c>
      <c r="F638" s="39" t="s">
        <v>67</v>
      </c>
      <c r="G638" s="40">
        <v>25</v>
      </c>
      <c r="H638" s="39">
        <v>71199071.640000001</v>
      </c>
      <c r="I638" s="39">
        <v>481</v>
      </c>
      <c r="J638" s="40">
        <v>3646567.27</v>
      </c>
      <c r="K638" s="39" t="s">
        <v>72</v>
      </c>
      <c r="L638" s="40" t="s">
        <v>72</v>
      </c>
      <c r="M638" s="39" t="s">
        <v>72</v>
      </c>
      <c r="N638" s="40" t="s">
        <v>72</v>
      </c>
      <c r="O638" s="39">
        <v>9</v>
      </c>
      <c r="P638" s="40">
        <v>30374662.050000001</v>
      </c>
      <c r="Q638" s="39">
        <v>140</v>
      </c>
      <c r="R638" s="40">
        <v>3418838.44</v>
      </c>
      <c r="S638" s="39" t="s">
        <v>72</v>
      </c>
      <c r="T638" s="40" t="s">
        <v>72</v>
      </c>
      <c r="U638" s="39" t="s">
        <v>72</v>
      </c>
      <c r="V638" s="40" t="s">
        <v>72</v>
      </c>
      <c r="W638" s="39">
        <v>0</v>
      </c>
      <c r="X638" s="40">
        <v>0</v>
      </c>
      <c r="Y638" s="39">
        <v>0</v>
      </c>
      <c r="Z638" s="40">
        <v>0</v>
      </c>
    </row>
    <row r="639" spans="1:26" x14ac:dyDescent="0.25">
      <c r="A639" s="38" t="str">
        <f t="shared" si="9"/>
        <v>2010AL22</v>
      </c>
      <c r="B639" s="38">
        <v>2010</v>
      </c>
      <c r="C639" s="38" t="s">
        <v>21</v>
      </c>
      <c r="D639" s="38">
        <v>22</v>
      </c>
      <c r="E639" s="39" t="s">
        <v>54</v>
      </c>
      <c r="F639" s="39"/>
      <c r="G639" s="40">
        <v>13603</v>
      </c>
      <c r="H639" s="39">
        <v>2147207883.1199989</v>
      </c>
      <c r="I639" s="39">
        <v>31246</v>
      </c>
      <c r="J639" s="40">
        <v>262924377.03999972</v>
      </c>
      <c r="K639" s="39">
        <v>334</v>
      </c>
      <c r="L639" s="40">
        <v>112368897.59000002</v>
      </c>
      <c r="M639" s="39">
        <v>2928</v>
      </c>
      <c r="N639" s="40">
        <v>23022887.41</v>
      </c>
      <c r="O639" s="39">
        <v>2815</v>
      </c>
      <c r="P639" s="40">
        <v>543220111.96000004</v>
      </c>
      <c r="Q639" s="39">
        <v>14946</v>
      </c>
      <c r="R639" s="40">
        <v>140348575.14000002</v>
      </c>
      <c r="S639" s="39">
        <v>691</v>
      </c>
      <c r="T639" s="40">
        <v>130555367.43000001</v>
      </c>
      <c r="U639" s="39">
        <v>3822</v>
      </c>
      <c r="V639" s="40">
        <v>28361925.529999997</v>
      </c>
      <c r="W639" s="39">
        <v>45</v>
      </c>
      <c r="X639" s="40">
        <v>12403917.93</v>
      </c>
      <c r="Y639" s="39">
        <v>434</v>
      </c>
      <c r="Z639" s="40">
        <v>4837878.7300000004</v>
      </c>
    </row>
    <row r="640" spans="1:26" x14ac:dyDescent="0.25">
      <c r="A640" s="38" t="str">
        <f t="shared" si="9"/>
        <v>2010AM1</v>
      </c>
      <c r="B640" s="38">
        <v>2010</v>
      </c>
      <c r="C640" s="38" t="s">
        <v>22</v>
      </c>
      <c r="D640" s="38">
        <v>1</v>
      </c>
      <c r="E640" s="39">
        <v>0</v>
      </c>
      <c r="F640" s="39">
        <v>120000</v>
      </c>
      <c r="G640" s="40">
        <v>6819</v>
      </c>
      <c r="H640" s="39">
        <v>252600186.63000101</v>
      </c>
      <c r="I640" s="39">
        <v>5013</v>
      </c>
      <c r="J640" s="40">
        <v>47461840.4500001</v>
      </c>
      <c r="K640" s="39">
        <v>123</v>
      </c>
      <c r="L640" s="40">
        <v>6261259.21</v>
      </c>
      <c r="M640" s="39">
        <v>247</v>
      </c>
      <c r="N640" s="40">
        <v>2328627.66</v>
      </c>
      <c r="O640" s="39">
        <v>1329</v>
      </c>
      <c r="P640" s="40">
        <v>58738497.990000002</v>
      </c>
      <c r="Q640" s="39">
        <v>1702</v>
      </c>
      <c r="R640" s="40">
        <v>19679241.030000001</v>
      </c>
      <c r="S640" s="39">
        <v>525</v>
      </c>
      <c r="T640" s="40">
        <v>23319428.649999999</v>
      </c>
      <c r="U640" s="39">
        <v>594</v>
      </c>
      <c r="V640" s="40">
        <v>6912187.8499999996</v>
      </c>
      <c r="W640" s="39">
        <v>29</v>
      </c>
      <c r="X640" s="40">
        <v>1556759.1</v>
      </c>
      <c r="Y640" s="39">
        <v>52</v>
      </c>
      <c r="Z640" s="40">
        <v>1923451.94</v>
      </c>
    </row>
    <row r="641" spans="1:26" x14ac:dyDescent="0.25">
      <c r="A641" s="38" t="str">
        <f t="shared" si="9"/>
        <v>2010AM2</v>
      </c>
      <c r="B641" s="38">
        <v>2010</v>
      </c>
      <c r="C641" s="38" t="s">
        <v>22</v>
      </c>
      <c r="D641" s="38">
        <v>2</v>
      </c>
      <c r="E641" s="39">
        <v>120000</v>
      </c>
      <c r="F641" s="39">
        <v>240000</v>
      </c>
      <c r="G641" s="40">
        <v>1282</v>
      </c>
      <c r="H641" s="39">
        <v>217969771.08000001</v>
      </c>
      <c r="I641" s="39">
        <v>3943</v>
      </c>
      <c r="J641" s="40">
        <v>36195800.439999998</v>
      </c>
      <c r="K641" s="39">
        <v>53</v>
      </c>
      <c r="L641" s="40">
        <v>9147282.3699999992</v>
      </c>
      <c r="M641" s="39">
        <v>298</v>
      </c>
      <c r="N641" s="40">
        <v>2407832.5299999998</v>
      </c>
      <c r="O641" s="39">
        <v>421</v>
      </c>
      <c r="P641" s="40">
        <v>72486294.099999994</v>
      </c>
      <c r="Q641" s="39">
        <v>1478</v>
      </c>
      <c r="R641" s="40">
        <v>15284746.43</v>
      </c>
      <c r="S641" s="39">
        <v>138</v>
      </c>
      <c r="T641" s="40">
        <v>22965984.780000001</v>
      </c>
      <c r="U641" s="39">
        <v>410</v>
      </c>
      <c r="V641" s="40">
        <v>4375107.1100000003</v>
      </c>
      <c r="W641" s="39" t="s">
        <v>72</v>
      </c>
      <c r="X641" s="40" t="s">
        <v>72</v>
      </c>
      <c r="Y641" s="39" t="s">
        <v>72</v>
      </c>
      <c r="Z641" s="40" t="s">
        <v>72</v>
      </c>
    </row>
    <row r="642" spans="1:26" x14ac:dyDescent="0.25">
      <c r="A642" s="38" t="str">
        <f t="shared" si="9"/>
        <v>2010AM3</v>
      </c>
      <c r="B642" s="38">
        <v>2010</v>
      </c>
      <c r="C642" s="38" t="s">
        <v>22</v>
      </c>
      <c r="D642" s="38">
        <v>3</v>
      </c>
      <c r="E642" s="39">
        <v>240000</v>
      </c>
      <c r="F642" s="39">
        <v>360000</v>
      </c>
      <c r="G642" s="40">
        <v>581</v>
      </c>
      <c r="H642" s="39">
        <v>170646404.59999999</v>
      </c>
      <c r="I642" s="39">
        <v>2676</v>
      </c>
      <c r="J642" s="40">
        <v>25570276.190000001</v>
      </c>
      <c r="K642" s="39">
        <v>26</v>
      </c>
      <c r="L642" s="40">
        <v>7592755.4299999997</v>
      </c>
      <c r="M642" s="39">
        <v>127</v>
      </c>
      <c r="N642" s="40">
        <v>1552429.48</v>
      </c>
      <c r="O642" s="39">
        <v>197</v>
      </c>
      <c r="P642" s="40">
        <v>58160970.409999996</v>
      </c>
      <c r="Q642" s="39">
        <v>1033</v>
      </c>
      <c r="R642" s="40">
        <v>9464132.7599999998</v>
      </c>
      <c r="S642" s="39">
        <v>59</v>
      </c>
      <c r="T642" s="40">
        <v>17061490.210000001</v>
      </c>
      <c r="U642" s="39">
        <v>267</v>
      </c>
      <c r="V642" s="40">
        <v>3310962.19</v>
      </c>
      <c r="W642" s="39" t="s">
        <v>72</v>
      </c>
      <c r="X642" s="40" t="s">
        <v>72</v>
      </c>
      <c r="Y642" s="39" t="s">
        <v>72</v>
      </c>
      <c r="Z642" s="40" t="s">
        <v>72</v>
      </c>
    </row>
    <row r="643" spans="1:26" x14ac:dyDescent="0.25">
      <c r="A643" s="38" t="str">
        <f t="shared" ref="A643:A706" si="10">B643&amp;C643&amp;D643</f>
        <v>2010AM4</v>
      </c>
      <c r="B643" s="38">
        <v>2010</v>
      </c>
      <c r="C643" s="38" t="s">
        <v>22</v>
      </c>
      <c r="D643" s="38">
        <v>4</v>
      </c>
      <c r="E643" s="39">
        <v>360000</v>
      </c>
      <c r="F643" s="39">
        <v>480000</v>
      </c>
      <c r="G643" s="40">
        <v>307</v>
      </c>
      <c r="H643" s="39">
        <v>127823113.98999999</v>
      </c>
      <c r="I643" s="39">
        <v>1911</v>
      </c>
      <c r="J643" s="40">
        <v>18479825.120000001</v>
      </c>
      <c r="K643" s="39">
        <v>24</v>
      </c>
      <c r="L643" s="40">
        <v>10371812.41</v>
      </c>
      <c r="M643" s="39">
        <v>232</v>
      </c>
      <c r="N643" s="40">
        <v>1900219.87</v>
      </c>
      <c r="O643" s="39">
        <v>135</v>
      </c>
      <c r="P643" s="40">
        <v>56873163.009999998</v>
      </c>
      <c r="Q643" s="39">
        <v>848</v>
      </c>
      <c r="R643" s="40">
        <v>9673414.6300000008</v>
      </c>
      <c r="S643" s="39">
        <v>43</v>
      </c>
      <c r="T643" s="40">
        <v>17855313.449999999</v>
      </c>
      <c r="U643" s="39">
        <v>428</v>
      </c>
      <c r="V643" s="40">
        <v>3720768.43</v>
      </c>
      <c r="W643" s="39" t="s">
        <v>72</v>
      </c>
      <c r="X643" s="40" t="s">
        <v>72</v>
      </c>
      <c r="Y643" s="39" t="s">
        <v>72</v>
      </c>
      <c r="Z643" s="40" t="s">
        <v>72</v>
      </c>
    </row>
    <row r="644" spans="1:26" x14ac:dyDescent="0.25">
      <c r="A644" s="38" t="str">
        <f t="shared" si="10"/>
        <v>2010AM5</v>
      </c>
      <c r="B644" s="38">
        <v>2010</v>
      </c>
      <c r="C644" s="38" t="s">
        <v>22</v>
      </c>
      <c r="D644" s="38">
        <v>5</v>
      </c>
      <c r="E644" s="39">
        <v>480000</v>
      </c>
      <c r="F644" s="39">
        <v>600000</v>
      </c>
      <c r="G644" s="40">
        <v>218</v>
      </c>
      <c r="H644" s="39">
        <v>115978837.29000001</v>
      </c>
      <c r="I644" s="39">
        <v>1483</v>
      </c>
      <c r="J644" s="40">
        <v>15424852.060000001</v>
      </c>
      <c r="K644" s="39">
        <v>14</v>
      </c>
      <c r="L644" s="40">
        <v>7405769.3300000001</v>
      </c>
      <c r="M644" s="39">
        <v>173</v>
      </c>
      <c r="N644" s="40">
        <v>1808470.31</v>
      </c>
      <c r="O644" s="39">
        <v>84</v>
      </c>
      <c r="P644" s="40">
        <v>44633533.039999999</v>
      </c>
      <c r="Q644" s="39">
        <v>846</v>
      </c>
      <c r="R644" s="40">
        <v>8982006.5700000003</v>
      </c>
      <c r="S644" s="39">
        <v>38</v>
      </c>
      <c r="T644" s="40">
        <v>20474977.82</v>
      </c>
      <c r="U644" s="39">
        <v>287</v>
      </c>
      <c r="V644" s="40">
        <v>3339695.94</v>
      </c>
      <c r="W644" s="39" t="s">
        <v>72</v>
      </c>
      <c r="X644" s="40" t="s">
        <v>72</v>
      </c>
      <c r="Y644" s="39" t="s">
        <v>72</v>
      </c>
      <c r="Z644" s="40" t="s">
        <v>72</v>
      </c>
    </row>
    <row r="645" spans="1:26" x14ac:dyDescent="0.25">
      <c r="A645" s="38" t="str">
        <f t="shared" si="10"/>
        <v>2010AM6</v>
      </c>
      <c r="B645" s="38">
        <v>2010</v>
      </c>
      <c r="C645" s="38" t="s">
        <v>22</v>
      </c>
      <c r="D645" s="38">
        <v>6</v>
      </c>
      <c r="E645" s="39">
        <v>600000</v>
      </c>
      <c r="F645" s="39">
        <v>720000</v>
      </c>
      <c r="G645" s="40">
        <v>148</v>
      </c>
      <c r="H645" s="39">
        <v>97263840.230000004</v>
      </c>
      <c r="I645" s="39">
        <v>1275</v>
      </c>
      <c r="J645" s="40">
        <v>12156143.48</v>
      </c>
      <c r="K645" s="39">
        <v>23</v>
      </c>
      <c r="L645" s="40">
        <v>15099414.810000001</v>
      </c>
      <c r="M645" s="39">
        <v>245</v>
      </c>
      <c r="N645" s="40">
        <v>3516508.66</v>
      </c>
      <c r="O645" s="39">
        <v>51</v>
      </c>
      <c r="P645" s="40">
        <v>33289084.260000002</v>
      </c>
      <c r="Q645" s="39">
        <v>595</v>
      </c>
      <c r="R645" s="40">
        <v>6440685.9800000004</v>
      </c>
      <c r="S645" s="39">
        <v>17</v>
      </c>
      <c r="T645" s="40">
        <v>11209058.199999999</v>
      </c>
      <c r="U645" s="39">
        <v>218</v>
      </c>
      <c r="V645" s="40">
        <v>2210439.73</v>
      </c>
      <c r="W645" s="39" t="s">
        <v>72</v>
      </c>
      <c r="X645" s="40" t="s">
        <v>72</v>
      </c>
      <c r="Y645" s="39" t="s">
        <v>72</v>
      </c>
      <c r="Z645" s="40" t="s">
        <v>72</v>
      </c>
    </row>
    <row r="646" spans="1:26" x14ac:dyDescent="0.25">
      <c r="A646" s="38" t="str">
        <f t="shared" si="10"/>
        <v>2010AM7</v>
      </c>
      <c r="B646" s="38">
        <v>2010</v>
      </c>
      <c r="C646" s="38" t="s">
        <v>22</v>
      </c>
      <c r="D646" s="38">
        <v>7</v>
      </c>
      <c r="E646" s="39">
        <v>720000</v>
      </c>
      <c r="F646" s="39">
        <v>840000</v>
      </c>
      <c r="G646" s="40">
        <v>144</v>
      </c>
      <c r="H646" s="39">
        <v>111866645.06</v>
      </c>
      <c r="I646" s="39">
        <v>1247</v>
      </c>
      <c r="J646" s="40">
        <v>12155284.48</v>
      </c>
      <c r="K646" s="39">
        <v>12</v>
      </c>
      <c r="L646" s="40">
        <v>9444636.3699999992</v>
      </c>
      <c r="M646" s="39">
        <v>149</v>
      </c>
      <c r="N646" s="40">
        <v>1757600.86</v>
      </c>
      <c r="O646" s="39">
        <v>45</v>
      </c>
      <c r="P646" s="40">
        <v>34921888.619999997</v>
      </c>
      <c r="Q646" s="39">
        <v>506</v>
      </c>
      <c r="R646" s="40">
        <v>5345422.8</v>
      </c>
      <c r="S646" s="39">
        <v>15</v>
      </c>
      <c r="T646" s="40">
        <v>11678406.949999999</v>
      </c>
      <c r="U646" s="39">
        <v>78</v>
      </c>
      <c r="V646" s="40">
        <v>1376812.94</v>
      </c>
      <c r="W646" s="39" t="s">
        <v>72</v>
      </c>
      <c r="X646" s="40" t="s">
        <v>72</v>
      </c>
      <c r="Y646" s="39" t="s">
        <v>72</v>
      </c>
      <c r="Z646" s="40" t="s">
        <v>72</v>
      </c>
    </row>
    <row r="647" spans="1:26" x14ac:dyDescent="0.25">
      <c r="A647" s="38" t="str">
        <f t="shared" si="10"/>
        <v>2010AM8</v>
      </c>
      <c r="B647" s="38">
        <v>2010</v>
      </c>
      <c r="C647" s="38" t="s">
        <v>22</v>
      </c>
      <c r="D647" s="38">
        <v>8</v>
      </c>
      <c r="E647" s="39">
        <v>840000</v>
      </c>
      <c r="F647" s="39">
        <v>960000</v>
      </c>
      <c r="G647" s="40">
        <v>98</v>
      </c>
      <c r="H647" s="39">
        <v>87922315.370000005</v>
      </c>
      <c r="I647" s="39">
        <v>1050</v>
      </c>
      <c r="J647" s="40">
        <v>11134986.43</v>
      </c>
      <c r="K647" s="39">
        <v>7</v>
      </c>
      <c r="L647" s="40">
        <v>6280828.75</v>
      </c>
      <c r="M647" s="39">
        <v>136</v>
      </c>
      <c r="N647" s="40">
        <v>1417436.12</v>
      </c>
      <c r="O647" s="39">
        <v>26</v>
      </c>
      <c r="P647" s="40">
        <v>23136944.59</v>
      </c>
      <c r="Q647" s="39">
        <v>501</v>
      </c>
      <c r="R647" s="40">
        <v>5974343.8899999997</v>
      </c>
      <c r="S647" s="39">
        <v>8</v>
      </c>
      <c r="T647" s="40">
        <v>7153696.6799999997</v>
      </c>
      <c r="U647" s="39">
        <v>128</v>
      </c>
      <c r="V647" s="40">
        <v>1243679.72</v>
      </c>
      <c r="W647" s="39" t="s">
        <v>72</v>
      </c>
      <c r="X647" s="40" t="s">
        <v>72</v>
      </c>
      <c r="Y647" s="39" t="s">
        <v>72</v>
      </c>
      <c r="Z647" s="40" t="s">
        <v>72</v>
      </c>
    </row>
    <row r="648" spans="1:26" x14ac:dyDescent="0.25">
      <c r="A648" s="38" t="str">
        <f t="shared" si="10"/>
        <v>2010AM9</v>
      </c>
      <c r="B648" s="38">
        <v>2010</v>
      </c>
      <c r="C648" s="38" t="s">
        <v>22</v>
      </c>
      <c r="D648" s="38">
        <v>9</v>
      </c>
      <c r="E648" s="39">
        <v>960000</v>
      </c>
      <c r="F648" s="39">
        <v>1080000</v>
      </c>
      <c r="G648" s="40">
        <v>88</v>
      </c>
      <c r="H648" s="39">
        <v>89597726.819999993</v>
      </c>
      <c r="I648" s="39">
        <v>1035</v>
      </c>
      <c r="J648" s="40">
        <v>11009848.060000001</v>
      </c>
      <c r="K648" s="39" t="s">
        <v>72</v>
      </c>
      <c r="L648" s="40" t="s">
        <v>72</v>
      </c>
      <c r="M648" s="39" t="s">
        <v>72</v>
      </c>
      <c r="N648" s="40" t="s">
        <v>72</v>
      </c>
      <c r="O648" s="39">
        <v>30</v>
      </c>
      <c r="P648" s="40">
        <v>30403985.870000001</v>
      </c>
      <c r="Q648" s="39">
        <v>445</v>
      </c>
      <c r="R648" s="40">
        <v>5000717.03</v>
      </c>
      <c r="S648" s="39">
        <v>11</v>
      </c>
      <c r="T648" s="40">
        <v>11009960.02</v>
      </c>
      <c r="U648" s="39">
        <v>68</v>
      </c>
      <c r="V648" s="40">
        <v>1188225.6399999999</v>
      </c>
      <c r="W648" s="39">
        <v>0</v>
      </c>
      <c r="X648" s="40">
        <v>0</v>
      </c>
      <c r="Y648" s="39">
        <v>0</v>
      </c>
      <c r="Z648" s="40">
        <v>0</v>
      </c>
    </row>
    <row r="649" spans="1:26" x14ac:dyDescent="0.25">
      <c r="A649" s="38" t="str">
        <f t="shared" si="10"/>
        <v>2010AM10</v>
      </c>
      <c r="B649" s="38">
        <v>2010</v>
      </c>
      <c r="C649" s="38" t="s">
        <v>22</v>
      </c>
      <c r="D649" s="38">
        <v>10</v>
      </c>
      <c r="E649" s="39">
        <v>1080000</v>
      </c>
      <c r="F649" s="39">
        <v>1200000</v>
      </c>
      <c r="G649" s="40">
        <v>61</v>
      </c>
      <c r="H649" s="39">
        <v>69096403.599999994</v>
      </c>
      <c r="I649" s="39">
        <v>897</v>
      </c>
      <c r="J649" s="40">
        <v>7607499.6299999999</v>
      </c>
      <c r="K649" s="39" t="s">
        <v>72</v>
      </c>
      <c r="L649" s="40" t="s">
        <v>72</v>
      </c>
      <c r="M649" s="39" t="s">
        <v>72</v>
      </c>
      <c r="N649" s="40" t="s">
        <v>72</v>
      </c>
      <c r="O649" s="39">
        <v>26</v>
      </c>
      <c r="P649" s="40">
        <v>29775564.190000001</v>
      </c>
      <c r="Q649" s="39">
        <v>586</v>
      </c>
      <c r="R649" s="40">
        <v>10552020.75</v>
      </c>
      <c r="S649" s="39">
        <v>8</v>
      </c>
      <c r="T649" s="40">
        <v>9105961.6799999997</v>
      </c>
      <c r="U649" s="39">
        <v>158</v>
      </c>
      <c r="V649" s="40">
        <v>929689.66</v>
      </c>
      <c r="W649" s="39">
        <v>0</v>
      </c>
      <c r="X649" s="40">
        <v>0</v>
      </c>
      <c r="Y649" s="39">
        <v>0</v>
      </c>
      <c r="Z649" s="40">
        <v>0</v>
      </c>
    </row>
    <row r="650" spans="1:26" x14ac:dyDescent="0.25">
      <c r="A650" s="38" t="str">
        <f t="shared" si="10"/>
        <v>2010AM11</v>
      </c>
      <c r="B650" s="38">
        <v>2010</v>
      </c>
      <c r="C650" s="38" t="s">
        <v>22</v>
      </c>
      <c r="D650" s="38">
        <v>11</v>
      </c>
      <c r="E650" s="39">
        <v>1200000</v>
      </c>
      <c r="F650" s="39">
        <v>1320000</v>
      </c>
      <c r="G650" s="40">
        <v>45</v>
      </c>
      <c r="H650" s="39">
        <v>56779062.170000002</v>
      </c>
      <c r="I650" s="39">
        <v>452</v>
      </c>
      <c r="J650" s="40">
        <v>5199443.0199999996</v>
      </c>
      <c r="K650" s="39" t="s">
        <v>72</v>
      </c>
      <c r="L650" s="40" t="s">
        <v>72</v>
      </c>
      <c r="M650" s="39" t="s">
        <v>72</v>
      </c>
      <c r="N650" s="40" t="s">
        <v>72</v>
      </c>
      <c r="O650" s="39">
        <v>14</v>
      </c>
      <c r="P650" s="40">
        <v>17646386.059999999</v>
      </c>
      <c r="Q650" s="39">
        <v>297</v>
      </c>
      <c r="R650" s="40">
        <v>2644734.16</v>
      </c>
      <c r="S650" s="39" t="s">
        <v>72</v>
      </c>
      <c r="T650" s="40" t="s">
        <v>72</v>
      </c>
      <c r="U650" s="39" t="s">
        <v>72</v>
      </c>
      <c r="V650" s="40" t="s">
        <v>72</v>
      </c>
      <c r="W650" s="39">
        <v>0</v>
      </c>
      <c r="X650" s="40">
        <v>0</v>
      </c>
      <c r="Y650" s="39">
        <v>0</v>
      </c>
      <c r="Z650" s="40">
        <v>0</v>
      </c>
    </row>
    <row r="651" spans="1:26" x14ac:dyDescent="0.25">
      <c r="A651" s="38" t="str">
        <f t="shared" si="10"/>
        <v>2010AM12</v>
      </c>
      <c r="B651" s="38">
        <v>2010</v>
      </c>
      <c r="C651" s="38" t="s">
        <v>22</v>
      </c>
      <c r="D651" s="38">
        <v>12</v>
      </c>
      <c r="E651" s="39">
        <v>1320000</v>
      </c>
      <c r="F651" s="39">
        <v>1440000</v>
      </c>
      <c r="G651" s="40">
        <v>36</v>
      </c>
      <c r="H651" s="39">
        <v>49752266.689999998</v>
      </c>
      <c r="I651" s="39">
        <v>583</v>
      </c>
      <c r="J651" s="40">
        <v>5524341.9299999997</v>
      </c>
      <c r="K651" s="39">
        <v>6</v>
      </c>
      <c r="L651" s="40">
        <v>8408381.6500000004</v>
      </c>
      <c r="M651" s="39">
        <v>143</v>
      </c>
      <c r="N651" s="40">
        <v>955649.49</v>
      </c>
      <c r="O651" s="39">
        <v>15</v>
      </c>
      <c r="P651" s="40">
        <v>20823132.170000002</v>
      </c>
      <c r="Q651" s="39">
        <v>347</v>
      </c>
      <c r="R651" s="40">
        <v>3689965.07</v>
      </c>
      <c r="S651" s="39" t="s">
        <v>72</v>
      </c>
      <c r="T651" s="40" t="s">
        <v>72</v>
      </c>
      <c r="U651" s="39" t="s">
        <v>72</v>
      </c>
      <c r="V651" s="40" t="s">
        <v>72</v>
      </c>
      <c r="W651" s="39">
        <v>0</v>
      </c>
      <c r="X651" s="40">
        <v>0</v>
      </c>
      <c r="Y651" s="39">
        <v>0</v>
      </c>
      <c r="Z651" s="40">
        <v>0</v>
      </c>
    </row>
    <row r="652" spans="1:26" x14ac:dyDescent="0.25">
      <c r="A652" s="38" t="str">
        <f t="shared" si="10"/>
        <v>2010AM13</v>
      </c>
      <c r="B652" s="38">
        <v>2010</v>
      </c>
      <c r="C652" s="38" t="s">
        <v>22</v>
      </c>
      <c r="D652" s="38">
        <v>13</v>
      </c>
      <c r="E652" s="39">
        <v>1440000</v>
      </c>
      <c r="F652" s="39">
        <v>1560000</v>
      </c>
      <c r="G652" s="40">
        <v>34</v>
      </c>
      <c r="H652" s="39">
        <v>51265511.140000001</v>
      </c>
      <c r="I652" s="39">
        <v>560</v>
      </c>
      <c r="J652" s="40">
        <v>5744796.7599999998</v>
      </c>
      <c r="K652" s="39" t="s">
        <v>72</v>
      </c>
      <c r="L652" s="40" t="s">
        <v>72</v>
      </c>
      <c r="M652" s="39" t="s">
        <v>72</v>
      </c>
      <c r="N652" s="40" t="s">
        <v>72</v>
      </c>
      <c r="O652" s="39">
        <v>7</v>
      </c>
      <c r="P652" s="40">
        <v>10443089.449999999</v>
      </c>
      <c r="Q652" s="39">
        <v>104</v>
      </c>
      <c r="R652" s="40">
        <v>1754771.35</v>
      </c>
      <c r="S652" s="39">
        <v>6</v>
      </c>
      <c r="T652" s="40">
        <v>8826935.7699999996</v>
      </c>
      <c r="U652" s="39">
        <v>135</v>
      </c>
      <c r="V652" s="40">
        <v>1654495.08</v>
      </c>
      <c r="W652" s="39">
        <v>0</v>
      </c>
      <c r="X652" s="40">
        <v>0</v>
      </c>
      <c r="Y652" s="39">
        <v>0</v>
      </c>
      <c r="Z652" s="40">
        <v>0</v>
      </c>
    </row>
    <row r="653" spans="1:26" x14ac:dyDescent="0.25">
      <c r="A653" s="38" t="str">
        <f t="shared" si="10"/>
        <v>2010AM14</v>
      </c>
      <c r="B653" s="38">
        <v>2010</v>
      </c>
      <c r="C653" s="38" t="s">
        <v>22</v>
      </c>
      <c r="D653" s="38">
        <v>14</v>
      </c>
      <c r="E653" s="39">
        <v>1560000</v>
      </c>
      <c r="F653" s="39">
        <v>1680000</v>
      </c>
      <c r="G653" s="40">
        <v>25</v>
      </c>
      <c r="H653" s="39">
        <v>40473183.689999998</v>
      </c>
      <c r="I653" s="39">
        <v>582</v>
      </c>
      <c r="J653" s="40">
        <v>5783621.1699999999</v>
      </c>
      <c r="K653" s="39" t="s">
        <v>72</v>
      </c>
      <c r="L653" s="40" t="s">
        <v>72</v>
      </c>
      <c r="M653" s="39" t="s">
        <v>72</v>
      </c>
      <c r="N653" s="40" t="s">
        <v>72</v>
      </c>
      <c r="O653" s="39">
        <v>8</v>
      </c>
      <c r="P653" s="40">
        <v>13077573.869999999</v>
      </c>
      <c r="Q653" s="39">
        <v>217</v>
      </c>
      <c r="R653" s="40">
        <v>2733217.99</v>
      </c>
      <c r="S653" s="39">
        <v>8</v>
      </c>
      <c r="T653" s="40">
        <v>13022146.6</v>
      </c>
      <c r="U653" s="39">
        <v>163</v>
      </c>
      <c r="V653" s="40">
        <v>2611932.13</v>
      </c>
      <c r="W653" s="39" t="s">
        <v>72</v>
      </c>
      <c r="X653" s="40" t="s">
        <v>72</v>
      </c>
      <c r="Y653" s="39" t="s">
        <v>72</v>
      </c>
      <c r="Z653" s="40" t="s">
        <v>72</v>
      </c>
    </row>
    <row r="654" spans="1:26" x14ac:dyDescent="0.25">
      <c r="A654" s="38" t="str">
        <f t="shared" si="10"/>
        <v>2010AM15</v>
      </c>
      <c r="B654" s="38">
        <v>2010</v>
      </c>
      <c r="C654" s="38" t="s">
        <v>22</v>
      </c>
      <c r="D654" s="38">
        <v>15</v>
      </c>
      <c r="E654" s="39">
        <v>1680000</v>
      </c>
      <c r="F654" s="39">
        <v>1800000</v>
      </c>
      <c r="G654" s="40">
        <v>20</v>
      </c>
      <c r="H654" s="39">
        <v>34986016.899999999</v>
      </c>
      <c r="I654" s="39">
        <v>389</v>
      </c>
      <c r="J654" s="40">
        <v>4582177.05</v>
      </c>
      <c r="K654" s="39" t="s">
        <v>72</v>
      </c>
      <c r="L654" s="40" t="s">
        <v>72</v>
      </c>
      <c r="M654" s="39" t="s">
        <v>72</v>
      </c>
      <c r="N654" s="40" t="s">
        <v>72</v>
      </c>
      <c r="O654" s="39">
        <v>13</v>
      </c>
      <c r="P654" s="40">
        <v>22706345.07</v>
      </c>
      <c r="Q654" s="39">
        <v>361</v>
      </c>
      <c r="R654" s="40">
        <v>4553421.96</v>
      </c>
      <c r="S654" s="39" t="s">
        <v>72</v>
      </c>
      <c r="T654" s="40" t="s">
        <v>72</v>
      </c>
      <c r="U654" s="39" t="s">
        <v>72</v>
      </c>
      <c r="V654" s="40" t="s">
        <v>72</v>
      </c>
      <c r="W654" s="39" t="s">
        <v>72</v>
      </c>
      <c r="X654" s="40" t="s">
        <v>72</v>
      </c>
      <c r="Y654" s="39" t="s">
        <v>72</v>
      </c>
      <c r="Z654" s="40" t="s">
        <v>72</v>
      </c>
    </row>
    <row r="655" spans="1:26" x14ac:dyDescent="0.25">
      <c r="A655" s="38" t="str">
        <f t="shared" si="10"/>
        <v>2010AM16</v>
      </c>
      <c r="B655" s="38">
        <v>2010</v>
      </c>
      <c r="C655" s="38" t="s">
        <v>22</v>
      </c>
      <c r="D655" s="38">
        <v>16</v>
      </c>
      <c r="E655" s="39">
        <v>1800000</v>
      </c>
      <c r="F655" s="39">
        <v>1920000</v>
      </c>
      <c r="G655" s="40">
        <v>19</v>
      </c>
      <c r="H655" s="39">
        <v>35355603.340000004</v>
      </c>
      <c r="I655" s="39">
        <v>356</v>
      </c>
      <c r="J655" s="40">
        <v>3307074.46</v>
      </c>
      <c r="K655" s="39" t="s">
        <v>72</v>
      </c>
      <c r="L655" s="40" t="s">
        <v>72</v>
      </c>
      <c r="M655" s="39" t="s">
        <v>72</v>
      </c>
      <c r="N655" s="40" t="s">
        <v>72</v>
      </c>
      <c r="O655" s="39">
        <v>7</v>
      </c>
      <c r="P655" s="40">
        <v>12928554.16</v>
      </c>
      <c r="Q655" s="39">
        <v>165</v>
      </c>
      <c r="R655" s="40">
        <v>4362226.43</v>
      </c>
      <c r="S655" s="39" t="s">
        <v>72</v>
      </c>
      <c r="T655" s="40" t="s">
        <v>72</v>
      </c>
      <c r="U655" s="39" t="s">
        <v>72</v>
      </c>
      <c r="V655" s="40" t="s">
        <v>72</v>
      </c>
      <c r="W655" s="39" t="s">
        <v>72</v>
      </c>
      <c r="X655" s="40" t="s">
        <v>72</v>
      </c>
      <c r="Y655" s="39" t="s">
        <v>72</v>
      </c>
      <c r="Z655" s="40" t="s">
        <v>72</v>
      </c>
    </row>
    <row r="656" spans="1:26" x14ac:dyDescent="0.25">
      <c r="A656" s="38" t="str">
        <f t="shared" si="10"/>
        <v>2010AM17</v>
      </c>
      <c r="B656" s="38">
        <v>2010</v>
      </c>
      <c r="C656" s="38" t="s">
        <v>22</v>
      </c>
      <c r="D656" s="38">
        <v>17</v>
      </c>
      <c r="E656" s="39">
        <v>1920000</v>
      </c>
      <c r="F656" s="39">
        <v>2040000</v>
      </c>
      <c r="G656" s="40">
        <v>14</v>
      </c>
      <c r="H656" s="39">
        <v>27490683.149999999</v>
      </c>
      <c r="I656" s="39">
        <v>305</v>
      </c>
      <c r="J656" s="40">
        <v>4010748.5</v>
      </c>
      <c r="K656" s="39" t="s">
        <v>72</v>
      </c>
      <c r="L656" s="40" t="s">
        <v>72</v>
      </c>
      <c r="M656" s="39" t="s">
        <v>72</v>
      </c>
      <c r="N656" s="40" t="s">
        <v>72</v>
      </c>
      <c r="O656" s="39" t="s">
        <v>72</v>
      </c>
      <c r="P656" s="40" t="s">
        <v>72</v>
      </c>
      <c r="Q656" s="39" t="s">
        <v>72</v>
      </c>
      <c r="R656" s="40" t="s">
        <v>72</v>
      </c>
      <c r="S656" s="39" t="s">
        <v>72</v>
      </c>
      <c r="T656" s="40" t="s">
        <v>72</v>
      </c>
      <c r="U656" s="39" t="s">
        <v>72</v>
      </c>
      <c r="V656" s="40" t="s">
        <v>72</v>
      </c>
      <c r="W656" s="39">
        <v>0</v>
      </c>
      <c r="X656" s="40">
        <v>0</v>
      </c>
      <c r="Y656" s="39">
        <v>0</v>
      </c>
      <c r="Z656" s="40">
        <v>0</v>
      </c>
    </row>
    <row r="657" spans="1:26" x14ac:dyDescent="0.25">
      <c r="A657" s="38" t="str">
        <f t="shared" si="10"/>
        <v>2010AM18</v>
      </c>
      <c r="B657" s="38">
        <v>2010</v>
      </c>
      <c r="C657" s="38" t="s">
        <v>22</v>
      </c>
      <c r="D657" s="38">
        <v>18</v>
      </c>
      <c r="E657" s="39">
        <v>2040000</v>
      </c>
      <c r="F657" s="39">
        <v>2160000</v>
      </c>
      <c r="G657" s="40">
        <v>16</v>
      </c>
      <c r="H657" s="39">
        <v>33438599.52</v>
      </c>
      <c r="I657" s="39">
        <v>339</v>
      </c>
      <c r="J657" s="40">
        <v>3529332.11</v>
      </c>
      <c r="K657" s="39">
        <v>0</v>
      </c>
      <c r="L657" s="40">
        <v>0</v>
      </c>
      <c r="M657" s="39">
        <v>0</v>
      </c>
      <c r="N657" s="40">
        <v>0</v>
      </c>
      <c r="O657" s="39">
        <v>9</v>
      </c>
      <c r="P657" s="40">
        <v>18747950.27</v>
      </c>
      <c r="Q657" s="39">
        <v>313</v>
      </c>
      <c r="R657" s="40">
        <v>3890924.82</v>
      </c>
      <c r="S657" s="39" t="s">
        <v>72</v>
      </c>
      <c r="T657" s="40" t="s">
        <v>72</v>
      </c>
      <c r="U657" s="39" t="s">
        <v>72</v>
      </c>
      <c r="V657" s="40" t="s">
        <v>72</v>
      </c>
      <c r="W657" s="39">
        <v>0</v>
      </c>
      <c r="X657" s="40">
        <v>0</v>
      </c>
      <c r="Y657" s="39">
        <v>0</v>
      </c>
      <c r="Z657" s="40">
        <v>0</v>
      </c>
    </row>
    <row r="658" spans="1:26" x14ac:dyDescent="0.25">
      <c r="A658" s="38" t="str">
        <f t="shared" si="10"/>
        <v>2010AM19</v>
      </c>
      <c r="B658" s="38">
        <v>2010</v>
      </c>
      <c r="C658" s="38" t="s">
        <v>22</v>
      </c>
      <c r="D658" s="38">
        <v>19</v>
      </c>
      <c r="E658" s="39">
        <v>2160000</v>
      </c>
      <c r="F658" s="39">
        <v>2280000</v>
      </c>
      <c r="G658" s="40">
        <v>18</v>
      </c>
      <c r="H658" s="39">
        <v>39759350.289999999</v>
      </c>
      <c r="I658" s="39">
        <v>440</v>
      </c>
      <c r="J658" s="40">
        <v>4028136.8</v>
      </c>
      <c r="K658" s="39" t="s">
        <v>72</v>
      </c>
      <c r="L658" s="40" t="s">
        <v>72</v>
      </c>
      <c r="M658" s="39" t="s">
        <v>72</v>
      </c>
      <c r="N658" s="40" t="s">
        <v>72</v>
      </c>
      <c r="O658" s="39">
        <v>6</v>
      </c>
      <c r="P658" s="40">
        <v>13257373.9</v>
      </c>
      <c r="Q658" s="39">
        <v>193</v>
      </c>
      <c r="R658" s="40">
        <v>2336261.35</v>
      </c>
      <c r="S658" s="39" t="s">
        <v>72</v>
      </c>
      <c r="T658" s="40" t="s">
        <v>72</v>
      </c>
      <c r="U658" s="39" t="s">
        <v>72</v>
      </c>
      <c r="V658" s="40" t="s">
        <v>72</v>
      </c>
      <c r="W658" s="39">
        <v>0</v>
      </c>
      <c r="X658" s="40">
        <v>0</v>
      </c>
      <c r="Y658" s="39">
        <v>0</v>
      </c>
      <c r="Z658" s="40">
        <v>0</v>
      </c>
    </row>
    <row r="659" spans="1:26" x14ac:dyDescent="0.25">
      <c r="A659" s="38" t="str">
        <f t="shared" si="10"/>
        <v>2010AM20</v>
      </c>
      <c r="B659" s="38">
        <v>2010</v>
      </c>
      <c r="C659" s="38" t="s">
        <v>22</v>
      </c>
      <c r="D659" s="38">
        <v>20</v>
      </c>
      <c r="E659" s="39">
        <v>2280000</v>
      </c>
      <c r="F659" s="39">
        <v>2400000</v>
      </c>
      <c r="G659" s="40">
        <v>17</v>
      </c>
      <c r="H659" s="39">
        <v>40127893.990000002</v>
      </c>
      <c r="I659" s="39">
        <v>376</v>
      </c>
      <c r="J659" s="40">
        <v>5212461.13</v>
      </c>
      <c r="K659" s="39" t="s">
        <v>72</v>
      </c>
      <c r="L659" s="40" t="s">
        <v>72</v>
      </c>
      <c r="M659" s="39" t="s">
        <v>72</v>
      </c>
      <c r="N659" s="40" t="s">
        <v>72</v>
      </c>
      <c r="O659" s="39">
        <v>7</v>
      </c>
      <c r="P659" s="40">
        <v>16524393.960000001</v>
      </c>
      <c r="Q659" s="39">
        <v>173</v>
      </c>
      <c r="R659" s="40">
        <v>3184165.75</v>
      </c>
      <c r="S659" s="39" t="s">
        <v>72</v>
      </c>
      <c r="T659" s="40" t="s">
        <v>72</v>
      </c>
      <c r="U659" s="39" t="s">
        <v>72</v>
      </c>
      <c r="V659" s="40" t="s">
        <v>72</v>
      </c>
      <c r="W659" s="39">
        <v>0</v>
      </c>
      <c r="X659" s="40">
        <v>0</v>
      </c>
      <c r="Y659" s="39">
        <v>0</v>
      </c>
      <c r="Z659" s="40">
        <v>0</v>
      </c>
    </row>
    <row r="660" spans="1:26" x14ac:dyDescent="0.25">
      <c r="A660" s="38" t="str">
        <f t="shared" si="10"/>
        <v>2010AM21</v>
      </c>
      <c r="B660" s="38">
        <v>2010</v>
      </c>
      <c r="C660" s="38" t="s">
        <v>22</v>
      </c>
      <c r="D660" s="38">
        <v>21</v>
      </c>
      <c r="E660" s="39">
        <v>2400000</v>
      </c>
      <c r="F660" s="39" t="s">
        <v>67</v>
      </c>
      <c r="G660" s="40">
        <v>27</v>
      </c>
      <c r="H660" s="39">
        <v>79843661.680000007</v>
      </c>
      <c r="I660" s="39">
        <v>501</v>
      </c>
      <c r="J660" s="40">
        <v>5412130.8399999999</v>
      </c>
      <c r="K660" s="39" t="s">
        <v>72</v>
      </c>
      <c r="L660" s="40" t="s">
        <v>72</v>
      </c>
      <c r="M660" s="39" t="s">
        <v>72</v>
      </c>
      <c r="N660" s="40" t="s">
        <v>72</v>
      </c>
      <c r="O660" s="39">
        <v>21</v>
      </c>
      <c r="P660" s="40">
        <v>70357458.870000005</v>
      </c>
      <c r="Q660" s="39">
        <v>868</v>
      </c>
      <c r="R660" s="40">
        <v>8796238.0099999998</v>
      </c>
      <c r="S660" s="39">
        <v>7</v>
      </c>
      <c r="T660" s="40">
        <v>18802580.239999998</v>
      </c>
      <c r="U660" s="39">
        <v>152</v>
      </c>
      <c r="V660" s="40">
        <v>1370719.14</v>
      </c>
      <c r="W660" s="39" t="s">
        <v>72</v>
      </c>
      <c r="X660" s="40" t="s">
        <v>72</v>
      </c>
      <c r="Y660" s="39" t="s">
        <v>72</v>
      </c>
      <c r="Z660" s="40" t="s">
        <v>72</v>
      </c>
    </row>
    <row r="661" spans="1:26" x14ac:dyDescent="0.25">
      <c r="A661" s="38" t="str">
        <f t="shared" si="10"/>
        <v>2010AM22</v>
      </c>
      <c r="B661" s="38">
        <v>2010</v>
      </c>
      <c r="C661" s="38" t="s">
        <v>22</v>
      </c>
      <c r="D661" s="38">
        <v>22</v>
      </c>
      <c r="E661" s="39" t="s">
        <v>54</v>
      </c>
      <c r="F661" s="39"/>
      <c r="G661" s="40">
        <v>10017</v>
      </c>
      <c r="H661" s="39">
        <v>1830037077.230001</v>
      </c>
      <c r="I661" s="39">
        <v>25413</v>
      </c>
      <c r="J661" s="40">
        <v>249530620.1100001</v>
      </c>
      <c r="K661" s="39">
        <v>318</v>
      </c>
      <c r="L661" s="40">
        <v>131140015.02</v>
      </c>
      <c r="M661" s="39">
        <v>2473</v>
      </c>
      <c r="N661" s="40">
        <v>24766400.140000001</v>
      </c>
      <c r="O661" s="39">
        <v>2456</v>
      </c>
      <c r="P661" s="40">
        <v>668904484.47000003</v>
      </c>
      <c r="Q661" s="39">
        <v>11909</v>
      </c>
      <c r="R661" s="40">
        <v>139656077.30000001</v>
      </c>
      <c r="S661" s="39">
        <v>903</v>
      </c>
      <c r="T661" s="40">
        <v>229076406.91999999</v>
      </c>
      <c r="U661" s="39">
        <v>3839</v>
      </c>
      <c r="V661" s="40">
        <v>39898587.520000003</v>
      </c>
      <c r="W661" s="39">
        <v>47</v>
      </c>
      <c r="X661" s="40">
        <v>15140605.489999998</v>
      </c>
      <c r="Y661" s="39">
        <v>684</v>
      </c>
      <c r="Z661" s="40">
        <v>6311463.3499999996</v>
      </c>
    </row>
    <row r="662" spans="1:26" x14ac:dyDescent="0.25">
      <c r="A662" s="38" t="str">
        <f t="shared" si="10"/>
        <v>2010AP1</v>
      </c>
      <c r="B662" s="38">
        <v>2010</v>
      </c>
      <c r="C662" s="38" t="s">
        <v>23</v>
      </c>
      <c r="D662" s="38">
        <v>1</v>
      </c>
      <c r="E662" s="39">
        <v>0</v>
      </c>
      <c r="F662" s="39">
        <v>120000</v>
      </c>
      <c r="G662" s="40">
        <v>1805</v>
      </c>
      <c r="H662" s="39">
        <v>71258755.819999993</v>
      </c>
      <c r="I662" s="39">
        <v>1928</v>
      </c>
      <c r="J662" s="40">
        <v>15486729.529999999</v>
      </c>
      <c r="K662" s="39">
        <v>43</v>
      </c>
      <c r="L662" s="40">
        <v>1947395.49</v>
      </c>
      <c r="M662" s="39">
        <v>121</v>
      </c>
      <c r="N662" s="40">
        <v>636546.1</v>
      </c>
      <c r="O662" s="39">
        <v>339</v>
      </c>
      <c r="P662" s="40">
        <v>13342616.5</v>
      </c>
      <c r="Q662" s="39">
        <v>599</v>
      </c>
      <c r="R662" s="40">
        <v>5200911.62</v>
      </c>
      <c r="S662" s="39">
        <v>146</v>
      </c>
      <c r="T662" s="40">
        <v>6552409.3200000003</v>
      </c>
      <c r="U662" s="39">
        <v>287</v>
      </c>
      <c r="V662" s="40">
        <v>2236679.4500000002</v>
      </c>
      <c r="W662" s="39">
        <v>10</v>
      </c>
      <c r="X662" s="40">
        <v>463318.93</v>
      </c>
      <c r="Y662" s="39">
        <v>18</v>
      </c>
      <c r="Z662" s="40">
        <v>182256.92</v>
      </c>
    </row>
    <row r="663" spans="1:26" x14ac:dyDescent="0.25">
      <c r="A663" s="38" t="str">
        <f t="shared" si="10"/>
        <v>2010AP2</v>
      </c>
      <c r="B663" s="38">
        <v>2010</v>
      </c>
      <c r="C663" s="38" t="s">
        <v>23</v>
      </c>
      <c r="D663" s="38">
        <v>2</v>
      </c>
      <c r="E663" s="39">
        <v>120000</v>
      </c>
      <c r="F663" s="39">
        <v>240000</v>
      </c>
      <c r="G663" s="40">
        <v>398</v>
      </c>
      <c r="H663" s="39">
        <v>66551202.460000001</v>
      </c>
      <c r="I663" s="39">
        <v>1255</v>
      </c>
      <c r="J663" s="40">
        <v>9693698.9199999999</v>
      </c>
      <c r="K663" s="39">
        <v>9</v>
      </c>
      <c r="L663" s="40">
        <v>1529747.43</v>
      </c>
      <c r="M663" s="39">
        <v>43</v>
      </c>
      <c r="N663" s="40">
        <v>527961.82999999996</v>
      </c>
      <c r="O663" s="39">
        <v>84</v>
      </c>
      <c r="P663" s="40">
        <v>13789671.140000001</v>
      </c>
      <c r="Q663" s="39">
        <v>507</v>
      </c>
      <c r="R663" s="40">
        <v>3938950.14</v>
      </c>
      <c r="S663" s="39">
        <v>31</v>
      </c>
      <c r="T663" s="40">
        <v>5353514.59</v>
      </c>
      <c r="U663" s="39">
        <v>205</v>
      </c>
      <c r="V663" s="40">
        <v>2719341.1</v>
      </c>
      <c r="W663" s="39" t="s">
        <v>72</v>
      </c>
      <c r="X663" s="40" t="s">
        <v>72</v>
      </c>
      <c r="Y663" s="39" t="s">
        <v>72</v>
      </c>
      <c r="Z663" s="40" t="s">
        <v>72</v>
      </c>
    </row>
    <row r="664" spans="1:26" x14ac:dyDescent="0.25">
      <c r="A664" s="38" t="str">
        <f t="shared" si="10"/>
        <v>2010AP3</v>
      </c>
      <c r="B664" s="38">
        <v>2010</v>
      </c>
      <c r="C664" s="38" t="s">
        <v>23</v>
      </c>
      <c r="D664" s="38">
        <v>3</v>
      </c>
      <c r="E664" s="39">
        <v>240000</v>
      </c>
      <c r="F664" s="39">
        <v>360000</v>
      </c>
      <c r="G664" s="40">
        <v>147</v>
      </c>
      <c r="H664" s="39">
        <v>42488262.399999999</v>
      </c>
      <c r="I664" s="39">
        <v>714</v>
      </c>
      <c r="J664" s="40">
        <v>5834886.8700000001</v>
      </c>
      <c r="K664" s="39" t="s">
        <v>72</v>
      </c>
      <c r="L664" s="40" t="s">
        <v>72</v>
      </c>
      <c r="M664" s="39" t="s">
        <v>72</v>
      </c>
      <c r="N664" s="40" t="s">
        <v>72</v>
      </c>
      <c r="O664" s="39">
        <v>30</v>
      </c>
      <c r="P664" s="40">
        <v>8743096.2200000007</v>
      </c>
      <c r="Q664" s="39">
        <v>399</v>
      </c>
      <c r="R664" s="40">
        <v>3304411</v>
      </c>
      <c r="S664" s="39">
        <v>13</v>
      </c>
      <c r="T664" s="40">
        <v>3952631.59</v>
      </c>
      <c r="U664" s="39">
        <v>124</v>
      </c>
      <c r="V664" s="40">
        <v>1338074.57</v>
      </c>
      <c r="W664" s="39">
        <v>0</v>
      </c>
      <c r="X664" s="40">
        <v>0</v>
      </c>
      <c r="Y664" s="39">
        <v>0</v>
      </c>
      <c r="Z664" s="40">
        <v>0</v>
      </c>
    </row>
    <row r="665" spans="1:26" x14ac:dyDescent="0.25">
      <c r="A665" s="38" t="str">
        <f t="shared" si="10"/>
        <v>2010AP4</v>
      </c>
      <c r="B665" s="38">
        <v>2010</v>
      </c>
      <c r="C665" s="38" t="s">
        <v>23</v>
      </c>
      <c r="D665" s="38">
        <v>4</v>
      </c>
      <c r="E665" s="39">
        <v>360000</v>
      </c>
      <c r="F665" s="39">
        <v>480000</v>
      </c>
      <c r="G665" s="40">
        <v>83</v>
      </c>
      <c r="H665" s="39">
        <v>34602389.520000003</v>
      </c>
      <c r="I665" s="39">
        <v>552</v>
      </c>
      <c r="J665" s="40">
        <v>4630238.92</v>
      </c>
      <c r="K665" s="39" t="s">
        <v>72</v>
      </c>
      <c r="L665" s="40" t="s">
        <v>72</v>
      </c>
      <c r="M665" s="39" t="s">
        <v>72</v>
      </c>
      <c r="N665" s="40" t="s">
        <v>72</v>
      </c>
      <c r="O665" s="39">
        <v>16</v>
      </c>
      <c r="P665" s="40">
        <v>6779714.5</v>
      </c>
      <c r="Q665" s="39">
        <v>214</v>
      </c>
      <c r="R665" s="40">
        <v>2726463.46</v>
      </c>
      <c r="S665" s="39">
        <v>10</v>
      </c>
      <c r="T665" s="40">
        <v>4001224.33</v>
      </c>
      <c r="U665" s="39">
        <v>71</v>
      </c>
      <c r="V665" s="40">
        <v>717726.46</v>
      </c>
      <c r="W665" s="39" t="s">
        <v>72</v>
      </c>
      <c r="X665" s="40" t="s">
        <v>72</v>
      </c>
      <c r="Y665" s="39" t="s">
        <v>72</v>
      </c>
      <c r="Z665" s="40" t="s">
        <v>72</v>
      </c>
    </row>
    <row r="666" spans="1:26" x14ac:dyDescent="0.25">
      <c r="A666" s="38" t="str">
        <f t="shared" si="10"/>
        <v>2010AP5</v>
      </c>
      <c r="B666" s="38">
        <v>2010</v>
      </c>
      <c r="C666" s="38" t="s">
        <v>23</v>
      </c>
      <c r="D666" s="38">
        <v>5</v>
      </c>
      <c r="E666" s="39">
        <v>480000</v>
      </c>
      <c r="F666" s="39">
        <v>600000</v>
      </c>
      <c r="G666" s="40">
        <v>52</v>
      </c>
      <c r="H666" s="39">
        <v>27411803.59</v>
      </c>
      <c r="I666" s="39">
        <v>407</v>
      </c>
      <c r="J666" s="40">
        <v>3700780.62</v>
      </c>
      <c r="K666" s="39" t="s">
        <v>72</v>
      </c>
      <c r="L666" s="40" t="s">
        <v>72</v>
      </c>
      <c r="M666" s="39" t="s">
        <v>72</v>
      </c>
      <c r="N666" s="40" t="s">
        <v>72</v>
      </c>
      <c r="O666" s="39">
        <v>11</v>
      </c>
      <c r="P666" s="40">
        <v>6046612.5</v>
      </c>
      <c r="Q666" s="39">
        <v>115</v>
      </c>
      <c r="R666" s="40">
        <v>1016514.78</v>
      </c>
      <c r="S666" s="39" t="s">
        <v>72</v>
      </c>
      <c r="T666" s="40" t="s">
        <v>72</v>
      </c>
      <c r="U666" s="39" t="s">
        <v>72</v>
      </c>
      <c r="V666" s="40" t="s">
        <v>72</v>
      </c>
      <c r="W666" s="39">
        <v>0</v>
      </c>
      <c r="X666" s="40">
        <v>0</v>
      </c>
      <c r="Y666" s="39">
        <v>0</v>
      </c>
      <c r="Z666" s="40">
        <v>0</v>
      </c>
    </row>
    <row r="667" spans="1:26" x14ac:dyDescent="0.25">
      <c r="A667" s="38" t="str">
        <f t="shared" si="10"/>
        <v>2010AP6</v>
      </c>
      <c r="B667" s="38">
        <v>2010</v>
      </c>
      <c r="C667" s="38" t="s">
        <v>23</v>
      </c>
      <c r="D667" s="38">
        <v>6</v>
      </c>
      <c r="E667" s="39">
        <v>600000</v>
      </c>
      <c r="F667" s="39">
        <v>720000</v>
      </c>
      <c r="G667" s="40">
        <v>34</v>
      </c>
      <c r="H667" s="39">
        <v>22353996.309999999</v>
      </c>
      <c r="I667" s="39">
        <v>290</v>
      </c>
      <c r="J667" s="40">
        <v>2359289.5699999998</v>
      </c>
      <c r="K667" s="39" t="s">
        <v>72</v>
      </c>
      <c r="L667" s="40" t="s">
        <v>72</v>
      </c>
      <c r="M667" s="39" t="s">
        <v>72</v>
      </c>
      <c r="N667" s="40" t="s">
        <v>72</v>
      </c>
      <c r="O667" s="39">
        <v>13</v>
      </c>
      <c r="P667" s="40">
        <v>8525103.5700000003</v>
      </c>
      <c r="Q667" s="39">
        <v>266</v>
      </c>
      <c r="R667" s="40">
        <v>3141014.16</v>
      </c>
      <c r="S667" s="39" t="s">
        <v>72</v>
      </c>
      <c r="T667" s="40" t="s">
        <v>72</v>
      </c>
      <c r="U667" s="39" t="s">
        <v>72</v>
      </c>
      <c r="V667" s="40" t="s">
        <v>72</v>
      </c>
      <c r="W667" s="39">
        <v>0</v>
      </c>
      <c r="X667" s="40">
        <v>0</v>
      </c>
      <c r="Y667" s="39">
        <v>0</v>
      </c>
      <c r="Z667" s="40">
        <v>0</v>
      </c>
    </row>
    <row r="668" spans="1:26" x14ac:dyDescent="0.25">
      <c r="A668" s="38" t="str">
        <f t="shared" si="10"/>
        <v>2010AP7</v>
      </c>
      <c r="B668" s="38">
        <v>2010</v>
      </c>
      <c r="C668" s="38" t="s">
        <v>23</v>
      </c>
      <c r="D668" s="38">
        <v>7</v>
      </c>
      <c r="E668" s="39">
        <v>720000</v>
      </c>
      <c r="F668" s="39">
        <v>840000</v>
      </c>
      <c r="G668" s="40">
        <v>27</v>
      </c>
      <c r="H668" s="39">
        <v>21109809.27</v>
      </c>
      <c r="I668" s="39">
        <v>286</v>
      </c>
      <c r="J668" s="40">
        <v>2348118.04</v>
      </c>
      <c r="K668" s="39" t="s">
        <v>72</v>
      </c>
      <c r="L668" s="40" t="s">
        <v>72</v>
      </c>
      <c r="M668" s="39" t="s">
        <v>72</v>
      </c>
      <c r="N668" s="40" t="s">
        <v>72</v>
      </c>
      <c r="O668" s="39">
        <v>6</v>
      </c>
      <c r="P668" s="40">
        <v>4652887.47</v>
      </c>
      <c r="Q668" s="39">
        <v>66</v>
      </c>
      <c r="R668" s="40">
        <v>711309.21</v>
      </c>
      <c r="S668" s="39">
        <v>8</v>
      </c>
      <c r="T668" s="40">
        <v>6272052.4900000002</v>
      </c>
      <c r="U668" s="39">
        <v>126</v>
      </c>
      <c r="V668" s="40">
        <v>1339984.69</v>
      </c>
      <c r="W668" s="39">
        <v>0</v>
      </c>
      <c r="X668" s="40">
        <v>0</v>
      </c>
      <c r="Y668" s="39">
        <v>0</v>
      </c>
      <c r="Z668" s="40">
        <v>0</v>
      </c>
    </row>
    <row r="669" spans="1:26" x14ac:dyDescent="0.25">
      <c r="A669" s="38" t="str">
        <f t="shared" si="10"/>
        <v>2010AP8</v>
      </c>
      <c r="B669" s="38">
        <v>2010</v>
      </c>
      <c r="C669" s="38" t="s">
        <v>23</v>
      </c>
      <c r="D669" s="38">
        <v>8</v>
      </c>
      <c r="E669" s="39">
        <v>840000</v>
      </c>
      <c r="F669" s="39">
        <v>960000</v>
      </c>
      <c r="G669" s="40">
        <v>14</v>
      </c>
      <c r="H669" s="39">
        <v>12488529.789999999</v>
      </c>
      <c r="I669" s="39">
        <v>149</v>
      </c>
      <c r="J669" s="40">
        <v>1145387.69</v>
      </c>
      <c r="K669" s="39" t="s">
        <v>72</v>
      </c>
      <c r="L669" s="40" t="s">
        <v>72</v>
      </c>
      <c r="M669" s="39" t="s">
        <v>72</v>
      </c>
      <c r="N669" s="40" t="s">
        <v>72</v>
      </c>
      <c r="O669" s="39" t="s">
        <v>72</v>
      </c>
      <c r="P669" s="40" t="s">
        <v>72</v>
      </c>
      <c r="Q669" s="39" t="s">
        <v>72</v>
      </c>
      <c r="R669" s="40" t="s">
        <v>72</v>
      </c>
      <c r="S669" s="39">
        <v>0</v>
      </c>
      <c r="T669" s="40">
        <v>0</v>
      </c>
      <c r="U669" s="39">
        <v>0</v>
      </c>
      <c r="V669" s="40">
        <v>0</v>
      </c>
      <c r="W669" s="39">
        <v>0</v>
      </c>
      <c r="X669" s="40">
        <v>0</v>
      </c>
      <c r="Y669" s="39">
        <v>0</v>
      </c>
      <c r="Z669" s="40">
        <v>0</v>
      </c>
    </row>
    <row r="670" spans="1:26" x14ac:dyDescent="0.25">
      <c r="A670" s="38" t="str">
        <f t="shared" si="10"/>
        <v>2010AP9</v>
      </c>
      <c r="B670" s="38">
        <v>2010</v>
      </c>
      <c r="C670" s="38" t="s">
        <v>23</v>
      </c>
      <c r="D670" s="38">
        <v>9</v>
      </c>
      <c r="E670" s="39">
        <v>960000</v>
      </c>
      <c r="F670" s="39">
        <v>1080000</v>
      </c>
      <c r="G670" s="40">
        <v>18</v>
      </c>
      <c r="H670" s="39">
        <v>18311360.640000001</v>
      </c>
      <c r="I670" s="39">
        <v>189</v>
      </c>
      <c r="J670" s="40">
        <v>2241880.69</v>
      </c>
      <c r="K670" s="39">
        <v>0</v>
      </c>
      <c r="L670" s="40">
        <v>0</v>
      </c>
      <c r="M670" s="39">
        <v>0</v>
      </c>
      <c r="N670" s="40">
        <v>0</v>
      </c>
      <c r="O670" s="39">
        <v>9</v>
      </c>
      <c r="P670" s="40">
        <v>9169598.9700000007</v>
      </c>
      <c r="Q670" s="39">
        <v>371</v>
      </c>
      <c r="R670" s="40">
        <v>2976361.53</v>
      </c>
      <c r="S670" s="39" t="s">
        <v>72</v>
      </c>
      <c r="T670" s="40" t="s">
        <v>72</v>
      </c>
      <c r="U670" s="39" t="s">
        <v>72</v>
      </c>
      <c r="V670" s="40" t="s">
        <v>72</v>
      </c>
      <c r="W670" s="39">
        <v>0</v>
      </c>
      <c r="X670" s="40">
        <v>0</v>
      </c>
      <c r="Y670" s="39">
        <v>0</v>
      </c>
      <c r="Z670" s="40">
        <v>0</v>
      </c>
    </row>
    <row r="671" spans="1:26" x14ac:dyDescent="0.25">
      <c r="A671" s="38" t="str">
        <f t="shared" si="10"/>
        <v>2010AP10</v>
      </c>
      <c r="B671" s="38">
        <v>2010</v>
      </c>
      <c r="C671" s="38" t="s">
        <v>23</v>
      </c>
      <c r="D671" s="38">
        <v>10</v>
      </c>
      <c r="E671" s="39">
        <v>1080000</v>
      </c>
      <c r="F671" s="39">
        <v>1200000</v>
      </c>
      <c r="G671" s="40">
        <v>26</v>
      </c>
      <c r="H671" s="39">
        <v>29758320.109999999</v>
      </c>
      <c r="I671" s="39">
        <v>467</v>
      </c>
      <c r="J671" s="40">
        <v>4813311.2</v>
      </c>
      <c r="K671" s="39">
        <v>0</v>
      </c>
      <c r="L671" s="40">
        <v>0</v>
      </c>
      <c r="M671" s="39">
        <v>0</v>
      </c>
      <c r="N671" s="40">
        <v>0</v>
      </c>
      <c r="O671" s="39" t="s">
        <v>72</v>
      </c>
      <c r="P671" s="40" t="s">
        <v>72</v>
      </c>
      <c r="Q671" s="39" t="s">
        <v>72</v>
      </c>
      <c r="R671" s="40" t="s">
        <v>72</v>
      </c>
      <c r="S671" s="39">
        <v>6</v>
      </c>
      <c r="T671" s="40">
        <v>6992556.2599999998</v>
      </c>
      <c r="U671" s="39">
        <v>120</v>
      </c>
      <c r="V671" s="40">
        <v>1336255.3799999999</v>
      </c>
      <c r="W671" s="39" t="s">
        <v>72</v>
      </c>
      <c r="X671" s="40" t="s">
        <v>72</v>
      </c>
      <c r="Y671" s="39" t="s">
        <v>72</v>
      </c>
      <c r="Z671" s="40" t="s">
        <v>72</v>
      </c>
    </row>
    <row r="672" spans="1:26" x14ac:dyDescent="0.25">
      <c r="A672" s="38" t="str">
        <f t="shared" si="10"/>
        <v>2010AP11</v>
      </c>
      <c r="B672" s="38">
        <v>2010</v>
      </c>
      <c r="C672" s="38" t="s">
        <v>23</v>
      </c>
      <c r="D672" s="38">
        <v>11</v>
      </c>
      <c r="E672" s="39">
        <v>1200000</v>
      </c>
      <c r="F672" s="39">
        <v>1320000</v>
      </c>
      <c r="G672" s="40" t="s">
        <v>72</v>
      </c>
      <c r="H672" s="39" t="s">
        <v>72</v>
      </c>
      <c r="I672" s="39" t="s">
        <v>72</v>
      </c>
      <c r="J672" s="40" t="s">
        <v>72</v>
      </c>
      <c r="K672" s="39">
        <v>0</v>
      </c>
      <c r="L672" s="40">
        <v>0</v>
      </c>
      <c r="M672" s="39">
        <v>0</v>
      </c>
      <c r="N672" s="40">
        <v>0</v>
      </c>
      <c r="O672" s="39" t="s">
        <v>72</v>
      </c>
      <c r="P672" s="40" t="s">
        <v>72</v>
      </c>
      <c r="Q672" s="39" t="s">
        <v>72</v>
      </c>
      <c r="R672" s="40" t="s">
        <v>72</v>
      </c>
      <c r="S672" s="39" t="s">
        <v>72</v>
      </c>
      <c r="T672" s="40" t="s">
        <v>72</v>
      </c>
      <c r="U672" s="39" t="s">
        <v>72</v>
      </c>
      <c r="V672" s="40" t="s">
        <v>72</v>
      </c>
      <c r="W672" s="39">
        <v>0</v>
      </c>
      <c r="X672" s="40">
        <v>0</v>
      </c>
      <c r="Y672" s="39">
        <v>0</v>
      </c>
      <c r="Z672" s="40">
        <v>0</v>
      </c>
    </row>
    <row r="673" spans="1:26" x14ac:dyDescent="0.25">
      <c r="A673" s="38" t="str">
        <f t="shared" si="10"/>
        <v>2010AP12</v>
      </c>
      <c r="B673" s="38">
        <v>2010</v>
      </c>
      <c r="C673" s="38" t="s">
        <v>23</v>
      </c>
      <c r="D673" s="38">
        <v>12</v>
      </c>
      <c r="E673" s="39">
        <v>1320000</v>
      </c>
      <c r="F673" s="39">
        <v>1440000</v>
      </c>
      <c r="G673" s="40">
        <v>7</v>
      </c>
      <c r="H673" s="39">
        <v>9720170.6400000006</v>
      </c>
      <c r="I673" s="39">
        <v>185</v>
      </c>
      <c r="J673" s="40">
        <v>1793152.83</v>
      </c>
      <c r="K673" s="39">
        <v>0</v>
      </c>
      <c r="L673" s="40">
        <v>0</v>
      </c>
      <c r="M673" s="39">
        <v>0</v>
      </c>
      <c r="N673" s="40">
        <v>0</v>
      </c>
      <c r="O673" s="39" t="s">
        <v>72</v>
      </c>
      <c r="P673" s="40" t="s">
        <v>72</v>
      </c>
      <c r="Q673" s="39" t="s">
        <v>72</v>
      </c>
      <c r="R673" s="40" t="s">
        <v>72</v>
      </c>
      <c r="S673" s="39" t="s">
        <v>72</v>
      </c>
      <c r="T673" s="40" t="s">
        <v>72</v>
      </c>
      <c r="U673" s="39" t="s">
        <v>72</v>
      </c>
      <c r="V673" s="40" t="s">
        <v>72</v>
      </c>
      <c r="W673" s="39">
        <v>0</v>
      </c>
      <c r="X673" s="40">
        <v>0</v>
      </c>
      <c r="Y673" s="39">
        <v>0</v>
      </c>
      <c r="Z673" s="40">
        <v>0</v>
      </c>
    </row>
    <row r="674" spans="1:26" x14ac:dyDescent="0.25">
      <c r="A674" s="38" t="str">
        <f t="shared" si="10"/>
        <v>2010AP13</v>
      </c>
      <c r="B674" s="38">
        <v>2010</v>
      </c>
      <c r="C674" s="38" t="s">
        <v>23</v>
      </c>
      <c r="D674" s="38">
        <v>13</v>
      </c>
      <c r="E674" s="39">
        <v>1440000</v>
      </c>
      <c r="F674" s="39">
        <v>1560000</v>
      </c>
      <c r="G674" s="40">
        <v>8</v>
      </c>
      <c r="H674" s="39">
        <v>11836133.050000001</v>
      </c>
      <c r="I674" s="39">
        <v>215</v>
      </c>
      <c r="J674" s="40">
        <v>1423203.52</v>
      </c>
      <c r="K674" s="39">
        <v>0</v>
      </c>
      <c r="L674" s="40">
        <v>0</v>
      </c>
      <c r="M674" s="39">
        <v>0</v>
      </c>
      <c r="N674" s="40">
        <v>0</v>
      </c>
      <c r="O674" s="39">
        <v>0</v>
      </c>
      <c r="P674" s="40">
        <v>0</v>
      </c>
      <c r="Q674" s="39">
        <v>0</v>
      </c>
      <c r="R674" s="40">
        <v>0</v>
      </c>
      <c r="S674" s="39">
        <v>0</v>
      </c>
      <c r="T674" s="40">
        <v>0</v>
      </c>
      <c r="U674" s="39">
        <v>0</v>
      </c>
      <c r="V674" s="40">
        <v>0</v>
      </c>
      <c r="W674" s="39">
        <v>0</v>
      </c>
      <c r="X674" s="40">
        <v>0</v>
      </c>
      <c r="Y674" s="39">
        <v>0</v>
      </c>
      <c r="Z674" s="40">
        <v>0</v>
      </c>
    </row>
    <row r="675" spans="1:26" x14ac:dyDescent="0.25">
      <c r="A675" s="38" t="str">
        <f t="shared" si="10"/>
        <v>2010AP14</v>
      </c>
      <c r="B675" s="38">
        <v>2010</v>
      </c>
      <c r="C675" s="38" t="s">
        <v>23</v>
      </c>
      <c r="D675" s="38">
        <v>14</v>
      </c>
      <c r="E675" s="39">
        <v>1560000</v>
      </c>
      <c r="F675" s="39">
        <v>1680000</v>
      </c>
      <c r="G675" s="40">
        <v>7</v>
      </c>
      <c r="H675" s="39">
        <v>11261868.1</v>
      </c>
      <c r="I675" s="39">
        <v>179</v>
      </c>
      <c r="J675" s="40">
        <v>1347138.58</v>
      </c>
      <c r="K675" s="39">
        <v>0</v>
      </c>
      <c r="L675" s="40">
        <v>0</v>
      </c>
      <c r="M675" s="39">
        <v>0</v>
      </c>
      <c r="N675" s="40">
        <v>0</v>
      </c>
      <c r="O675" s="39">
        <v>0</v>
      </c>
      <c r="P675" s="40">
        <v>0</v>
      </c>
      <c r="Q675" s="39">
        <v>0</v>
      </c>
      <c r="R675" s="40">
        <v>0</v>
      </c>
      <c r="S675" s="39" t="s">
        <v>72</v>
      </c>
      <c r="T675" s="40" t="s">
        <v>72</v>
      </c>
      <c r="U675" s="39" t="s">
        <v>72</v>
      </c>
      <c r="V675" s="40" t="s">
        <v>72</v>
      </c>
      <c r="W675" s="39">
        <v>0</v>
      </c>
      <c r="X675" s="40">
        <v>0</v>
      </c>
      <c r="Y675" s="39">
        <v>0</v>
      </c>
      <c r="Z675" s="40">
        <v>0</v>
      </c>
    </row>
    <row r="676" spans="1:26" x14ac:dyDescent="0.25">
      <c r="A676" s="38" t="str">
        <f t="shared" si="10"/>
        <v>2010AP15</v>
      </c>
      <c r="B676" s="38">
        <v>2010</v>
      </c>
      <c r="C676" s="38" t="s">
        <v>23</v>
      </c>
      <c r="D676" s="38">
        <v>15</v>
      </c>
      <c r="E676" s="39">
        <v>1680000</v>
      </c>
      <c r="F676" s="39">
        <v>1800000</v>
      </c>
      <c r="G676" s="40" t="s">
        <v>72</v>
      </c>
      <c r="H676" s="39" t="s">
        <v>72</v>
      </c>
      <c r="I676" s="39" t="s">
        <v>72</v>
      </c>
      <c r="J676" s="40" t="s">
        <v>72</v>
      </c>
      <c r="K676" s="39">
        <v>0</v>
      </c>
      <c r="L676" s="40">
        <v>0</v>
      </c>
      <c r="M676" s="39">
        <v>0</v>
      </c>
      <c r="N676" s="40">
        <v>0</v>
      </c>
      <c r="O676" s="39" t="s">
        <v>72</v>
      </c>
      <c r="P676" s="40" t="s">
        <v>72</v>
      </c>
      <c r="Q676" s="39" t="s">
        <v>72</v>
      </c>
      <c r="R676" s="40" t="s">
        <v>72</v>
      </c>
      <c r="S676" s="39">
        <v>0</v>
      </c>
      <c r="T676" s="40">
        <v>0</v>
      </c>
      <c r="U676" s="39">
        <v>0</v>
      </c>
      <c r="V676" s="40">
        <v>0</v>
      </c>
      <c r="W676" s="39">
        <v>0</v>
      </c>
      <c r="X676" s="40">
        <v>0</v>
      </c>
      <c r="Y676" s="39">
        <v>0</v>
      </c>
      <c r="Z676" s="40">
        <v>0</v>
      </c>
    </row>
    <row r="677" spans="1:26" x14ac:dyDescent="0.25">
      <c r="A677" s="38" t="str">
        <f t="shared" si="10"/>
        <v>2010AP16</v>
      </c>
      <c r="B677" s="38">
        <v>2010</v>
      </c>
      <c r="C677" s="38" t="s">
        <v>23</v>
      </c>
      <c r="D677" s="38">
        <v>16</v>
      </c>
      <c r="E677" s="39">
        <v>1800000</v>
      </c>
      <c r="F677" s="39">
        <v>1920000</v>
      </c>
      <c r="G677" s="40" t="s">
        <v>72</v>
      </c>
      <c r="H677" s="39" t="s">
        <v>72</v>
      </c>
      <c r="I677" s="39" t="s">
        <v>72</v>
      </c>
      <c r="J677" s="40" t="s">
        <v>72</v>
      </c>
      <c r="K677" s="39">
        <v>0</v>
      </c>
      <c r="L677" s="40">
        <v>0</v>
      </c>
      <c r="M677" s="39">
        <v>0</v>
      </c>
      <c r="N677" s="40">
        <v>0</v>
      </c>
      <c r="O677" s="39">
        <v>0</v>
      </c>
      <c r="P677" s="40">
        <v>0</v>
      </c>
      <c r="Q677" s="39">
        <v>0</v>
      </c>
      <c r="R677" s="40">
        <v>0</v>
      </c>
      <c r="S677" s="39" t="s">
        <v>72</v>
      </c>
      <c r="T677" s="40" t="s">
        <v>72</v>
      </c>
      <c r="U677" s="39" t="s">
        <v>72</v>
      </c>
      <c r="V677" s="40" t="s">
        <v>72</v>
      </c>
      <c r="W677" s="39">
        <v>0</v>
      </c>
      <c r="X677" s="40">
        <v>0</v>
      </c>
      <c r="Y677" s="39">
        <v>0</v>
      </c>
      <c r="Z677" s="40">
        <v>0</v>
      </c>
    </row>
    <row r="678" spans="1:26" x14ac:dyDescent="0.25">
      <c r="A678" s="38" t="str">
        <f t="shared" si="10"/>
        <v>2010AP17</v>
      </c>
      <c r="B678" s="38">
        <v>2010</v>
      </c>
      <c r="C678" s="38" t="s">
        <v>23</v>
      </c>
      <c r="D678" s="38">
        <v>17</v>
      </c>
      <c r="E678" s="39">
        <v>1920000</v>
      </c>
      <c r="F678" s="39">
        <v>2040000</v>
      </c>
      <c r="G678" s="40" t="s">
        <v>72</v>
      </c>
      <c r="H678" s="39" t="s">
        <v>72</v>
      </c>
      <c r="I678" s="39" t="s">
        <v>72</v>
      </c>
      <c r="J678" s="40" t="s">
        <v>72</v>
      </c>
      <c r="K678" s="39">
        <v>0</v>
      </c>
      <c r="L678" s="40">
        <v>0</v>
      </c>
      <c r="M678" s="39">
        <v>0</v>
      </c>
      <c r="N678" s="40">
        <v>0</v>
      </c>
      <c r="O678" s="39" t="s">
        <v>72</v>
      </c>
      <c r="P678" s="40" t="s">
        <v>72</v>
      </c>
      <c r="Q678" s="39" t="s">
        <v>72</v>
      </c>
      <c r="R678" s="40" t="s">
        <v>72</v>
      </c>
      <c r="S678" s="39">
        <v>0</v>
      </c>
      <c r="T678" s="40">
        <v>0</v>
      </c>
      <c r="U678" s="39">
        <v>0</v>
      </c>
      <c r="V678" s="40">
        <v>0</v>
      </c>
      <c r="W678" s="39">
        <v>0</v>
      </c>
      <c r="X678" s="40">
        <v>0</v>
      </c>
      <c r="Y678" s="39">
        <v>0</v>
      </c>
      <c r="Z678" s="40">
        <v>0</v>
      </c>
    </row>
    <row r="679" spans="1:26" x14ac:dyDescent="0.25">
      <c r="A679" s="38" t="str">
        <f t="shared" si="10"/>
        <v>2010AP18</v>
      </c>
      <c r="B679" s="38">
        <v>2010</v>
      </c>
      <c r="C679" s="38" t="s">
        <v>23</v>
      </c>
      <c r="D679" s="38">
        <v>18</v>
      </c>
      <c r="E679" s="39">
        <v>2040000</v>
      </c>
      <c r="F679" s="39">
        <v>2160000</v>
      </c>
      <c r="G679" s="40">
        <v>6</v>
      </c>
      <c r="H679" s="39">
        <v>12486515.99</v>
      </c>
      <c r="I679" s="39">
        <v>98</v>
      </c>
      <c r="J679" s="40">
        <v>1867675.08</v>
      </c>
      <c r="K679" s="39">
        <v>0</v>
      </c>
      <c r="L679" s="40">
        <v>0</v>
      </c>
      <c r="M679" s="39">
        <v>0</v>
      </c>
      <c r="N679" s="40">
        <v>0</v>
      </c>
      <c r="O679" s="39">
        <v>0</v>
      </c>
      <c r="P679" s="40">
        <v>0</v>
      </c>
      <c r="Q679" s="39">
        <v>0</v>
      </c>
      <c r="R679" s="40">
        <v>0</v>
      </c>
      <c r="S679" s="39">
        <v>0</v>
      </c>
      <c r="T679" s="40">
        <v>0</v>
      </c>
      <c r="U679" s="39">
        <v>0</v>
      </c>
      <c r="V679" s="40">
        <v>0</v>
      </c>
      <c r="W679" s="39">
        <v>0</v>
      </c>
      <c r="X679" s="40">
        <v>0</v>
      </c>
      <c r="Y679" s="39">
        <v>0</v>
      </c>
      <c r="Z679" s="40">
        <v>0</v>
      </c>
    </row>
    <row r="680" spans="1:26" x14ac:dyDescent="0.25">
      <c r="A680" s="38" t="str">
        <f t="shared" si="10"/>
        <v>2010AP19</v>
      </c>
      <c r="B680" s="38">
        <v>2010</v>
      </c>
      <c r="C680" s="38" t="s">
        <v>23</v>
      </c>
      <c r="D680" s="38">
        <v>19</v>
      </c>
      <c r="E680" s="39">
        <v>2160000</v>
      </c>
      <c r="F680" s="39">
        <v>2280000</v>
      </c>
      <c r="G680" s="40" t="s">
        <v>72</v>
      </c>
      <c r="H680" s="39" t="s">
        <v>72</v>
      </c>
      <c r="I680" s="39" t="s">
        <v>72</v>
      </c>
      <c r="J680" s="40" t="s">
        <v>72</v>
      </c>
      <c r="K680" s="39">
        <v>0</v>
      </c>
      <c r="L680" s="40">
        <v>0</v>
      </c>
      <c r="M680" s="39">
        <v>0</v>
      </c>
      <c r="N680" s="40">
        <v>0</v>
      </c>
      <c r="O680" s="39">
        <v>0</v>
      </c>
      <c r="P680" s="40">
        <v>0</v>
      </c>
      <c r="Q680" s="39">
        <v>0</v>
      </c>
      <c r="R680" s="40">
        <v>0</v>
      </c>
      <c r="S680" s="39">
        <v>0</v>
      </c>
      <c r="T680" s="40">
        <v>0</v>
      </c>
      <c r="U680" s="39">
        <v>0</v>
      </c>
      <c r="V680" s="40">
        <v>0</v>
      </c>
      <c r="W680" s="39">
        <v>0</v>
      </c>
      <c r="X680" s="40">
        <v>0</v>
      </c>
      <c r="Y680" s="39">
        <v>0</v>
      </c>
      <c r="Z680" s="40">
        <v>0</v>
      </c>
    </row>
    <row r="681" spans="1:26" x14ac:dyDescent="0.25">
      <c r="A681" s="38" t="str">
        <f t="shared" si="10"/>
        <v>2010AP20</v>
      </c>
      <c r="B681" s="38">
        <v>2010</v>
      </c>
      <c r="C681" s="38" t="s">
        <v>23</v>
      </c>
      <c r="D681" s="38">
        <v>20</v>
      </c>
      <c r="E681" s="39">
        <v>2280000</v>
      </c>
      <c r="F681" s="39">
        <v>2400000</v>
      </c>
      <c r="G681" s="40" t="s">
        <v>72</v>
      </c>
      <c r="H681" s="39" t="s">
        <v>72</v>
      </c>
      <c r="I681" s="39" t="s">
        <v>72</v>
      </c>
      <c r="J681" s="40" t="s">
        <v>72</v>
      </c>
      <c r="K681" s="39">
        <v>0</v>
      </c>
      <c r="L681" s="40">
        <v>0</v>
      </c>
      <c r="M681" s="39">
        <v>0</v>
      </c>
      <c r="N681" s="40">
        <v>0</v>
      </c>
      <c r="O681" s="39">
        <v>0</v>
      </c>
      <c r="P681" s="40">
        <v>0</v>
      </c>
      <c r="Q681" s="39">
        <v>0</v>
      </c>
      <c r="R681" s="40">
        <v>0</v>
      </c>
      <c r="S681" s="39">
        <v>0</v>
      </c>
      <c r="T681" s="40">
        <v>0</v>
      </c>
      <c r="U681" s="39">
        <v>0</v>
      </c>
      <c r="V681" s="40">
        <v>0</v>
      </c>
      <c r="W681" s="39">
        <v>0</v>
      </c>
      <c r="X681" s="40">
        <v>0</v>
      </c>
      <c r="Y681" s="39">
        <v>0</v>
      </c>
      <c r="Z681" s="40">
        <v>0</v>
      </c>
    </row>
    <row r="682" spans="1:26" x14ac:dyDescent="0.25">
      <c r="A682" s="38" t="str">
        <f t="shared" si="10"/>
        <v>2010AP21</v>
      </c>
      <c r="B682" s="38">
        <v>2010</v>
      </c>
      <c r="C682" s="38" t="s">
        <v>23</v>
      </c>
      <c r="D682" s="38">
        <v>21</v>
      </c>
      <c r="E682" s="39">
        <v>2400000</v>
      </c>
      <c r="F682" s="39" t="s">
        <v>67</v>
      </c>
      <c r="G682" s="40" t="s">
        <v>72</v>
      </c>
      <c r="H682" s="39" t="s">
        <v>72</v>
      </c>
      <c r="I682" s="39" t="s">
        <v>72</v>
      </c>
      <c r="J682" s="40" t="s">
        <v>72</v>
      </c>
      <c r="K682" s="39" t="s">
        <v>72</v>
      </c>
      <c r="L682" s="40" t="s">
        <v>72</v>
      </c>
      <c r="M682" s="39" t="s">
        <v>72</v>
      </c>
      <c r="N682" s="40" t="s">
        <v>72</v>
      </c>
      <c r="O682" s="39" t="s">
        <v>72</v>
      </c>
      <c r="P682" s="40" t="s">
        <v>72</v>
      </c>
      <c r="Q682" s="39" t="s">
        <v>72</v>
      </c>
      <c r="R682" s="40" t="s">
        <v>72</v>
      </c>
      <c r="S682" s="39" t="s">
        <v>72</v>
      </c>
      <c r="T682" s="40" t="s">
        <v>72</v>
      </c>
      <c r="U682" s="39" t="s">
        <v>72</v>
      </c>
      <c r="V682" s="40" t="s">
        <v>72</v>
      </c>
      <c r="W682" s="39">
        <v>0</v>
      </c>
      <c r="X682" s="40">
        <v>0</v>
      </c>
      <c r="Y682" s="39">
        <v>0</v>
      </c>
      <c r="Z682" s="40">
        <v>0</v>
      </c>
    </row>
    <row r="683" spans="1:26" x14ac:dyDescent="0.25">
      <c r="A683" s="38" t="str">
        <f t="shared" si="10"/>
        <v>2010AP22</v>
      </c>
      <c r="B683" s="38">
        <v>2010</v>
      </c>
      <c r="C683" s="38" t="s">
        <v>23</v>
      </c>
      <c r="D683" s="38">
        <v>22</v>
      </c>
      <c r="E683" s="39" t="s">
        <v>54</v>
      </c>
      <c r="F683" s="39"/>
      <c r="G683" s="40">
        <v>2658</v>
      </c>
      <c r="H683" s="39">
        <v>445737887.23999995</v>
      </c>
      <c r="I683" s="39">
        <v>7550</v>
      </c>
      <c r="J683" s="40">
        <v>63997267.180000007</v>
      </c>
      <c r="K683" s="39">
        <v>67</v>
      </c>
      <c r="L683" s="40">
        <v>13056275.280000001</v>
      </c>
      <c r="M683" s="39">
        <v>415</v>
      </c>
      <c r="N683" s="40">
        <v>3261898.56</v>
      </c>
      <c r="O683" s="39">
        <v>519</v>
      </c>
      <c r="P683" s="40">
        <v>86381904.299999997</v>
      </c>
      <c r="Q683" s="39">
        <v>2859</v>
      </c>
      <c r="R683" s="40">
        <v>27435486.23</v>
      </c>
      <c r="S683" s="39">
        <v>231</v>
      </c>
      <c r="T683" s="40">
        <v>52407423.720000006</v>
      </c>
      <c r="U683" s="39">
        <v>1378</v>
      </c>
      <c r="V683" s="40">
        <v>12785807.07</v>
      </c>
      <c r="W683" s="39">
        <v>16</v>
      </c>
      <c r="X683" s="40">
        <v>2688364.2800000003</v>
      </c>
      <c r="Y683" s="39">
        <v>47</v>
      </c>
      <c r="Z683" s="40">
        <v>543756.46</v>
      </c>
    </row>
    <row r="684" spans="1:26" x14ac:dyDescent="0.25">
      <c r="A684" s="38" t="str">
        <f t="shared" si="10"/>
        <v>2010BA1</v>
      </c>
      <c r="B684" s="38">
        <v>2010</v>
      </c>
      <c r="C684" s="38" t="s">
        <v>24</v>
      </c>
      <c r="D684" s="38">
        <v>1</v>
      </c>
      <c r="E684" s="39">
        <v>0</v>
      </c>
      <c r="F684" s="39">
        <v>120000</v>
      </c>
      <c r="G684" s="40">
        <v>49591</v>
      </c>
      <c r="H684" s="39">
        <v>1963246937.0399899</v>
      </c>
      <c r="I684" s="39">
        <v>39848</v>
      </c>
      <c r="J684" s="40">
        <v>340814903.05000001</v>
      </c>
      <c r="K684" s="39">
        <v>1785</v>
      </c>
      <c r="L684" s="40">
        <v>78731211.650000095</v>
      </c>
      <c r="M684" s="39">
        <v>3540</v>
      </c>
      <c r="N684" s="40">
        <v>29123039.260000002</v>
      </c>
      <c r="O684" s="39">
        <v>12745</v>
      </c>
      <c r="P684" s="40">
        <v>523842102.109999</v>
      </c>
      <c r="Q684" s="39">
        <v>21720</v>
      </c>
      <c r="R684" s="40">
        <v>188821915.5</v>
      </c>
      <c r="S684" s="39">
        <v>2709</v>
      </c>
      <c r="T684" s="40">
        <v>101986239.53</v>
      </c>
      <c r="U684" s="39">
        <v>3842</v>
      </c>
      <c r="V684" s="40">
        <v>34958460.759999998</v>
      </c>
      <c r="W684" s="39">
        <v>300</v>
      </c>
      <c r="X684" s="40">
        <v>12138385.609999999</v>
      </c>
      <c r="Y684" s="39">
        <v>613</v>
      </c>
      <c r="Z684" s="40">
        <v>5474334.6399999997</v>
      </c>
    </row>
    <row r="685" spans="1:26" x14ac:dyDescent="0.25">
      <c r="A685" s="38" t="str">
        <f t="shared" si="10"/>
        <v>2010BA2</v>
      </c>
      <c r="B685" s="38">
        <v>2010</v>
      </c>
      <c r="C685" s="38" t="s">
        <v>24</v>
      </c>
      <c r="D685" s="38">
        <v>2</v>
      </c>
      <c r="E685" s="39">
        <v>120000</v>
      </c>
      <c r="F685" s="39">
        <v>240000</v>
      </c>
      <c r="G685" s="40">
        <v>12746</v>
      </c>
      <c r="H685" s="39">
        <v>2165353655.8800001</v>
      </c>
      <c r="I685" s="39">
        <v>30930</v>
      </c>
      <c r="J685" s="40">
        <v>261773998.78</v>
      </c>
      <c r="K685" s="39">
        <v>644</v>
      </c>
      <c r="L685" s="40">
        <v>110270905.04000001</v>
      </c>
      <c r="M685" s="39">
        <v>3892</v>
      </c>
      <c r="N685" s="40">
        <v>30131171.899999999</v>
      </c>
      <c r="O685" s="39">
        <v>2896</v>
      </c>
      <c r="P685" s="40">
        <v>491632807.23000097</v>
      </c>
      <c r="Q685" s="39">
        <v>13107</v>
      </c>
      <c r="R685" s="40">
        <v>127595673.73</v>
      </c>
      <c r="S685" s="39">
        <v>520</v>
      </c>
      <c r="T685" s="40">
        <v>88362597.719999999</v>
      </c>
      <c r="U685" s="39">
        <v>2258</v>
      </c>
      <c r="V685" s="40">
        <v>19353468.629999999</v>
      </c>
      <c r="W685" s="39">
        <v>72</v>
      </c>
      <c r="X685" s="40">
        <v>12330961.189999999</v>
      </c>
      <c r="Y685" s="39">
        <v>473</v>
      </c>
      <c r="Z685" s="40">
        <v>4193764.8</v>
      </c>
    </row>
    <row r="686" spans="1:26" x14ac:dyDescent="0.25">
      <c r="A686" s="38" t="str">
        <f t="shared" si="10"/>
        <v>2010BA3</v>
      </c>
      <c r="B686" s="38">
        <v>2010</v>
      </c>
      <c r="C686" s="38" t="s">
        <v>24</v>
      </c>
      <c r="D686" s="38">
        <v>3</v>
      </c>
      <c r="E686" s="39">
        <v>240000</v>
      </c>
      <c r="F686" s="39">
        <v>360000</v>
      </c>
      <c r="G686" s="40">
        <v>5779</v>
      </c>
      <c r="H686" s="39">
        <v>1695974404.49999</v>
      </c>
      <c r="I686" s="39">
        <v>20725</v>
      </c>
      <c r="J686" s="40">
        <v>181839316.31999999</v>
      </c>
      <c r="K686" s="39">
        <v>339</v>
      </c>
      <c r="L686" s="40">
        <v>99428957</v>
      </c>
      <c r="M686" s="39">
        <v>3218</v>
      </c>
      <c r="N686" s="40">
        <v>26835280.079999998</v>
      </c>
      <c r="O686" s="39">
        <v>1240</v>
      </c>
      <c r="P686" s="40">
        <v>363998828.54000098</v>
      </c>
      <c r="Q686" s="39">
        <v>9275</v>
      </c>
      <c r="R686" s="40">
        <v>89605776.719999999</v>
      </c>
      <c r="S686" s="39">
        <v>230</v>
      </c>
      <c r="T686" s="40">
        <v>66592067.07</v>
      </c>
      <c r="U686" s="39">
        <v>1467</v>
      </c>
      <c r="V686" s="40">
        <v>13410806.34</v>
      </c>
      <c r="W686" s="39">
        <v>38</v>
      </c>
      <c r="X686" s="40">
        <v>11108035.289999999</v>
      </c>
      <c r="Y686" s="39">
        <v>290</v>
      </c>
      <c r="Z686" s="40">
        <v>3212320.87</v>
      </c>
    </row>
    <row r="687" spans="1:26" x14ac:dyDescent="0.25">
      <c r="A687" s="38" t="str">
        <f t="shared" si="10"/>
        <v>2010BA4</v>
      </c>
      <c r="B687" s="38">
        <v>2010</v>
      </c>
      <c r="C687" s="38" t="s">
        <v>24</v>
      </c>
      <c r="D687" s="38">
        <v>4</v>
      </c>
      <c r="E687" s="39">
        <v>360000</v>
      </c>
      <c r="F687" s="39">
        <v>480000</v>
      </c>
      <c r="G687" s="40">
        <v>3180</v>
      </c>
      <c r="H687" s="39">
        <v>1315726416.3499999</v>
      </c>
      <c r="I687" s="39">
        <v>15759</v>
      </c>
      <c r="J687" s="40">
        <v>132895863.61</v>
      </c>
      <c r="K687" s="39">
        <v>187</v>
      </c>
      <c r="L687" s="40">
        <v>77546029.560000002</v>
      </c>
      <c r="M687" s="39">
        <v>1977</v>
      </c>
      <c r="N687" s="40">
        <v>16714000.439999999</v>
      </c>
      <c r="O687" s="39">
        <v>648</v>
      </c>
      <c r="P687" s="40">
        <v>270233568.06999999</v>
      </c>
      <c r="Q687" s="39">
        <v>6176</v>
      </c>
      <c r="R687" s="40">
        <v>63259400.409999996</v>
      </c>
      <c r="S687" s="39">
        <v>142</v>
      </c>
      <c r="T687" s="40">
        <v>59492031.399999999</v>
      </c>
      <c r="U687" s="39">
        <v>1643</v>
      </c>
      <c r="V687" s="40">
        <v>14438899.24</v>
      </c>
      <c r="W687" s="39">
        <v>13</v>
      </c>
      <c r="X687" s="40">
        <v>5151350.57</v>
      </c>
      <c r="Y687" s="39">
        <v>180</v>
      </c>
      <c r="Z687" s="40">
        <v>1535704.61</v>
      </c>
    </row>
    <row r="688" spans="1:26" x14ac:dyDescent="0.25">
      <c r="A688" s="38" t="str">
        <f t="shared" si="10"/>
        <v>2010BA5</v>
      </c>
      <c r="B688" s="38">
        <v>2010</v>
      </c>
      <c r="C688" s="38" t="s">
        <v>24</v>
      </c>
      <c r="D688" s="38">
        <v>5</v>
      </c>
      <c r="E688" s="39">
        <v>480000</v>
      </c>
      <c r="F688" s="39">
        <v>600000</v>
      </c>
      <c r="G688" s="40">
        <v>1966</v>
      </c>
      <c r="H688" s="39">
        <v>1054478106.71</v>
      </c>
      <c r="I688" s="39">
        <v>13185</v>
      </c>
      <c r="J688" s="40">
        <v>105240376.72</v>
      </c>
      <c r="K688" s="39">
        <v>157</v>
      </c>
      <c r="L688" s="40">
        <v>84974977.439999998</v>
      </c>
      <c r="M688" s="39">
        <v>2403</v>
      </c>
      <c r="N688" s="40">
        <v>20626569.41</v>
      </c>
      <c r="O688" s="39">
        <v>402</v>
      </c>
      <c r="P688" s="40">
        <v>215134696.53999999</v>
      </c>
      <c r="Q688" s="39">
        <v>4865</v>
      </c>
      <c r="R688" s="40">
        <v>53345489</v>
      </c>
      <c r="S688" s="39">
        <v>107</v>
      </c>
      <c r="T688" s="40">
        <v>57726775.960000001</v>
      </c>
      <c r="U688" s="39">
        <v>1416</v>
      </c>
      <c r="V688" s="40">
        <v>9054517.1300000008</v>
      </c>
      <c r="W688" s="39" t="s">
        <v>72</v>
      </c>
      <c r="X688" s="40" t="s">
        <v>72</v>
      </c>
      <c r="Y688" s="39" t="s">
        <v>72</v>
      </c>
      <c r="Z688" s="40" t="s">
        <v>72</v>
      </c>
    </row>
    <row r="689" spans="1:26" x14ac:dyDescent="0.25">
      <c r="A689" s="38" t="str">
        <f t="shared" si="10"/>
        <v>2010BA6</v>
      </c>
      <c r="B689" s="38">
        <v>2010</v>
      </c>
      <c r="C689" s="38" t="s">
        <v>24</v>
      </c>
      <c r="D689" s="38">
        <v>6</v>
      </c>
      <c r="E689" s="39">
        <v>600000</v>
      </c>
      <c r="F689" s="39">
        <v>720000</v>
      </c>
      <c r="G689" s="40">
        <v>1430</v>
      </c>
      <c r="H689" s="39">
        <v>938566790.75</v>
      </c>
      <c r="I689" s="39">
        <v>9853</v>
      </c>
      <c r="J689" s="40">
        <v>87850724.800000101</v>
      </c>
      <c r="K689" s="39">
        <v>106</v>
      </c>
      <c r="L689" s="40">
        <v>69774382.760000005</v>
      </c>
      <c r="M689" s="39">
        <v>1718</v>
      </c>
      <c r="N689" s="40">
        <v>15093753.310000001</v>
      </c>
      <c r="O689" s="39">
        <v>266</v>
      </c>
      <c r="P689" s="40">
        <v>173990055.62</v>
      </c>
      <c r="Q689" s="39">
        <v>3858</v>
      </c>
      <c r="R689" s="40">
        <v>43190324.840000004</v>
      </c>
      <c r="S689" s="39">
        <v>66</v>
      </c>
      <c r="T689" s="40">
        <v>43080568.409999996</v>
      </c>
      <c r="U689" s="39">
        <v>849</v>
      </c>
      <c r="V689" s="40">
        <v>6675361.0199999996</v>
      </c>
      <c r="W689" s="39" t="s">
        <v>72</v>
      </c>
      <c r="X689" s="40" t="s">
        <v>72</v>
      </c>
      <c r="Y689" s="39" t="s">
        <v>72</v>
      </c>
      <c r="Z689" s="40" t="s">
        <v>72</v>
      </c>
    </row>
    <row r="690" spans="1:26" x14ac:dyDescent="0.25">
      <c r="A690" s="38" t="str">
        <f t="shared" si="10"/>
        <v>2010BA7</v>
      </c>
      <c r="B690" s="38">
        <v>2010</v>
      </c>
      <c r="C690" s="38" t="s">
        <v>24</v>
      </c>
      <c r="D690" s="38">
        <v>7</v>
      </c>
      <c r="E690" s="39">
        <v>720000</v>
      </c>
      <c r="F690" s="39">
        <v>840000</v>
      </c>
      <c r="G690" s="40">
        <v>1007</v>
      </c>
      <c r="H690" s="39">
        <v>784544395.11000097</v>
      </c>
      <c r="I690" s="39">
        <v>8285</v>
      </c>
      <c r="J690" s="40">
        <v>75925233.410000101</v>
      </c>
      <c r="K690" s="39">
        <v>80</v>
      </c>
      <c r="L690" s="40">
        <v>62846939.409999996</v>
      </c>
      <c r="M690" s="39">
        <v>1449</v>
      </c>
      <c r="N690" s="40">
        <v>11516532.48</v>
      </c>
      <c r="O690" s="39">
        <v>193</v>
      </c>
      <c r="P690" s="40">
        <v>148940740.53999999</v>
      </c>
      <c r="Q690" s="39">
        <v>2623</v>
      </c>
      <c r="R690" s="40">
        <v>30204470.440000001</v>
      </c>
      <c r="S690" s="39">
        <v>52</v>
      </c>
      <c r="T690" s="40">
        <v>40614631.670000002</v>
      </c>
      <c r="U690" s="39">
        <v>842</v>
      </c>
      <c r="V690" s="40">
        <v>8217142.7400000002</v>
      </c>
      <c r="W690" s="39" t="s">
        <v>72</v>
      </c>
      <c r="X690" s="40" t="s">
        <v>72</v>
      </c>
      <c r="Y690" s="39" t="s">
        <v>72</v>
      </c>
      <c r="Z690" s="40" t="s">
        <v>72</v>
      </c>
    </row>
    <row r="691" spans="1:26" x14ac:dyDescent="0.25">
      <c r="A691" s="38" t="str">
        <f t="shared" si="10"/>
        <v>2010BA8</v>
      </c>
      <c r="B691" s="38">
        <v>2010</v>
      </c>
      <c r="C691" s="38" t="s">
        <v>24</v>
      </c>
      <c r="D691" s="38">
        <v>8</v>
      </c>
      <c r="E691" s="39">
        <v>840000</v>
      </c>
      <c r="F691" s="39">
        <v>960000</v>
      </c>
      <c r="G691" s="40">
        <v>738</v>
      </c>
      <c r="H691" s="39">
        <v>662257495.48000002</v>
      </c>
      <c r="I691" s="39">
        <v>7258</v>
      </c>
      <c r="J691" s="40">
        <v>59644623.200000003</v>
      </c>
      <c r="K691" s="39">
        <v>77</v>
      </c>
      <c r="L691" s="40">
        <v>69076671.780000001</v>
      </c>
      <c r="M691" s="39">
        <v>1751</v>
      </c>
      <c r="N691" s="40">
        <v>14296686.32</v>
      </c>
      <c r="O691" s="39">
        <v>141</v>
      </c>
      <c r="P691" s="40">
        <v>126915261.14</v>
      </c>
      <c r="Q691" s="39">
        <v>2354</v>
      </c>
      <c r="R691" s="40">
        <v>26533921.829999998</v>
      </c>
      <c r="S691" s="39">
        <v>35</v>
      </c>
      <c r="T691" s="40">
        <v>31457812.460000001</v>
      </c>
      <c r="U691" s="39">
        <v>697</v>
      </c>
      <c r="V691" s="40">
        <v>7089926.21</v>
      </c>
      <c r="W691" s="39" t="s">
        <v>72</v>
      </c>
      <c r="X691" s="40" t="s">
        <v>72</v>
      </c>
      <c r="Y691" s="39" t="s">
        <v>72</v>
      </c>
      <c r="Z691" s="40" t="s">
        <v>72</v>
      </c>
    </row>
    <row r="692" spans="1:26" x14ac:dyDescent="0.25">
      <c r="A692" s="38" t="str">
        <f t="shared" si="10"/>
        <v>2010BA9</v>
      </c>
      <c r="B692" s="38">
        <v>2010</v>
      </c>
      <c r="C692" s="38" t="s">
        <v>24</v>
      </c>
      <c r="D692" s="38">
        <v>9</v>
      </c>
      <c r="E692" s="39">
        <v>960000</v>
      </c>
      <c r="F692" s="39">
        <v>1080000</v>
      </c>
      <c r="G692" s="40">
        <v>609</v>
      </c>
      <c r="H692" s="39">
        <v>620959531.04000103</v>
      </c>
      <c r="I692" s="39">
        <v>6020</v>
      </c>
      <c r="J692" s="40">
        <v>57390838.130000003</v>
      </c>
      <c r="K692" s="39">
        <v>64</v>
      </c>
      <c r="L692" s="40">
        <v>65113519.07</v>
      </c>
      <c r="M692" s="39">
        <v>1511</v>
      </c>
      <c r="N692" s="40">
        <v>13395574.050000001</v>
      </c>
      <c r="O692" s="39">
        <v>131</v>
      </c>
      <c r="P692" s="40">
        <v>132895512.87</v>
      </c>
      <c r="Q692" s="39">
        <v>2329</v>
      </c>
      <c r="R692" s="40">
        <v>28489638.510000002</v>
      </c>
      <c r="S692" s="39">
        <v>32</v>
      </c>
      <c r="T692" s="40">
        <v>32165729.109999999</v>
      </c>
      <c r="U692" s="39">
        <v>740</v>
      </c>
      <c r="V692" s="40">
        <v>5879687.5800000001</v>
      </c>
      <c r="W692" s="39" t="s">
        <v>72</v>
      </c>
      <c r="X692" s="40" t="s">
        <v>72</v>
      </c>
      <c r="Y692" s="39" t="s">
        <v>72</v>
      </c>
      <c r="Z692" s="40" t="s">
        <v>72</v>
      </c>
    </row>
    <row r="693" spans="1:26" x14ac:dyDescent="0.25">
      <c r="A693" s="38" t="str">
        <f t="shared" si="10"/>
        <v>2010BA10</v>
      </c>
      <c r="B693" s="38">
        <v>2010</v>
      </c>
      <c r="C693" s="38" t="s">
        <v>24</v>
      </c>
      <c r="D693" s="38">
        <v>10</v>
      </c>
      <c r="E693" s="39">
        <v>1080000</v>
      </c>
      <c r="F693" s="39">
        <v>1200000</v>
      </c>
      <c r="G693" s="40">
        <v>484</v>
      </c>
      <c r="H693" s="39">
        <v>551016435.15000105</v>
      </c>
      <c r="I693" s="39">
        <v>5068</v>
      </c>
      <c r="J693" s="40">
        <v>48489109.68</v>
      </c>
      <c r="K693" s="39">
        <v>63</v>
      </c>
      <c r="L693" s="40">
        <v>71555846.810000002</v>
      </c>
      <c r="M693" s="39">
        <v>1745</v>
      </c>
      <c r="N693" s="40">
        <v>14824209.880000001</v>
      </c>
      <c r="O693" s="39">
        <v>92</v>
      </c>
      <c r="P693" s="40">
        <v>104555112.37</v>
      </c>
      <c r="Q693" s="39">
        <v>2477</v>
      </c>
      <c r="R693" s="40">
        <v>31253082.989999998</v>
      </c>
      <c r="S693" s="39">
        <v>23</v>
      </c>
      <c r="T693" s="40">
        <v>26359490.149999999</v>
      </c>
      <c r="U693" s="39">
        <v>622</v>
      </c>
      <c r="V693" s="40">
        <v>4286058.1399999997</v>
      </c>
      <c r="W693" s="39" t="s">
        <v>72</v>
      </c>
      <c r="X693" s="40" t="s">
        <v>72</v>
      </c>
      <c r="Y693" s="39" t="s">
        <v>72</v>
      </c>
      <c r="Z693" s="40" t="s">
        <v>72</v>
      </c>
    </row>
    <row r="694" spans="1:26" x14ac:dyDescent="0.25">
      <c r="A694" s="38" t="str">
        <f t="shared" si="10"/>
        <v>2010BA11</v>
      </c>
      <c r="B694" s="38">
        <v>2010</v>
      </c>
      <c r="C694" s="38" t="s">
        <v>24</v>
      </c>
      <c r="D694" s="38">
        <v>11</v>
      </c>
      <c r="E694" s="39">
        <v>1200000</v>
      </c>
      <c r="F694" s="39">
        <v>1320000</v>
      </c>
      <c r="G694" s="40">
        <v>346</v>
      </c>
      <c r="H694" s="39">
        <v>434195504.39999998</v>
      </c>
      <c r="I694" s="39">
        <v>3981</v>
      </c>
      <c r="J694" s="40">
        <v>37974615.829999998</v>
      </c>
      <c r="K694" s="39">
        <v>41</v>
      </c>
      <c r="L694" s="40">
        <v>51702261.630000003</v>
      </c>
      <c r="M694" s="39">
        <v>1130</v>
      </c>
      <c r="N694" s="40">
        <v>11277545.73</v>
      </c>
      <c r="O694" s="39">
        <v>87</v>
      </c>
      <c r="P694" s="40">
        <v>108829006.81999999</v>
      </c>
      <c r="Q694" s="39">
        <v>2221</v>
      </c>
      <c r="R694" s="40">
        <v>25999275.829999998</v>
      </c>
      <c r="S694" s="39">
        <v>23</v>
      </c>
      <c r="T694" s="40">
        <v>29024518.09</v>
      </c>
      <c r="U694" s="39">
        <v>678</v>
      </c>
      <c r="V694" s="40">
        <v>7978432.0099999998</v>
      </c>
      <c r="W694" s="39">
        <v>0</v>
      </c>
      <c r="X694" s="40">
        <v>0</v>
      </c>
      <c r="Y694" s="39">
        <v>0</v>
      </c>
      <c r="Z694" s="40">
        <v>0</v>
      </c>
    </row>
    <row r="695" spans="1:26" x14ac:dyDescent="0.25">
      <c r="A695" s="38" t="str">
        <f t="shared" si="10"/>
        <v>2010BA12</v>
      </c>
      <c r="B695" s="38">
        <v>2010</v>
      </c>
      <c r="C695" s="38" t="s">
        <v>24</v>
      </c>
      <c r="D695" s="38">
        <v>12</v>
      </c>
      <c r="E695" s="39">
        <v>1320000</v>
      </c>
      <c r="F695" s="39">
        <v>1440000</v>
      </c>
      <c r="G695" s="40">
        <v>306</v>
      </c>
      <c r="H695" s="39">
        <v>422035629.35000002</v>
      </c>
      <c r="I695" s="39">
        <v>3634</v>
      </c>
      <c r="J695" s="40">
        <v>35229218.649999999</v>
      </c>
      <c r="K695" s="39">
        <v>40</v>
      </c>
      <c r="L695" s="40">
        <v>54990306.590000004</v>
      </c>
      <c r="M695" s="39">
        <v>962</v>
      </c>
      <c r="N695" s="40">
        <v>9212872.2599999998</v>
      </c>
      <c r="O695" s="39">
        <v>74</v>
      </c>
      <c r="P695" s="40">
        <v>101729974.42</v>
      </c>
      <c r="Q695" s="39">
        <v>1831</v>
      </c>
      <c r="R695" s="40">
        <v>25480504.079999998</v>
      </c>
      <c r="S695" s="39">
        <v>10</v>
      </c>
      <c r="T695" s="40">
        <v>13618926.32</v>
      </c>
      <c r="U695" s="39">
        <v>336</v>
      </c>
      <c r="V695" s="40">
        <v>2604577.8199999998</v>
      </c>
      <c r="W695" s="39">
        <v>0</v>
      </c>
      <c r="X695" s="40">
        <v>0</v>
      </c>
      <c r="Y695" s="39">
        <v>0</v>
      </c>
      <c r="Z695" s="40">
        <v>0</v>
      </c>
    </row>
    <row r="696" spans="1:26" x14ac:dyDescent="0.25">
      <c r="A696" s="38" t="str">
        <f t="shared" si="10"/>
        <v>2010BA13</v>
      </c>
      <c r="B696" s="38">
        <v>2010</v>
      </c>
      <c r="C696" s="38" t="s">
        <v>24</v>
      </c>
      <c r="D696" s="38">
        <v>13</v>
      </c>
      <c r="E696" s="39">
        <v>1440000</v>
      </c>
      <c r="F696" s="39">
        <v>1560000</v>
      </c>
      <c r="G696" s="40">
        <v>252</v>
      </c>
      <c r="H696" s="39">
        <v>376920719.25</v>
      </c>
      <c r="I696" s="39">
        <v>3376</v>
      </c>
      <c r="J696" s="40">
        <v>35262651.060000002</v>
      </c>
      <c r="K696" s="39">
        <v>36</v>
      </c>
      <c r="L696" s="40">
        <v>53723197.520000003</v>
      </c>
      <c r="M696" s="39">
        <v>777</v>
      </c>
      <c r="N696" s="40">
        <v>8244331.5499999998</v>
      </c>
      <c r="O696" s="39">
        <v>67</v>
      </c>
      <c r="P696" s="40">
        <v>100640308.93000001</v>
      </c>
      <c r="Q696" s="39">
        <v>2159</v>
      </c>
      <c r="R696" s="40">
        <v>22918712.559999999</v>
      </c>
      <c r="S696" s="39">
        <v>16</v>
      </c>
      <c r="T696" s="40">
        <v>24136882.059999999</v>
      </c>
      <c r="U696" s="39">
        <v>526</v>
      </c>
      <c r="V696" s="40">
        <v>4260555.7300000004</v>
      </c>
      <c r="W696" s="39">
        <v>0</v>
      </c>
      <c r="X696" s="40">
        <v>0</v>
      </c>
      <c r="Y696" s="39">
        <v>0</v>
      </c>
      <c r="Z696" s="40">
        <v>0</v>
      </c>
    </row>
    <row r="697" spans="1:26" x14ac:dyDescent="0.25">
      <c r="A697" s="38" t="str">
        <f t="shared" si="10"/>
        <v>2010BA14</v>
      </c>
      <c r="B697" s="38">
        <v>2010</v>
      </c>
      <c r="C697" s="38" t="s">
        <v>24</v>
      </c>
      <c r="D697" s="38">
        <v>14</v>
      </c>
      <c r="E697" s="39">
        <v>1560000</v>
      </c>
      <c r="F697" s="39">
        <v>1680000</v>
      </c>
      <c r="G697" s="40">
        <v>218</v>
      </c>
      <c r="H697" s="39">
        <v>352663130.31999999</v>
      </c>
      <c r="I697" s="39">
        <v>3653</v>
      </c>
      <c r="J697" s="40">
        <v>34153288.009999998</v>
      </c>
      <c r="K697" s="39">
        <v>29</v>
      </c>
      <c r="L697" s="40">
        <v>46683143.170000002</v>
      </c>
      <c r="M697" s="39">
        <v>1083</v>
      </c>
      <c r="N697" s="40">
        <v>9404756.8800000008</v>
      </c>
      <c r="O697" s="39">
        <v>45</v>
      </c>
      <c r="P697" s="40">
        <v>72481000.519999996</v>
      </c>
      <c r="Q697" s="39">
        <v>1213</v>
      </c>
      <c r="R697" s="40">
        <v>16093342.109999999</v>
      </c>
      <c r="S697" s="39">
        <v>12</v>
      </c>
      <c r="T697" s="40">
        <v>19480476.489999998</v>
      </c>
      <c r="U697" s="39">
        <v>154</v>
      </c>
      <c r="V697" s="40">
        <v>3389592.58</v>
      </c>
      <c r="W697" s="39">
        <v>0</v>
      </c>
      <c r="X697" s="40">
        <v>0</v>
      </c>
      <c r="Y697" s="39">
        <v>0</v>
      </c>
      <c r="Z697" s="40">
        <v>0</v>
      </c>
    </row>
    <row r="698" spans="1:26" x14ac:dyDescent="0.25">
      <c r="A698" s="38" t="str">
        <f t="shared" si="10"/>
        <v>2010BA15</v>
      </c>
      <c r="B698" s="38">
        <v>2010</v>
      </c>
      <c r="C698" s="38" t="s">
        <v>24</v>
      </c>
      <c r="D698" s="38">
        <v>15</v>
      </c>
      <c r="E698" s="39">
        <v>1680000</v>
      </c>
      <c r="F698" s="39">
        <v>1800000</v>
      </c>
      <c r="G698" s="40">
        <v>169</v>
      </c>
      <c r="H698" s="39">
        <v>294170282.52999997</v>
      </c>
      <c r="I698" s="39">
        <v>2939</v>
      </c>
      <c r="J698" s="40">
        <v>28172701.300000001</v>
      </c>
      <c r="K698" s="39">
        <v>19</v>
      </c>
      <c r="L698" s="40">
        <v>33345528.07</v>
      </c>
      <c r="M698" s="39">
        <v>810</v>
      </c>
      <c r="N698" s="40">
        <v>7957744.8300000001</v>
      </c>
      <c r="O698" s="39">
        <v>46</v>
      </c>
      <c r="P698" s="40">
        <v>80175780.930000007</v>
      </c>
      <c r="Q698" s="39">
        <v>1293</v>
      </c>
      <c r="R698" s="40">
        <v>16895264.809999999</v>
      </c>
      <c r="S698" s="39">
        <v>9</v>
      </c>
      <c r="T698" s="40">
        <v>15783380.279999999</v>
      </c>
      <c r="U698" s="39">
        <v>462</v>
      </c>
      <c r="V698" s="40">
        <v>3816380.37</v>
      </c>
      <c r="W698" s="39">
        <v>0</v>
      </c>
      <c r="X698" s="40">
        <v>0</v>
      </c>
      <c r="Y698" s="39">
        <v>0</v>
      </c>
      <c r="Z698" s="40">
        <v>0</v>
      </c>
    </row>
    <row r="699" spans="1:26" x14ac:dyDescent="0.25">
      <c r="A699" s="38" t="str">
        <f t="shared" si="10"/>
        <v>2010BA16</v>
      </c>
      <c r="B699" s="38">
        <v>2010</v>
      </c>
      <c r="C699" s="38" t="s">
        <v>24</v>
      </c>
      <c r="D699" s="38">
        <v>16</v>
      </c>
      <c r="E699" s="39">
        <v>1800000</v>
      </c>
      <c r="F699" s="39">
        <v>1920000</v>
      </c>
      <c r="G699" s="40">
        <v>169</v>
      </c>
      <c r="H699" s="39">
        <v>314073799.76999998</v>
      </c>
      <c r="I699" s="39">
        <v>2616</v>
      </c>
      <c r="J699" s="40">
        <v>24362819.710000001</v>
      </c>
      <c r="K699" s="39">
        <v>32</v>
      </c>
      <c r="L699" s="40">
        <v>59393256.32</v>
      </c>
      <c r="M699" s="39">
        <v>973</v>
      </c>
      <c r="N699" s="40">
        <v>9071163.9600000009</v>
      </c>
      <c r="O699" s="39">
        <v>35</v>
      </c>
      <c r="P699" s="40">
        <v>65360208.520000003</v>
      </c>
      <c r="Q699" s="39">
        <v>1394</v>
      </c>
      <c r="R699" s="40">
        <v>14374466.74</v>
      </c>
      <c r="S699" s="39" t="s">
        <v>72</v>
      </c>
      <c r="T699" s="40" t="s">
        <v>72</v>
      </c>
      <c r="U699" s="39" t="s">
        <v>72</v>
      </c>
      <c r="V699" s="40" t="s">
        <v>72</v>
      </c>
      <c r="W699" s="39" t="s">
        <v>72</v>
      </c>
      <c r="X699" s="40" t="s">
        <v>72</v>
      </c>
      <c r="Y699" s="39" t="s">
        <v>72</v>
      </c>
      <c r="Z699" s="40" t="s">
        <v>72</v>
      </c>
    </row>
    <row r="700" spans="1:26" x14ac:dyDescent="0.25">
      <c r="A700" s="38" t="str">
        <f t="shared" si="10"/>
        <v>2010BA17</v>
      </c>
      <c r="B700" s="38">
        <v>2010</v>
      </c>
      <c r="C700" s="38" t="s">
        <v>24</v>
      </c>
      <c r="D700" s="38">
        <v>17</v>
      </c>
      <c r="E700" s="39">
        <v>1920000</v>
      </c>
      <c r="F700" s="39">
        <v>2040000</v>
      </c>
      <c r="G700" s="40">
        <v>138</v>
      </c>
      <c r="H700" s="39">
        <v>273535038.56999999</v>
      </c>
      <c r="I700" s="39">
        <v>2331</v>
      </c>
      <c r="J700" s="40">
        <v>21927830.989999998</v>
      </c>
      <c r="K700" s="39">
        <v>26</v>
      </c>
      <c r="L700" s="40">
        <v>51255840.640000001</v>
      </c>
      <c r="M700" s="39">
        <v>1440</v>
      </c>
      <c r="N700" s="40">
        <v>12384144.720000001</v>
      </c>
      <c r="O700" s="39">
        <v>36</v>
      </c>
      <c r="P700" s="40">
        <v>71645668.680000007</v>
      </c>
      <c r="Q700" s="39">
        <v>1492</v>
      </c>
      <c r="R700" s="40">
        <v>17714959.879999999</v>
      </c>
      <c r="S700" s="39">
        <v>8</v>
      </c>
      <c r="T700" s="40">
        <v>15694814.029999999</v>
      </c>
      <c r="U700" s="39">
        <v>433</v>
      </c>
      <c r="V700" s="40">
        <v>3854925.66</v>
      </c>
      <c r="W700" s="39" t="s">
        <v>72</v>
      </c>
      <c r="X700" s="40" t="s">
        <v>72</v>
      </c>
      <c r="Y700" s="39" t="s">
        <v>72</v>
      </c>
      <c r="Z700" s="40" t="s">
        <v>72</v>
      </c>
    </row>
    <row r="701" spans="1:26" x14ac:dyDescent="0.25">
      <c r="A701" s="38" t="str">
        <f t="shared" si="10"/>
        <v>2010BA18</v>
      </c>
      <c r="B701" s="38">
        <v>2010</v>
      </c>
      <c r="C701" s="38" t="s">
        <v>24</v>
      </c>
      <c r="D701" s="38">
        <v>18</v>
      </c>
      <c r="E701" s="39">
        <v>2040000</v>
      </c>
      <c r="F701" s="39">
        <v>2160000</v>
      </c>
      <c r="G701" s="40">
        <v>122</v>
      </c>
      <c r="H701" s="39">
        <v>255619771.97</v>
      </c>
      <c r="I701" s="39">
        <v>1870</v>
      </c>
      <c r="J701" s="40">
        <v>18678592.829999998</v>
      </c>
      <c r="K701" s="39">
        <v>14</v>
      </c>
      <c r="L701" s="40">
        <v>29445293.059999999</v>
      </c>
      <c r="M701" s="39">
        <v>777</v>
      </c>
      <c r="N701" s="40">
        <v>7606507.3799999999</v>
      </c>
      <c r="O701" s="39">
        <v>38</v>
      </c>
      <c r="P701" s="40">
        <v>80111094.859999999</v>
      </c>
      <c r="Q701" s="39">
        <v>1279</v>
      </c>
      <c r="R701" s="40">
        <v>17732777.809999999</v>
      </c>
      <c r="S701" s="39">
        <v>13</v>
      </c>
      <c r="T701" s="40">
        <v>27277350.059999999</v>
      </c>
      <c r="U701" s="39">
        <v>407</v>
      </c>
      <c r="V701" s="40">
        <v>3261414.76</v>
      </c>
      <c r="W701" s="39">
        <v>0</v>
      </c>
      <c r="X701" s="40">
        <v>0</v>
      </c>
      <c r="Y701" s="39">
        <v>0</v>
      </c>
      <c r="Z701" s="40">
        <v>0</v>
      </c>
    </row>
    <row r="702" spans="1:26" x14ac:dyDescent="0.25">
      <c r="A702" s="38" t="str">
        <f t="shared" si="10"/>
        <v>2010BA19</v>
      </c>
      <c r="B702" s="38">
        <v>2010</v>
      </c>
      <c r="C702" s="38" t="s">
        <v>24</v>
      </c>
      <c r="D702" s="38">
        <v>19</v>
      </c>
      <c r="E702" s="39">
        <v>2160000</v>
      </c>
      <c r="F702" s="39">
        <v>2280000</v>
      </c>
      <c r="G702" s="40">
        <v>114</v>
      </c>
      <c r="H702" s="39">
        <v>252441211.50999999</v>
      </c>
      <c r="I702" s="39">
        <v>2394</v>
      </c>
      <c r="J702" s="40">
        <v>23196660.23</v>
      </c>
      <c r="K702" s="39">
        <v>32</v>
      </c>
      <c r="L702" s="40">
        <v>70753514.079999998</v>
      </c>
      <c r="M702" s="39">
        <v>1942</v>
      </c>
      <c r="N702" s="40">
        <v>16723355.640000001</v>
      </c>
      <c r="O702" s="39">
        <v>29</v>
      </c>
      <c r="P702" s="40">
        <v>64536057.119999997</v>
      </c>
      <c r="Q702" s="39">
        <v>1807</v>
      </c>
      <c r="R702" s="40">
        <v>23047543.949999999</v>
      </c>
      <c r="S702" s="39" t="s">
        <v>72</v>
      </c>
      <c r="T702" s="40" t="s">
        <v>72</v>
      </c>
      <c r="U702" s="39" t="s">
        <v>72</v>
      </c>
      <c r="V702" s="40" t="s">
        <v>72</v>
      </c>
      <c r="W702" s="39">
        <v>0</v>
      </c>
      <c r="X702" s="40">
        <v>0</v>
      </c>
      <c r="Y702" s="39">
        <v>0</v>
      </c>
      <c r="Z702" s="40">
        <v>0</v>
      </c>
    </row>
    <row r="703" spans="1:26" x14ac:dyDescent="0.25">
      <c r="A703" s="38" t="str">
        <f t="shared" si="10"/>
        <v>2010BA20</v>
      </c>
      <c r="B703" s="38">
        <v>2010</v>
      </c>
      <c r="C703" s="38" t="s">
        <v>24</v>
      </c>
      <c r="D703" s="38">
        <v>20</v>
      </c>
      <c r="E703" s="39">
        <v>2280000</v>
      </c>
      <c r="F703" s="39">
        <v>2400000</v>
      </c>
      <c r="G703" s="40">
        <v>183</v>
      </c>
      <c r="H703" s="39">
        <v>430836768.49000001</v>
      </c>
      <c r="I703" s="39">
        <v>3588</v>
      </c>
      <c r="J703" s="40">
        <v>36632344.710000001</v>
      </c>
      <c r="K703" s="39">
        <v>53</v>
      </c>
      <c r="L703" s="40">
        <v>125062855.5</v>
      </c>
      <c r="M703" s="39">
        <v>2926</v>
      </c>
      <c r="N703" s="40">
        <v>26004440.829999998</v>
      </c>
      <c r="O703" s="39">
        <v>44</v>
      </c>
      <c r="P703" s="40">
        <v>103693978.2</v>
      </c>
      <c r="Q703" s="39">
        <v>1759</v>
      </c>
      <c r="R703" s="40">
        <v>17933689.140000001</v>
      </c>
      <c r="S703" s="39">
        <v>8</v>
      </c>
      <c r="T703" s="40">
        <v>18833856.32</v>
      </c>
      <c r="U703" s="39">
        <v>419</v>
      </c>
      <c r="V703" s="40">
        <v>3438531.97</v>
      </c>
      <c r="W703" s="39">
        <v>0</v>
      </c>
      <c r="X703" s="40">
        <v>0</v>
      </c>
      <c r="Y703" s="39">
        <v>0</v>
      </c>
      <c r="Z703" s="40">
        <v>0</v>
      </c>
    </row>
    <row r="704" spans="1:26" x14ac:dyDescent="0.25">
      <c r="A704" s="38" t="str">
        <f t="shared" si="10"/>
        <v>2010BA21</v>
      </c>
      <c r="B704" s="38">
        <v>2010</v>
      </c>
      <c r="C704" s="38" t="s">
        <v>24</v>
      </c>
      <c r="D704" s="38">
        <v>21</v>
      </c>
      <c r="E704" s="39">
        <v>2400000</v>
      </c>
      <c r="F704" s="39" t="s">
        <v>67</v>
      </c>
      <c r="G704" s="40">
        <v>132</v>
      </c>
      <c r="H704" s="39">
        <v>410895507.16000003</v>
      </c>
      <c r="I704" s="39">
        <v>3079</v>
      </c>
      <c r="J704" s="40">
        <v>28327268.960000001</v>
      </c>
      <c r="K704" s="39">
        <v>34</v>
      </c>
      <c r="L704" s="40">
        <v>114587790.79000001</v>
      </c>
      <c r="M704" s="39">
        <v>1141</v>
      </c>
      <c r="N704" s="40">
        <v>11665648.279999999</v>
      </c>
      <c r="O704" s="39">
        <v>43</v>
      </c>
      <c r="P704" s="40">
        <v>156157343.36000001</v>
      </c>
      <c r="Q704" s="39">
        <v>1185</v>
      </c>
      <c r="R704" s="40">
        <v>19041457.800000001</v>
      </c>
      <c r="S704" s="39">
        <v>14</v>
      </c>
      <c r="T704" s="40">
        <v>50800333.270000003</v>
      </c>
      <c r="U704" s="39">
        <v>916</v>
      </c>
      <c r="V704" s="40">
        <v>10356864.210000001</v>
      </c>
      <c r="W704" s="39">
        <v>0</v>
      </c>
      <c r="X704" s="40">
        <v>0</v>
      </c>
      <c r="Y704" s="39">
        <v>0</v>
      </c>
      <c r="Z704" s="40">
        <v>0</v>
      </c>
    </row>
    <row r="705" spans="1:26" x14ac:dyDescent="0.25">
      <c r="A705" s="38" t="str">
        <f t="shared" si="10"/>
        <v>2010BA22</v>
      </c>
      <c r="B705" s="38">
        <v>2010</v>
      </c>
      <c r="C705" s="38" t="s">
        <v>24</v>
      </c>
      <c r="D705" s="38">
        <v>22</v>
      </c>
      <c r="E705" s="39" t="s">
        <v>54</v>
      </c>
      <c r="F705" s="39"/>
      <c r="G705" s="40">
        <v>79679</v>
      </c>
      <c r="H705" s="39">
        <v>15569511531.329983</v>
      </c>
      <c r="I705" s="39">
        <v>190392</v>
      </c>
      <c r="J705" s="40">
        <v>1675782979.98</v>
      </c>
      <c r="K705" s="39">
        <v>3858</v>
      </c>
      <c r="L705" s="40">
        <v>1480262427.8900001</v>
      </c>
      <c r="M705" s="39">
        <v>37165</v>
      </c>
      <c r="N705" s="40">
        <v>322109329.18999994</v>
      </c>
      <c r="O705" s="39">
        <v>19298</v>
      </c>
      <c r="P705" s="40">
        <v>3557499107.3900013</v>
      </c>
      <c r="Q705" s="39">
        <v>86417</v>
      </c>
      <c r="R705" s="40">
        <v>899531688.67999995</v>
      </c>
      <c r="S705" s="39">
        <v>4036</v>
      </c>
      <c r="T705" s="40">
        <v>776521930.58999991</v>
      </c>
      <c r="U705" s="39">
        <v>19146</v>
      </c>
      <c r="V705" s="40">
        <v>169524844.52999997</v>
      </c>
      <c r="W705" s="39">
        <v>445</v>
      </c>
      <c r="X705" s="40">
        <v>59770249.959999993</v>
      </c>
      <c r="Y705" s="39">
        <v>1982</v>
      </c>
      <c r="Z705" s="40">
        <v>19322748.280000001</v>
      </c>
    </row>
    <row r="706" spans="1:26" x14ac:dyDescent="0.25">
      <c r="A706" s="38" t="str">
        <f t="shared" si="10"/>
        <v>2010CE1</v>
      </c>
      <c r="B706" s="38">
        <v>2010</v>
      </c>
      <c r="C706" s="38" t="s">
        <v>25</v>
      </c>
      <c r="D706" s="38">
        <v>1</v>
      </c>
      <c r="E706" s="39">
        <v>0</v>
      </c>
      <c r="F706" s="39">
        <v>120000</v>
      </c>
      <c r="G706" s="40">
        <v>35283</v>
      </c>
      <c r="H706" s="39">
        <v>1370928794.72</v>
      </c>
      <c r="I706" s="39">
        <v>19293</v>
      </c>
      <c r="J706" s="40">
        <v>167626616.38000101</v>
      </c>
      <c r="K706" s="39">
        <v>2378</v>
      </c>
      <c r="L706" s="40">
        <v>101974213.69</v>
      </c>
      <c r="M706" s="39">
        <v>5468</v>
      </c>
      <c r="N706" s="40">
        <v>45761399.460000098</v>
      </c>
      <c r="O706" s="39">
        <v>6460</v>
      </c>
      <c r="P706" s="40">
        <v>271817415.95999998</v>
      </c>
      <c r="Q706" s="39">
        <v>12182</v>
      </c>
      <c r="R706" s="40">
        <v>100230058.59</v>
      </c>
      <c r="S706" s="39">
        <v>1287</v>
      </c>
      <c r="T706" s="40">
        <v>48183842.170000002</v>
      </c>
      <c r="U706" s="39">
        <v>1835</v>
      </c>
      <c r="V706" s="40">
        <v>16071939.58</v>
      </c>
      <c r="W706" s="39">
        <v>126</v>
      </c>
      <c r="X706" s="40">
        <v>4833479.76</v>
      </c>
      <c r="Y706" s="39">
        <v>306</v>
      </c>
      <c r="Z706" s="40">
        <v>2206298.5499999998</v>
      </c>
    </row>
    <row r="707" spans="1:26" x14ac:dyDescent="0.25">
      <c r="A707" s="38" t="str">
        <f t="shared" ref="A707:A770" si="11">B707&amp;C707&amp;D707</f>
        <v>2010CE2</v>
      </c>
      <c r="B707" s="38">
        <v>2010</v>
      </c>
      <c r="C707" s="38" t="s">
        <v>25</v>
      </c>
      <c r="D707" s="38">
        <v>2</v>
      </c>
      <c r="E707" s="39">
        <v>120000</v>
      </c>
      <c r="F707" s="39">
        <v>240000</v>
      </c>
      <c r="G707" s="40">
        <v>7134</v>
      </c>
      <c r="H707" s="39">
        <v>1215342785.3599999</v>
      </c>
      <c r="I707" s="39">
        <v>12541</v>
      </c>
      <c r="J707" s="40">
        <v>106286689.19</v>
      </c>
      <c r="K707" s="39">
        <v>807</v>
      </c>
      <c r="L707" s="40">
        <v>138967133.71000001</v>
      </c>
      <c r="M707" s="39">
        <v>5912</v>
      </c>
      <c r="N707" s="40">
        <v>42905154.119999997</v>
      </c>
      <c r="O707" s="39">
        <v>1370</v>
      </c>
      <c r="P707" s="40">
        <v>233176276.46000001</v>
      </c>
      <c r="Q707" s="39">
        <v>7154</v>
      </c>
      <c r="R707" s="40">
        <v>58255773.450000003</v>
      </c>
      <c r="S707" s="39">
        <v>275</v>
      </c>
      <c r="T707" s="40">
        <v>45880833.939999998</v>
      </c>
      <c r="U707" s="39">
        <v>1239</v>
      </c>
      <c r="V707" s="40">
        <v>9609618.3399999999</v>
      </c>
      <c r="W707" s="39">
        <v>39</v>
      </c>
      <c r="X707" s="40">
        <v>6826235.6799999997</v>
      </c>
      <c r="Y707" s="39">
        <v>273</v>
      </c>
      <c r="Z707" s="40">
        <v>2159817.2200000002</v>
      </c>
    </row>
    <row r="708" spans="1:26" x14ac:dyDescent="0.25">
      <c r="A708" s="38" t="str">
        <f t="shared" si="11"/>
        <v>2010CE3</v>
      </c>
      <c r="B708" s="38">
        <v>2010</v>
      </c>
      <c r="C708" s="38" t="s">
        <v>25</v>
      </c>
      <c r="D708" s="38">
        <v>3</v>
      </c>
      <c r="E708" s="39">
        <v>240000</v>
      </c>
      <c r="F708" s="39">
        <v>360000</v>
      </c>
      <c r="G708" s="40">
        <v>3215</v>
      </c>
      <c r="H708" s="39">
        <v>941745096.97999799</v>
      </c>
      <c r="I708" s="39">
        <v>9787</v>
      </c>
      <c r="J708" s="40">
        <v>81411181.280000106</v>
      </c>
      <c r="K708" s="39">
        <v>467</v>
      </c>
      <c r="L708" s="40">
        <v>137665269.94</v>
      </c>
      <c r="M708" s="39">
        <v>5286</v>
      </c>
      <c r="N708" s="40">
        <v>38342105.689999998</v>
      </c>
      <c r="O708" s="39">
        <v>600</v>
      </c>
      <c r="P708" s="40">
        <v>177080291.58000001</v>
      </c>
      <c r="Q708" s="39">
        <v>5426</v>
      </c>
      <c r="R708" s="40">
        <v>51989265.850000001</v>
      </c>
      <c r="S708" s="39">
        <v>115</v>
      </c>
      <c r="T708" s="40">
        <v>33488646.57</v>
      </c>
      <c r="U708" s="39">
        <v>1023</v>
      </c>
      <c r="V708" s="40">
        <v>8109161.2300000004</v>
      </c>
      <c r="W708" s="39">
        <v>10</v>
      </c>
      <c r="X708" s="40">
        <v>2929339.3</v>
      </c>
      <c r="Y708" s="39">
        <v>67</v>
      </c>
      <c r="Z708" s="40">
        <v>518103.54</v>
      </c>
    </row>
    <row r="709" spans="1:26" x14ac:dyDescent="0.25">
      <c r="A709" s="38" t="str">
        <f t="shared" si="11"/>
        <v>2010CE4</v>
      </c>
      <c r="B709" s="38">
        <v>2010</v>
      </c>
      <c r="C709" s="38" t="s">
        <v>25</v>
      </c>
      <c r="D709" s="38">
        <v>4</v>
      </c>
      <c r="E709" s="39">
        <v>360000</v>
      </c>
      <c r="F709" s="39">
        <v>480000</v>
      </c>
      <c r="G709" s="40">
        <v>1683</v>
      </c>
      <c r="H709" s="39">
        <v>696460325.51999998</v>
      </c>
      <c r="I709" s="39">
        <v>7503</v>
      </c>
      <c r="J709" s="40">
        <v>57862801.850000001</v>
      </c>
      <c r="K709" s="39">
        <v>253</v>
      </c>
      <c r="L709" s="40">
        <v>104244407.34999999</v>
      </c>
      <c r="M709" s="39">
        <v>3205</v>
      </c>
      <c r="N709" s="40">
        <v>26336151.170000002</v>
      </c>
      <c r="O709" s="39">
        <v>322</v>
      </c>
      <c r="P709" s="40">
        <v>133438021.98</v>
      </c>
      <c r="Q709" s="39">
        <v>4112</v>
      </c>
      <c r="R709" s="40">
        <v>37786318.100000001</v>
      </c>
      <c r="S709" s="39">
        <v>62</v>
      </c>
      <c r="T709" s="40">
        <v>26096489.57</v>
      </c>
      <c r="U709" s="39">
        <v>476</v>
      </c>
      <c r="V709" s="40">
        <v>4600258.8</v>
      </c>
      <c r="W709" s="39">
        <v>8</v>
      </c>
      <c r="X709" s="40">
        <v>3359445.75</v>
      </c>
      <c r="Y709" s="39">
        <v>99</v>
      </c>
      <c r="Z709" s="40">
        <v>1238174.98</v>
      </c>
    </row>
    <row r="710" spans="1:26" x14ac:dyDescent="0.25">
      <c r="A710" s="38" t="str">
        <f t="shared" si="11"/>
        <v>2010CE5</v>
      </c>
      <c r="B710" s="38">
        <v>2010</v>
      </c>
      <c r="C710" s="38" t="s">
        <v>25</v>
      </c>
      <c r="D710" s="38">
        <v>5</v>
      </c>
      <c r="E710" s="39">
        <v>480000</v>
      </c>
      <c r="F710" s="39">
        <v>600000</v>
      </c>
      <c r="G710" s="40">
        <v>1028</v>
      </c>
      <c r="H710" s="39">
        <v>547822178.88999999</v>
      </c>
      <c r="I710" s="39">
        <v>5540</v>
      </c>
      <c r="J710" s="40">
        <v>42805389.850000001</v>
      </c>
      <c r="K710" s="39">
        <v>180</v>
      </c>
      <c r="L710" s="40">
        <v>95811318.569999993</v>
      </c>
      <c r="M710" s="39">
        <v>3190</v>
      </c>
      <c r="N710" s="40">
        <v>24010447.07</v>
      </c>
      <c r="O710" s="39">
        <v>199</v>
      </c>
      <c r="P710" s="40">
        <v>107138366.18000001</v>
      </c>
      <c r="Q710" s="39">
        <v>3098</v>
      </c>
      <c r="R710" s="40">
        <v>26585836.940000001</v>
      </c>
      <c r="S710" s="39">
        <v>45</v>
      </c>
      <c r="T710" s="40">
        <v>24508343.57</v>
      </c>
      <c r="U710" s="39">
        <v>723</v>
      </c>
      <c r="V710" s="40">
        <v>5540264.4800000004</v>
      </c>
      <c r="W710" s="39" t="s">
        <v>72</v>
      </c>
      <c r="X710" s="40" t="s">
        <v>72</v>
      </c>
      <c r="Y710" s="39" t="s">
        <v>72</v>
      </c>
      <c r="Z710" s="40" t="s">
        <v>72</v>
      </c>
    </row>
    <row r="711" spans="1:26" x14ac:dyDescent="0.25">
      <c r="A711" s="38" t="str">
        <f t="shared" si="11"/>
        <v>2010CE6</v>
      </c>
      <c r="B711" s="38">
        <v>2010</v>
      </c>
      <c r="C711" s="38" t="s">
        <v>25</v>
      </c>
      <c r="D711" s="38">
        <v>6</v>
      </c>
      <c r="E711" s="39">
        <v>600000</v>
      </c>
      <c r="F711" s="39">
        <v>720000</v>
      </c>
      <c r="G711" s="40">
        <v>698</v>
      </c>
      <c r="H711" s="39">
        <v>457135256.04000002</v>
      </c>
      <c r="I711" s="39">
        <v>4535</v>
      </c>
      <c r="J711" s="40">
        <v>36352621.710000001</v>
      </c>
      <c r="K711" s="39">
        <v>140</v>
      </c>
      <c r="L711" s="40">
        <v>90514789.469999999</v>
      </c>
      <c r="M711" s="39">
        <v>2987</v>
      </c>
      <c r="N711" s="40">
        <v>21429959.420000002</v>
      </c>
      <c r="O711" s="39">
        <v>150</v>
      </c>
      <c r="P711" s="40">
        <v>99248853.120000005</v>
      </c>
      <c r="Q711" s="39">
        <v>3028</v>
      </c>
      <c r="R711" s="40">
        <v>30124105.079999998</v>
      </c>
      <c r="S711" s="39">
        <v>27</v>
      </c>
      <c r="T711" s="40">
        <v>17543244.289999999</v>
      </c>
      <c r="U711" s="39">
        <v>307</v>
      </c>
      <c r="V711" s="40">
        <v>2375802.5</v>
      </c>
      <c r="W711" s="39" t="s">
        <v>72</v>
      </c>
      <c r="X711" s="40" t="s">
        <v>72</v>
      </c>
      <c r="Y711" s="39" t="s">
        <v>72</v>
      </c>
      <c r="Z711" s="40" t="s">
        <v>72</v>
      </c>
    </row>
    <row r="712" spans="1:26" x14ac:dyDescent="0.25">
      <c r="A712" s="38" t="str">
        <f t="shared" si="11"/>
        <v>2010CE7</v>
      </c>
      <c r="B712" s="38">
        <v>2010</v>
      </c>
      <c r="C712" s="38" t="s">
        <v>25</v>
      </c>
      <c r="D712" s="38">
        <v>7</v>
      </c>
      <c r="E712" s="39">
        <v>720000</v>
      </c>
      <c r="F712" s="39">
        <v>840000</v>
      </c>
      <c r="G712" s="40">
        <v>488</v>
      </c>
      <c r="H712" s="39">
        <v>378075550.05000001</v>
      </c>
      <c r="I712" s="39">
        <v>3519</v>
      </c>
      <c r="J712" s="40">
        <v>27250220.469999999</v>
      </c>
      <c r="K712" s="39">
        <v>102</v>
      </c>
      <c r="L712" s="40">
        <v>79010971.430000007</v>
      </c>
      <c r="M712" s="39">
        <v>2277</v>
      </c>
      <c r="N712" s="40">
        <v>17964356.52</v>
      </c>
      <c r="O712" s="39">
        <v>89</v>
      </c>
      <c r="P712" s="40">
        <v>69239016.849999994</v>
      </c>
      <c r="Q712" s="39">
        <v>1531</v>
      </c>
      <c r="R712" s="40">
        <v>14365307.27</v>
      </c>
      <c r="S712" s="39">
        <v>23</v>
      </c>
      <c r="T712" s="40">
        <v>17854863.960000001</v>
      </c>
      <c r="U712" s="39">
        <v>279</v>
      </c>
      <c r="V712" s="40">
        <v>2718680.2</v>
      </c>
      <c r="W712" s="39">
        <v>0</v>
      </c>
      <c r="X712" s="40">
        <v>0</v>
      </c>
      <c r="Y712" s="39">
        <v>0</v>
      </c>
      <c r="Z712" s="40">
        <v>0</v>
      </c>
    </row>
    <row r="713" spans="1:26" x14ac:dyDescent="0.25">
      <c r="A713" s="38" t="str">
        <f t="shared" si="11"/>
        <v>2010CE8</v>
      </c>
      <c r="B713" s="38">
        <v>2010</v>
      </c>
      <c r="C713" s="38" t="s">
        <v>25</v>
      </c>
      <c r="D713" s="38">
        <v>8</v>
      </c>
      <c r="E713" s="39">
        <v>840000</v>
      </c>
      <c r="F713" s="39">
        <v>960000</v>
      </c>
      <c r="G713" s="40">
        <v>328</v>
      </c>
      <c r="H713" s="39">
        <v>294112433.91000003</v>
      </c>
      <c r="I713" s="39">
        <v>3003</v>
      </c>
      <c r="J713" s="40">
        <v>25396377.219999999</v>
      </c>
      <c r="K713" s="39">
        <v>64</v>
      </c>
      <c r="L713" s="40">
        <v>57685431.060000002</v>
      </c>
      <c r="M713" s="39">
        <v>1522</v>
      </c>
      <c r="N713" s="40">
        <v>13624951.359999999</v>
      </c>
      <c r="O713" s="39">
        <v>79</v>
      </c>
      <c r="P713" s="40">
        <v>70036757.060000002</v>
      </c>
      <c r="Q713" s="39">
        <v>1481</v>
      </c>
      <c r="R713" s="40">
        <v>12952178.91</v>
      </c>
      <c r="S713" s="39">
        <v>17</v>
      </c>
      <c r="T713" s="40">
        <v>15188056.74</v>
      </c>
      <c r="U713" s="39">
        <v>414</v>
      </c>
      <c r="V713" s="40">
        <v>2905780.06</v>
      </c>
      <c r="W713" s="39" t="s">
        <v>72</v>
      </c>
      <c r="X713" s="40" t="s">
        <v>72</v>
      </c>
      <c r="Y713" s="39" t="s">
        <v>72</v>
      </c>
      <c r="Z713" s="40" t="s">
        <v>72</v>
      </c>
    </row>
    <row r="714" spans="1:26" x14ac:dyDescent="0.25">
      <c r="A714" s="38" t="str">
        <f t="shared" si="11"/>
        <v>2010CE9</v>
      </c>
      <c r="B714" s="38">
        <v>2010</v>
      </c>
      <c r="C714" s="38" t="s">
        <v>25</v>
      </c>
      <c r="D714" s="38">
        <v>9</v>
      </c>
      <c r="E714" s="39">
        <v>960000</v>
      </c>
      <c r="F714" s="39">
        <v>1080000</v>
      </c>
      <c r="G714" s="40">
        <v>242</v>
      </c>
      <c r="H714" s="39">
        <v>246226889.84</v>
      </c>
      <c r="I714" s="39">
        <v>2551</v>
      </c>
      <c r="J714" s="40">
        <v>20536073.559999999</v>
      </c>
      <c r="K714" s="39">
        <v>70</v>
      </c>
      <c r="L714" s="40">
        <v>71771129.989999995</v>
      </c>
      <c r="M714" s="39">
        <v>1724</v>
      </c>
      <c r="N714" s="40">
        <v>13950645.060000001</v>
      </c>
      <c r="O714" s="39">
        <v>55</v>
      </c>
      <c r="P714" s="40">
        <v>56151720.140000001</v>
      </c>
      <c r="Q714" s="39">
        <v>1420</v>
      </c>
      <c r="R714" s="40">
        <v>12755307.43</v>
      </c>
      <c r="S714" s="39">
        <v>15</v>
      </c>
      <c r="T714" s="40">
        <v>15365424.25</v>
      </c>
      <c r="U714" s="39">
        <v>192</v>
      </c>
      <c r="V714" s="40">
        <v>2300308.1</v>
      </c>
      <c r="W714" s="39">
        <v>0</v>
      </c>
      <c r="X714" s="40">
        <v>0</v>
      </c>
      <c r="Y714" s="39">
        <v>0</v>
      </c>
      <c r="Z714" s="40">
        <v>0</v>
      </c>
    </row>
    <row r="715" spans="1:26" x14ac:dyDescent="0.25">
      <c r="A715" s="38" t="str">
        <f t="shared" si="11"/>
        <v>2010CE10</v>
      </c>
      <c r="B715" s="38">
        <v>2010</v>
      </c>
      <c r="C715" s="38" t="s">
        <v>25</v>
      </c>
      <c r="D715" s="38">
        <v>10</v>
      </c>
      <c r="E715" s="39">
        <v>1080000</v>
      </c>
      <c r="F715" s="39">
        <v>1200000</v>
      </c>
      <c r="G715" s="40">
        <v>212</v>
      </c>
      <c r="H715" s="39">
        <v>242041628.41999999</v>
      </c>
      <c r="I715" s="39">
        <v>2290</v>
      </c>
      <c r="J715" s="40">
        <v>18424100.469999999</v>
      </c>
      <c r="K715" s="39">
        <v>52</v>
      </c>
      <c r="L715" s="40">
        <v>59254074.219999999</v>
      </c>
      <c r="M715" s="39">
        <v>1634</v>
      </c>
      <c r="N715" s="40">
        <v>13319677</v>
      </c>
      <c r="O715" s="39">
        <v>52</v>
      </c>
      <c r="P715" s="40">
        <v>59456429.32</v>
      </c>
      <c r="Q715" s="39">
        <v>1527</v>
      </c>
      <c r="R715" s="40">
        <v>15132719.07</v>
      </c>
      <c r="S715" s="39">
        <v>13</v>
      </c>
      <c r="T715" s="40">
        <v>14716503.85</v>
      </c>
      <c r="U715" s="39">
        <v>445</v>
      </c>
      <c r="V715" s="40">
        <v>3939335.51</v>
      </c>
      <c r="W715" s="39">
        <v>0</v>
      </c>
      <c r="X715" s="40">
        <v>0</v>
      </c>
      <c r="Y715" s="39">
        <v>0</v>
      </c>
      <c r="Z715" s="40">
        <v>0</v>
      </c>
    </row>
    <row r="716" spans="1:26" x14ac:dyDescent="0.25">
      <c r="A716" s="38" t="str">
        <f t="shared" si="11"/>
        <v>2010CE11</v>
      </c>
      <c r="B716" s="38">
        <v>2010</v>
      </c>
      <c r="C716" s="38" t="s">
        <v>25</v>
      </c>
      <c r="D716" s="38">
        <v>11</v>
      </c>
      <c r="E716" s="39">
        <v>1200000</v>
      </c>
      <c r="F716" s="39">
        <v>1320000</v>
      </c>
      <c r="G716" s="40">
        <v>166</v>
      </c>
      <c r="H716" s="39">
        <v>209433128.05000001</v>
      </c>
      <c r="I716" s="39">
        <v>1888</v>
      </c>
      <c r="J716" s="40">
        <v>15772094.33</v>
      </c>
      <c r="K716" s="39">
        <v>47</v>
      </c>
      <c r="L716" s="40">
        <v>58977642.93</v>
      </c>
      <c r="M716" s="39">
        <v>1697</v>
      </c>
      <c r="N716" s="40">
        <v>14455547.23</v>
      </c>
      <c r="O716" s="39">
        <v>43</v>
      </c>
      <c r="P716" s="40">
        <v>54323494.490000002</v>
      </c>
      <c r="Q716" s="39">
        <v>1686</v>
      </c>
      <c r="R716" s="40">
        <v>17588538.18</v>
      </c>
      <c r="S716" s="39" t="s">
        <v>72</v>
      </c>
      <c r="T716" s="40" t="s">
        <v>72</v>
      </c>
      <c r="U716" s="39" t="s">
        <v>72</v>
      </c>
      <c r="V716" s="40" t="s">
        <v>72</v>
      </c>
      <c r="W716" s="39" t="s">
        <v>72</v>
      </c>
      <c r="X716" s="40" t="s">
        <v>72</v>
      </c>
      <c r="Y716" s="39" t="s">
        <v>72</v>
      </c>
      <c r="Z716" s="40" t="s">
        <v>72</v>
      </c>
    </row>
    <row r="717" spans="1:26" x14ac:dyDescent="0.25">
      <c r="A717" s="38" t="str">
        <f t="shared" si="11"/>
        <v>2010CE12</v>
      </c>
      <c r="B717" s="38">
        <v>2010</v>
      </c>
      <c r="C717" s="38" t="s">
        <v>25</v>
      </c>
      <c r="D717" s="38">
        <v>12</v>
      </c>
      <c r="E717" s="39">
        <v>1320000</v>
      </c>
      <c r="F717" s="39">
        <v>1440000</v>
      </c>
      <c r="G717" s="40">
        <v>144</v>
      </c>
      <c r="H717" s="39">
        <v>198822282.81</v>
      </c>
      <c r="I717" s="39">
        <v>1748</v>
      </c>
      <c r="J717" s="40">
        <v>14827894.810000001</v>
      </c>
      <c r="K717" s="39">
        <v>40</v>
      </c>
      <c r="L717" s="40">
        <v>55803670.219999999</v>
      </c>
      <c r="M717" s="39">
        <v>1776</v>
      </c>
      <c r="N717" s="40">
        <v>14936665.66</v>
      </c>
      <c r="O717" s="39">
        <v>25</v>
      </c>
      <c r="P717" s="40">
        <v>34545098.68</v>
      </c>
      <c r="Q717" s="39">
        <v>981</v>
      </c>
      <c r="R717" s="40">
        <v>8211844.5700000003</v>
      </c>
      <c r="S717" s="39" t="s">
        <v>72</v>
      </c>
      <c r="T717" s="40" t="s">
        <v>72</v>
      </c>
      <c r="U717" s="39" t="s">
        <v>72</v>
      </c>
      <c r="V717" s="40" t="s">
        <v>72</v>
      </c>
      <c r="W717" s="39">
        <v>0</v>
      </c>
      <c r="X717" s="40">
        <v>0</v>
      </c>
      <c r="Y717" s="39">
        <v>0</v>
      </c>
      <c r="Z717" s="40">
        <v>0</v>
      </c>
    </row>
    <row r="718" spans="1:26" x14ac:dyDescent="0.25">
      <c r="A718" s="38" t="str">
        <f t="shared" si="11"/>
        <v>2010CE13</v>
      </c>
      <c r="B718" s="38">
        <v>2010</v>
      </c>
      <c r="C718" s="38" t="s">
        <v>25</v>
      </c>
      <c r="D718" s="38">
        <v>13</v>
      </c>
      <c r="E718" s="39">
        <v>1440000</v>
      </c>
      <c r="F718" s="39">
        <v>1560000</v>
      </c>
      <c r="G718" s="40">
        <v>120</v>
      </c>
      <c r="H718" s="39">
        <v>179772941.91</v>
      </c>
      <c r="I718" s="39">
        <v>1599</v>
      </c>
      <c r="J718" s="40">
        <v>12860995.029999999</v>
      </c>
      <c r="K718" s="39">
        <v>42</v>
      </c>
      <c r="L718" s="40">
        <v>63019894.630000003</v>
      </c>
      <c r="M718" s="39">
        <v>1694</v>
      </c>
      <c r="N718" s="40">
        <v>14597319.4</v>
      </c>
      <c r="O718" s="39">
        <v>28</v>
      </c>
      <c r="P718" s="40">
        <v>41771625.810000002</v>
      </c>
      <c r="Q718" s="39">
        <v>1000</v>
      </c>
      <c r="R718" s="40">
        <v>12953544.060000001</v>
      </c>
      <c r="S718" s="39">
        <v>7</v>
      </c>
      <c r="T718" s="40">
        <v>10575625.130000001</v>
      </c>
      <c r="U718" s="39">
        <v>277</v>
      </c>
      <c r="V718" s="40">
        <v>2232994.09</v>
      </c>
      <c r="W718" s="39">
        <v>0</v>
      </c>
      <c r="X718" s="40">
        <v>0</v>
      </c>
      <c r="Y718" s="39">
        <v>0</v>
      </c>
      <c r="Z718" s="40">
        <v>0</v>
      </c>
    </row>
    <row r="719" spans="1:26" x14ac:dyDescent="0.25">
      <c r="A719" s="38" t="str">
        <f t="shared" si="11"/>
        <v>2010CE14</v>
      </c>
      <c r="B719" s="38">
        <v>2010</v>
      </c>
      <c r="C719" s="38" t="s">
        <v>25</v>
      </c>
      <c r="D719" s="38">
        <v>14</v>
      </c>
      <c r="E719" s="39">
        <v>1560000</v>
      </c>
      <c r="F719" s="39">
        <v>1680000</v>
      </c>
      <c r="G719" s="40">
        <v>123</v>
      </c>
      <c r="H719" s="39">
        <v>198416117.30000001</v>
      </c>
      <c r="I719" s="39">
        <v>2161</v>
      </c>
      <c r="J719" s="40">
        <v>18842066.23</v>
      </c>
      <c r="K719" s="39">
        <v>34</v>
      </c>
      <c r="L719" s="40">
        <v>54883378.289999999</v>
      </c>
      <c r="M719" s="39">
        <v>1541</v>
      </c>
      <c r="N719" s="40">
        <v>15048939.310000001</v>
      </c>
      <c r="O719" s="39">
        <v>21</v>
      </c>
      <c r="P719" s="40">
        <v>33949952.539999999</v>
      </c>
      <c r="Q719" s="39">
        <v>631</v>
      </c>
      <c r="R719" s="40">
        <v>10202824.539999999</v>
      </c>
      <c r="S719" s="39">
        <v>6</v>
      </c>
      <c r="T719" s="40">
        <v>9711069.8399999999</v>
      </c>
      <c r="U719" s="39">
        <v>240</v>
      </c>
      <c r="V719" s="40">
        <v>1715832.56</v>
      </c>
      <c r="W719" s="39">
        <v>0</v>
      </c>
      <c r="X719" s="40">
        <v>0</v>
      </c>
      <c r="Y719" s="39">
        <v>0</v>
      </c>
      <c r="Z719" s="40">
        <v>0</v>
      </c>
    </row>
    <row r="720" spans="1:26" x14ac:dyDescent="0.25">
      <c r="A720" s="38" t="str">
        <f t="shared" si="11"/>
        <v>2010CE15</v>
      </c>
      <c r="B720" s="38">
        <v>2010</v>
      </c>
      <c r="C720" s="38" t="s">
        <v>25</v>
      </c>
      <c r="D720" s="38">
        <v>15</v>
      </c>
      <c r="E720" s="39">
        <v>1680000</v>
      </c>
      <c r="F720" s="39">
        <v>1800000</v>
      </c>
      <c r="G720" s="40">
        <v>114</v>
      </c>
      <c r="H720" s="39">
        <v>199281710.13</v>
      </c>
      <c r="I720" s="39">
        <v>1983</v>
      </c>
      <c r="J720" s="40">
        <v>19261744.109999999</v>
      </c>
      <c r="K720" s="39">
        <v>54</v>
      </c>
      <c r="L720" s="40">
        <v>94675234.989999995</v>
      </c>
      <c r="M720" s="39">
        <v>2903</v>
      </c>
      <c r="N720" s="40">
        <v>23256691.809999999</v>
      </c>
      <c r="O720" s="39">
        <v>24</v>
      </c>
      <c r="P720" s="40">
        <v>41626815.189999998</v>
      </c>
      <c r="Q720" s="39">
        <v>959</v>
      </c>
      <c r="R720" s="40">
        <v>11403462.42</v>
      </c>
      <c r="S720" s="39" t="s">
        <v>72</v>
      </c>
      <c r="T720" s="40" t="s">
        <v>72</v>
      </c>
      <c r="U720" s="39" t="s">
        <v>72</v>
      </c>
      <c r="V720" s="40" t="s">
        <v>72</v>
      </c>
      <c r="W720" s="39" t="s">
        <v>72</v>
      </c>
      <c r="X720" s="40" t="s">
        <v>72</v>
      </c>
      <c r="Y720" s="39" t="s">
        <v>72</v>
      </c>
      <c r="Z720" s="40" t="s">
        <v>72</v>
      </c>
    </row>
    <row r="721" spans="1:26" x14ac:dyDescent="0.25">
      <c r="A721" s="38" t="str">
        <f t="shared" si="11"/>
        <v>2010CE16</v>
      </c>
      <c r="B721" s="38">
        <v>2010</v>
      </c>
      <c r="C721" s="38" t="s">
        <v>25</v>
      </c>
      <c r="D721" s="38">
        <v>16</v>
      </c>
      <c r="E721" s="39">
        <v>1800000</v>
      </c>
      <c r="F721" s="39">
        <v>1920000</v>
      </c>
      <c r="G721" s="40">
        <v>59</v>
      </c>
      <c r="H721" s="39">
        <v>109779353.55</v>
      </c>
      <c r="I721" s="39">
        <v>1168</v>
      </c>
      <c r="J721" s="40">
        <v>10069963.460000001</v>
      </c>
      <c r="K721" s="39">
        <v>12</v>
      </c>
      <c r="L721" s="40">
        <v>22371816.379999999</v>
      </c>
      <c r="M721" s="39">
        <v>478</v>
      </c>
      <c r="N721" s="40">
        <v>4809622.9800000004</v>
      </c>
      <c r="O721" s="39">
        <v>12</v>
      </c>
      <c r="P721" s="40">
        <v>22151075.449999999</v>
      </c>
      <c r="Q721" s="39">
        <v>440</v>
      </c>
      <c r="R721" s="40">
        <v>5416208.7000000002</v>
      </c>
      <c r="S721" s="39" t="s">
        <v>72</v>
      </c>
      <c r="T721" s="40" t="s">
        <v>72</v>
      </c>
      <c r="U721" s="39" t="s">
        <v>72</v>
      </c>
      <c r="V721" s="40" t="s">
        <v>72</v>
      </c>
      <c r="W721" s="39">
        <v>0</v>
      </c>
      <c r="X721" s="40">
        <v>0</v>
      </c>
      <c r="Y721" s="39">
        <v>0</v>
      </c>
      <c r="Z721" s="40">
        <v>0</v>
      </c>
    </row>
    <row r="722" spans="1:26" x14ac:dyDescent="0.25">
      <c r="A722" s="38" t="str">
        <f t="shared" si="11"/>
        <v>2010CE17</v>
      </c>
      <c r="B722" s="38">
        <v>2010</v>
      </c>
      <c r="C722" s="38" t="s">
        <v>25</v>
      </c>
      <c r="D722" s="38">
        <v>17</v>
      </c>
      <c r="E722" s="39">
        <v>1920000</v>
      </c>
      <c r="F722" s="39">
        <v>2040000</v>
      </c>
      <c r="G722" s="40">
        <v>54</v>
      </c>
      <c r="H722" s="39">
        <v>106922926.88</v>
      </c>
      <c r="I722" s="39">
        <v>1253</v>
      </c>
      <c r="J722" s="40">
        <v>11226061.09</v>
      </c>
      <c r="K722" s="39">
        <v>16</v>
      </c>
      <c r="L722" s="40">
        <v>31677048.649999999</v>
      </c>
      <c r="M722" s="39">
        <v>772</v>
      </c>
      <c r="N722" s="40">
        <v>6721535.6900000004</v>
      </c>
      <c r="O722" s="39">
        <v>12</v>
      </c>
      <c r="P722" s="40">
        <v>23683153.800000001</v>
      </c>
      <c r="Q722" s="39">
        <v>485</v>
      </c>
      <c r="R722" s="40">
        <v>5691006.5199999996</v>
      </c>
      <c r="S722" s="39" t="s">
        <v>72</v>
      </c>
      <c r="T722" s="40" t="s">
        <v>72</v>
      </c>
      <c r="U722" s="39" t="s">
        <v>72</v>
      </c>
      <c r="V722" s="40" t="s">
        <v>72</v>
      </c>
      <c r="W722" s="39" t="s">
        <v>72</v>
      </c>
      <c r="X722" s="40" t="s">
        <v>72</v>
      </c>
      <c r="Y722" s="39" t="s">
        <v>72</v>
      </c>
      <c r="Z722" s="40" t="s">
        <v>72</v>
      </c>
    </row>
    <row r="723" spans="1:26" x14ac:dyDescent="0.25">
      <c r="A723" s="38" t="str">
        <f t="shared" si="11"/>
        <v>2010CE18</v>
      </c>
      <c r="B723" s="38">
        <v>2010</v>
      </c>
      <c r="C723" s="38" t="s">
        <v>25</v>
      </c>
      <c r="D723" s="38">
        <v>18</v>
      </c>
      <c r="E723" s="39">
        <v>2040000</v>
      </c>
      <c r="F723" s="39">
        <v>2160000</v>
      </c>
      <c r="G723" s="40">
        <v>34</v>
      </c>
      <c r="H723" s="39">
        <v>71516595.129999995</v>
      </c>
      <c r="I723" s="39">
        <v>668</v>
      </c>
      <c r="J723" s="40">
        <v>6309808.8200000003</v>
      </c>
      <c r="K723" s="39">
        <v>11</v>
      </c>
      <c r="L723" s="40">
        <v>23122085.969999999</v>
      </c>
      <c r="M723" s="39">
        <v>682</v>
      </c>
      <c r="N723" s="40">
        <v>4857086.5999999996</v>
      </c>
      <c r="O723" s="39">
        <v>12</v>
      </c>
      <c r="P723" s="40">
        <v>25167765.239999998</v>
      </c>
      <c r="Q723" s="39">
        <v>662</v>
      </c>
      <c r="R723" s="40">
        <v>5538733.4400000004</v>
      </c>
      <c r="S723" s="39">
        <v>0</v>
      </c>
      <c r="T723" s="40">
        <v>0</v>
      </c>
      <c r="U723" s="39">
        <v>0</v>
      </c>
      <c r="V723" s="40">
        <v>0</v>
      </c>
      <c r="W723" s="39">
        <v>0</v>
      </c>
      <c r="X723" s="40">
        <v>0</v>
      </c>
      <c r="Y723" s="39">
        <v>0</v>
      </c>
      <c r="Z723" s="40">
        <v>0</v>
      </c>
    </row>
    <row r="724" spans="1:26" x14ac:dyDescent="0.25">
      <c r="A724" s="38" t="str">
        <f t="shared" si="11"/>
        <v>2010CE19</v>
      </c>
      <c r="B724" s="38">
        <v>2010</v>
      </c>
      <c r="C724" s="38" t="s">
        <v>25</v>
      </c>
      <c r="D724" s="38">
        <v>19</v>
      </c>
      <c r="E724" s="39">
        <v>2160000</v>
      </c>
      <c r="F724" s="39">
        <v>2280000</v>
      </c>
      <c r="G724" s="40">
        <v>18</v>
      </c>
      <c r="H724" s="39">
        <v>40011179.369999997</v>
      </c>
      <c r="I724" s="39">
        <v>458</v>
      </c>
      <c r="J724" s="40">
        <v>3787660.22</v>
      </c>
      <c r="K724" s="39">
        <v>15</v>
      </c>
      <c r="L724" s="40">
        <v>33362850.190000001</v>
      </c>
      <c r="M724" s="39">
        <v>799</v>
      </c>
      <c r="N724" s="40">
        <v>5615334.9400000004</v>
      </c>
      <c r="O724" s="39">
        <v>11</v>
      </c>
      <c r="P724" s="40">
        <v>24396380.649999999</v>
      </c>
      <c r="Q724" s="39">
        <v>636</v>
      </c>
      <c r="R724" s="40">
        <v>6599313.7199999997</v>
      </c>
      <c r="S724" s="39" t="s">
        <v>72</v>
      </c>
      <c r="T724" s="40" t="s">
        <v>72</v>
      </c>
      <c r="U724" s="39" t="s">
        <v>72</v>
      </c>
      <c r="V724" s="40" t="s">
        <v>72</v>
      </c>
      <c r="W724" s="39" t="s">
        <v>72</v>
      </c>
      <c r="X724" s="40" t="s">
        <v>72</v>
      </c>
      <c r="Y724" s="39" t="s">
        <v>72</v>
      </c>
      <c r="Z724" s="40" t="s">
        <v>72</v>
      </c>
    </row>
    <row r="725" spans="1:26" x14ac:dyDescent="0.25">
      <c r="A725" s="38" t="str">
        <f t="shared" si="11"/>
        <v>2010CE20</v>
      </c>
      <c r="B725" s="38">
        <v>2010</v>
      </c>
      <c r="C725" s="38" t="s">
        <v>25</v>
      </c>
      <c r="D725" s="38">
        <v>20</v>
      </c>
      <c r="E725" s="39">
        <v>2280000</v>
      </c>
      <c r="F725" s="39">
        <v>2400000</v>
      </c>
      <c r="G725" s="40">
        <v>34</v>
      </c>
      <c r="H725" s="39">
        <v>79598084.620000005</v>
      </c>
      <c r="I725" s="39">
        <v>1492</v>
      </c>
      <c r="J725" s="40">
        <v>11343295.33</v>
      </c>
      <c r="K725" s="39">
        <v>23</v>
      </c>
      <c r="L725" s="40">
        <v>53939220.840000004</v>
      </c>
      <c r="M725" s="39">
        <v>1983</v>
      </c>
      <c r="N725" s="40">
        <v>15819324.300000001</v>
      </c>
      <c r="O725" s="39">
        <v>18</v>
      </c>
      <c r="P725" s="40">
        <v>42724206.310000002</v>
      </c>
      <c r="Q725" s="39">
        <v>1552</v>
      </c>
      <c r="R725" s="40">
        <v>18916797.210000001</v>
      </c>
      <c r="S725" s="39" t="s">
        <v>72</v>
      </c>
      <c r="T725" s="40" t="s">
        <v>72</v>
      </c>
      <c r="U725" s="39" t="s">
        <v>72</v>
      </c>
      <c r="V725" s="40" t="s">
        <v>72</v>
      </c>
      <c r="W725" s="39">
        <v>0</v>
      </c>
      <c r="X725" s="40">
        <v>0</v>
      </c>
      <c r="Y725" s="39">
        <v>0</v>
      </c>
      <c r="Z725" s="40">
        <v>0</v>
      </c>
    </row>
    <row r="726" spans="1:26" x14ac:dyDescent="0.25">
      <c r="A726" s="38" t="str">
        <f t="shared" si="11"/>
        <v>2010CE21</v>
      </c>
      <c r="B726" s="38">
        <v>2010</v>
      </c>
      <c r="C726" s="38" t="s">
        <v>25</v>
      </c>
      <c r="D726" s="38">
        <v>21</v>
      </c>
      <c r="E726" s="39">
        <v>2400000</v>
      </c>
      <c r="F726" s="39" t="s">
        <v>67</v>
      </c>
      <c r="G726" s="40">
        <v>75</v>
      </c>
      <c r="H726" s="39">
        <v>225716135.43000001</v>
      </c>
      <c r="I726" s="39">
        <v>1597</v>
      </c>
      <c r="J726" s="40">
        <v>14948528.23</v>
      </c>
      <c r="K726" s="39">
        <v>24</v>
      </c>
      <c r="L726" s="40">
        <v>73592524.829999998</v>
      </c>
      <c r="M726" s="39">
        <v>1221</v>
      </c>
      <c r="N726" s="40">
        <v>10802579.529999999</v>
      </c>
      <c r="O726" s="39">
        <v>19</v>
      </c>
      <c r="P726" s="40">
        <v>63757571.799999997</v>
      </c>
      <c r="Q726" s="39">
        <v>916</v>
      </c>
      <c r="R726" s="40">
        <v>9252158.4000000004</v>
      </c>
      <c r="S726" s="39" t="s">
        <v>72</v>
      </c>
      <c r="T726" s="40" t="s">
        <v>72</v>
      </c>
      <c r="U726" s="39" t="s">
        <v>72</v>
      </c>
      <c r="V726" s="40" t="s">
        <v>72</v>
      </c>
      <c r="W726" s="39">
        <v>0</v>
      </c>
      <c r="X726" s="40">
        <v>0</v>
      </c>
      <c r="Y726" s="39">
        <v>0</v>
      </c>
      <c r="Z726" s="40">
        <v>0</v>
      </c>
    </row>
    <row r="727" spans="1:26" x14ac:dyDescent="0.25">
      <c r="A727" s="38" t="str">
        <f t="shared" si="11"/>
        <v>2010CE22</v>
      </c>
      <c r="B727" s="38">
        <v>2010</v>
      </c>
      <c r="C727" s="38" t="s">
        <v>25</v>
      </c>
      <c r="D727" s="38">
        <v>22</v>
      </c>
      <c r="E727" s="39" t="s">
        <v>54</v>
      </c>
      <c r="F727" s="39"/>
      <c r="G727" s="40">
        <v>51252</v>
      </c>
      <c r="H727" s="39">
        <v>8009161394.9099979</v>
      </c>
      <c r="I727" s="39">
        <v>86577</v>
      </c>
      <c r="J727" s="40">
        <v>723202183.64000106</v>
      </c>
      <c r="K727" s="39">
        <v>4831</v>
      </c>
      <c r="L727" s="40">
        <v>1502324107.3500001</v>
      </c>
      <c r="M727" s="39">
        <v>48751</v>
      </c>
      <c r="N727" s="40">
        <v>388565494.32000011</v>
      </c>
      <c r="O727" s="39">
        <v>9601</v>
      </c>
      <c r="P727" s="40">
        <v>1684880288.6100001</v>
      </c>
      <c r="Q727" s="39">
        <v>50907</v>
      </c>
      <c r="R727" s="40">
        <v>471951302.44999993</v>
      </c>
      <c r="S727" s="39">
        <v>1918</v>
      </c>
      <c r="T727" s="40">
        <v>329153690.64999998</v>
      </c>
      <c r="U727" s="39">
        <v>8488</v>
      </c>
      <c r="V727" s="40">
        <v>69008542.099999994</v>
      </c>
      <c r="W727" s="39">
        <v>197</v>
      </c>
      <c r="X727" s="40">
        <v>31850155.100000001</v>
      </c>
      <c r="Y727" s="39">
        <v>1183</v>
      </c>
      <c r="Z727" s="40">
        <v>9740633.4800000004</v>
      </c>
    </row>
    <row r="728" spans="1:26" x14ac:dyDescent="0.25">
      <c r="A728" s="38" t="str">
        <f t="shared" si="11"/>
        <v>2010DF1</v>
      </c>
      <c r="B728" s="38">
        <v>2010</v>
      </c>
      <c r="C728" s="38" t="s">
        <v>26</v>
      </c>
      <c r="D728" s="38">
        <v>1</v>
      </c>
      <c r="E728" s="39">
        <v>0</v>
      </c>
      <c r="F728" s="39">
        <v>120000</v>
      </c>
      <c r="G728" s="40">
        <v>14098</v>
      </c>
      <c r="H728" s="39">
        <v>567554278.19999802</v>
      </c>
      <c r="I728" s="39">
        <v>12427</v>
      </c>
      <c r="J728" s="40">
        <v>112067927.7</v>
      </c>
      <c r="K728" s="39">
        <v>366</v>
      </c>
      <c r="L728" s="40">
        <v>13056219.460000001</v>
      </c>
      <c r="M728" s="39">
        <v>409</v>
      </c>
      <c r="N728" s="40">
        <v>3720646.71</v>
      </c>
      <c r="O728" s="39">
        <v>8014</v>
      </c>
      <c r="P728" s="40">
        <v>326090033.88</v>
      </c>
      <c r="Q728" s="39">
        <v>8716</v>
      </c>
      <c r="R728" s="40">
        <v>85630409.800000101</v>
      </c>
      <c r="S728" s="39">
        <v>1424</v>
      </c>
      <c r="T728" s="40">
        <v>54168904.419999897</v>
      </c>
      <c r="U728" s="39">
        <v>1721</v>
      </c>
      <c r="V728" s="40">
        <v>13928033.48</v>
      </c>
      <c r="W728" s="39">
        <v>151</v>
      </c>
      <c r="X728" s="40">
        <v>6025278.1100000003</v>
      </c>
      <c r="Y728" s="39">
        <v>300</v>
      </c>
      <c r="Z728" s="40">
        <v>2716471.3</v>
      </c>
    </row>
    <row r="729" spans="1:26" x14ac:dyDescent="0.25">
      <c r="A729" s="38" t="str">
        <f t="shared" si="11"/>
        <v>2010DF2</v>
      </c>
      <c r="B729" s="38">
        <v>2010</v>
      </c>
      <c r="C729" s="38" t="s">
        <v>26</v>
      </c>
      <c r="D729" s="38">
        <v>2</v>
      </c>
      <c r="E729" s="39">
        <v>120000</v>
      </c>
      <c r="F729" s="39">
        <v>240000</v>
      </c>
      <c r="G729" s="40">
        <v>3879</v>
      </c>
      <c r="H729" s="39">
        <v>670539645.07000005</v>
      </c>
      <c r="I729" s="39">
        <v>10299</v>
      </c>
      <c r="J729" s="40">
        <v>98257553.599999994</v>
      </c>
      <c r="K729" s="39">
        <v>77</v>
      </c>
      <c r="L729" s="40">
        <v>12693184.58</v>
      </c>
      <c r="M729" s="39">
        <v>282</v>
      </c>
      <c r="N729" s="40">
        <v>2986694.5</v>
      </c>
      <c r="O729" s="39">
        <v>1900</v>
      </c>
      <c r="P729" s="40">
        <v>323167784.68000001</v>
      </c>
      <c r="Q729" s="39">
        <v>6548</v>
      </c>
      <c r="R729" s="40">
        <v>72415223.629999995</v>
      </c>
      <c r="S729" s="39">
        <v>262</v>
      </c>
      <c r="T729" s="40">
        <v>44824730.109999999</v>
      </c>
      <c r="U729" s="39">
        <v>1082</v>
      </c>
      <c r="V729" s="40">
        <v>8518122.1999999993</v>
      </c>
      <c r="W729" s="39">
        <v>33</v>
      </c>
      <c r="X729" s="40">
        <v>5673642.0800000001</v>
      </c>
      <c r="Y729" s="39">
        <v>175</v>
      </c>
      <c r="Z729" s="40">
        <v>1753793.36</v>
      </c>
    </row>
    <row r="730" spans="1:26" x14ac:dyDescent="0.25">
      <c r="A730" s="38" t="str">
        <f t="shared" si="11"/>
        <v>2010DF3</v>
      </c>
      <c r="B730" s="38">
        <v>2010</v>
      </c>
      <c r="C730" s="38" t="s">
        <v>26</v>
      </c>
      <c r="D730" s="38">
        <v>3</v>
      </c>
      <c r="E730" s="39">
        <v>240000</v>
      </c>
      <c r="F730" s="39">
        <v>360000</v>
      </c>
      <c r="G730" s="40">
        <v>2007</v>
      </c>
      <c r="H730" s="39">
        <v>590087931.16999996</v>
      </c>
      <c r="I730" s="39">
        <v>7622</v>
      </c>
      <c r="J730" s="40">
        <v>75297041.950000003</v>
      </c>
      <c r="K730" s="39">
        <v>48</v>
      </c>
      <c r="L730" s="40">
        <v>14167903.630000001</v>
      </c>
      <c r="M730" s="39">
        <v>452</v>
      </c>
      <c r="N730" s="40">
        <v>5527374.7199999997</v>
      </c>
      <c r="O730" s="39">
        <v>794</v>
      </c>
      <c r="P730" s="40">
        <v>233574534.21000001</v>
      </c>
      <c r="Q730" s="39">
        <v>4450</v>
      </c>
      <c r="R730" s="40">
        <v>48331798</v>
      </c>
      <c r="S730" s="39">
        <v>121</v>
      </c>
      <c r="T730" s="40">
        <v>35058266.310000002</v>
      </c>
      <c r="U730" s="39">
        <v>852</v>
      </c>
      <c r="V730" s="40">
        <v>8334911.7400000002</v>
      </c>
      <c r="W730" s="39">
        <v>23</v>
      </c>
      <c r="X730" s="40">
        <v>6751059.5899999999</v>
      </c>
      <c r="Y730" s="39">
        <v>321</v>
      </c>
      <c r="Z730" s="40">
        <v>2145477.92</v>
      </c>
    </row>
    <row r="731" spans="1:26" x14ac:dyDescent="0.25">
      <c r="A731" s="38" t="str">
        <f t="shared" si="11"/>
        <v>2010DF4</v>
      </c>
      <c r="B731" s="38">
        <v>2010</v>
      </c>
      <c r="C731" s="38" t="s">
        <v>26</v>
      </c>
      <c r="D731" s="38">
        <v>4</v>
      </c>
      <c r="E731" s="39">
        <v>360000</v>
      </c>
      <c r="F731" s="39">
        <v>480000</v>
      </c>
      <c r="G731" s="40">
        <v>1259</v>
      </c>
      <c r="H731" s="39">
        <v>521300715.01999903</v>
      </c>
      <c r="I731" s="39">
        <v>6554</v>
      </c>
      <c r="J731" s="40">
        <v>64891783.32</v>
      </c>
      <c r="K731" s="39">
        <v>26</v>
      </c>
      <c r="L731" s="40">
        <v>10569036.949999999</v>
      </c>
      <c r="M731" s="39">
        <v>215</v>
      </c>
      <c r="N731" s="40">
        <v>2369762.0099999998</v>
      </c>
      <c r="O731" s="39">
        <v>410</v>
      </c>
      <c r="P731" s="40">
        <v>170949501.27000001</v>
      </c>
      <c r="Q731" s="39">
        <v>3551</v>
      </c>
      <c r="R731" s="40">
        <v>36437070.810000002</v>
      </c>
      <c r="S731" s="39">
        <v>59</v>
      </c>
      <c r="T731" s="40">
        <v>25235469.420000002</v>
      </c>
      <c r="U731" s="39">
        <v>481</v>
      </c>
      <c r="V731" s="40">
        <v>9338411.2200000007</v>
      </c>
      <c r="W731" s="39">
        <v>8</v>
      </c>
      <c r="X731" s="40">
        <v>3217684.94</v>
      </c>
      <c r="Y731" s="39">
        <v>139</v>
      </c>
      <c r="Z731" s="40">
        <v>1255123.01</v>
      </c>
    </row>
    <row r="732" spans="1:26" x14ac:dyDescent="0.25">
      <c r="A732" s="38" t="str">
        <f t="shared" si="11"/>
        <v>2010DF5</v>
      </c>
      <c r="B732" s="38">
        <v>2010</v>
      </c>
      <c r="C732" s="38" t="s">
        <v>26</v>
      </c>
      <c r="D732" s="38">
        <v>5</v>
      </c>
      <c r="E732" s="39">
        <v>480000</v>
      </c>
      <c r="F732" s="39">
        <v>600000</v>
      </c>
      <c r="G732" s="40">
        <v>900</v>
      </c>
      <c r="H732" s="39">
        <v>483782652.42000002</v>
      </c>
      <c r="I732" s="39">
        <v>5777</v>
      </c>
      <c r="J732" s="40">
        <v>55575032.240000002</v>
      </c>
      <c r="K732" s="39">
        <v>20</v>
      </c>
      <c r="L732" s="40">
        <v>10724065.689999999</v>
      </c>
      <c r="M732" s="39">
        <v>214</v>
      </c>
      <c r="N732" s="40">
        <v>2595028.84</v>
      </c>
      <c r="O732" s="39">
        <v>238</v>
      </c>
      <c r="P732" s="40">
        <v>127135175.3</v>
      </c>
      <c r="Q732" s="39">
        <v>2044</v>
      </c>
      <c r="R732" s="40">
        <v>28645045.600000001</v>
      </c>
      <c r="S732" s="39">
        <v>45</v>
      </c>
      <c r="T732" s="40">
        <v>24025538.870000001</v>
      </c>
      <c r="U732" s="39">
        <v>640</v>
      </c>
      <c r="V732" s="40">
        <v>4925480.8499999996</v>
      </c>
      <c r="W732" s="39" t="s">
        <v>72</v>
      </c>
      <c r="X732" s="40" t="s">
        <v>72</v>
      </c>
      <c r="Y732" s="39" t="s">
        <v>72</v>
      </c>
      <c r="Z732" s="40" t="s">
        <v>72</v>
      </c>
    </row>
    <row r="733" spans="1:26" x14ac:dyDescent="0.25">
      <c r="A733" s="38" t="str">
        <f t="shared" si="11"/>
        <v>2010DF6</v>
      </c>
      <c r="B733" s="38">
        <v>2010</v>
      </c>
      <c r="C733" s="38" t="s">
        <v>26</v>
      </c>
      <c r="D733" s="38">
        <v>6</v>
      </c>
      <c r="E733" s="39">
        <v>600000</v>
      </c>
      <c r="F733" s="39">
        <v>720000</v>
      </c>
      <c r="G733" s="40">
        <v>632</v>
      </c>
      <c r="H733" s="39">
        <v>413827816.87</v>
      </c>
      <c r="I733" s="39">
        <v>5509</v>
      </c>
      <c r="J733" s="40">
        <v>46865717.229999997</v>
      </c>
      <c r="K733" s="39">
        <v>14</v>
      </c>
      <c r="L733" s="40">
        <v>9161516.8000000007</v>
      </c>
      <c r="M733" s="39">
        <v>191</v>
      </c>
      <c r="N733" s="40">
        <v>1826365.32</v>
      </c>
      <c r="O733" s="39">
        <v>153</v>
      </c>
      <c r="P733" s="40">
        <v>100610433.62</v>
      </c>
      <c r="Q733" s="39">
        <v>1897</v>
      </c>
      <c r="R733" s="40">
        <v>27285723.699999999</v>
      </c>
      <c r="S733" s="39">
        <v>42</v>
      </c>
      <c r="T733" s="40">
        <v>28042465.850000001</v>
      </c>
      <c r="U733" s="39">
        <v>780</v>
      </c>
      <c r="V733" s="40">
        <v>6063878.3300000001</v>
      </c>
      <c r="W733" s="39" t="s">
        <v>72</v>
      </c>
      <c r="X733" s="40" t="s">
        <v>72</v>
      </c>
      <c r="Y733" s="39" t="s">
        <v>72</v>
      </c>
      <c r="Z733" s="40" t="s">
        <v>72</v>
      </c>
    </row>
    <row r="734" spans="1:26" x14ac:dyDescent="0.25">
      <c r="A734" s="38" t="str">
        <f t="shared" si="11"/>
        <v>2010DF7</v>
      </c>
      <c r="B734" s="38">
        <v>2010</v>
      </c>
      <c r="C734" s="38" t="s">
        <v>26</v>
      </c>
      <c r="D734" s="38">
        <v>7</v>
      </c>
      <c r="E734" s="39">
        <v>720000</v>
      </c>
      <c r="F734" s="39">
        <v>840000</v>
      </c>
      <c r="G734" s="40">
        <v>485</v>
      </c>
      <c r="H734" s="39">
        <v>375971982.25999999</v>
      </c>
      <c r="I734" s="39">
        <v>3735</v>
      </c>
      <c r="J734" s="40">
        <v>39364671.189999998</v>
      </c>
      <c r="K734" s="39">
        <v>13</v>
      </c>
      <c r="L734" s="40">
        <v>9919100.6999999993</v>
      </c>
      <c r="M734" s="39">
        <v>114</v>
      </c>
      <c r="N734" s="40">
        <v>1394616.93</v>
      </c>
      <c r="O734" s="39">
        <v>128</v>
      </c>
      <c r="P734" s="40">
        <v>99583757.879999995</v>
      </c>
      <c r="Q734" s="39">
        <v>2127</v>
      </c>
      <c r="R734" s="40">
        <v>21236343.960000001</v>
      </c>
      <c r="S734" s="39">
        <v>30</v>
      </c>
      <c r="T734" s="40">
        <v>23085174.260000002</v>
      </c>
      <c r="U734" s="39">
        <v>486</v>
      </c>
      <c r="V734" s="40">
        <v>4921585.9400000004</v>
      </c>
      <c r="W734" s="39" t="s">
        <v>72</v>
      </c>
      <c r="X734" s="40" t="s">
        <v>72</v>
      </c>
      <c r="Y734" s="39" t="s">
        <v>72</v>
      </c>
      <c r="Z734" s="40" t="s">
        <v>72</v>
      </c>
    </row>
    <row r="735" spans="1:26" x14ac:dyDescent="0.25">
      <c r="A735" s="38" t="str">
        <f t="shared" si="11"/>
        <v>2010DF8</v>
      </c>
      <c r="B735" s="38">
        <v>2010</v>
      </c>
      <c r="C735" s="38" t="s">
        <v>26</v>
      </c>
      <c r="D735" s="38">
        <v>8</v>
      </c>
      <c r="E735" s="39">
        <v>840000</v>
      </c>
      <c r="F735" s="39">
        <v>960000</v>
      </c>
      <c r="G735" s="40">
        <v>416</v>
      </c>
      <c r="H735" s="39">
        <v>373848738.08999997</v>
      </c>
      <c r="I735" s="39">
        <v>3552</v>
      </c>
      <c r="J735" s="40">
        <v>39731203.729999997</v>
      </c>
      <c r="K735" s="39">
        <v>10</v>
      </c>
      <c r="L735" s="40">
        <v>9046466.9000000004</v>
      </c>
      <c r="M735" s="39">
        <v>113</v>
      </c>
      <c r="N735" s="40">
        <v>1203047.43</v>
      </c>
      <c r="O735" s="39">
        <v>80</v>
      </c>
      <c r="P735" s="40">
        <v>71677336.719999999</v>
      </c>
      <c r="Q735" s="39">
        <v>1634</v>
      </c>
      <c r="R735" s="40">
        <v>20594594.899999999</v>
      </c>
      <c r="S735" s="39">
        <v>16</v>
      </c>
      <c r="T735" s="40">
        <v>14661220.5</v>
      </c>
      <c r="U735" s="39">
        <v>115</v>
      </c>
      <c r="V735" s="40">
        <v>2177942.84</v>
      </c>
      <c r="W735" s="39" t="s">
        <v>72</v>
      </c>
      <c r="X735" s="40" t="s">
        <v>72</v>
      </c>
      <c r="Y735" s="39" t="s">
        <v>72</v>
      </c>
      <c r="Z735" s="40" t="s">
        <v>72</v>
      </c>
    </row>
    <row r="736" spans="1:26" x14ac:dyDescent="0.25">
      <c r="A736" s="38" t="str">
        <f t="shared" si="11"/>
        <v>2010DF9</v>
      </c>
      <c r="B736" s="38">
        <v>2010</v>
      </c>
      <c r="C736" s="38" t="s">
        <v>26</v>
      </c>
      <c r="D736" s="38">
        <v>9</v>
      </c>
      <c r="E736" s="39">
        <v>960000</v>
      </c>
      <c r="F736" s="39">
        <v>1080000</v>
      </c>
      <c r="G736" s="40">
        <v>287</v>
      </c>
      <c r="H736" s="39">
        <v>291839714.70999998</v>
      </c>
      <c r="I736" s="39">
        <v>2784</v>
      </c>
      <c r="J736" s="40">
        <v>29231953.59</v>
      </c>
      <c r="K736" s="39">
        <v>8</v>
      </c>
      <c r="L736" s="40">
        <v>8315772.0199999996</v>
      </c>
      <c r="M736" s="39">
        <v>86</v>
      </c>
      <c r="N736" s="40">
        <v>1866680.74</v>
      </c>
      <c r="O736" s="39">
        <v>86</v>
      </c>
      <c r="P736" s="40">
        <v>87864929.409999996</v>
      </c>
      <c r="Q736" s="39">
        <v>1577</v>
      </c>
      <c r="R736" s="40">
        <v>19070395.34</v>
      </c>
      <c r="S736" s="39">
        <v>21</v>
      </c>
      <c r="T736" s="40">
        <v>21146321.449999999</v>
      </c>
      <c r="U736" s="39">
        <v>532</v>
      </c>
      <c r="V736" s="40">
        <v>4813031.5</v>
      </c>
      <c r="W736" s="39">
        <v>0</v>
      </c>
      <c r="X736" s="40">
        <v>0</v>
      </c>
      <c r="Y736" s="39">
        <v>0</v>
      </c>
      <c r="Z736" s="40">
        <v>0</v>
      </c>
    </row>
    <row r="737" spans="1:26" x14ac:dyDescent="0.25">
      <c r="A737" s="38" t="str">
        <f t="shared" si="11"/>
        <v>2010DF10</v>
      </c>
      <c r="B737" s="38">
        <v>2010</v>
      </c>
      <c r="C737" s="38" t="s">
        <v>26</v>
      </c>
      <c r="D737" s="38">
        <v>10</v>
      </c>
      <c r="E737" s="39">
        <v>1080000</v>
      </c>
      <c r="F737" s="39">
        <v>1200000</v>
      </c>
      <c r="G737" s="40">
        <v>254</v>
      </c>
      <c r="H737" s="39">
        <v>288788925.88999999</v>
      </c>
      <c r="I737" s="39">
        <v>2797</v>
      </c>
      <c r="J737" s="40">
        <v>29273233.120000001</v>
      </c>
      <c r="K737" s="39">
        <v>7</v>
      </c>
      <c r="L737" s="40">
        <v>7993429.1200000001</v>
      </c>
      <c r="M737" s="39">
        <v>149</v>
      </c>
      <c r="N737" s="40">
        <v>1628197.37</v>
      </c>
      <c r="O737" s="39">
        <v>69</v>
      </c>
      <c r="P737" s="40">
        <v>77866677.150000006</v>
      </c>
      <c r="Q737" s="39">
        <v>1574</v>
      </c>
      <c r="R737" s="40">
        <v>19773288.800000001</v>
      </c>
      <c r="S737" s="39">
        <v>15</v>
      </c>
      <c r="T737" s="40">
        <v>16994698.609999999</v>
      </c>
      <c r="U737" s="39">
        <v>293</v>
      </c>
      <c r="V737" s="40">
        <v>2981557.78</v>
      </c>
      <c r="W737" s="39" t="s">
        <v>72</v>
      </c>
      <c r="X737" s="40" t="s">
        <v>72</v>
      </c>
      <c r="Y737" s="39" t="s">
        <v>72</v>
      </c>
      <c r="Z737" s="40" t="s">
        <v>72</v>
      </c>
    </row>
    <row r="738" spans="1:26" x14ac:dyDescent="0.25">
      <c r="A738" s="38" t="str">
        <f t="shared" si="11"/>
        <v>2010DF11</v>
      </c>
      <c r="B738" s="38">
        <v>2010</v>
      </c>
      <c r="C738" s="38" t="s">
        <v>26</v>
      </c>
      <c r="D738" s="38">
        <v>11</v>
      </c>
      <c r="E738" s="39">
        <v>1200000</v>
      </c>
      <c r="F738" s="39">
        <v>1320000</v>
      </c>
      <c r="G738" s="40">
        <v>166</v>
      </c>
      <c r="H738" s="39">
        <v>208898376.97999999</v>
      </c>
      <c r="I738" s="39">
        <v>2175</v>
      </c>
      <c r="J738" s="40">
        <v>20077340.190000001</v>
      </c>
      <c r="K738" s="39">
        <v>6</v>
      </c>
      <c r="L738" s="40">
        <v>7488848.5599999996</v>
      </c>
      <c r="M738" s="39">
        <v>104</v>
      </c>
      <c r="N738" s="40">
        <v>1352827.16</v>
      </c>
      <c r="O738" s="39">
        <v>42</v>
      </c>
      <c r="P738" s="40">
        <v>53033599.990000002</v>
      </c>
      <c r="Q738" s="39">
        <v>766</v>
      </c>
      <c r="R738" s="40">
        <v>13093949.84</v>
      </c>
      <c r="S738" s="39">
        <v>10</v>
      </c>
      <c r="T738" s="40">
        <v>12530866.92</v>
      </c>
      <c r="U738" s="39">
        <v>461</v>
      </c>
      <c r="V738" s="40">
        <v>4603095.4400000004</v>
      </c>
      <c r="W738" s="39" t="s">
        <v>72</v>
      </c>
      <c r="X738" s="40" t="s">
        <v>72</v>
      </c>
      <c r="Y738" s="39" t="s">
        <v>72</v>
      </c>
      <c r="Z738" s="40" t="s">
        <v>72</v>
      </c>
    </row>
    <row r="739" spans="1:26" x14ac:dyDescent="0.25">
      <c r="A739" s="38" t="str">
        <f t="shared" si="11"/>
        <v>2010DF12</v>
      </c>
      <c r="B739" s="38">
        <v>2010</v>
      </c>
      <c r="C739" s="38" t="s">
        <v>26</v>
      </c>
      <c r="D739" s="38">
        <v>12</v>
      </c>
      <c r="E739" s="39">
        <v>1320000</v>
      </c>
      <c r="F739" s="39">
        <v>1440000</v>
      </c>
      <c r="G739" s="40">
        <v>180</v>
      </c>
      <c r="H739" s="39">
        <v>247986412.94999999</v>
      </c>
      <c r="I739" s="39">
        <v>2219</v>
      </c>
      <c r="J739" s="40">
        <v>24955069.079999998</v>
      </c>
      <c r="K739" s="39" t="s">
        <v>72</v>
      </c>
      <c r="L739" s="40" t="s">
        <v>72</v>
      </c>
      <c r="M739" s="39" t="s">
        <v>72</v>
      </c>
      <c r="N739" s="40" t="s">
        <v>72</v>
      </c>
      <c r="O739" s="39">
        <v>34</v>
      </c>
      <c r="P739" s="40">
        <v>46864909.869999997</v>
      </c>
      <c r="Q739" s="39">
        <v>672</v>
      </c>
      <c r="R739" s="40">
        <v>8581491.3100000005</v>
      </c>
      <c r="S739" s="39">
        <v>14</v>
      </c>
      <c r="T739" s="40">
        <v>19587933.100000001</v>
      </c>
      <c r="U739" s="39">
        <v>500</v>
      </c>
      <c r="V739" s="40">
        <v>3443921.35</v>
      </c>
      <c r="W739" s="39">
        <v>0</v>
      </c>
      <c r="X739" s="40">
        <v>0</v>
      </c>
      <c r="Y739" s="39">
        <v>0</v>
      </c>
      <c r="Z739" s="40">
        <v>0</v>
      </c>
    </row>
    <row r="740" spans="1:26" x14ac:dyDescent="0.25">
      <c r="A740" s="38" t="str">
        <f t="shared" si="11"/>
        <v>2010DF13</v>
      </c>
      <c r="B740" s="38">
        <v>2010</v>
      </c>
      <c r="C740" s="38" t="s">
        <v>26</v>
      </c>
      <c r="D740" s="38">
        <v>13</v>
      </c>
      <c r="E740" s="39">
        <v>1440000</v>
      </c>
      <c r="F740" s="39">
        <v>1560000</v>
      </c>
      <c r="G740" s="40">
        <v>126</v>
      </c>
      <c r="H740" s="39">
        <v>188730847.80000001</v>
      </c>
      <c r="I740" s="39">
        <v>1505</v>
      </c>
      <c r="J740" s="40">
        <v>19203274.969999999</v>
      </c>
      <c r="K740" s="39" t="s">
        <v>72</v>
      </c>
      <c r="L740" s="40" t="s">
        <v>72</v>
      </c>
      <c r="M740" s="39" t="s">
        <v>72</v>
      </c>
      <c r="N740" s="40" t="s">
        <v>72</v>
      </c>
      <c r="O740" s="39">
        <v>43</v>
      </c>
      <c r="P740" s="40">
        <v>64576226.829999998</v>
      </c>
      <c r="Q740" s="39">
        <v>1439</v>
      </c>
      <c r="R740" s="40">
        <v>19649055.489999998</v>
      </c>
      <c r="S740" s="39">
        <v>8</v>
      </c>
      <c r="T740" s="40">
        <v>11846463.189999999</v>
      </c>
      <c r="U740" s="39">
        <v>341</v>
      </c>
      <c r="V740" s="40">
        <v>3577176.42</v>
      </c>
      <c r="W740" s="39" t="s">
        <v>72</v>
      </c>
      <c r="X740" s="40" t="s">
        <v>72</v>
      </c>
      <c r="Y740" s="39" t="s">
        <v>72</v>
      </c>
      <c r="Z740" s="40" t="s">
        <v>72</v>
      </c>
    </row>
    <row r="741" spans="1:26" x14ac:dyDescent="0.25">
      <c r="A741" s="38" t="str">
        <f t="shared" si="11"/>
        <v>2010DF14</v>
      </c>
      <c r="B741" s="38">
        <v>2010</v>
      </c>
      <c r="C741" s="38" t="s">
        <v>26</v>
      </c>
      <c r="D741" s="38">
        <v>14</v>
      </c>
      <c r="E741" s="39">
        <v>1560000</v>
      </c>
      <c r="F741" s="39">
        <v>1680000</v>
      </c>
      <c r="G741" s="40">
        <v>119</v>
      </c>
      <c r="H741" s="39">
        <v>192969395.84</v>
      </c>
      <c r="I741" s="39">
        <v>1832</v>
      </c>
      <c r="J741" s="40">
        <v>21784042.73</v>
      </c>
      <c r="K741" s="39" t="s">
        <v>72</v>
      </c>
      <c r="L741" s="40" t="s">
        <v>72</v>
      </c>
      <c r="M741" s="39" t="s">
        <v>72</v>
      </c>
      <c r="N741" s="40" t="s">
        <v>72</v>
      </c>
      <c r="O741" s="39">
        <v>21</v>
      </c>
      <c r="P741" s="40">
        <v>33663791.270000003</v>
      </c>
      <c r="Q741" s="39">
        <v>538</v>
      </c>
      <c r="R741" s="40">
        <v>6855271.6100000003</v>
      </c>
      <c r="S741" s="39" t="s">
        <v>72</v>
      </c>
      <c r="T741" s="40" t="s">
        <v>72</v>
      </c>
      <c r="U741" s="39" t="s">
        <v>72</v>
      </c>
      <c r="V741" s="40" t="s">
        <v>72</v>
      </c>
      <c r="W741" s="39" t="s">
        <v>72</v>
      </c>
      <c r="X741" s="40" t="s">
        <v>72</v>
      </c>
      <c r="Y741" s="39" t="s">
        <v>72</v>
      </c>
      <c r="Z741" s="40" t="s">
        <v>72</v>
      </c>
    </row>
    <row r="742" spans="1:26" x14ac:dyDescent="0.25">
      <c r="A742" s="38" t="str">
        <f t="shared" si="11"/>
        <v>2010DF15</v>
      </c>
      <c r="B742" s="38">
        <v>2010</v>
      </c>
      <c r="C742" s="38" t="s">
        <v>26</v>
      </c>
      <c r="D742" s="38">
        <v>15</v>
      </c>
      <c r="E742" s="39">
        <v>1680000</v>
      </c>
      <c r="F742" s="39">
        <v>1800000</v>
      </c>
      <c r="G742" s="40">
        <v>98</v>
      </c>
      <c r="H742" s="39">
        <v>170263245.25999999</v>
      </c>
      <c r="I742" s="39">
        <v>1300</v>
      </c>
      <c r="J742" s="40">
        <v>17329224.039999999</v>
      </c>
      <c r="K742" s="39" t="s">
        <v>72</v>
      </c>
      <c r="L742" s="40" t="s">
        <v>72</v>
      </c>
      <c r="M742" s="39" t="s">
        <v>72</v>
      </c>
      <c r="N742" s="40" t="s">
        <v>72</v>
      </c>
      <c r="O742" s="39">
        <v>28</v>
      </c>
      <c r="P742" s="40">
        <v>48360776.170000002</v>
      </c>
      <c r="Q742" s="39">
        <v>771</v>
      </c>
      <c r="R742" s="40">
        <v>10595723.65</v>
      </c>
      <c r="S742" s="39" t="s">
        <v>72</v>
      </c>
      <c r="T742" s="40" t="s">
        <v>72</v>
      </c>
      <c r="U742" s="39" t="s">
        <v>72</v>
      </c>
      <c r="V742" s="40" t="s">
        <v>72</v>
      </c>
      <c r="W742" s="39" t="s">
        <v>72</v>
      </c>
      <c r="X742" s="40" t="s">
        <v>72</v>
      </c>
      <c r="Y742" s="39" t="s">
        <v>72</v>
      </c>
      <c r="Z742" s="40" t="s">
        <v>72</v>
      </c>
    </row>
    <row r="743" spans="1:26" x14ac:dyDescent="0.25">
      <c r="A743" s="38" t="str">
        <f t="shared" si="11"/>
        <v>2010DF16</v>
      </c>
      <c r="B743" s="38">
        <v>2010</v>
      </c>
      <c r="C743" s="38" t="s">
        <v>26</v>
      </c>
      <c r="D743" s="38">
        <v>16</v>
      </c>
      <c r="E743" s="39">
        <v>1800000</v>
      </c>
      <c r="F743" s="39">
        <v>1920000</v>
      </c>
      <c r="G743" s="40">
        <v>78</v>
      </c>
      <c r="H743" s="39">
        <v>145107378.75</v>
      </c>
      <c r="I743" s="39">
        <v>1220</v>
      </c>
      <c r="J743" s="40">
        <v>15709570.279999999</v>
      </c>
      <c r="K743" s="39">
        <v>6</v>
      </c>
      <c r="L743" s="40">
        <v>11227287.85</v>
      </c>
      <c r="M743" s="39">
        <v>253</v>
      </c>
      <c r="N743" s="40">
        <v>3553924.06</v>
      </c>
      <c r="O743" s="39">
        <v>22</v>
      </c>
      <c r="P743" s="40">
        <v>40863868.57</v>
      </c>
      <c r="Q743" s="39">
        <v>461</v>
      </c>
      <c r="R743" s="40">
        <v>9434217.6099999994</v>
      </c>
      <c r="S743" s="39" t="s">
        <v>72</v>
      </c>
      <c r="T743" s="40" t="s">
        <v>72</v>
      </c>
      <c r="U743" s="39" t="s">
        <v>72</v>
      </c>
      <c r="V743" s="40" t="s">
        <v>72</v>
      </c>
      <c r="W743" s="39">
        <v>0</v>
      </c>
      <c r="X743" s="40">
        <v>0</v>
      </c>
      <c r="Y743" s="39">
        <v>0</v>
      </c>
      <c r="Z743" s="40">
        <v>0</v>
      </c>
    </row>
    <row r="744" spans="1:26" x14ac:dyDescent="0.25">
      <c r="A744" s="38" t="str">
        <f t="shared" si="11"/>
        <v>2010DF17</v>
      </c>
      <c r="B744" s="38">
        <v>2010</v>
      </c>
      <c r="C744" s="38" t="s">
        <v>26</v>
      </c>
      <c r="D744" s="38">
        <v>17</v>
      </c>
      <c r="E744" s="39">
        <v>1920000</v>
      </c>
      <c r="F744" s="39">
        <v>2040000</v>
      </c>
      <c r="G744" s="40">
        <v>77</v>
      </c>
      <c r="H744" s="39">
        <v>152058861.00999999</v>
      </c>
      <c r="I744" s="39">
        <v>1305</v>
      </c>
      <c r="J744" s="40">
        <v>16941929</v>
      </c>
      <c r="K744" s="39">
        <v>0</v>
      </c>
      <c r="L744" s="40">
        <v>0</v>
      </c>
      <c r="M744" s="39">
        <v>0</v>
      </c>
      <c r="N744" s="40">
        <v>0</v>
      </c>
      <c r="O744" s="39">
        <v>13</v>
      </c>
      <c r="P744" s="40">
        <v>25909208.280000001</v>
      </c>
      <c r="Q744" s="39">
        <v>298</v>
      </c>
      <c r="R744" s="40">
        <v>5250884.51</v>
      </c>
      <c r="S744" s="39" t="s">
        <v>72</v>
      </c>
      <c r="T744" s="40" t="s">
        <v>72</v>
      </c>
      <c r="U744" s="39" t="s">
        <v>72</v>
      </c>
      <c r="V744" s="40" t="s">
        <v>72</v>
      </c>
      <c r="W744" s="39">
        <v>0</v>
      </c>
      <c r="X744" s="40">
        <v>0</v>
      </c>
      <c r="Y744" s="39">
        <v>0</v>
      </c>
      <c r="Z744" s="40">
        <v>0</v>
      </c>
    </row>
    <row r="745" spans="1:26" x14ac:dyDescent="0.25">
      <c r="A745" s="38" t="str">
        <f t="shared" si="11"/>
        <v>2010DF18</v>
      </c>
      <c r="B745" s="38">
        <v>2010</v>
      </c>
      <c r="C745" s="38" t="s">
        <v>26</v>
      </c>
      <c r="D745" s="38">
        <v>18</v>
      </c>
      <c r="E745" s="39">
        <v>2040000</v>
      </c>
      <c r="F745" s="39">
        <v>2160000</v>
      </c>
      <c r="G745" s="40">
        <v>80</v>
      </c>
      <c r="H745" s="39">
        <v>167841102.62</v>
      </c>
      <c r="I745" s="39">
        <v>1468</v>
      </c>
      <c r="J745" s="40">
        <v>19192501.789999999</v>
      </c>
      <c r="K745" s="39">
        <v>6</v>
      </c>
      <c r="L745" s="40">
        <v>12486446.609999999</v>
      </c>
      <c r="M745" s="39">
        <v>227</v>
      </c>
      <c r="N745" s="40">
        <v>2222716.14</v>
      </c>
      <c r="O745" s="39">
        <v>15</v>
      </c>
      <c r="P745" s="40">
        <v>31554546.809999999</v>
      </c>
      <c r="Q745" s="39">
        <v>266</v>
      </c>
      <c r="R745" s="40">
        <v>4681343.45</v>
      </c>
      <c r="S745" s="39" t="s">
        <v>72</v>
      </c>
      <c r="T745" s="40" t="s">
        <v>72</v>
      </c>
      <c r="U745" s="39" t="s">
        <v>72</v>
      </c>
      <c r="V745" s="40" t="s">
        <v>72</v>
      </c>
      <c r="W745" s="39">
        <v>0</v>
      </c>
      <c r="X745" s="40">
        <v>0</v>
      </c>
      <c r="Y745" s="39">
        <v>0</v>
      </c>
      <c r="Z745" s="40">
        <v>0</v>
      </c>
    </row>
    <row r="746" spans="1:26" x14ac:dyDescent="0.25">
      <c r="A746" s="38" t="str">
        <f t="shared" si="11"/>
        <v>2010DF19</v>
      </c>
      <c r="B746" s="38">
        <v>2010</v>
      </c>
      <c r="C746" s="38" t="s">
        <v>26</v>
      </c>
      <c r="D746" s="38">
        <v>19</v>
      </c>
      <c r="E746" s="39">
        <v>2160000</v>
      </c>
      <c r="F746" s="39">
        <v>2280000</v>
      </c>
      <c r="G746" s="40">
        <v>63</v>
      </c>
      <c r="H746" s="39">
        <v>139683429.77000001</v>
      </c>
      <c r="I746" s="39">
        <v>1026</v>
      </c>
      <c r="J746" s="40">
        <v>13425283.460000001</v>
      </c>
      <c r="K746" s="39" t="s">
        <v>72</v>
      </c>
      <c r="L746" s="40" t="s">
        <v>72</v>
      </c>
      <c r="M746" s="39" t="s">
        <v>72</v>
      </c>
      <c r="N746" s="40" t="s">
        <v>72</v>
      </c>
      <c r="O746" s="39">
        <v>12</v>
      </c>
      <c r="P746" s="40">
        <v>26802615.739999998</v>
      </c>
      <c r="Q746" s="39">
        <v>312</v>
      </c>
      <c r="R746" s="40">
        <v>4387604.3600000003</v>
      </c>
      <c r="S746" s="39" t="s">
        <v>72</v>
      </c>
      <c r="T746" s="40" t="s">
        <v>72</v>
      </c>
      <c r="U746" s="39" t="s">
        <v>72</v>
      </c>
      <c r="V746" s="40" t="s">
        <v>72</v>
      </c>
      <c r="W746" s="39">
        <v>0</v>
      </c>
      <c r="X746" s="40">
        <v>0</v>
      </c>
      <c r="Y746" s="39">
        <v>0</v>
      </c>
      <c r="Z746" s="40">
        <v>0</v>
      </c>
    </row>
    <row r="747" spans="1:26" x14ac:dyDescent="0.25">
      <c r="A747" s="38" t="str">
        <f t="shared" si="11"/>
        <v>2010DF20</v>
      </c>
      <c r="B747" s="38">
        <v>2010</v>
      </c>
      <c r="C747" s="38" t="s">
        <v>26</v>
      </c>
      <c r="D747" s="38">
        <v>20</v>
      </c>
      <c r="E747" s="39">
        <v>2280000</v>
      </c>
      <c r="F747" s="39">
        <v>2400000</v>
      </c>
      <c r="G747" s="40">
        <v>77</v>
      </c>
      <c r="H747" s="39">
        <v>180829885.33000001</v>
      </c>
      <c r="I747" s="39">
        <v>1820</v>
      </c>
      <c r="J747" s="40">
        <v>20703611.5</v>
      </c>
      <c r="K747" s="39" t="s">
        <v>72</v>
      </c>
      <c r="L747" s="40" t="s">
        <v>72</v>
      </c>
      <c r="M747" s="39" t="s">
        <v>72</v>
      </c>
      <c r="N747" s="40" t="s">
        <v>72</v>
      </c>
      <c r="O747" s="39">
        <v>28</v>
      </c>
      <c r="P747" s="40">
        <v>65751022.219999999</v>
      </c>
      <c r="Q747" s="39">
        <v>1506</v>
      </c>
      <c r="R747" s="40">
        <v>16836632.960000001</v>
      </c>
      <c r="S747" s="39" t="s">
        <v>72</v>
      </c>
      <c r="T747" s="40" t="s">
        <v>72</v>
      </c>
      <c r="U747" s="39" t="s">
        <v>72</v>
      </c>
      <c r="V747" s="40" t="s">
        <v>72</v>
      </c>
      <c r="W747" s="39">
        <v>0</v>
      </c>
      <c r="X747" s="40">
        <v>0</v>
      </c>
      <c r="Y747" s="39">
        <v>0</v>
      </c>
      <c r="Z747" s="40">
        <v>0</v>
      </c>
    </row>
    <row r="748" spans="1:26" x14ac:dyDescent="0.25">
      <c r="A748" s="38" t="str">
        <f t="shared" si="11"/>
        <v>2010DF21</v>
      </c>
      <c r="B748" s="38">
        <v>2010</v>
      </c>
      <c r="C748" s="38" t="s">
        <v>26</v>
      </c>
      <c r="D748" s="38">
        <v>21</v>
      </c>
      <c r="E748" s="39">
        <v>2400000</v>
      </c>
      <c r="F748" s="39" t="s">
        <v>67</v>
      </c>
      <c r="G748" s="40">
        <v>99</v>
      </c>
      <c r="H748" s="39">
        <v>308472934.73000002</v>
      </c>
      <c r="I748" s="39">
        <v>2003</v>
      </c>
      <c r="J748" s="40">
        <v>26491386.18</v>
      </c>
      <c r="K748" s="39">
        <v>8</v>
      </c>
      <c r="L748" s="40">
        <v>26076747.100000001</v>
      </c>
      <c r="M748" s="39">
        <v>279</v>
      </c>
      <c r="N748" s="40">
        <v>3273859</v>
      </c>
      <c r="O748" s="39">
        <v>24</v>
      </c>
      <c r="P748" s="40">
        <v>107288891.83</v>
      </c>
      <c r="Q748" s="39">
        <v>887</v>
      </c>
      <c r="R748" s="40">
        <v>14626577.470000001</v>
      </c>
      <c r="S748" s="39">
        <v>9</v>
      </c>
      <c r="T748" s="40">
        <v>28833463</v>
      </c>
      <c r="U748" s="39">
        <v>653</v>
      </c>
      <c r="V748" s="40">
        <v>5824303.5899999999</v>
      </c>
      <c r="W748" s="39">
        <v>0</v>
      </c>
      <c r="X748" s="40">
        <v>0</v>
      </c>
      <c r="Y748" s="39">
        <v>0</v>
      </c>
      <c r="Z748" s="40">
        <v>0</v>
      </c>
    </row>
    <row r="749" spans="1:26" x14ac:dyDescent="0.25">
      <c r="A749" s="38" t="str">
        <f t="shared" si="11"/>
        <v>2010DF22</v>
      </c>
      <c r="B749" s="38">
        <v>2010</v>
      </c>
      <c r="C749" s="38" t="s">
        <v>26</v>
      </c>
      <c r="D749" s="38">
        <v>22</v>
      </c>
      <c r="E749" s="39" t="s">
        <v>54</v>
      </c>
      <c r="F749" s="39"/>
      <c r="G749" s="40">
        <v>25380</v>
      </c>
      <c r="H749" s="39">
        <v>6680384270.7399969</v>
      </c>
      <c r="I749" s="39">
        <v>78929</v>
      </c>
      <c r="J749" s="40">
        <v>806369350.8900001</v>
      </c>
      <c r="K749" s="39">
        <v>642</v>
      </c>
      <c r="L749" s="40">
        <v>212456354.12</v>
      </c>
      <c r="M749" s="39">
        <v>3843</v>
      </c>
      <c r="N749" s="40">
        <v>44540755.799999997</v>
      </c>
      <c r="O749" s="39">
        <v>12154</v>
      </c>
      <c r="P749" s="40">
        <v>2163189621.7000003</v>
      </c>
      <c r="Q749" s="39">
        <v>42034</v>
      </c>
      <c r="R749" s="40">
        <v>493412646.80000007</v>
      </c>
      <c r="S749" s="39">
        <v>2099</v>
      </c>
      <c r="T749" s="40">
        <v>404780932.17999989</v>
      </c>
      <c r="U749" s="39">
        <v>10110</v>
      </c>
      <c r="V749" s="40">
        <v>91369603.310000002</v>
      </c>
      <c r="W749" s="39">
        <v>231</v>
      </c>
      <c r="X749" s="40">
        <v>37736901.119999997</v>
      </c>
      <c r="Y749" s="39">
        <v>1732</v>
      </c>
      <c r="Z749" s="40">
        <v>14544109.919999998</v>
      </c>
    </row>
    <row r="750" spans="1:26" x14ac:dyDescent="0.25">
      <c r="A750" s="38" t="str">
        <f t="shared" si="11"/>
        <v>2010ES1</v>
      </c>
      <c r="B750" s="38">
        <v>2010</v>
      </c>
      <c r="C750" s="38" t="s">
        <v>27</v>
      </c>
      <c r="D750" s="38">
        <v>1</v>
      </c>
      <c r="E750" s="39">
        <v>0</v>
      </c>
      <c r="F750" s="39">
        <v>120000</v>
      </c>
      <c r="G750" s="40">
        <v>16797</v>
      </c>
      <c r="H750" s="39">
        <v>789705057.30999696</v>
      </c>
      <c r="I750" s="39">
        <v>15419</v>
      </c>
      <c r="J750" s="40">
        <v>133023960.650001</v>
      </c>
      <c r="K750" s="39">
        <v>1633</v>
      </c>
      <c r="L750" s="40">
        <v>78728853.840000004</v>
      </c>
      <c r="M750" s="39">
        <v>3498</v>
      </c>
      <c r="N750" s="40">
        <v>31763132.399999999</v>
      </c>
      <c r="O750" s="39">
        <v>6751</v>
      </c>
      <c r="P750" s="40">
        <v>293282567.54000002</v>
      </c>
      <c r="Q750" s="39">
        <v>10200</v>
      </c>
      <c r="R750" s="40">
        <v>95569955.540000096</v>
      </c>
      <c r="S750" s="39">
        <v>836</v>
      </c>
      <c r="T750" s="40">
        <v>36120988.420000002</v>
      </c>
      <c r="U750" s="39">
        <v>1119</v>
      </c>
      <c r="V750" s="40">
        <v>14055457.76</v>
      </c>
      <c r="W750" s="39">
        <v>209</v>
      </c>
      <c r="X750" s="40">
        <v>9059255.6999999993</v>
      </c>
      <c r="Y750" s="39">
        <v>389</v>
      </c>
      <c r="Z750" s="40">
        <v>3158202.38</v>
      </c>
    </row>
    <row r="751" spans="1:26" x14ac:dyDescent="0.25">
      <c r="A751" s="38" t="str">
        <f t="shared" si="11"/>
        <v>2010ES2</v>
      </c>
      <c r="B751" s="38">
        <v>2010</v>
      </c>
      <c r="C751" s="38" t="s">
        <v>27</v>
      </c>
      <c r="D751" s="38">
        <v>2</v>
      </c>
      <c r="E751" s="39">
        <v>120000</v>
      </c>
      <c r="F751" s="39">
        <v>240000</v>
      </c>
      <c r="G751" s="40">
        <v>5854</v>
      </c>
      <c r="H751" s="39">
        <v>1006013538.87</v>
      </c>
      <c r="I751" s="39">
        <v>15351</v>
      </c>
      <c r="J751" s="40">
        <v>134910086.22</v>
      </c>
      <c r="K751" s="39">
        <v>663</v>
      </c>
      <c r="L751" s="40">
        <v>114639842.39</v>
      </c>
      <c r="M751" s="39">
        <v>3698</v>
      </c>
      <c r="N751" s="40">
        <v>33083222.149999999</v>
      </c>
      <c r="O751" s="39">
        <v>1749</v>
      </c>
      <c r="P751" s="40">
        <v>299544436.75999999</v>
      </c>
      <c r="Q751" s="39">
        <v>7884</v>
      </c>
      <c r="R751" s="40">
        <v>84075303.849999905</v>
      </c>
      <c r="S751" s="39">
        <v>239</v>
      </c>
      <c r="T751" s="40">
        <v>40217978.579999998</v>
      </c>
      <c r="U751" s="39">
        <v>951</v>
      </c>
      <c r="V751" s="40">
        <v>8810316.8300000001</v>
      </c>
      <c r="W751" s="39">
        <v>41</v>
      </c>
      <c r="X751" s="40">
        <v>7156352.2300000004</v>
      </c>
      <c r="Y751" s="39">
        <v>189</v>
      </c>
      <c r="Z751" s="40">
        <v>1872905.83</v>
      </c>
    </row>
    <row r="752" spans="1:26" x14ac:dyDescent="0.25">
      <c r="A752" s="38" t="str">
        <f t="shared" si="11"/>
        <v>2010ES3</v>
      </c>
      <c r="B752" s="38">
        <v>2010</v>
      </c>
      <c r="C752" s="38" t="s">
        <v>27</v>
      </c>
      <c r="D752" s="38">
        <v>3</v>
      </c>
      <c r="E752" s="39">
        <v>240000</v>
      </c>
      <c r="F752" s="39">
        <v>360000</v>
      </c>
      <c r="G752" s="40">
        <v>2733</v>
      </c>
      <c r="H752" s="39">
        <v>805711487.12000203</v>
      </c>
      <c r="I752" s="39">
        <v>10823</v>
      </c>
      <c r="J752" s="40">
        <v>99317117.620000094</v>
      </c>
      <c r="K752" s="39">
        <v>356</v>
      </c>
      <c r="L752" s="40">
        <v>105354284.40000001</v>
      </c>
      <c r="M752" s="39">
        <v>3201</v>
      </c>
      <c r="N752" s="40">
        <v>31874860.039999999</v>
      </c>
      <c r="O752" s="39">
        <v>719</v>
      </c>
      <c r="P752" s="40">
        <v>210876903.19999999</v>
      </c>
      <c r="Q752" s="39">
        <v>4980</v>
      </c>
      <c r="R752" s="40">
        <v>54110707.060000002</v>
      </c>
      <c r="S752" s="39">
        <v>106</v>
      </c>
      <c r="T752" s="40">
        <v>31024336.559999999</v>
      </c>
      <c r="U752" s="39">
        <v>506</v>
      </c>
      <c r="V752" s="40">
        <v>6224633.29</v>
      </c>
      <c r="W752" s="39">
        <v>17</v>
      </c>
      <c r="X752" s="40">
        <v>5230704.09</v>
      </c>
      <c r="Y752" s="39">
        <v>118</v>
      </c>
      <c r="Z752" s="40">
        <v>1334300</v>
      </c>
    </row>
    <row r="753" spans="1:26" x14ac:dyDescent="0.25">
      <c r="A753" s="38" t="str">
        <f t="shared" si="11"/>
        <v>2010ES4</v>
      </c>
      <c r="B753" s="38">
        <v>2010</v>
      </c>
      <c r="C753" s="38" t="s">
        <v>27</v>
      </c>
      <c r="D753" s="38">
        <v>4</v>
      </c>
      <c r="E753" s="39">
        <v>360000</v>
      </c>
      <c r="F753" s="39">
        <v>480000</v>
      </c>
      <c r="G753" s="40">
        <v>1536</v>
      </c>
      <c r="H753" s="39">
        <v>639243969.58000004</v>
      </c>
      <c r="I753" s="39">
        <v>7709</v>
      </c>
      <c r="J753" s="40">
        <v>72444061.360000104</v>
      </c>
      <c r="K753" s="39">
        <v>263</v>
      </c>
      <c r="L753" s="40">
        <v>109470541.93000001</v>
      </c>
      <c r="M753" s="39">
        <v>2745</v>
      </c>
      <c r="N753" s="40">
        <v>27320289.010000002</v>
      </c>
      <c r="O753" s="39">
        <v>396</v>
      </c>
      <c r="P753" s="40">
        <v>163730055.03</v>
      </c>
      <c r="Q753" s="39">
        <v>3427</v>
      </c>
      <c r="R753" s="40">
        <v>37974154.149999999</v>
      </c>
      <c r="S753" s="39">
        <v>73</v>
      </c>
      <c r="T753" s="40">
        <v>30022880.010000002</v>
      </c>
      <c r="U753" s="39">
        <v>664</v>
      </c>
      <c r="V753" s="40">
        <v>6347801.8600000003</v>
      </c>
      <c r="W753" s="39">
        <v>6</v>
      </c>
      <c r="X753" s="40">
        <v>2565897.21</v>
      </c>
      <c r="Y753" s="39">
        <v>66</v>
      </c>
      <c r="Z753" s="40">
        <v>980332.81</v>
      </c>
    </row>
    <row r="754" spans="1:26" x14ac:dyDescent="0.25">
      <c r="A754" s="38" t="str">
        <f t="shared" si="11"/>
        <v>2010ES5</v>
      </c>
      <c r="B754" s="38">
        <v>2010</v>
      </c>
      <c r="C754" s="38" t="s">
        <v>27</v>
      </c>
      <c r="D754" s="38">
        <v>5</v>
      </c>
      <c r="E754" s="39">
        <v>480000</v>
      </c>
      <c r="F754" s="39">
        <v>600000</v>
      </c>
      <c r="G754" s="40">
        <v>1072</v>
      </c>
      <c r="H754" s="39">
        <v>576050372.93999898</v>
      </c>
      <c r="I754" s="39">
        <v>6544</v>
      </c>
      <c r="J754" s="40">
        <v>63739225.380000003</v>
      </c>
      <c r="K754" s="39">
        <v>190</v>
      </c>
      <c r="L754" s="40">
        <v>102494329.8</v>
      </c>
      <c r="M754" s="39">
        <v>2562</v>
      </c>
      <c r="N754" s="40">
        <v>26822025.010000002</v>
      </c>
      <c r="O754" s="39">
        <v>266</v>
      </c>
      <c r="P754" s="40">
        <v>143079110.22</v>
      </c>
      <c r="Q754" s="39">
        <v>2891</v>
      </c>
      <c r="R754" s="40">
        <v>32889027.27</v>
      </c>
      <c r="S754" s="39">
        <v>52</v>
      </c>
      <c r="T754" s="40">
        <v>28116728.399999999</v>
      </c>
      <c r="U754" s="39">
        <v>407</v>
      </c>
      <c r="V754" s="40">
        <v>4500635.97</v>
      </c>
      <c r="W754" s="39" t="s">
        <v>72</v>
      </c>
      <c r="X754" s="40" t="s">
        <v>72</v>
      </c>
      <c r="Y754" s="39" t="s">
        <v>72</v>
      </c>
      <c r="Z754" s="40" t="s">
        <v>72</v>
      </c>
    </row>
    <row r="755" spans="1:26" x14ac:dyDescent="0.25">
      <c r="A755" s="38" t="str">
        <f t="shared" si="11"/>
        <v>2010ES6</v>
      </c>
      <c r="B755" s="38">
        <v>2010</v>
      </c>
      <c r="C755" s="38" t="s">
        <v>27</v>
      </c>
      <c r="D755" s="38">
        <v>6</v>
      </c>
      <c r="E755" s="39">
        <v>600000</v>
      </c>
      <c r="F755" s="39">
        <v>720000</v>
      </c>
      <c r="G755" s="40">
        <v>854</v>
      </c>
      <c r="H755" s="39">
        <v>560689305.83000004</v>
      </c>
      <c r="I755" s="39">
        <v>5994</v>
      </c>
      <c r="J755" s="40">
        <v>61224427.200000003</v>
      </c>
      <c r="K755" s="39">
        <v>171</v>
      </c>
      <c r="L755" s="40">
        <v>112759844.09</v>
      </c>
      <c r="M755" s="39">
        <v>2209</v>
      </c>
      <c r="N755" s="40">
        <v>22713724.050000001</v>
      </c>
      <c r="O755" s="39">
        <v>173</v>
      </c>
      <c r="P755" s="40">
        <v>114216927.73</v>
      </c>
      <c r="Q755" s="39">
        <v>2180</v>
      </c>
      <c r="R755" s="40">
        <v>24569263.25</v>
      </c>
      <c r="S755" s="39">
        <v>40</v>
      </c>
      <c r="T755" s="40">
        <v>26636694.210000001</v>
      </c>
      <c r="U755" s="39">
        <v>696</v>
      </c>
      <c r="V755" s="40">
        <v>5976889.2300000004</v>
      </c>
      <c r="W755" s="39" t="s">
        <v>72</v>
      </c>
      <c r="X755" s="40" t="s">
        <v>72</v>
      </c>
      <c r="Y755" s="39" t="s">
        <v>72</v>
      </c>
      <c r="Z755" s="40" t="s">
        <v>72</v>
      </c>
    </row>
    <row r="756" spans="1:26" x14ac:dyDescent="0.25">
      <c r="A756" s="38" t="str">
        <f t="shared" si="11"/>
        <v>2010ES7</v>
      </c>
      <c r="B756" s="38">
        <v>2010</v>
      </c>
      <c r="C756" s="38" t="s">
        <v>27</v>
      </c>
      <c r="D756" s="38">
        <v>7</v>
      </c>
      <c r="E756" s="39">
        <v>720000</v>
      </c>
      <c r="F756" s="39">
        <v>840000</v>
      </c>
      <c r="G756" s="40">
        <v>588</v>
      </c>
      <c r="H756" s="39">
        <v>457152578.67000002</v>
      </c>
      <c r="I756" s="39">
        <v>4692</v>
      </c>
      <c r="J756" s="40">
        <v>46934786.75</v>
      </c>
      <c r="K756" s="39">
        <v>111</v>
      </c>
      <c r="L756" s="40">
        <v>86108309.180000007</v>
      </c>
      <c r="M756" s="39">
        <v>1943</v>
      </c>
      <c r="N756" s="40">
        <v>18622035.859999999</v>
      </c>
      <c r="O756" s="39">
        <v>121</v>
      </c>
      <c r="P756" s="40">
        <v>93844849.620000005</v>
      </c>
      <c r="Q756" s="39">
        <v>1639</v>
      </c>
      <c r="R756" s="40">
        <v>21204382.559999999</v>
      </c>
      <c r="S756" s="39">
        <v>21</v>
      </c>
      <c r="T756" s="40">
        <v>16351565.119999999</v>
      </c>
      <c r="U756" s="39">
        <v>236</v>
      </c>
      <c r="V756" s="40">
        <v>2633699.23</v>
      </c>
      <c r="W756" s="39" t="s">
        <v>72</v>
      </c>
      <c r="X756" s="40" t="s">
        <v>72</v>
      </c>
      <c r="Y756" s="39" t="s">
        <v>72</v>
      </c>
      <c r="Z756" s="40" t="s">
        <v>72</v>
      </c>
    </row>
    <row r="757" spans="1:26" x14ac:dyDescent="0.25">
      <c r="A757" s="38" t="str">
        <f t="shared" si="11"/>
        <v>2010ES8</v>
      </c>
      <c r="B757" s="38">
        <v>2010</v>
      </c>
      <c r="C757" s="38" t="s">
        <v>27</v>
      </c>
      <c r="D757" s="38">
        <v>8</v>
      </c>
      <c r="E757" s="39">
        <v>840000</v>
      </c>
      <c r="F757" s="39">
        <v>960000</v>
      </c>
      <c r="G757" s="40">
        <v>472</v>
      </c>
      <c r="H757" s="39">
        <v>423495280.27999997</v>
      </c>
      <c r="I757" s="39">
        <v>4350</v>
      </c>
      <c r="J757" s="40">
        <v>46251059.549999997</v>
      </c>
      <c r="K757" s="39">
        <v>108</v>
      </c>
      <c r="L757" s="40">
        <v>97567249.230000004</v>
      </c>
      <c r="M757" s="39">
        <v>2379</v>
      </c>
      <c r="N757" s="40">
        <v>24354512.850000001</v>
      </c>
      <c r="O757" s="39">
        <v>108</v>
      </c>
      <c r="P757" s="40">
        <v>96945192.909999996</v>
      </c>
      <c r="Q757" s="39">
        <v>1962</v>
      </c>
      <c r="R757" s="40">
        <v>23281402.210000001</v>
      </c>
      <c r="S757" s="39">
        <v>17</v>
      </c>
      <c r="T757" s="40">
        <v>15393296.07</v>
      </c>
      <c r="U757" s="39">
        <v>370</v>
      </c>
      <c r="V757" s="40">
        <v>4150467.47</v>
      </c>
      <c r="W757" s="39" t="s">
        <v>72</v>
      </c>
      <c r="X757" s="40" t="s">
        <v>72</v>
      </c>
      <c r="Y757" s="39" t="s">
        <v>72</v>
      </c>
      <c r="Z757" s="40" t="s">
        <v>72</v>
      </c>
    </row>
    <row r="758" spans="1:26" x14ac:dyDescent="0.25">
      <c r="A758" s="38" t="str">
        <f t="shared" si="11"/>
        <v>2010ES9</v>
      </c>
      <c r="B758" s="38">
        <v>2010</v>
      </c>
      <c r="C758" s="38" t="s">
        <v>27</v>
      </c>
      <c r="D758" s="38">
        <v>9</v>
      </c>
      <c r="E758" s="39">
        <v>960000</v>
      </c>
      <c r="F758" s="39">
        <v>1080000</v>
      </c>
      <c r="G758" s="40">
        <v>428</v>
      </c>
      <c r="H758" s="39">
        <v>435165947.5</v>
      </c>
      <c r="I758" s="39">
        <v>4315</v>
      </c>
      <c r="J758" s="40">
        <v>44178302.119999997</v>
      </c>
      <c r="K758" s="39">
        <v>68</v>
      </c>
      <c r="L758" s="40">
        <v>69498610.640000001</v>
      </c>
      <c r="M758" s="39">
        <v>1420</v>
      </c>
      <c r="N758" s="40">
        <v>14964334.800000001</v>
      </c>
      <c r="O758" s="39">
        <v>88</v>
      </c>
      <c r="P758" s="40">
        <v>89049710.859999999</v>
      </c>
      <c r="Q758" s="39">
        <v>1386</v>
      </c>
      <c r="R758" s="40">
        <v>17243717.940000001</v>
      </c>
      <c r="S758" s="39">
        <v>10</v>
      </c>
      <c r="T758" s="40">
        <v>10310202</v>
      </c>
      <c r="U758" s="39">
        <v>236</v>
      </c>
      <c r="V758" s="40">
        <v>2911020.78</v>
      </c>
      <c r="W758" s="39">
        <v>0</v>
      </c>
      <c r="X758" s="40">
        <v>0</v>
      </c>
      <c r="Y758" s="39">
        <v>0</v>
      </c>
      <c r="Z758" s="40">
        <v>0</v>
      </c>
    </row>
    <row r="759" spans="1:26" x14ac:dyDescent="0.25">
      <c r="A759" s="38" t="str">
        <f t="shared" si="11"/>
        <v>2010ES10</v>
      </c>
      <c r="B759" s="38">
        <v>2010</v>
      </c>
      <c r="C759" s="38" t="s">
        <v>27</v>
      </c>
      <c r="D759" s="38">
        <v>10</v>
      </c>
      <c r="E759" s="39">
        <v>1080000</v>
      </c>
      <c r="F759" s="39">
        <v>1200000</v>
      </c>
      <c r="G759" s="40">
        <v>315</v>
      </c>
      <c r="H759" s="39">
        <v>359010096.80000001</v>
      </c>
      <c r="I759" s="39">
        <v>3559</v>
      </c>
      <c r="J759" s="40">
        <v>36164133.109999999</v>
      </c>
      <c r="K759" s="39">
        <v>69</v>
      </c>
      <c r="L759" s="40">
        <v>78741967.5</v>
      </c>
      <c r="M759" s="39">
        <v>1746</v>
      </c>
      <c r="N759" s="40">
        <v>17043113.379999999</v>
      </c>
      <c r="O759" s="39">
        <v>61</v>
      </c>
      <c r="P759" s="40">
        <v>69684109.469999999</v>
      </c>
      <c r="Q759" s="39">
        <v>1266</v>
      </c>
      <c r="R759" s="40">
        <v>15438928.16</v>
      </c>
      <c r="S759" s="39">
        <v>9</v>
      </c>
      <c r="T759" s="40">
        <v>10340110.720000001</v>
      </c>
      <c r="U759" s="39">
        <v>109</v>
      </c>
      <c r="V759" s="40">
        <v>2003957.71</v>
      </c>
      <c r="W759" s="39">
        <v>0</v>
      </c>
      <c r="X759" s="40">
        <v>0</v>
      </c>
      <c r="Y759" s="39">
        <v>0</v>
      </c>
      <c r="Z759" s="40">
        <v>0</v>
      </c>
    </row>
    <row r="760" spans="1:26" x14ac:dyDescent="0.25">
      <c r="A760" s="38" t="str">
        <f t="shared" si="11"/>
        <v>2010ES11</v>
      </c>
      <c r="B760" s="38">
        <v>2010</v>
      </c>
      <c r="C760" s="38" t="s">
        <v>27</v>
      </c>
      <c r="D760" s="38">
        <v>11</v>
      </c>
      <c r="E760" s="39">
        <v>1200000</v>
      </c>
      <c r="F760" s="39">
        <v>1320000</v>
      </c>
      <c r="G760" s="40">
        <v>250</v>
      </c>
      <c r="H760" s="39">
        <v>314333986.69999999</v>
      </c>
      <c r="I760" s="39">
        <v>3100</v>
      </c>
      <c r="J760" s="40">
        <v>34468112.479999997</v>
      </c>
      <c r="K760" s="39">
        <v>77</v>
      </c>
      <c r="L760" s="40">
        <v>97238785.260000005</v>
      </c>
      <c r="M760" s="39">
        <v>2206</v>
      </c>
      <c r="N760" s="40">
        <v>18528558.390000001</v>
      </c>
      <c r="O760" s="39">
        <v>45</v>
      </c>
      <c r="P760" s="40">
        <v>56261243.909999996</v>
      </c>
      <c r="Q760" s="39">
        <v>1150</v>
      </c>
      <c r="R760" s="40">
        <v>13466778.630000001</v>
      </c>
      <c r="S760" s="39">
        <v>13</v>
      </c>
      <c r="T760" s="40">
        <v>16445989.91</v>
      </c>
      <c r="U760" s="39">
        <v>414</v>
      </c>
      <c r="V760" s="40">
        <v>3763775.75</v>
      </c>
      <c r="W760" s="39" t="s">
        <v>72</v>
      </c>
      <c r="X760" s="40" t="s">
        <v>72</v>
      </c>
      <c r="Y760" s="39" t="s">
        <v>72</v>
      </c>
      <c r="Z760" s="40" t="s">
        <v>72</v>
      </c>
    </row>
    <row r="761" spans="1:26" x14ac:dyDescent="0.25">
      <c r="A761" s="38" t="str">
        <f t="shared" si="11"/>
        <v>2010ES12</v>
      </c>
      <c r="B761" s="38">
        <v>2010</v>
      </c>
      <c r="C761" s="38" t="s">
        <v>27</v>
      </c>
      <c r="D761" s="38">
        <v>12</v>
      </c>
      <c r="E761" s="39">
        <v>1320000</v>
      </c>
      <c r="F761" s="39">
        <v>1440000</v>
      </c>
      <c r="G761" s="40">
        <v>215</v>
      </c>
      <c r="H761" s="39">
        <v>296535551.32999998</v>
      </c>
      <c r="I761" s="39">
        <v>2655</v>
      </c>
      <c r="J761" s="40">
        <v>28466657.23</v>
      </c>
      <c r="K761" s="39">
        <v>51</v>
      </c>
      <c r="L761" s="40">
        <v>69999728.780000001</v>
      </c>
      <c r="M761" s="39">
        <v>1377</v>
      </c>
      <c r="N761" s="40">
        <v>13982764.970000001</v>
      </c>
      <c r="O761" s="39">
        <v>40</v>
      </c>
      <c r="P761" s="40">
        <v>55101242.770000003</v>
      </c>
      <c r="Q761" s="39">
        <v>986</v>
      </c>
      <c r="R761" s="40">
        <v>12521573.890000001</v>
      </c>
      <c r="S761" s="39" t="s">
        <v>72</v>
      </c>
      <c r="T761" s="40" t="s">
        <v>72</v>
      </c>
      <c r="U761" s="39" t="s">
        <v>72</v>
      </c>
      <c r="V761" s="40" t="s">
        <v>72</v>
      </c>
      <c r="W761" s="39">
        <v>0</v>
      </c>
      <c r="X761" s="40">
        <v>0</v>
      </c>
      <c r="Y761" s="39">
        <v>0</v>
      </c>
      <c r="Z761" s="40">
        <v>0</v>
      </c>
    </row>
    <row r="762" spans="1:26" x14ac:dyDescent="0.25">
      <c r="A762" s="38" t="str">
        <f t="shared" si="11"/>
        <v>2010ES13</v>
      </c>
      <c r="B762" s="38">
        <v>2010</v>
      </c>
      <c r="C762" s="38" t="s">
        <v>27</v>
      </c>
      <c r="D762" s="38">
        <v>13</v>
      </c>
      <c r="E762" s="39">
        <v>1440000</v>
      </c>
      <c r="F762" s="39">
        <v>1560000</v>
      </c>
      <c r="G762" s="40">
        <v>180</v>
      </c>
      <c r="H762" s="39">
        <v>269904679.77999997</v>
      </c>
      <c r="I762" s="39">
        <v>2360</v>
      </c>
      <c r="J762" s="40">
        <v>26632999.010000002</v>
      </c>
      <c r="K762" s="39">
        <v>53</v>
      </c>
      <c r="L762" s="40">
        <v>79268108.870000005</v>
      </c>
      <c r="M762" s="39">
        <v>1672</v>
      </c>
      <c r="N762" s="40">
        <v>17155647.539999999</v>
      </c>
      <c r="O762" s="39">
        <v>42</v>
      </c>
      <c r="P762" s="40">
        <v>62891421.700000003</v>
      </c>
      <c r="Q762" s="39">
        <v>1126</v>
      </c>
      <c r="R762" s="40">
        <v>14648261.99</v>
      </c>
      <c r="S762" s="39">
        <v>10</v>
      </c>
      <c r="T762" s="40">
        <v>15006762.49</v>
      </c>
      <c r="U762" s="39">
        <v>482</v>
      </c>
      <c r="V762" s="40">
        <v>3929034.55</v>
      </c>
      <c r="W762" s="39" t="s">
        <v>72</v>
      </c>
      <c r="X762" s="40" t="s">
        <v>72</v>
      </c>
      <c r="Y762" s="39" t="s">
        <v>72</v>
      </c>
      <c r="Z762" s="40" t="s">
        <v>72</v>
      </c>
    </row>
    <row r="763" spans="1:26" x14ac:dyDescent="0.25">
      <c r="A763" s="38" t="str">
        <f t="shared" si="11"/>
        <v>2010ES14</v>
      </c>
      <c r="B763" s="38">
        <v>2010</v>
      </c>
      <c r="C763" s="38" t="s">
        <v>27</v>
      </c>
      <c r="D763" s="38">
        <v>14</v>
      </c>
      <c r="E763" s="39">
        <v>1560000</v>
      </c>
      <c r="F763" s="39">
        <v>1680000</v>
      </c>
      <c r="G763" s="40">
        <v>175</v>
      </c>
      <c r="H763" s="39">
        <v>283074787.05000001</v>
      </c>
      <c r="I763" s="39">
        <v>2608</v>
      </c>
      <c r="J763" s="40">
        <v>28437108.52</v>
      </c>
      <c r="K763" s="39">
        <v>56</v>
      </c>
      <c r="L763" s="40">
        <v>90920273.680000097</v>
      </c>
      <c r="M763" s="39">
        <v>1638</v>
      </c>
      <c r="N763" s="40">
        <v>17622561.609999999</v>
      </c>
      <c r="O763" s="39">
        <v>25</v>
      </c>
      <c r="P763" s="40">
        <v>40532781.57</v>
      </c>
      <c r="Q763" s="39">
        <v>575</v>
      </c>
      <c r="R763" s="40">
        <v>8651268.8100000005</v>
      </c>
      <c r="S763" s="39" t="s">
        <v>72</v>
      </c>
      <c r="T763" s="40" t="s">
        <v>72</v>
      </c>
      <c r="U763" s="39" t="s">
        <v>72</v>
      </c>
      <c r="V763" s="40" t="s">
        <v>72</v>
      </c>
      <c r="W763" s="39">
        <v>0</v>
      </c>
      <c r="X763" s="40">
        <v>0</v>
      </c>
      <c r="Y763" s="39">
        <v>0</v>
      </c>
      <c r="Z763" s="40">
        <v>0</v>
      </c>
    </row>
    <row r="764" spans="1:26" x14ac:dyDescent="0.25">
      <c r="A764" s="38" t="str">
        <f t="shared" si="11"/>
        <v>2010ES15</v>
      </c>
      <c r="B764" s="38">
        <v>2010</v>
      </c>
      <c r="C764" s="38" t="s">
        <v>27</v>
      </c>
      <c r="D764" s="38">
        <v>15</v>
      </c>
      <c r="E764" s="39">
        <v>1680000</v>
      </c>
      <c r="F764" s="39">
        <v>1800000</v>
      </c>
      <c r="G764" s="40">
        <v>209</v>
      </c>
      <c r="H764" s="39">
        <v>365759240.56</v>
      </c>
      <c r="I764" s="39">
        <v>3345</v>
      </c>
      <c r="J764" s="40">
        <v>36821307</v>
      </c>
      <c r="K764" s="39">
        <v>78</v>
      </c>
      <c r="L764" s="40">
        <v>136728973.69</v>
      </c>
      <c r="M764" s="39">
        <v>3045</v>
      </c>
      <c r="N764" s="40">
        <v>31634813.559999999</v>
      </c>
      <c r="O764" s="39">
        <v>34</v>
      </c>
      <c r="P764" s="40">
        <v>59257006.149999999</v>
      </c>
      <c r="Q764" s="39">
        <v>1237</v>
      </c>
      <c r="R764" s="40">
        <v>15506594.390000001</v>
      </c>
      <c r="S764" s="39">
        <v>9</v>
      </c>
      <c r="T764" s="40">
        <v>15719786.220000001</v>
      </c>
      <c r="U764" s="39">
        <v>259</v>
      </c>
      <c r="V764" s="40">
        <v>2649788.89</v>
      </c>
      <c r="W764" s="39" t="s">
        <v>72</v>
      </c>
      <c r="X764" s="40" t="s">
        <v>72</v>
      </c>
      <c r="Y764" s="39" t="s">
        <v>72</v>
      </c>
      <c r="Z764" s="40" t="s">
        <v>72</v>
      </c>
    </row>
    <row r="765" spans="1:26" x14ac:dyDescent="0.25">
      <c r="A765" s="38" t="str">
        <f t="shared" si="11"/>
        <v>2010ES16</v>
      </c>
      <c r="B765" s="38">
        <v>2010</v>
      </c>
      <c r="C765" s="38" t="s">
        <v>27</v>
      </c>
      <c r="D765" s="38">
        <v>16</v>
      </c>
      <c r="E765" s="39">
        <v>1800000</v>
      </c>
      <c r="F765" s="39">
        <v>1920000</v>
      </c>
      <c r="G765" s="40">
        <v>93</v>
      </c>
      <c r="H765" s="39">
        <v>172453777.99000001</v>
      </c>
      <c r="I765" s="39">
        <v>1332</v>
      </c>
      <c r="J765" s="40">
        <v>14855426.16</v>
      </c>
      <c r="K765" s="39">
        <v>27</v>
      </c>
      <c r="L765" s="40">
        <v>50114853.780000001</v>
      </c>
      <c r="M765" s="39">
        <v>875</v>
      </c>
      <c r="N765" s="40">
        <v>9948986.7300000004</v>
      </c>
      <c r="O765" s="39">
        <v>11</v>
      </c>
      <c r="P765" s="40">
        <v>20469262.859999999</v>
      </c>
      <c r="Q765" s="39">
        <v>364</v>
      </c>
      <c r="R765" s="40">
        <v>4252082.33</v>
      </c>
      <c r="S765" s="39" t="s">
        <v>72</v>
      </c>
      <c r="T765" s="40" t="s">
        <v>72</v>
      </c>
      <c r="U765" s="39" t="s">
        <v>72</v>
      </c>
      <c r="V765" s="40" t="s">
        <v>72</v>
      </c>
      <c r="W765" s="39">
        <v>0</v>
      </c>
      <c r="X765" s="40">
        <v>0</v>
      </c>
      <c r="Y765" s="39">
        <v>0</v>
      </c>
      <c r="Z765" s="40">
        <v>0</v>
      </c>
    </row>
    <row r="766" spans="1:26" x14ac:dyDescent="0.25">
      <c r="A766" s="38" t="str">
        <f t="shared" si="11"/>
        <v>2010ES17</v>
      </c>
      <c r="B766" s="38">
        <v>2010</v>
      </c>
      <c r="C766" s="38" t="s">
        <v>27</v>
      </c>
      <c r="D766" s="38">
        <v>17</v>
      </c>
      <c r="E766" s="39">
        <v>1920000</v>
      </c>
      <c r="F766" s="39">
        <v>2040000</v>
      </c>
      <c r="G766" s="40">
        <v>67</v>
      </c>
      <c r="H766" s="39">
        <v>132234532.95999999</v>
      </c>
      <c r="I766" s="39">
        <v>1061</v>
      </c>
      <c r="J766" s="40">
        <v>12251562.77</v>
      </c>
      <c r="K766" s="39">
        <v>26</v>
      </c>
      <c r="L766" s="40">
        <v>51485330.25</v>
      </c>
      <c r="M766" s="39">
        <v>947</v>
      </c>
      <c r="N766" s="40">
        <v>10697146.15</v>
      </c>
      <c r="O766" s="39">
        <v>17</v>
      </c>
      <c r="P766" s="40">
        <v>33903807.079999998</v>
      </c>
      <c r="Q766" s="39">
        <v>634</v>
      </c>
      <c r="R766" s="40">
        <v>7772892.3700000001</v>
      </c>
      <c r="S766" s="39">
        <v>7</v>
      </c>
      <c r="T766" s="40">
        <v>13866299.25</v>
      </c>
      <c r="U766" s="39">
        <v>360</v>
      </c>
      <c r="V766" s="40">
        <v>3558238.19</v>
      </c>
      <c r="W766" s="39">
        <v>0</v>
      </c>
      <c r="X766" s="40">
        <v>0</v>
      </c>
      <c r="Y766" s="39">
        <v>0</v>
      </c>
      <c r="Z766" s="40">
        <v>0</v>
      </c>
    </row>
    <row r="767" spans="1:26" x14ac:dyDescent="0.25">
      <c r="A767" s="38" t="str">
        <f t="shared" si="11"/>
        <v>2010ES18</v>
      </c>
      <c r="B767" s="38">
        <v>2010</v>
      </c>
      <c r="C767" s="38" t="s">
        <v>27</v>
      </c>
      <c r="D767" s="38">
        <v>18</v>
      </c>
      <c r="E767" s="39">
        <v>2040000</v>
      </c>
      <c r="F767" s="39">
        <v>2160000</v>
      </c>
      <c r="G767" s="40">
        <v>67</v>
      </c>
      <c r="H767" s="39">
        <v>140863308.19999999</v>
      </c>
      <c r="I767" s="39">
        <v>1358</v>
      </c>
      <c r="J767" s="40">
        <v>13546499.84</v>
      </c>
      <c r="K767" s="39">
        <v>18</v>
      </c>
      <c r="L767" s="40">
        <v>37660052.780000001</v>
      </c>
      <c r="M767" s="39">
        <v>472</v>
      </c>
      <c r="N767" s="40">
        <v>5369998.25</v>
      </c>
      <c r="O767" s="39">
        <v>13</v>
      </c>
      <c r="P767" s="40">
        <v>27189819.969999999</v>
      </c>
      <c r="Q767" s="39">
        <v>267</v>
      </c>
      <c r="R767" s="40">
        <v>3500509.26</v>
      </c>
      <c r="S767" s="39" t="s">
        <v>72</v>
      </c>
      <c r="T767" s="40" t="s">
        <v>72</v>
      </c>
      <c r="U767" s="39" t="s">
        <v>72</v>
      </c>
      <c r="V767" s="40" t="s">
        <v>72</v>
      </c>
      <c r="W767" s="39">
        <v>0</v>
      </c>
      <c r="X767" s="40">
        <v>0</v>
      </c>
      <c r="Y767" s="39">
        <v>0</v>
      </c>
      <c r="Z767" s="40">
        <v>0</v>
      </c>
    </row>
    <row r="768" spans="1:26" x14ac:dyDescent="0.25">
      <c r="A768" s="38" t="str">
        <f t="shared" si="11"/>
        <v>2010ES19</v>
      </c>
      <c r="B768" s="38">
        <v>2010</v>
      </c>
      <c r="C768" s="38" t="s">
        <v>27</v>
      </c>
      <c r="D768" s="38">
        <v>19</v>
      </c>
      <c r="E768" s="39">
        <v>2160000</v>
      </c>
      <c r="F768" s="39">
        <v>2280000</v>
      </c>
      <c r="G768" s="40">
        <v>39</v>
      </c>
      <c r="H768" s="39">
        <v>86542022.459999993</v>
      </c>
      <c r="I768" s="39">
        <v>708</v>
      </c>
      <c r="J768" s="40">
        <v>7730363.2400000002</v>
      </c>
      <c r="K768" s="39">
        <v>7</v>
      </c>
      <c r="L768" s="40">
        <v>15433773.869999999</v>
      </c>
      <c r="M768" s="39">
        <v>230</v>
      </c>
      <c r="N768" s="40">
        <v>2644578.3199999998</v>
      </c>
      <c r="O768" s="39">
        <v>17</v>
      </c>
      <c r="P768" s="40">
        <v>37899777.060000002</v>
      </c>
      <c r="Q768" s="39">
        <v>500</v>
      </c>
      <c r="R768" s="40">
        <v>6776323.2000000002</v>
      </c>
      <c r="S768" s="39" t="s">
        <v>72</v>
      </c>
      <c r="T768" s="40" t="s">
        <v>72</v>
      </c>
      <c r="U768" s="39" t="s">
        <v>72</v>
      </c>
      <c r="V768" s="40" t="s">
        <v>72</v>
      </c>
      <c r="W768" s="39">
        <v>0</v>
      </c>
      <c r="X768" s="40">
        <v>0</v>
      </c>
      <c r="Y768" s="39">
        <v>0</v>
      </c>
      <c r="Z768" s="40">
        <v>0</v>
      </c>
    </row>
    <row r="769" spans="1:26" x14ac:dyDescent="0.25">
      <c r="A769" s="38" t="str">
        <f t="shared" si="11"/>
        <v>2010ES20</v>
      </c>
      <c r="B769" s="38">
        <v>2010</v>
      </c>
      <c r="C769" s="38" t="s">
        <v>27</v>
      </c>
      <c r="D769" s="38">
        <v>20</v>
      </c>
      <c r="E769" s="39">
        <v>2280000</v>
      </c>
      <c r="F769" s="39">
        <v>2400000</v>
      </c>
      <c r="G769" s="40">
        <v>52</v>
      </c>
      <c r="H769" s="39">
        <v>122019554.81999999</v>
      </c>
      <c r="I769" s="39">
        <v>1029</v>
      </c>
      <c r="J769" s="40">
        <v>10871242.67</v>
      </c>
      <c r="K769" s="39">
        <v>28</v>
      </c>
      <c r="L769" s="40">
        <v>65951132.200000003</v>
      </c>
      <c r="M769" s="39">
        <v>942</v>
      </c>
      <c r="N769" s="40">
        <v>10255255.65</v>
      </c>
      <c r="O769" s="39">
        <v>16</v>
      </c>
      <c r="P769" s="40">
        <v>37765180</v>
      </c>
      <c r="Q769" s="39">
        <v>416</v>
      </c>
      <c r="R769" s="40">
        <v>5594733.4400000004</v>
      </c>
      <c r="S769" s="39" t="s">
        <v>72</v>
      </c>
      <c r="T769" s="40" t="s">
        <v>72</v>
      </c>
      <c r="U769" s="39" t="s">
        <v>72</v>
      </c>
      <c r="V769" s="40" t="s">
        <v>72</v>
      </c>
      <c r="W769" s="39">
        <v>0</v>
      </c>
      <c r="X769" s="40">
        <v>0</v>
      </c>
      <c r="Y769" s="39">
        <v>0</v>
      </c>
      <c r="Z769" s="40">
        <v>0</v>
      </c>
    </row>
    <row r="770" spans="1:26" x14ac:dyDescent="0.25">
      <c r="A770" s="38" t="str">
        <f t="shared" si="11"/>
        <v>2010ES21</v>
      </c>
      <c r="B770" s="38">
        <v>2010</v>
      </c>
      <c r="C770" s="38" t="s">
        <v>27</v>
      </c>
      <c r="D770" s="38">
        <v>21</v>
      </c>
      <c r="E770" s="39">
        <v>2400000</v>
      </c>
      <c r="F770" s="39" t="s">
        <v>67</v>
      </c>
      <c r="G770" s="40">
        <v>70</v>
      </c>
      <c r="H770" s="39">
        <v>206237603.94999999</v>
      </c>
      <c r="I770" s="39">
        <v>1493</v>
      </c>
      <c r="J770" s="40">
        <v>16619009.02</v>
      </c>
      <c r="K770" s="39">
        <v>27</v>
      </c>
      <c r="L770" s="40">
        <v>87456863.310000002</v>
      </c>
      <c r="M770" s="39">
        <v>848</v>
      </c>
      <c r="N770" s="40">
        <v>11365631.33</v>
      </c>
      <c r="O770" s="39">
        <v>19</v>
      </c>
      <c r="P770" s="40">
        <v>56589565.560000002</v>
      </c>
      <c r="Q770" s="39">
        <v>565</v>
      </c>
      <c r="R770" s="40">
        <v>8773925.6799999997</v>
      </c>
      <c r="S770" s="39" t="s">
        <v>72</v>
      </c>
      <c r="T770" s="40" t="s">
        <v>72</v>
      </c>
      <c r="U770" s="39" t="s">
        <v>72</v>
      </c>
      <c r="V770" s="40" t="s">
        <v>72</v>
      </c>
      <c r="W770" s="39">
        <v>0</v>
      </c>
      <c r="X770" s="40">
        <v>0</v>
      </c>
      <c r="Y770" s="39">
        <v>0</v>
      </c>
      <c r="Z770" s="40">
        <v>0</v>
      </c>
    </row>
    <row r="771" spans="1:26" x14ac:dyDescent="0.25">
      <c r="A771" s="38" t="str">
        <f t="shared" ref="A771:A834" si="12">B771&amp;C771&amp;D771</f>
        <v>2010ES22</v>
      </c>
      <c r="B771" s="38">
        <v>2010</v>
      </c>
      <c r="C771" s="38" t="s">
        <v>27</v>
      </c>
      <c r="D771" s="38">
        <v>22</v>
      </c>
      <c r="E771" s="39" t="s">
        <v>54</v>
      </c>
      <c r="F771" s="39"/>
      <c r="G771" s="40">
        <v>32066</v>
      </c>
      <c r="H771" s="39">
        <v>8442196680.6999969</v>
      </c>
      <c r="I771" s="39">
        <v>99805</v>
      </c>
      <c r="J771" s="40">
        <v>968887447.90000129</v>
      </c>
      <c r="K771" s="39">
        <v>4080</v>
      </c>
      <c r="L771" s="40">
        <v>1737621709.47</v>
      </c>
      <c r="M771" s="39">
        <v>39653</v>
      </c>
      <c r="N771" s="40">
        <v>397767192.04999995</v>
      </c>
      <c r="O771" s="39">
        <v>10711</v>
      </c>
      <c r="P771" s="40">
        <v>2062114971.97</v>
      </c>
      <c r="Q771" s="39">
        <v>45635</v>
      </c>
      <c r="R771" s="40">
        <v>507821785.97999996</v>
      </c>
      <c r="S771" s="39">
        <v>1467</v>
      </c>
      <c r="T771" s="40">
        <v>360824291.56</v>
      </c>
      <c r="U771" s="39">
        <v>8037</v>
      </c>
      <c r="V771" s="40">
        <v>86089467.680000007</v>
      </c>
      <c r="W771" s="39">
        <v>290</v>
      </c>
      <c r="X771" s="40">
        <v>38775113.549999997</v>
      </c>
      <c r="Y771" s="39">
        <v>1138</v>
      </c>
      <c r="Z771" s="40">
        <v>12593695.440000001</v>
      </c>
    </row>
    <row r="772" spans="1:26" x14ac:dyDescent="0.25">
      <c r="A772" s="38" t="str">
        <f t="shared" si="12"/>
        <v>2010GO1</v>
      </c>
      <c r="B772" s="38">
        <v>2010</v>
      </c>
      <c r="C772" s="38" t="s">
        <v>28</v>
      </c>
      <c r="D772" s="38">
        <v>1</v>
      </c>
      <c r="E772" s="39">
        <v>0</v>
      </c>
      <c r="F772" s="39">
        <v>120000</v>
      </c>
      <c r="G772" s="40">
        <v>32133</v>
      </c>
      <c r="H772" s="39">
        <v>1501781612.46999</v>
      </c>
      <c r="I772" s="39">
        <v>21678</v>
      </c>
      <c r="J772" s="40">
        <v>189233149.19</v>
      </c>
      <c r="K772" s="39">
        <v>3467</v>
      </c>
      <c r="L772" s="40">
        <v>168962553.84</v>
      </c>
      <c r="M772" s="39">
        <v>6460</v>
      </c>
      <c r="N772" s="40">
        <v>52839128.979999997</v>
      </c>
      <c r="O772" s="39">
        <v>11869</v>
      </c>
      <c r="P772" s="40">
        <v>497447576.41000098</v>
      </c>
      <c r="Q772" s="39">
        <v>16697</v>
      </c>
      <c r="R772" s="40">
        <v>168223851.88</v>
      </c>
      <c r="S772" s="39">
        <v>1456</v>
      </c>
      <c r="T772" s="40">
        <v>58544660.0499999</v>
      </c>
      <c r="U772" s="39">
        <v>1872</v>
      </c>
      <c r="V772" s="40">
        <v>18869377.899999999</v>
      </c>
      <c r="W772" s="39">
        <v>210</v>
      </c>
      <c r="X772" s="40">
        <v>9233745.3499999996</v>
      </c>
      <c r="Y772" s="39">
        <v>484</v>
      </c>
      <c r="Z772" s="40">
        <v>4352421.0199999996</v>
      </c>
    </row>
    <row r="773" spans="1:26" x14ac:dyDescent="0.25">
      <c r="A773" s="38" t="str">
        <f t="shared" si="12"/>
        <v>2010GO2</v>
      </c>
      <c r="B773" s="38">
        <v>2010</v>
      </c>
      <c r="C773" s="38" t="s">
        <v>28</v>
      </c>
      <c r="D773" s="38">
        <v>2</v>
      </c>
      <c r="E773" s="39">
        <v>120000</v>
      </c>
      <c r="F773" s="39">
        <v>240000</v>
      </c>
      <c r="G773" s="40">
        <v>9307</v>
      </c>
      <c r="H773" s="39">
        <v>1598848915.9000001</v>
      </c>
      <c r="I773" s="39">
        <v>18189</v>
      </c>
      <c r="J773" s="40">
        <v>168409094</v>
      </c>
      <c r="K773" s="39">
        <v>1195</v>
      </c>
      <c r="L773" s="40">
        <v>206890165.5</v>
      </c>
      <c r="M773" s="39">
        <v>6113</v>
      </c>
      <c r="N773" s="40">
        <v>52951401.799999997</v>
      </c>
      <c r="O773" s="39">
        <v>2592</v>
      </c>
      <c r="P773" s="40">
        <v>439358298.44000101</v>
      </c>
      <c r="Q773" s="39">
        <v>11749</v>
      </c>
      <c r="R773" s="40">
        <v>121243449.89</v>
      </c>
      <c r="S773" s="39">
        <v>305</v>
      </c>
      <c r="T773" s="40">
        <v>52616346.450000003</v>
      </c>
      <c r="U773" s="39">
        <v>1335</v>
      </c>
      <c r="V773" s="40">
        <v>12090639.66</v>
      </c>
      <c r="W773" s="39">
        <v>61</v>
      </c>
      <c r="X773" s="40">
        <v>10688667.310000001</v>
      </c>
      <c r="Y773" s="39">
        <v>412</v>
      </c>
      <c r="Z773" s="40">
        <v>3815408.18</v>
      </c>
    </row>
    <row r="774" spans="1:26" x14ac:dyDescent="0.25">
      <c r="A774" s="38" t="str">
        <f t="shared" si="12"/>
        <v>2010GO3</v>
      </c>
      <c r="B774" s="38">
        <v>2010</v>
      </c>
      <c r="C774" s="38" t="s">
        <v>28</v>
      </c>
      <c r="D774" s="38">
        <v>3</v>
      </c>
      <c r="E774" s="39">
        <v>240000</v>
      </c>
      <c r="F774" s="39">
        <v>360000</v>
      </c>
      <c r="G774" s="40">
        <v>4720</v>
      </c>
      <c r="H774" s="39">
        <v>1385239220.8800001</v>
      </c>
      <c r="I774" s="39">
        <v>14297</v>
      </c>
      <c r="J774" s="40">
        <v>139651295.44999999</v>
      </c>
      <c r="K774" s="39">
        <v>628</v>
      </c>
      <c r="L774" s="40">
        <v>183673995.34999999</v>
      </c>
      <c r="M774" s="39">
        <v>4732</v>
      </c>
      <c r="N774" s="40">
        <v>47002739.210000001</v>
      </c>
      <c r="O774" s="39">
        <v>1097</v>
      </c>
      <c r="P774" s="40">
        <v>320886460.19</v>
      </c>
      <c r="Q774" s="39">
        <v>7564</v>
      </c>
      <c r="R774" s="40">
        <v>82476123.099999994</v>
      </c>
      <c r="S774" s="39">
        <v>107</v>
      </c>
      <c r="T774" s="40">
        <v>31840108.18</v>
      </c>
      <c r="U774" s="39">
        <v>588</v>
      </c>
      <c r="V774" s="40">
        <v>5664266.4400000004</v>
      </c>
      <c r="W774" s="39">
        <v>24</v>
      </c>
      <c r="X774" s="40">
        <v>7246930.3799999999</v>
      </c>
      <c r="Y774" s="39">
        <v>250</v>
      </c>
      <c r="Z774" s="40">
        <v>2244568.58</v>
      </c>
    </row>
    <row r="775" spans="1:26" x14ac:dyDescent="0.25">
      <c r="A775" s="38" t="str">
        <f t="shared" si="12"/>
        <v>2010GO4</v>
      </c>
      <c r="B775" s="38">
        <v>2010</v>
      </c>
      <c r="C775" s="38" t="s">
        <v>28</v>
      </c>
      <c r="D775" s="38">
        <v>4</v>
      </c>
      <c r="E775" s="39">
        <v>360000</v>
      </c>
      <c r="F775" s="39">
        <v>480000</v>
      </c>
      <c r="G775" s="40">
        <v>2647</v>
      </c>
      <c r="H775" s="39">
        <v>1097262525.9300001</v>
      </c>
      <c r="I775" s="39">
        <v>10643</v>
      </c>
      <c r="J775" s="40">
        <v>106064514.33</v>
      </c>
      <c r="K775" s="39">
        <v>331</v>
      </c>
      <c r="L775" s="40">
        <v>138506196.08000001</v>
      </c>
      <c r="M775" s="39">
        <v>3365</v>
      </c>
      <c r="N775" s="40">
        <v>31455899.140000001</v>
      </c>
      <c r="O775" s="39">
        <v>516</v>
      </c>
      <c r="P775" s="40">
        <v>212757147.44</v>
      </c>
      <c r="Q775" s="39">
        <v>5030</v>
      </c>
      <c r="R775" s="40">
        <v>55141751.280000001</v>
      </c>
      <c r="S775" s="39">
        <v>72</v>
      </c>
      <c r="T775" s="40">
        <v>30316843.739999998</v>
      </c>
      <c r="U775" s="39">
        <v>910</v>
      </c>
      <c r="V775" s="40">
        <v>6854361.8700000001</v>
      </c>
      <c r="W775" s="39">
        <v>6</v>
      </c>
      <c r="X775" s="40">
        <v>2486880.92</v>
      </c>
      <c r="Y775" s="39">
        <v>87</v>
      </c>
      <c r="Z775" s="40">
        <v>844229.22</v>
      </c>
    </row>
    <row r="776" spans="1:26" x14ac:dyDescent="0.25">
      <c r="A776" s="38" t="str">
        <f t="shared" si="12"/>
        <v>2010GO5</v>
      </c>
      <c r="B776" s="38">
        <v>2010</v>
      </c>
      <c r="C776" s="38" t="s">
        <v>28</v>
      </c>
      <c r="D776" s="38">
        <v>5</v>
      </c>
      <c r="E776" s="39">
        <v>480000</v>
      </c>
      <c r="F776" s="39">
        <v>600000</v>
      </c>
      <c r="G776" s="40">
        <v>1726</v>
      </c>
      <c r="H776" s="39">
        <v>926851137.080001</v>
      </c>
      <c r="I776" s="39">
        <v>8403</v>
      </c>
      <c r="J776" s="40">
        <v>84073589.420000002</v>
      </c>
      <c r="K776" s="39">
        <v>234</v>
      </c>
      <c r="L776" s="40">
        <v>126004384.62</v>
      </c>
      <c r="M776" s="39">
        <v>2703</v>
      </c>
      <c r="N776" s="40">
        <v>26504376.859999999</v>
      </c>
      <c r="O776" s="39">
        <v>350</v>
      </c>
      <c r="P776" s="40">
        <v>188363575.62</v>
      </c>
      <c r="Q776" s="39">
        <v>4727</v>
      </c>
      <c r="R776" s="40">
        <v>51570035.659999996</v>
      </c>
      <c r="S776" s="39">
        <v>48</v>
      </c>
      <c r="T776" s="40">
        <v>26029851.059999999</v>
      </c>
      <c r="U776" s="39">
        <v>631</v>
      </c>
      <c r="V776" s="40">
        <v>5874924.7599999998</v>
      </c>
      <c r="W776" s="39">
        <v>12</v>
      </c>
      <c r="X776" s="40">
        <v>6337682.5300000003</v>
      </c>
      <c r="Y776" s="39">
        <v>169</v>
      </c>
      <c r="Z776" s="40">
        <v>1965279.64</v>
      </c>
    </row>
    <row r="777" spans="1:26" x14ac:dyDescent="0.25">
      <c r="A777" s="38" t="str">
        <f t="shared" si="12"/>
        <v>2010GO6</v>
      </c>
      <c r="B777" s="38">
        <v>2010</v>
      </c>
      <c r="C777" s="38" t="s">
        <v>28</v>
      </c>
      <c r="D777" s="38">
        <v>6</v>
      </c>
      <c r="E777" s="39">
        <v>600000</v>
      </c>
      <c r="F777" s="39">
        <v>720000</v>
      </c>
      <c r="G777" s="40">
        <v>1206</v>
      </c>
      <c r="H777" s="39">
        <v>791163641.90999997</v>
      </c>
      <c r="I777" s="39">
        <v>7128</v>
      </c>
      <c r="J777" s="40">
        <v>72105922.120000005</v>
      </c>
      <c r="K777" s="39">
        <v>187</v>
      </c>
      <c r="L777" s="40">
        <v>123206814.97</v>
      </c>
      <c r="M777" s="39">
        <v>2603</v>
      </c>
      <c r="N777" s="40">
        <v>25730782.050000001</v>
      </c>
      <c r="O777" s="39">
        <v>215</v>
      </c>
      <c r="P777" s="40">
        <v>140751359.40000001</v>
      </c>
      <c r="Q777" s="39">
        <v>2668</v>
      </c>
      <c r="R777" s="40">
        <v>34502628.899999999</v>
      </c>
      <c r="S777" s="39">
        <v>40</v>
      </c>
      <c r="T777" s="40">
        <v>26296758.609999999</v>
      </c>
      <c r="U777" s="39">
        <v>626</v>
      </c>
      <c r="V777" s="40">
        <v>6154161.0599999996</v>
      </c>
      <c r="W777" s="39" t="s">
        <v>72</v>
      </c>
      <c r="X777" s="40" t="s">
        <v>72</v>
      </c>
      <c r="Y777" s="39" t="s">
        <v>72</v>
      </c>
      <c r="Z777" s="40" t="s">
        <v>72</v>
      </c>
    </row>
    <row r="778" spans="1:26" x14ac:dyDescent="0.25">
      <c r="A778" s="38" t="str">
        <f t="shared" si="12"/>
        <v>2010GO7</v>
      </c>
      <c r="B778" s="38">
        <v>2010</v>
      </c>
      <c r="C778" s="38" t="s">
        <v>28</v>
      </c>
      <c r="D778" s="38">
        <v>7</v>
      </c>
      <c r="E778" s="39">
        <v>720000</v>
      </c>
      <c r="F778" s="39">
        <v>840000</v>
      </c>
      <c r="G778" s="40">
        <v>859</v>
      </c>
      <c r="H778" s="39">
        <v>668425001.20999897</v>
      </c>
      <c r="I778" s="39">
        <v>5787</v>
      </c>
      <c r="J778" s="40">
        <v>61919967.569999903</v>
      </c>
      <c r="K778" s="39">
        <v>135</v>
      </c>
      <c r="L778" s="40">
        <v>104829788.28</v>
      </c>
      <c r="M778" s="39">
        <v>1975</v>
      </c>
      <c r="N778" s="40">
        <v>19563752.59</v>
      </c>
      <c r="O778" s="39">
        <v>156</v>
      </c>
      <c r="P778" s="40">
        <v>121009952.54000001</v>
      </c>
      <c r="Q778" s="39">
        <v>2113</v>
      </c>
      <c r="R778" s="40">
        <v>27966175.48</v>
      </c>
      <c r="S778" s="39">
        <v>31</v>
      </c>
      <c r="T778" s="40">
        <v>23989267.370000001</v>
      </c>
      <c r="U778" s="39">
        <v>473</v>
      </c>
      <c r="V778" s="40">
        <v>4066373.08</v>
      </c>
      <c r="W778" s="39" t="s">
        <v>72</v>
      </c>
      <c r="X778" s="40" t="s">
        <v>72</v>
      </c>
      <c r="Y778" s="39" t="s">
        <v>72</v>
      </c>
      <c r="Z778" s="40" t="s">
        <v>72</v>
      </c>
    </row>
    <row r="779" spans="1:26" x14ac:dyDescent="0.25">
      <c r="A779" s="38" t="str">
        <f t="shared" si="12"/>
        <v>2010GO8</v>
      </c>
      <c r="B779" s="38">
        <v>2010</v>
      </c>
      <c r="C779" s="38" t="s">
        <v>28</v>
      </c>
      <c r="D779" s="38">
        <v>8</v>
      </c>
      <c r="E779" s="39">
        <v>840000</v>
      </c>
      <c r="F779" s="39">
        <v>960000</v>
      </c>
      <c r="G779" s="40">
        <v>647</v>
      </c>
      <c r="H779" s="39">
        <v>580258512.70000005</v>
      </c>
      <c r="I779" s="39">
        <v>4815</v>
      </c>
      <c r="J779" s="40">
        <v>50997244.549999997</v>
      </c>
      <c r="K779" s="39">
        <v>91</v>
      </c>
      <c r="L779" s="40">
        <v>81273486.569999993</v>
      </c>
      <c r="M779" s="39">
        <v>1486</v>
      </c>
      <c r="N779" s="40">
        <v>14760157.58</v>
      </c>
      <c r="O779" s="39">
        <v>118</v>
      </c>
      <c r="P779" s="40">
        <v>106335349.79000001</v>
      </c>
      <c r="Q779" s="39">
        <v>2228</v>
      </c>
      <c r="R779" s="40">
        <v>29084665.969999999</v>
      </c>
      <c r="S779" s="39">
        <v>20</v>
      </c>
      <c r="T779" s="40">
        <v>17854737.710000001</v>
      </c>
      <c r="U779" s="39">
        <v>490</v>
      </c>
      <c r="V779" s="40">
        <v>4505777.9400000004</v>
      </c>
      <c r="W779" s="39" t="s">
        <v>72</v>
      </c>
      <c r="X779" s="40" t="s">
        <v>72</v>
      </c>
      <c r="Y779" s="39" t="s">
        <v>72</v>
      </c>
      <c r="Z779" s="40" t="s">
        <v>72</v>
      </c>
    </row>
    <row r="780" spans="1:26" x14ac:dyDescent="0.25">
      <c r="A780" s="38" t="str">
        <f t="shared" si="12"/>
        <v>2010GO9</v>
      </c>
      <c r="B780" s="38">
        <v>2010</v>
      </c>
      <c r="C780" s="38" t="s">
        <v>28</v>
      </c>
      <c r="D780" s="38">
        <v>9</v>
      </c>
      <c r="E780" s="39">
        <v>960000</v>
      </c>
      <c r="F780" s="39">
        <v>1080000</v>
      </c>
      <c r="G780" s="40">
        <v>535</v>
      </c>
      <c r="H780" s="39">
        <v>544284854.88</v>
      </c>
      <c r="I780" s="39">
        <v>4447</v>
      </c>
      <c r="J780" s="40">
        <v>48347752.219999999</v>
      </c>
      <c r="K780" s="39">
        <v>90</v>
      </c>
      <c r="L780" s="40">
        <v>91796047.939999998</v>
      </c>
      <c r="M780" s="39">
        <v>2003</v>
      </c>
      <c r="N780" s="40">
        <v>22031475.93</v>
      </c>
      <c r="O780" s="39">
        <v>86</v>
      </c>
      <c r="P780" s="40">
        <v>87300387.359999999</v>
      </c>
      <c r="Q780" s="39">
        <v>1959</v>
      </c>
      <c r="R780" s="40">
        <v>21801172.25</v>
      </c>
      <c r="S780" s="39">
        <v>10</v>
      </c>
      <c r="T780" s="40">
        <v>10112795.210000001</v>
      </c>
      <c r="U780" s="39">
        <v>173</v>
      </c>
      <c r="V780" s="40">
        <v>1347911.69</v>
      </c>
      <c r="W780" s="39" t="s">
        <v>72</v>
      </c>
      <c r="X780" s="40" t="s">
        <v>72</v>
      </c>
      <c r="Y780" s="39" t="s">
        <v>72</v>
      </c>
      <c r="Z780" s="40" t="s">
        <v>72</v>
      </c>
    </row>
    <row r="781" spans="1:26" x14ac:dyDescent="0.25">
      <c r="A781" s="38" t="str">
        <f t="shared" si="12"/>
        <v>2010GO10</v>
      </c>
      <c r="B781" s="38">
        <v>2010</v>
      </c>
      <c r="C781" s="38" t="s">
        <v>28</v>
      </c>
      <c r="D781" s="38">
        <v>10</v>
      </c>
      <c r="E781" s="39">
        <v>1080000</v>
      </c>
      <c r="F781" s="39">
        <v>1200000</v>
      </c>
      <c r="G781" s="40">
        <v>423</v>
      </c>
      <c r="H781" s="39">
        <v>480821183.5</v>
      </c>
      <c r="I781" s="39">
        <v>3633</v>
      </c>
      <c r="J781" s="40">
        <v>41955060.329999998</v>
      </c>
      <c r="K781" s="39">
        <v>69</v>
      </c>
      <c r="L781" s="40">
        <v>79224138.810000002</v>
      </c>
      <c r="M781" s="39">
        <v>1563</v>
      </c>
      <c r="N781" s="40">
        <v>14783033.34</v>
      </c>
      <c r="O781" s="39">
        <v>63</v>
      </c>
      <c r="P781" s="40">
        <v>72240945.879999995</v>
      </c>
      <c r="Q781" s="39">
        <v>1464</v>
      </c>
      <c r="R781" s="40">
        <v>17559644.52</v>
      </c>
      <c r="S781" s="39">
        <v>7</v>
      </c>
      <c r="T781" s="40">
        <v>8067774.29</v>
      </c>
      <c r="U781" s="39">
        <v>204</v>
      </c>
      <c r="V781" s="40">
        <v>2231851.54</v>
      </c>
      <c r="W781" s="39">
        <v>0</v>
      </c>
      <c r="X781" s="40">
        <v>0</v>
      </c>
      <c r="Y781" s="39">
        <v>0</v>
      </c>
      <c r="Z781" s="40">
        <v>0</v>
      </c>
    </row>
    <row r="782" spans="1:26" x14ac:dyDescent="0.25">
      <c r="A782" s="38" t="str">
        <f t="shared" si="12"/>
        <v>2010GO11</v>
      </c>
      <c r="B782" s="38">
        <v>2010</v>
      </c>
      <c r="C782" s="38" t="s">
        <v>28</v>
      </c>
      <c r="D782" s="38">
        <v>11</v>
      </c>
      <c r="E782" s="39">
        <v>1200000</v>
      </c>
      <c r="F782" s="39">
        <v>1320000</v>
      </c>
      <c r="G782" s="40">
        <v>346</v>
      </c>
      <c r="H782" s="39">
        <v>435261153.25</v>
      </c>
      <c r="I782" s="39">
        <v>3674</v>
      </c>
      <c r="J782" s="40">
        <v>41421376.549999997</v>
      </c>
      <c r="K782" s="39">
        <v>59</v>
      </c>
      <c r="L782" s="40">
        <v>73738290.239999995</v>
      </c>
      <c r="M782" s="39">
        <v>1495</v>
      </c>
      <c r="N782" s="40">
        <v>14100572.98</v>
      </c>
      <c r="O782" s="39">
        <v>71</v>
      </c>
      <c r="P782" s="40">
        <v>89174487.459999993</v>
      </c>
      <c r="Q782" s="39">
        <v>1815</v>
      </c>
      <c r="R782" s="40">
        <v>26579089.359999999</v>
      </c>
      <c r="S782" s="39">
        <v>15</v>
      </c>
      <c r="T782" s="40">
        <v>19017782.690000001</v>
      </c>
      <c r="U782" s="39">
        <v>554</v>
      </c>
      <c r="V782" s="40">
        <v>5622565.6500000004</v>
      </c>
      <c r="W782" s="39">
        <v>0</v>
      </c>
      <c r="X782" s="40">
        <v>0</v>
      </c>
      <c r="Y782" s="39">
        <v>0</v>
      </c>
      <c r="Z782" s="40">
        <v>0</v>
      </c>
    </row>
    <row r="783" spans="1:26" x14ac:dyDescent="0.25">
      <c r="A783" s="38" t="str">
        <f t="shared" si="12"/>
        <v>2010GO12</v>
      </c>
      <c r="B783" s="38">
        <v>2010</v>
      </c>
      <c r="C783" s="38" t="s">
        <v>28</v>
      </c>
      <c r="D783" s="38">
        <v>12</v>
      </c>
      <c r="E783" s="39">
        <v>1320000</v>
      </c>
      <c r="F783" s="39">
        <v>1440000</v>
      </c>
      <c r="G783" s="40">
        <v>297</v>
      </c>
      <c r="H783" s="39">
        <v>409599555.94</v>
      </c>
      <c r="I783" s="39">
        <v>3054</v>
      </c>
      <c r="J783" s="40">
        <v>35141005.68</v>
      </c>
      <c r="K783" s="39">
        <v>54</v>
      </c>
      <c r="L783" s="40">
        <v>74563306.069999993</v>
      </c>
      <c r="M783" s="39">
        <v>1541</v>
      </c>
      <c r="N783" s="40">
        <v>17690332.850000001</v>
      </c>
      <c r="O783" s="39">
        <v>53</v>
      </c>
      <c r="P783" s="40">
        <v>73427780.349999994</v>
      </c>
      <c r="Q783" s="39">
        <v>1314</v>
      </c>
      <c r="R783" s="40">
        <v>20300493.010000002</v>
      </c>
      <c r="S783" s="39" t="s">
        <v>72</v>
      </c>
      <c r="T783" s="40" t="s">
        <v>72</v>
      </c>
      <c r="U783" s="39" t="s">
        <v>72</v>
      </c>
      <c r="V783" s="40" t="s">
        <v>72</v>
      </c>
      <c r="W783" s="39">
        <v>0</v>
      </c>
      <c r="X783" s="40">
        <v>0</v>
      </c>
      <c r="Y783" s="39">
        <v>0</v>
      </c>
      <c r="Z783" s="40">
        <v>0</v>
      </c>
    </row>
    <row r="784" spans="1:26" x14ac:dyDescent="0.25">
      <c r="A784" s="38" t="str">
        <f t="shared" si="12"/>
        <v>2010GO13</v>
      </c>
      <c r="B784" s="38">
        <v>2010</v>
      </c>
      <c r="C784" s="38" t="s">
        <v>28</v>
      </c>
      <c r="D784" s="38">
        <v>13</v>
      </c>
      <c r="E784" s="39">
        <v>1440000</v>
      </c>
      <c r="F784" s="39">
        <v>1560000</v>
      </c>
      <c r="G784" s="40">
        <v>265</v>
      </c>
      <c r="H784" s="39">
        <v>397648000.68000001</v>
      </c>
      <c r="I784" s="39">
        <v>3254</v>
      </c>
      <c r="J784" s="40">
        <v>36707707.039999999</v>
      </c>
      <c r="K784" s="39">
        <v>49</v>
      </c>
      <c r="L784" s="40">
        <v>73463375.450000003</v>
      </c>
      <c r="M784" s="39">
        <v>1374</v>
      </c>
      <c r="N784" s="40">
        <v>13541937.82</v>
      </c>
      <c r="O784" s="39">
        <v>44</v>
      </c>
      <c r="P784" s="40">
        <v>65815191.109999999</v>
      </c>
      <c r="Q784" s="39">
        <v>1314</v>
      </c>
      <c r="R784" s="40">
        <v>19417077.059999999</v>
      </c>
      <c r="S784" s="39">
        <v>7</v>
      </c>
      <c r="T784" s="40">
        <v>10448619</v>
      </c>
      <c r="U784" s="39">
        <v>217</v>
      </c>
      <c r="V784" s="40">
        <v>2548987.17</v>
      </c>
      <c r="W784" s="39">
        <v>0</v>
      </c>
      <c r="X784" s="40">
        <v>0</v>
      </c>
      <c r="Y784" s="39">
        <v>0</v>
      </c>
      <c r="Z784" s="40">
        <v>0</v>
      </c>
    </row>
    <row r="785" spans="1:26" x14ac:dyDescent="0.25">
      <c r="A785" s="38" t="str">
        <f t="shared" si="12"/>
        <v>2010GO14</v>
      </c>
      <c r="B785" s="38">
        <v>2010</v>
      </c>
      <c r="C785" s="38" t="s">
        <v>28</v>
      </c>
      <c r="D785" s="38">
        <v>14</v>
      </c>
      <c r="E785" s="39">
        <v>1560000</v>
      </c>
      <c r="F785" s="39">
        <v>1680000</v>
      </c>
      <c r="G785" s="40">
        <v>203</v>
      </c>
      <c r="H785" s="39">
        <v>329150930.08999997</v>
      </c>
      <c r="I785" s="39">
        <v>2253</v>
      </c>
      <c r="J785" s="40">
        <v>26578300.91</v>
      </c>
      <c r="K785" s="39">
        <v>45</v>
      </c>
      <c r="L785" s="40">
        <v>72793751.900000006</v>
      </c>
      <c r="M785" s="39">
        <v>1195</v>
      </c>
      <c r="N785" s="40">
        <v>14329557.140000001</v>
      </c>
      <c r="O785" s="39">
        <v>37</v>
      </c>
      <c r="P785" s="40">
        <v>60068192.670000002</v>
      </c>
      <c r="Q785" s="39">
        <v>1379</v>
      </c>
      <c r="R785" s="40">
        <v>17118816.780000001</v>
      </c>
      <c r="S785" s="39" t="s">
        <v>72</v>
      </c>
      <c r="T785" s="40" t="s">
        <v>72</v>
      </c>
      <c r="U785" s="39" t="s">
        <v>72</v>
      </c>
      <c r="V785" s="40" t="s">
        <v>72</v>
      </c>
      <c r="W785" s="39">
        <v>0</v>
      </c>
      <c r="X785" s="40">
        <v>0</v>
      </c>
      <c r="Y785" s="39">
        <v>0</v>
      </c>
      <c r="Z785" s="40">
        <v>0</v>
      </c>
    </row>
    <row r="786" spans="1:26" x14ac:dyDescent="0.25">
      <c r="A786" s="38" t="str">
        <f t="shared" si="12"/>
        <v>2010GO15</v>
      </c>
      <c r="B786" s="38">
        <v>2010</v>
      </c>
      <c r="C786" s="38" t="s">
        <v>28</v>
      </c>
      <c r="D786" s="38">
        <v>15</v>
      </c>
      <c r="E786" s="39">
        <v>1680000</v>
      </c>
      <c r="F786" s="39">
        <v>1800000</v>
      </c>
      <c r="G786" s="40">
        <v>253</v>
      </c>
      <c r="H786" s="39">
        <v>442160907.06</v>
      </c>
      <c r="I786" s="39">
        <v>3620</v>
      </c>
      <c r="J786" s="40">
        <v>43243953.909999996</v>
      </c>
      <c r="K786" s="39">
        <v>69</v>
      </c>
      <c r="L786" s="40">
        <v>120566016.14</v>
      </c>
      <c r="M786" s="39">
        <v>2557</v>
      </c>
      <c r="N786" s="40">
        <v>28340666.559999999</v>
      </c>
      <c r="O786" s="39">
        <v>35</v>
      </c>
      <c r="P786" s="40">
        <v>60920624.159999996</v>
      </c>
      <c r="Q786" s="39">
        <v>1251</v>
      </c>
      <c r="R786" s="40">
        <v>18190102.739999998</v>
      </c>
      <c r="S786" s="39" t="s">
        <v>72</v>
      </c>
      <c r="T786" s="40" t="s">
        <v>72</v>
      </c>
      <c r="U786" s="39" t="s">
        <v>72</v>
      </c>
      <c r="V786" s="40" t="s">
        <v>72</v>
      </c>
      <c r="W786" s="39" t="s">
        <v>72</v>
      </c>
      <c r="X786" s="40" t="s">
        <v>72</v>
      </c>
      <c r="Y786" s="39" t="s">
        <v>72</v>
      </c>
      <c r="Z786" s="40" t="s">
        <v>72</v>
      </c>
    </row>
    <row r="787" spans="1:26" x14ac:dyDescent="0.25">
      <c r="A787" s="38" t="str">
        <f t="shared" si="12"/>
        <v>2010GO16</v>
      </c>
      <c r="B787" s="38">
        <v>2010</v>
      </c>
      <c r="C787" s="38" t="s">
        <v>28</v>
      </c>
      <c r="D787" s="38">
        <v>16</v>
      </c>
      <c r="E787" s="39">
        <v>1800000</v>
      </c>
      <c r="F787" s="39">
        <v>1920000</v>
      </c>
      <c r="G787" s="40">
        <v>115</v>
      </c>
      <c r="H787" s="39">
        <v>213495246.25</v>
      </c>
      <c r="I787" s="39">
        <v>1664</v>
      </c>
      <c r="J787" s="40">
        <v>19890990.620000001</v>
      </c>
      <c r="K787" s="39">
        <v>24</v>
      </c>
      <c r="L787" s="40">
        <v>44676954.880000003</v>
      </c>
      <c r="M787" s="39">
        <v>780</v>
      </c>
      <c r="N787" s="40">
        <v>7893333.8899999997</v>
      </c>
      <c r="O787" s="39">
        <v>30</v>
      </c>
      <c r="P787" s="40">
        <v>55650996.649999999</v>
      </c>
      <c r="Q787" s="39">
        <v>1125</v>
      </c>
      <c r="R787" s="40">
        <v>19787515.960000001</v>
      </c>
      <c r="S787" s="39" t="s">
        <v>72</v>
      </c>
      <c r="T787" s="40" t="s">
        <v>72</v>
      </c>
      <c r="U787" s="39" t="s">
        <v>72</v>
      </c>
      <c r="V787" s="40" t="s">
        <v>72</v>
      </c>
      <c r="W787" s="39">
        <v>0</v>
      </c>
      <c r="X787" s="40">
        <v>0</v>
      </c>
      <c r="Y787" s="39">
        <v>0</v>
      </c>
      <c r="Z787" s="40">
        <v>0</v>
      </c>
    </row>
    <row r="788" spans="1:26" x14ac:dyDescent="0.25">
      <c r="A788" s="38" t="str">
        <f t="shared" si="12"/>
        <v>2010GO17</v>
      </c>
      <c r="B788" s="38">
        <v>2010</v>
      </c>
      <c r="C788" s="38" t="s">
        <v>28</v>
      </c>
      <c r="D788" s="38">
        <v>17</v>
      </c>
      <c r="E788" s="39">
        <v>1920000</v>
      </c>
      <c r="F788" s="39">
        <v>2040000</v>
      </c>
      <c r="G788" s="40">
        <v>95</v>
      </c>
      <c r="H788" s="39">
        <v>187622664.44999999</v>
      </c>
      <c r="I788" s="39">
        <v>1320</v>
      </c>
      <c r="J788" s="40">
        <v>16478731.060000001</v>
      </c>
      <c r="K788" s="39">
        <v>22</v>
      </c>
      <c r="L788" s="40">
        <v>43676401.310000002</v>
      </c>
      <c r="M788" s="39">
        <v>816</v>
      </c>
      <c r="N788" s="40">
        <v>8741245.9700000007</v>
      </c>
      <c r="O788" s="39">
        <v>23</v>
      </c>
      <c r="P788" s="40">
        <v>45895849.090000004</v>
      </c>
      <c r="Q788" s="39">
        <v>688</v>
      </c>
      <c r="R788" s="40">
        <v>9853468.2300000004</v>
      </c>
      <c r="S788" s="39" t="s">
        <v>72</v>
      </c>
      <c r="T788" s="40" t="s">
        <v>72</v>
      </c>
      <c r="U788" s="39" t="s">
        <v>72</v>
      </c>
      <c r="V788" s="40" t="s">
        <v>72</v>
      </c>
      <c r="W788" s="39">
        <v>0</v>
      </c>
      <c r="X788" s="40">
        <v>0</v>
      </c>
      <c r="Y788" s="39">
        <v>0</v>
      </c>
      <c r="Z788" s="40">
        <v>0</v>
      </c>
    </row>
    <row r="789" spans="1:26" x14ac:dyDescent="0.25">
      <c r="A789" s="38" t="str">
        <f t="shared" si="12"/>
        <v>2010GO18</v>
      </c>
      <c r="B789" s="38">
        <v>2010</v>
      </c>
      <c r="C789" s="38" t="s">
        <v>28</v>
      </c>
      <c r="D789" s="38">
        <v>18</v>
      </c>
      <c r="E789" s="39">
        <v>2040000</v>
      </c>
      <c r="F789" s="39">
        <v>2160000</v>
      </c>
      <c r="G789" s="40">
        <v>76</v>
      </c>
      <c r="H789" s="39">
        <v>159227873.96000001</v>
      </c>
      <c r="I789" s="39">
        <v>1122</v>
      </c>
      <c r="J789" s="40">
        <v>13960663.210000001</v>
      </c>
      <c r="K789" s="39">
        <v>20</v>
      </c>
      <c r="L789" s="40">
        <v>41818689.880000003</v>
      </c>
      <c r="M789" s="39">
        <v>831</v>
      </c>
      <c r="N789" s="40">
        <v>10749699.779999999</v>
      </c>
      <c r="O789" s="39">
        <v>18</v>
      </c>
      <c r="P789" s="40">
        <v>37806668.039999999</v>
      </c>
      <c r="Q789" s="39">
        <v>837</v>
      </c>
      <c r="R789" s="40">
        <v>11743230.859999999</v>
      </c>
      <c r="S789" s="39" t="s">
        <v>72</v>
      </c>
      <c r="T789" s="40" t="s">
        <v>72</v>
      </c>
      <c r="U789" s="39" t="s">
        <v>72</v>
      </c>
      <c r="V789" s="40" t="s">
        <v>72</v>
      </c>
      <c r="W789" s="39">
        <v>0</v>
      </c>
      <c r="X789" s="40">
        <v>0</v>
      </c>
      <c r="Y789" s="39">
        <v>0</v>
      </c>
      <c r="Z789" s="40">
        <v>0</v>
      </c>
    </row>
    <row r="790" spans="1:26" x14ac:dyDescent="0.25">
      <c r="A790" s="38" t="str">
        <f t="shared" si="12"/>
        <v>2010GO19</v>
      </c>
      <c r="B790" s="38">
        <v>2010</v>
      </c>
      <c r="C790" s="38" t="s">
        <v>28</v>
      </c>
      <c r="D790" s="38">
        <v>19</v>
      </c>
      <c r="E790" s="39">
        <v>2160000</v>
      </c>
      <c r="F790" s="39">
        <v>2280000</v>
      </c>
      <c r="G790" s="40">
        <v>65</v>
      </c>
      <c r="H790" s="39">
        <v>144498138.87</v>
      </c>
      <c r="I790" s="39">
        <v>987</v>
      </c>
      <c r="J790" s="40">
        <v>12842533.039999999</v>
      </c>
      <c r="K790" s="39">
        <v>19</v>
      </c>
      <c r="L790" s="40">
        <v>42107674.189999998</v>
      </c>
      <c r="M790" s="39">
        <v>584</v>
      </c>
      <c r="N790" s="40">
        <v>10550388.560000001</v>
      </c>
      <c r="O790" s="39">
        <v>13</v>
      </c>
      <c r="P790" s="40">
        <v>28602727.850000001</v>
      </c>
      <c r="Q790" s="39">
        <v>520</v>
      </c>
      <c r="R790" s="40">
        <v>9710568.4499999993</v>
      </c>
      <c r="S790" s="39" t="s">
        <v>72</v>
      </c>
      <c r="T790" s="40" t="s">
        <v>72</v>
      </c>
      <c r="U790" s="39" t="s">
        <v>72</v>
      </c>
      <c r="V790" s="40" t="s">
        <v>72</v>
      </c>
      <c r="W790" s="39">
        <v>0</v>
      </c>
      <c r="X790" s="40">
        <v>0</v>
      </c>
      <c r="Y790" s="39">
        <v>0</v>
      </c>
      <c r="Z790" s="40">
        <v>0</v>
      </c>
    </row>
    <row r="791" spans="1:26" x14ac:dyDescent="0.25">
      <c r="A791" s="38" t="str">
        <f t="shared" si="12"/>
        <v>2010GO20</v>
      </c>
      <c r="B791" s="38">
        <v>2010</v>
      </c>
      <c r="C791" s="38" t="s">
        <v>28</v>
      </c>
      <c r="D791" s="38">
        <v>20</v>
      </c>
      <c r="E791" s="39">
        <v>2280000</v>
      </c>
      <c r="F791" s="39">
        <v>2400000</v>
      </c>
      <c r="G791" s="40">
        <v>88</v>
      </c>
      <c r="H791" s="39">
        <v>206543052.56999999</v>
      </c>
      <c r="I791" s="39">
        <v>1773</v>
      </c>
      <c r="J791" s="40">
        <v>19580133.640000001</v>
      </c>
      <c r="K791" s="39">
        <v>30</v>
      </c>
      <c r="L791" s="40">
        <v>70233589.159999996</v>
      </c>
      <c r="M791" s="39">
        <v>1269</v>
      </c>
      <c r="N791" s="40">
        <v>14575098.939999999</v>
      </c>
      <c r="O791" s="39">
        <v>22</v>
      </c>
      <c r="P791" s="40">
        <v>51932375.030000001</v>
      </c>
      <c r="Q791" s="39">
        <v>965</v>
      </c>
      <c r="R791" s="40">
        <v>14444788.24</v>
      </c>
      <c r="S791" s="39" t="s">
        <v>72</v>
      </c>
      <c r="T791" s="40" t="s">
        <v>72</v>
      </c>
      <c r="U791" s="39" t="s">
        <v>72</v>
      </c>
      <c r="V791" s="40" t="s">
        <v>72</v>
      </c>
      <c r="W791" s="39">
        <v>0</v>
      </c>
      <c r="X791" s="40">
        <v>0</v>
      </c>
      <c r="Y791" s="39">
        <v>0</v>
      </c>
      <c r="Z791" s="40">
        <v>0</v>
      </c>
    </row>
    <row r="792" spans="1:26" x14ac:dyDescent="0.25">
      <c r="A792" s="38" t="str">
        <f t="shared" si="12"/>
        <v>2010GO21</v>
      </c>
      <c r="B792" s="38">
        <v>2010</v>
      </c>
      <c r="C792" s="38" t="s">
        <v>28</v>
      </c>
      <c r="D792" s="38">
        <v>21</v>
      </c>
      <c r="E792" s="39">
        <v>2400000</v>
      </c>
      <c r="F792" s="39" t="s">
        <v>67</v>
      </c>
      <c r="G792" s="40">
        <v>78</v>
      </c>
      <c r="H792" s="39">
        <v>241907874.59999999</v>
      </c>
      <c r="I792" s="39">
        <v>1267</v>
      </c>
      <c r="J792" s="40">
        <v>16247301.58</v>
      </c>
      <c r="K792" s="39">
        <v>30</v>
      </c>
      <c r="L792" s="40">
        <v>93288930.319999993</v>
      </c>
      <c r="M792" s="39">
        <v>1079</v>
      </c>
      <c r="N792" s="40">
        <v>10686556.140000001</v>
      </c>
      <c r="O792" s="39">
        <v>23</v>
      </c>
      <c r="P792" s="40">
        <v>76819592.840000004</v>
      </c>
      <c r="Q792" s="39">
        <v>676</v>
      </c>
      <c r="R792" s="40">
        <v>11947021.48</v>
      </c>
      <c r="S792" s="39" t="s">
        <v>72</v>
      </c>
      <c r="T792" s="40" t="s">
        <v>72</v>
      </c>
      <c r="U792" s="39" t="s">
        <v>72</v>
      </c>
      <c r="V792" s="40" t="s">
        <v>72</v>
      </c>
      <c r="W792" s="39">
        <v>0</v>
      </c>
      <c r="X792" s="40">
        <v>0</v>
      </c>
      <c r="Y792" s="39">
        <v>0</v>
      </c>
      <c r="Z792" s="40">
        <v>0</v>
      </c>
    </row>
    <row r="793" spans="1:26" x14ac:dyDescent="0.25">
      <c r="A793" s="38" t="str">
        <f t="shared" si="12"/>
        <v>2010GO22</v>
      </c>
      <c r="B793" s="38">
        <v>2010</v>
      </c>
      <c r="C793" s="38" t="s">
        <v>28</v>
      </c>
      <c r="D793" s="38">
        <v>22</v>
      </c>
      <c r="E793" s="39" t="s">
        <v>54</v>
      </c>
      <c r="F793" s="39"/>
      <c r="G793" s="40">
        <v>56084</v>
      </c>
      <c r="H793" s="39">
        <v>12742052004.179991</v>
      </c>
      <c r="I793" s="39">
        <v>123008</v>
      </c>
      <c r="J793" s="40">
        <v>1244850286.4199998</v>
      </c>
      <c r="K793" s="39">
        <v>6848</v>
      </c>
      <c r="L793" s="40">
        <v>2055294551.4999998</v>
      </c>
      <c r="M793" s="39">
        <v>46524</v>
      </c>
      <c r="N793" s="40">
        <v>458822138.11000001</v>
      </c>
      <c r="O793" s="39">
        <v>17431</v>
      </c>
      <c r="P793" s="40">
        <v>2832565538.3200021</v>
      </c>
      <c r="Q793" s="39">
        <v>68083</v>
      </c>
      <c r="R793" s="40">
        <v>788661671.10000002</v>
      </c>
      <c r="S793" s="39">
        <v>2148</v>
      </c>
      <c r="T793" s="40">
        <v>376772583.23999989</v>
      </c>
      <c r="U793" s="39">
        <v>9853</v>
      </c>
      <c r="V793" s="40">
        <v>90532427.590000004</v>
      </c>
      <c r="W793" s="39">
        <v>324</v>
      </c>
      <c r="X793" s="40">
        <v>45388046.450000003</v>
      </c>
      <c r="Y793" s="39">
        <v>1616</v>
      </c>
      <c r="Z793" s="40">
        <v>16371981.059999999</v>
      </c>
    </row>
    <row r="794" spans="1:26" x14ac:dyDescent="0.25">
      <c r="A794" s="38" t="str">
        <f t="shared" si="12"/>
        <v>2010MA1</v>
      </c>
      <c r="B794" s="38">
        <v>2010</v>
      </c>
      <c r="C794" s="38" t="s">
        <v>29</v>
      </c>
      <c r="D794" s="38">
        <v>1</v>
      </c>
      <c r="E794" s="39">
        <v>0</v>
      </c>
      <c r="F794" s="39">
        <v>120000</v>
      </c>
      <c r="G794" s="40">
        <v>15176</v>
      </c>
      <c r="H794" s="39">
        <v>613499580.95999801</v>
      </c>
      <c r="I794" s="39">
        <v>9453</v>
      </c>
      <c r="J794" s="40">
        <v>86731049.650000095</v>
      </c>
      <c r="K794" s="39">
        <v>272</v>
      </c>
      <c r="L794" s="40">
        <v>11605133.01</v>
      </c>
      <c r="M794" s="39">
        <v>574</v>
      </c>
      <c r="N794" s="40">
        <v>4610767.1500000004</v>
      </c>
      <c r="O794" s="39">
        <v>2059</v>
      </c>
      <c r="P794" s="40">
        <v>82858181.940000102</v>
      </c>
      <c r="Q794" s="39">
        <v>3217</v>
      </c>
      <c r="R794" s="40">
        <v>30586073.649999999</v>
      </c>
      <c r="S794" s="39">
        <v>751</v>
      </c>
      <c r="T794" s="40">
        <v>29793712.870000001</v>
      </c>
      <c r="U794" s="39">
        <v>1198</v>
      </c>
      <c r="V794" s="40">
        <v>11431454.6</v>
      </c>
      <c r="W794" s="39">
        <v>45</v>
      </c>
      <c r="X794" s="40">
        <v>2080946.6</v>
      </c>
      <c r="Y794" s="39">
        <v>105</v>
      </c>
      <c r="Z794" s="40">
        <v>1063167.3</v>
      </c>
    </row>
    <row r="795" spans="1:26" x14ac:dyDescent="0.25">
      <c r="A795" s="38" t="str">
        <f t="shared" si="12"/>
        <v>2010MA2</v>
      </c>
      <c r="B795" s="38">
        <v>2010</v>
      </c>
      <c r="C795" s="38" t="s">
        <v>29</v>
      </c>
      <c r="D795" s="38">
        <v>2</v>
      </c>
      <c r="E795" s="39">
        <v>120000</v>
      </c>
      <c r="F795" s="39">
        <v>240000</v>
      </c>
      <c r="G795" s="40">
        <v>3715</v>
      </c>
      <c r="H795" s="39">
        <v>630842517.84000003</v>
      </c>
      <c r="I795" s="39">
        <v>6788</v>
      </c>
      <c r="J795" s="40">
        <v>61111840.229999997</v>
      </c>
      <c r="K795" s="39">
        <v>82</v>
      </c>
      <c r="L795" s="40">
        <v>14339847.32</v>
      </c>
      <c r="M795" s="39">
        <v>403</v>
      </c>
      <c r="N795" s="40">
        <v>6186981.0300000003</v>
      </c>
      <c r="O795" s="39">
        <v>481</v>
      </c>
      <c r="P795" s="40">
        <v>82295182.459999993</v>
      </c>
      <c r="Q795" s="39">
        <v>2366</v>
      </c>
      <c r="R795" s="40">
        <v>19757613.07</v>
      </c>
      <c r="S795" s="39">
        <v>154</v>
      </c>
      <c r="T795" s="40">
        <v>26296418.899999999</v>
      </c>
      <c r="U795" s="39">
        <v>634</v>
      </c>
      <c r="V795" s="40">
        <v>6316578.4699999997</v>
      </c>
      <c r="W795" s="39">
        <v>12</v>
      </c>
      <c r="X795" s="40">
        <v>1868375.03</v>
      </c>
      <c r="Y795" s="39">
        <v>72</v>
      </c>
      <c r="Z795" s="40">
        <v>1207835.28</v>
      </c>
    </row>
    <row r="796" spans="1:26" x14ac:dyDescent="0.25">
      <c r="A796" s="38" t="str">
        <f t="shared" si="12"/>
        <v>2010MA3</v>
      </c>
      <c r="B796" s="38">
        <v>2010</v>
      </c>
      <c r="C796" s="38" t="s">
        <v>29</v>
      </c>
      <c r="D796" s="38">
        <v>3</v>
      </c>
      <c r="E796" s="39">
        <v>240000</v>
      </c>
      <c r="F796" s="39">
        <v>360000</v>
      </c>
      <c r="G796" s="40">
        <v>1747</v>
      </c>
      <c r="H796" s="39">
        <v>509057457.69000101</v>
      </c>
      <c r="I796" s="39">
        <v>5485</v>
      </c>
      <c r="J796" s="40">
        <v>44823799.890000001</v>
      </c>
      <c r="K796" s="39">
        <v>48</v>
      </c>
      <c r="L796" s="40">
        <v>14185673.369999999</v>
      </c>
      <c r="M796" s="39">
        <v>544</v>
      </c>
      <c r="N796" s="40">
        <v>4539364.58</v>
      </c>
      <c r="O796" s="39">
        <v>204</v>
      </c>
      <c r="P796" s="40">
        <v>59924301.359999999</v>
      </c>
      <c r="Q796" s="39">
        <v>1682</v>
      </c>
      <c r="R796" s="40">
        <v>15875729.220000001</v>
      </c>
      <c r="S796" s="39">
        <v>66</v>
      </c>
      <c r="T796" s="40">
        <v>19911213.969999999</v>
      </c>
      <c r="U796" s="39">
        <v>445</v>
      </c>
      <c r="V796" s="40">
        <v>4370647.1399999997</v>
      </c>
      <c r="W796" s="39" t="s">
        <v>72</v>
      </c>
      <c r="X796" s="40" t="s">
        <v>72</v>
      </c>
      <c r="Y796" s="39" t="s">
        <v>72</v>
      </c>
      <c r="Z796" s="40" t="s">
        <v>72</v>
      </c>
    </row>
    <row r="797" spans="1:26" x14ac:dyDescent="0.25">
      <c r="A797" s="38" t="str">
        <f t="shared" si="12"/>
        <v>2010MA4</v>
      </c>
      <c r="B797" s="38">
        <v>2010</v>
      </c>
      <c r="C797" s="38" t="s">
        <v>29</v>
      </c>
      <c r="D797" s="38">
        <v>4</v>
      </c>
      <c r="E797" s="39">
        <v>360000</v>
      </c>
      <c r="F797" s="39">
        <v>480000</v>
      </c>
      <c r="G797" s="40">
        <v>953</v>
      </c>
      <c r="H797" s="39">
        <v>398624110.06999999</v>
      </c>
      <c r="I797" s="39">
        <v>3987</v>
      </c>
      <c r="J797" s="40">
        <v>34561945.950000003</v>
      </c>
      <c r="K797" s="39">
        <v>25</v>
      </c>
      <c r="L797" s="40">
        <v>10299668.58</v>
      </c>
      <c r="M797" s="39">
        <v>448</v>
      </c>
      <c r="N797" s="40">
        <v>3766818.77</v>
      </c>
      <c r="O797" s="39">
        <v>111</v>
      </c>
      <c r="P797" s="40">
        <v>45923100.780000001</v>
      </c>
      <c r="Q797" s="39">
        <v>983</v>
      </c>
      <c r="R797" s="40">
        <v>10030425.83</v>
      </c>
      <c r="S797" s="39">
        <v>47</v>
      </c>
      <c r="T797" s="40">
        <v>19755868.57</v>
      </c>
      <c r="U797" s="39">
        <v>368</v>
      </c>
      <c r="V797" s="40">
        <v>3222984.72</v>
      </c>
      <c r="W797" s="39" t="s">
        <v>72</v>
      </c>
      <c r="X797" s="40" t="s">
        <v>72</v>
      </c>
      <c r="Y797" s="39" t="s">
        <v>72</v>
      </c>
      <c r="Z797" s="40" t="s">
        <v>72</v>
      </c>
    </row>
    <row r="798" spans="1:26" x14ac:dyDescent="0.25">
      <c r="A798" s="38" t="str">
        <f t="shared" si="12"/>
        <v>2010MA5</v>
      </c>
      <c r="B798" s="38">
        <v>2010</v>
      </c>
      <c r="C798" s="38" t="s">
        <v>29</v>
      </c>
      <c r="D798" s="38">
        <v>5</v>
      </c>
      <c r="E798" s="39">
        <v>480000</v>
      </c>
      <c r="F798" s="39">
        <v>600000</v>
      </c>
      <c r="G798" s="40">
        <v>606</v>
      </c>
      <c r="H798" s="39">
        <v>325783944.87</v>
      </c>
      <c r="I798" s="39">
        <v>3342</v>
      </c>
      <c r="J798" s="40">
        <v>29480063.609999999</v>
      </c>
      <c r="K798" s="39">
        <v>25</v>
      </c>
      <c r="L798" s="40">
        <v>13245224.34</v>
      </c>
      <c r="M798" s="39">
        <v>421</v>
      </c>
      <c r="N798" s="40">
        <v>3190355.93</v>
      </c>
      <c r="O798" s="39">
        <v>75</v>
      </c>
      <c r="P798" s="40">
        <v>40056814.210000001</v>
      </c>
      <c r="Q798" s="39">
        <v>825</v>
      </c>
      <c r="R798" s="40">
        <v>11075121.82</v>
      </c>
      <c r="S798" s="39">
        <v>27</v>
      </c>
      <c r="T798" s="40">
        <v>14383825.560000001</v>
      </c>
      <c r="U798" s="39">
        <v>361</v>
      </c>
      <c r="V798" s="40">
        <v>3018619.34</v>
      </c>
      <c r="W798" s="39" t="s">
        <v>72</v>
      </c>
      <c r="X798" s="40" t="s">
        <v>72</v>
      </c>
      <c r="Y798" s="39" t="s">
        <v>72</v>
      </c>
      <c r="Z798" s="40" t="s">
        <v>72</v>
      </c>
    </row>
    <row r="799" spans="1:26" x14ac:dyDescent="0.25">
      <c r="A799" s="38" t="str">
        <f t="shared" si="12"/>
        <v>2010MA6</v>
      </c>
      <c r="B799" s="38">
        <v>2010</v>
      </c>
      <c r="C799" s="38" t="s">
        <v>29</v>
      </c>
      <c r="D799" s="38">
        <v>6</v>
      </c>
      <c r="E799" s="39">
        <v>600000</v>
      </c>
      <c r="F799" s="39">
        <v>720000</v>
      </c>
      <c r="G799" s="40">
        <v>381</v>
      </c>
      <c r="H799" s="39">
        <v>249250376.66</v>
      </c>
      <c r="I799" s="39">
        <v>2498</v>
      </c>
      <c r="J799" s="40">
        <v>21761705.510000002</v>
      </c>
      <c r="K799" s="39">
        <v>22</v>
      </c>
      <c r="L799" s="40">
        <v>14377866.93</v>
      </c>
      <c r="M799" s="39">
        <v>375</v>
      </c>
      <c r="N799" s="40">
        <v>3109870.28</v>
      </c>
      <c r="O799" s="39">
        <v>58</v>
      </c>
      <c r="P799" s="40">
        <v>38350710.149999999</v>
      </c>
      <c r="Q799" s="39">
        <v>860</v>
      </c>
      <c r="R799" s="40">
        <v>7674723.7800000003</v>
      </c>
      <c r="S799" s="39">
        <v>20</v>
      </c>
      <c r="T799" s="40">
        <v>13467055.68</v>
      </c>
      <c r="U799" s="39">
        <v>261</v>
      </c>
      <c r="V799" s="40">
        <v>2318208.12</v>
      </c>
      <c r="W799" s="39">
        <v>0</v>
      </c>
      <c r="X799" s="40">
        <v>0</v>
      </c>
      <c r="Y799" s="39">
        <v>0</v>
      </c>
      <c r="Z799" s="40">
        <v>0</v>
      </c>
    </row>
    <row r="800" spans="1:26" x14ac:dyDescent="0.25">
      <c r="A800" s="38" t="str">
        <f t="shared" si="12"/>
        <v>2010MA7</v>
      </c>
      <c r="B800" s="38">
        <v>2010</v>
      </c>
      <c r="C800" s="38" t="s">
        <v>29</v>
      </c>
      <c r="D800" s="38">
        <v>7</v>
      </c>
      <c r="E800" s="39">
        <v>720000</v>
      </c>
      <c r="F800" s="39">
        <v>840000</v>
      </c>
      <c r="G800" s="40">
        <v>255</v>
      </c>
      <c r="H800" s="39">
        <v>198277821.12</v>
      </c>
      <c r="I800" s="39">
        <v>1848</v>
      </c>
      <c r="J800" s="40">
        <v>16562892.99</v>
      </c>
      <c r="K800" s="39">
        <v>18</v>
      </c>
      <c r="L800" s="40">
        <v>14135656.890000001</v>
      </c>
      <c r="M800" s="39">
        <v>575</v>
      </c>
      <c r="N800" s="40">
        <v>3790275</v>
      </c>
      <c r="O800" s="39">
        <v>32</v>
      </c>
      <c r="P800" s="40">
        <v>24680299.890000001</v>
      </c>
      <c r="Q800" s="39">
        <v>397</v>
      </c>
      <c r="R800" s="40">
        <v>5407702.5199999996</v>
      </c>
      <c r="S800" s="39">
        <v>21</v>
      </c>
      <c r="T800" s="40">
        <v>16495282.73</v>
      </c>
      <c r="U800" s="39">
        <v>846</v>
      </c>
      <c r="V800" s="40">
        <v>5240599.5999999996</v>
      </c>
      <c r="W800" s="39" t="s">
        <v>72</v>
      </c>
      <c r="X800" s="40" t="s">
        <v>72</v>
      </c>
      <c r="Y800" s="39" t="s">
        <v>72</v>
      </c>
      <c r="Z800" s="40" t="s">
        <v>72</v>
      </c>
    </row>
    <row r="801" spans="1:26" x14ac:dyDescent="0.25">
      <c r="A801" s="38" t="str">
        <f t="shared" si="12"/>
        <v>2010MA8</v>
      </c>
      <c r="B801" s="38">
        <v>2010</v>
      </c>
      <c r="C801" s="38" t="s">
        <v>29</v>
      </c>
      <c r="D801" s="38">
        <v>8</v>
      </c>
      <c r="E801" s="39">
        <v>840000</v>
      </c>
      <c r="F801" s="39">
        <v>960000</v>
      </c>
      <c r="G801" s="40">
        <v>201</v>
      </c>
      <c r="H801" s="39">
        <v>180557239.38</v>
      </c>
      <c r="I801" s="39">
        <v>1897</v>
      </c>
      <c r="J801" s="40">
        <v>18470449.66</v>
      </c>
      <c r="K801" s="39">
        <v>10</v>
      </c>
      <c r="L801" s="40">
        <v>8909762.9600000009</v>
      </c>
      <c r="M801" s="39">
        <v>240</v>
      </c>
      <c r="N801" s="40">
        <v>1782284.18</v>
      </c>
      <c r="O801" s="39">
        <v>32</v>
      </c>
      <c r="P801" s="40">
        <v>28824349.719999999</v>
      </c>
      <c r="Q801" s="39">
        <v>373</v>
      </c>
      <c r="R801" s="40">
        <v>3013461.27</v>
      </c>
      <c r="S801" s="39">
        <v>8</v>
      </c>
      <c r="T801" s="40">
        <v>7203415.4699999997</v>
      </c>
      <c r="U801" s="39">
        <v>114</v>
      </c>
      <c r="V801" s="40">
        <v>848253.03</v>
      </c>
      <c r="W801" s="39" t="s">
        <v>72</v>
      </c>
      <c r="X801" s="40" t="s">
        <v>72</v>
      </c>
      <c r="Y801" s="39" t="s">
        <v>72</v>
      </c>
      <c r="Z801" s="40" t="s">
        <v>72</v>
      </c>
    </row>
    <row r="802" spans="1:26" x14ac:dyDescent="0.25">
      <c r="A802" s="38" t="str">
        <f t="shared" si="12"/>
        <v>2010MA9</v>
      </c>
      <c r="B802" s="38">
        <v>2010</v>
      </c>
      <c r="C802" s="38" t="s">
        <v>29</v>
      </c>
      <c r="D802" s="38">
        <v>9</v>
      </c>
      <c r="E802" s="39">
        <v>960000</v>
      </c>
      <c r="F802" s="39">
        <v>1080000</v>
      </c>
      <c r="G802" s="40">
        <v>156</v>
      </c>
      <c r="H802" s="39">
        <v>159252884.27000001</v>
      </c>
      <c r="I802" s="39">
        <v>1589</v>
      </c>
      <c r="J802" s="40">
        <v>14390212.16</v>
      </c>
      <c r="K802" s="39" t="s">
        <v>72</v>
      </c>
      <c r="L802" s="40" t="s">
        <v>72</v>
      </c>
      <c r="M802" s="39" t="s">
        <v>72</v>
      </c>
      <c r="N802" s="40" t="s">
        <v>72</v>
      </c>
      <c r="O802" s="39">
        <v>33</v>
      </c>
      <c r="P802" s="40">
        <v>33518879.260000002</v>
      </c>
      <c r="Q802" s="39">
        <v>573</v>
      </c>
      <c r="R802" s="40">
        <v>6212417.5999999996</v>
      </c>
      <c r="S802" s="39">
        <v>9</v>
      </c>
      <c r="T802" s="40">
        <v>8969227.4000000004</v>
      </c>
      <c r="U802" s="39">
        <v>266</v>
      </c>
      <c r="V802" s="40">
        <v>4597750.57</v>
      </c>
      <c r="W802" s="39">
        <v>0</v>
      </c>
      <c r="X802" s="40">
        <v>0</v>
      </c>
      <c r="Y802" s="39">
        <v>0</v>
      </c>
      <c r="Z802" s="40">
        <v>0</v>
      </c>
    </row>
    <row r="803" spans="1:26" x14ac:dyDescent="0.25">
      <c r="A803" s="38" t="str">
        <f t="shared" si="12"/>
        <v>2010MA10</v>
      </c>
      <c r="B803" s="38">
        <v>2010</v>
      </c>
      <c r="C803" s="38" t="s">
        <v>29</v>
      </c>
      <c r="D803" s="38">
        <v>10</v>
      </c>
      <c r="E803" s="39">
        <v>1080000</v>
      </c>
      <c r="F803" s="39">
        <v>1200000</v>
      </c>
      <c r="G803" s="40">
        <v>112</v>
      </c>
      <c r="H803" s="39">
        <v>126804857.98999999</v>
      </c>
      <c r="I803" s="39">
        <v>1198</v>
      </c>
      <c r="J803" s="40">
        <v>11626744.449999999</v>
      </c>
      <c r="K803" s="39">
        <v>7</v>
      </c>
      <c r="L803" s="40">
        <v>7913863.2699999996</v>
      </c>
      <c r="M803" s="39">
        <v>133</v>
      </c>
      <c r="N803" s="40">
        <v>914034.19</v>
      </c>
      <c r="O803" s="39">
        <v>17</v>
      </c>
      <c r="P803" s="40">
        <v>19429579.690000001</v>
      </c>
      <c r="Q803" s="39">
        <v>308</v>
      </c>
      <c r="R803" s="40">
        <v>3991003.85</v>
      </c>
      <c r="S803" s="39" t="s">
        <v>72</v>
      </c>
      <c r="T803" s="40" t="s">
        <v>72</v>
      </c>
      <c r="U803" s="39" t="s">
        <v>72</v>
      </c>
      <c r="V803" s="40" t="s">
        <v>72</v>
      </c>
      <c r="W803" s="39">
        <v>0</v>
      </c>
      <c r="X803" s="40">
        <v>0</v>
      </c>
      <c r="Y803" s="39">
        <v>0</v>
      </c>
      <c r="Z803" s="40">
        <v>0</v>
      </c>
    </row>
    <row r="804" spans="1:26" x14ac:dyDescent="0.25">
      <c r="A804" s="38" t="str">
        <f t="shared" si="12"/>
        <v>2010MA11</v>
      </c>
      <c r="B804" s="38">
        <v>2010</v>
      </c>
      <c r="C804" s="38" t="s">
        <v>29</v>
      </c>
      <c r="D804" s="38">
        <v>11</v>
      </c>
      <c r="E804" s="39">
        <v>1200000</v>
      </c>
      <c r="F804" s="39">
        <v>1320000</v>
      </c>
      <c r="G804" s="40">
        <v>89</v>
      </c>
      <c r="H804" s="39">
        <v>111890862.89</v>
      </c>
      <c r="I804" s="39">
        <v>1053</v>
      </c>
      <c r="J804" s="40">
        <v>9559579.2599999998</v>
      </c>
      <c r="K804" s="39" t="s">
        <v>72</v>
      </c>
      <c r="L804" s="40" t="s">
        <v>72</v>
      </c>
      <c r="M804" s="39" t="s">
        <v>72</v>
      </c>
      <c r="N804" s="40" t="s">
        <v>72</v>
      </c>
      <c r="O804" s="39">
        <v>15</v>
      </c>
      <c r="P804" s="40">
        <v>18709989.329999998</v>
      </c>
      <c r="Q804" s="39">
        <v>384</v>
      </c>
      <c r="R804" s="40">
        <v>4340610.09</v>
      </c>
      <c r="S804" s="39">
        <v>7</v>
      </c>
      <c r="T804" s="40">
        <v>8891651.9100000001</v>
      </c>
      <c r="U804" s="39">
        <v>113</v>
      </c>
      <c r="V804" s="40">
        <v>1500781.33</v>
      </c>
      <c r="W804" s="39">
        <v>0</v>
      </c>
      <c r="X804" s="40">
        <v>0</v>
      </c>
      <c r="Y804" s="39">
        <v>0</v>
      </c>
      <c r="Z804" s="40">
        <v>0</v>
      </c>
    </row>
    <row r="805" spans="1:26" x14ac:dyDescent="0.25">
      <c r="A805" s="38" t="str">
        <f t="shared" si="12"/>
        <v>2010MA12</v>
      </c>
      <c r="B805" s="38">
        <v>2010</v>
      </c>
      <c r="C805" s="38" t="s">
        <v>29</v>
      </c>
      <c r="D805" s="38">
        <v>12</v>
      </c>
      <c r="E805" s="39">
        <v>1320000</v>
      </c>
      <c r="F805" s="39">
        <v>1440000</v>
      </c>
      <c r="G805" s="40">
        <v>59</v>
      </c>
      <c r="H805" s="39">
        <v>81095780.859999999</v>
      </c>
      <c r="I805" s="39">
        <v>705</v>
      </c>
      <c r="J805" s="40">
        <v>6238036.5599999996</v>
      </c>
      <c r="K805" s="39">
        <v>7</v>
      </c>
      <c r="L805" s="40">
        <v>9615004.6400000006</v>
      </c>
      <c r="M805" s="39">
        <v>301</v>
      </c>
      <c r="N805" s="40">
        <v>2471698.87</v>
      </c>
      <c r="O805" s="39" t="s">
        <v>72</v>
      </c>
      <c r="P805" s="40" t="s">
        <v>72</v>
      </c>
      <c r="Q805" s="39" t="s">
        <v>72</v>
      </c>
      <c r="R805" s="40" t="s">
        <v>72</v>
      </c>
      <c r="S805" s="39" t="s">
        <v>72</v>
      </c>
      <c r="T805" s="40" t="s">
        <v>72</v>
      </c>
      <c r="U805" s="39" t="s">
        <v>72</v>
      </c>
      <c r="V805" s="40" t="s">
        <v>72</v>
      </c>
      <c r="W805" s="39">
        <v>0</v>
      </c>
      <c r="X805" s="40">
        <v>0</v>
      </c>
      <c r="Y805" s="39">
        <v>0</v>
      </c>
      <c r="Z805" s="40">
        <v>0</v>
      </c>
    </row>
    <row r="806" spans="1:26" x14ac:dyDescent="0.25">
      <c r="A806" s="38" t="str">
        <f t="shared" si="12"/>
        <v>2010MA13</v>
      </c>
      <c r="B806" s="38">
        <v>2010</v>
      </c>
      <c r="C806" s="38" t="s">
        <v>29</v>
      </c>
      <c r="D806" s="38">
        <v>13</v>
      </c>
      <c r="E806" s="39">
        <v>1440000</v>
      </c>
      <c r="F806" s="39">
        <v>1560000</v>
      </c>
      <c r="G806" s="40">
        <v>48</v>
      </c>
      <c r="H806" s="39">
        <v>71949401.099999994</v>
      </c>
      <c r="I806" s="39">
        <v>550</v>
      </c>
      <c r="J806" s="40">
        <v>5543720.0899999999</v>
      </c>
      <c r="K806" s="39" t="s">
        <v>72</v>
      </c>
      <c r="L806" s="40" t="s">
        <v>72</v>
      </c>
      <c r="M806" s="39" t="s">
        <v>72</v>
      </c>
      <c r="N806" s="40" t="s">
        <v>72</v>
      </c>
      <c r="O806" s="39">
        <v>6</v>
      </c>
      <c r="P806" s="40">
        <v>8959550.5500000007</v>
      </c>
      <c r="Q806" s="39">
        <v>228</v>
      </c>
      <c r="R806" s="40">
        <v>2890560.99</v>
      </c>
      <c r="S806" s="39" t="s">
        <v>72</v>
      </c>
      <c r="T806" s="40" t="s">
        <v>72</v>
      </c>
      <c r="U806" s="39" t="s">
        <v>72</v>
      </c>
      <c r="V806" s="40" t="s">
        <v>72</v>
      </c>
      <c r="W806" s="39">
        <v>0</v>
      </c>
      <c r="X806" s="40">
        <v>0</v>
      </c>
      <c r="Y806" s="39">
        <v>0</v>
      </c>
      <c r="Z806" s="40">
        <v>0</v>
      </c>
    </row>
    <row r="807" spans="1:26" x14ac:dyDescent="0.25">
      <c r="A807" s="38" t="str">
        <f t="shared" si="12"/>
        <v>2010MA14</v>
      </c>
      <c r="B807" s="38">
        <v>2010</v>
      </c>
      <c r="C807" s="38" t="s">
        <v>29</v>
      </c>
      <c r="D807" s="38">
        <v>14</v>
      </c>
      <c r="E807" s="39">
        <v>1560000</v>
      </c>
      <c r="F807" s="39">
        <v>1680000</v>
      </c>
      <c r="G807" s="40">
        <v>46</v>
      </c>
      <c r="H807" s="39">
        <v>74432581.25</v>
      </c>
      <c r="I807" s="39">
        <v>487</v>
      </c>
      <c r="J807" s="40">
        <v>6310022.0899999999</v>
      </c>
      <c r="K807" s="39" t="s">
        <v>72</v>
      </c>
      <c r="L807" s="40" t="s">
        <v>72</v>
      </c>
      <c r="M807" s="39" t="s">
        <v>72</v>
      </c>
      <c r="N807" s="40" t="s">
        <v>72</v>
      </c>
      <c r="O807" s="39">
        <v>6</v>
      </c>
      <c r="P807" s="40">
        <v>9718094.6099999994</v>
      </c>
      <c r="Q807" s="39">
        <v>129</v>
      </c>
      <c r="R807" s="40">
        <v>2174134.7000000002</v>
      </c>
      <c r="S807" s="39" t="s">
        <v>72</v>
      </c>
      <c r="T807" s="40" t="s">
        <v>72</v>
      </c>
      <c r="U807" s="39" t="s">
        <v>72</v>
      </c>
      <c r="V807" s="40" t="s">
        <v>72</v>
      </c>
      <c r="W807" s="39">
        <v>0</v>
      </c>
      <c r="X807" s="40">
        <v>0</v>
      </c>
      <c r="Y807" s="39">
        <v>0</v>
      </c>
      <c r="Z807" s="40">
        <v>0</v>
      </c>
    </row>
    <row r="808" spans="1:26" x14ac:dyDescent="0.25">
      <c r="A808" s="38" t="str">
        <f t="shared" si="12"/>
        <v>2010MA15</v>
      </c>
      <c r="B808" s="38">
        <v>2010</v>
      </c>
      <c r="C808" s="38" t="s">
        <v>29</v>
      </c>
      <c r="D808" s="38">
        <v>15</v>
      </c>
      <c r="E808" s="39">
        <v>1680000</v>
      </c>
      <c r="F808" s="39">
        <v>1800000</v>
      </c>
      <c r="G808" s="40">
        <v>34</v>
      </c>
      <c r="H808" s="39">
        <v>59186289.619999997</v>
      </c>
      <c r="I808" s="39">
        <v>540</v>
      </c>
      <c r="J808" s="40">
        <v>5214717.58</v>
      </c>
      <c r="K808" s="39" t="s">
        <v>72</v>
      </c>
      <c r="L808" s="40" t="s">
        <v>72</v>
      </c>
      <c r="M808" s="39" t="s">
        <v>72</v>
      </c>
      <c r="N808" s="40" t="s">
        <v>72</v>
      </c>
      <c r="O808" s="39">
        <v>8</v>
      </c>
      <c r="P808" s="40">
        <v>13941619.960000001</v>
      </c>
      <c r="Q808" s="39">
        <v>317</v>
      </c>
      <c r="R808" s="40">
        <v>2614324.6</v>
      </c>
      <c r="S808" s="39" t="s">
        <v>72</v>
      </c>
      <c r="T808" s="40" t="s">
        <v>72</v>
      </c>
      <c r="U808" s="39" t="s">
        <v>72</v>
      </c>
      <c r="V808" s="40" t="s">
        <v>72</v>
      </c>
      <c r="W808" s="39">
        <v>0</v>
      </c>
      <c r="X808" s="40">
        <v>0</v>
      </c>
      <c r="Y808" s="39">
        <v>0</v>
      </c>
      <c r="Z808" s="40">
        <v>0</v>
      </c>
    </row>
    <row r="809" spans="1:26" x14ac:dyDescent="0.25">
      <c r="A809" s="38" t="str">
        <f t="shared" si="12"/>
        <v>2010MA16</v>
      </c>
      <c r="B809" s="38">
        <v>2010</v>
      </c>
      <c r="C809" s="38" t="s">
        <v>29</v>
      </c>
      <c r="D809" s="38">
        <v>16</v>
      </c>
      <c r="E809" s="39">
        <v>1800000</v>
      </c>
      <c r="F809" s="39">
        <v>1920000</v>
      </c>
      <c r="G809" s="40">
        <v>23</v>
      </c>
      <c r="H809" s="39">
        <v>42969023.280000001</v>
      </c>
      <c r="I809" s="39">
        <v>330</v>
      </c>
      <c r="J809" s="40">
        <v>2809027.14</v>
      </c>
      <c r="K809" s="39" t="s">
        <v>72</v>
      </c>
      <c r="L809" s="40" t="s">
        <v>72</v>
      </c>
      <c r="M809" s="39" t="s">
        <v>72</v>
      </c>
      <c r="N809" s="40" t="s">
        <v>72</v>
      </c>
      <c r="O809" s="39" t="s">
        <v>72</v>
      </c>
      <c r="P809" s="40" t="s">
        <v>72</v>
      </c>
      <c r="Q809" s="39" t="s">
        <v>72</v>
      </c>
      <c r="R809" s="40" t="s">
        <v>72</v>
      </c>
      <c r="S809" s="39" t="s">
        <v>72</v>
      </c>
      <c r="T809" s="40" t="s">
        <v>72</v>
      </c>
      <c r="U809" s="39" t="s">
        <v>72</v>
      </c>
      <c r="V809" s="40" t="s">
        <v>72</v>
      </c>
      <c r="W809" s="39">
        <v>0</v>
      </c>
      <c r="X809" s="40">
        <v>0</v>
      </c>
      <c r="Y809" s="39">
        <v>0</v>
      </c>
      <c r="Z809" s="40">
        <v>0</v>
      </c>
    </row>
    <row r="810" spans="1:26" x14ac:dyDescent="0.25">
      <c r="A810" s="38" t="str">
        <f t="shared" si="12"/>
        <v>2010MA17</v>
      </c>
      <c r="B810" s="38">
        <v>2010</v>
      </c>
      <c r="C810" s="38" t="s">
        <v>29</v>
      </c>
      <c r="D810" s="38">
        <v>17</v>
      </c>
      <c r="E810" s="39">
        <v>1920000</v>
      </c>
      <c r="F810" s="39">
        <v>2040000</v>
      </c>
      <c r="G810" s="40">
        <v>22</v>
      </c>
      <c r="H810" s="39">
        <v>43304172.18</v>
      </c>
      <c r="I810" s="39">
        <v>310</v>
      </c>
      <c r="J810" s="40">
        <v>3103358.57</v>
      </c>
      <c r="K810" s="39" t="s">
        <v>72</v>
      </c>
      <c r="L810" s="40" t="s">
        <v>72</v>
      </c>
      <c r="M810" s="39" t="s">
        <v>72</v>
      </c>
      <c r="N810" s="40" t="s">
        <v>72</v>
      </c>
      <c r="O810" s="39" t="s">
        <v>72</v>
      </c>
      <c r="P810" s="40" t="s">
        <v>72</v>
      </c>
      <c r="Q810" s="39" t="s">
        <v>72</v>
      </c>
      <c r="R810" s="40" t="s">
        <v>72</v>
      </c>
      <c r="S810" s="39" t="s">
        <v>72</v>
      </c>
      <c r="T810" s="40" t="s">
        <v>72</v>
      </c>
      <c r="U810" s="39" t="s">
        <v>72</v>
      </c>
      <c r="V810" s="40" t="s">
        <v>72</v>
      </c>
      <c r="W810" s="39">
        <v>0</v>
      </c>
      <c r="X810" s="40">
        <v>0</v>
      </c>
      <c r="Y810" s="39">
        <v>0</v>
      </c>
      <c r="Z810" s="40">
        <v>0</v>
      </c>
    </row>
    <row r="811" spans="1:26" x14ac:dyDescent="0.25">
      <c r="A811" s="38" t="str">
        <f t="shared" si="12"/>
        <v>2010MA18</v>
      </c>
      <c r="B811" s="38">
        <v>2010</v>
      </c>
      <c r="C811" s="38" t="s">
        <v>29</v>
      </c>
      <c r="D811" s="38">
        <v>18</v>
      </c>
      <c r="E811" s="39">
        <v>2040000</v>
      </c>
      <c r="F811" s="39">
        <v>2160000</v>
      </c>
      <c r="G811" s="40">
        <v>18</v>
      </c>
      <c r="H811" s="39">
        <v>37834034.780000001</v>
      </c>
      <c r="I811" s="39">
        <v>234</v>
      </c>
      <c r="J811" s="40">
        <v>2915439.27</v>
      </c>
      <c r="K811" s="39" t="s">
        <v>72</v>
      </c>
      <c r="L811" s="40" t="s">
        <v>72</v>
      </c>
      <c r="M811" s="39" t="s">
        <v>72</v>
      </c>
      <c r="N811" s="40" t="s">
        <v>72</v>
      </c>
      <c r="O811" s="39">
        <v>6</v>
      </c>
      <c r="P811" s="40">
        <v>12600368.35</v>
      </c>
      <c r="Q811" s="39">
        <v>181</v>
      </c>
      <c r="R811" s="40">
        <v>2021222.86</v>
      </c>
      <c r="S811" s="39" t="s">
        <v>72</v>
      </c>
      <c r="T811" s="40" t="s">
        <v>72</v>
      </c>
      <c r="U811" s="39" t="s">
        <v>72</v>
      </c>
      <c r="V811" s="40" t="s">
        <v>72</v>
      </c>
      <c r="W811" s="39">
        <v>0</v>
      </c>
      <c r="X811" s="40">
        <v>0</v>
      </c>
      <c r="Y811" s="39">
        <v>0</v>
      </c>
      <c r="Z811" s="40">
        <v>0</v>
      </c>
    </row>
    <row r="812" spans="1:26" x14ac:dyDescent="0.25">
      <c r="A812" s="38" t="str">
        <f t="shared" si="12"/>
        <v>2010MA19</v>
      </c>
      <c r="B812" s="38">
        <v>2010</v>
      </c>
      <c r="C812" s="38" t="s">
        <v>29</v>
      </c>
      <c r="D812" s="38">
        <v>19</v>
      </c>
      <c r="E812" s="39">
        <v>2160000</v>
      </c>
      <c r="F812" s="39">
        <v>2280000</v>
      </c>
      <c r="G812" s="40">
        <v>13</v>
      </c>
      <c r="H812" s="39">
        <v>28776131.079999998</v>
      </c>
      <c r="I812" s="39">
        <v>233</v>
      </c>
      <c r="J812" s="40">
        <v>2099196.11</v>
      </c>
      <c r="K812" s="39" t="s">
        <v>72</v>
      </c>
      <c r="L812" s="40" t="s">
        <v>72</v>
      </c>
      <c r="M812" s="39" t="s">
        <v>72</v>
      </c>
      <c r="N812" s="40" t="s">
        <v>72</v>
      </c>
      <c r="O812" s="39" t="s">
        <v>72</v>
      </c>
      <c r="P812" s="40" t="s">
        <v>72</v>
      </c>
      <c r="Q812" s="39" t="s">
        <v>72</v>
      </c>
      <c r="R812" s="40" t="s">
        <v>72</v>
      </c>
      <c r="S812" s="39">
        <v>0</v>
      </c>
      <c r="T812" s="40">
        <v>0</v>
      </c>
      <c r="U812" s="39">
        <v>0</v>
      </c>
      <c r="V812" s="40">
        <v>0</v>
      </c>
      <c r="W812" s="39" t="s">
        <v>72</v>
      </c>
      <c r="X812" s="40" t="s">
        <v>72</v>
      </c>
      <c r="Y812" s="39" t="s">
        <v>72</v>
      </c>
      <c r="Z812" s="40" t="s">
        <v>72</v>
      </c>
    </row>
    <row r="813" spans="1:26" x14ac:dyDescent="0.25">
      <c r="A813" s="38" t="str">
        <f t="shared" si="12"/>
        <v>2010MA20</v>
      </c>
      <c r="B813" s="38">
        <v>2010</v>
      </c>
      <c r="C813" s="38" t="s">
        <v>29</v>
      </c>
      <c r="D813" s="38">
        <v>20</v>
      </c>
      <c r="E813" s="39">
        <v>2280000</v>
      </c>
      <c r="F813" s="39">
        <v>2400000</v>
      </c>
      <c r="G813" s="40">
        <v>12</v>
      </c>
      <c r="H813" s="39">
        <v>28380465.440000001</v>
      </c>
      <c r="I813" s="39">
        <v>317</v>
      </c>
      <c r="J813" s="40">
        <v>2238906.88</v>
      </c>
      <c r="K813" s="39" t="s">
        <v>72</v>
      </c>
      <c r="L813" s="40" t="s">
        <v>72</v>
      </c>
      <c r="M813" s="39" t="s">
        <v>72</v>
      </c>
      <c r="N813" s="40" t="s">
        <v>72</v>
      </c>
      <c r="O813" s="39">
        <v>8</v>
      </c>
      <c r="P813" s="40">
        <v>18991923.23</v>
      </c>
      <c r="Q813" s="39">
        <v>281</v>
      </c>
      <c r="R813" s="40">
        <v>3475812.27</v>
      </c>
      <c r="S813" s="39" t="s">
        <v>72</v>
      </c>
      <c r="T813" s="40" t="s">
        <v>72</v>
      </c>
      <c r="U813" s="39" t="s">
        <v>72</v>
      </c>
      <c r="V813" s="40" t="s">
        <v>72</v>
      </c>
      <c r="W813" s="39">
        <v>0</v>
      </c>
      <c r="X813" s="40">
        <v>0</v>
      </c>
      <c r="Y813" s="39">
        <v>0</v>
      </c>
      <c r="Z813" s="40">
        <v>0</v>
      </c>
    </row>
    <row r="814" spans="1:26" x14ac:dyDescent="0.25">
      <c r="A814" s="38" t="str">
        <f t="shared" si="12"/>
        <v>2010MA21</v>
      </c>
      <c r="B814" s="38">
        <v>2010</v>
      </c>
      <c r="C814" s="38" t="s">
        <v>29</v>
      </c>
      <c r="D814" s="38">
        <v>21</v>
      </c>
      <c r="E814" s="39">
        <v>2400000</v>
      </c>
      <c r="F814" s="39" t="s">
        <v>67</v>
      </c>
      <c r="G814" s="40">
        <v>27</v>
      </c>
      <c r="H814" s="39">
        <v>82331359.890000001</v>
      </c>
      <c r="I814" s="39">
        <v>502</v>
      </c>
      <c r="J814" s="40">
        <v>5572479.54</v>
      </c>
      <c r="K814" s="39" t="s">
        <v>72</v>
      </c>
      <c r="L814" s="40" t="s">
        <v>72</v>
      </c>
      <c r="M814" s="39" t="s">
        <v>72</v>
      </c>
      <c r="N814" s="40" t="s">
        <v>72</v>
      </c>
      <c r="O814" s="39">
        <v>16</v>
      </c>
      <c r="P814" s="40">
        <v>57173320.590000004</v>
      </c>
      <c r="Q814" s="39">
        <v>573</v>
      </c>
      <c r="R814" s="40">
        <v>5844063.21</v>
      </c>
      <c r="S814" s="39">
        <v>10</v>
      </c>
      <c r="T814" s="40">
        <v>42103680.520000003</v>
      </c>
      <c r="U814" s="39">
        <v>673</v>
      </c>
      <c r="V814" s="40">
        <v>6296062.8399999999</v>
      </c>
      <c r="W814" s="39" t="s">
        <v>72</v>
      </c>
      <c r="X814" s="40" t="s">
        <v>72</v>
      </c>
      <c r="Y814" s="39" t="s">
        <v>72</v>
      </c>
      <c r="Z814" s="40" t="s">
        <v>72</v>
      </c>
    </row>
    <row r="815" spans="1:26" x14ac:dyDescent="0.25">
      <c r="A815" s="38" t="str">
        <f t="shared" si="12"/>
        <v>2010MA22</v>
      </c>
      <c r="B815" s="38">
        <v>2010</v>
      </c>
      <c r="C815" s="38" t="s">
        <v>29</v>
      </c>
      <c r="D815" s="38">
        <v>22</v>
      </c>
      <c r="E815" s="39" t="s">
        <v>54</v>
      </c>
      <c r="F815" s="39"/>
      <c r="G815" s="40">
        <v>23693</v>
      </c>
      <c r="H815" s="39">
        <v>4054100893.2199998</v>
      </c>
      <c r="I815" s="39">
        <v>43346</v>
      </c>
      <c r="J815" s="40">
        <v>391125187.19000006</v>
      </c>
      <c r="K815" s="39">
        <v>551</v>
      </c>
      <c r="L815" s="40">
        <v>185305477.40000001</v>
      </c>
      <c r="M815" s="39">
        <v>5723</v>
      </c>
      <c r="N815" s="40">
        <v>49560955.850000001</v>
      </c>
      <c r="O815" s="39">
        <v>3182</v>
      </c>
      <c r="P815" s="40">
        <v>623463967.96000004</v>
      </c>
      <c r="Q815" s="39">
        <v>14173</v>
      </c>
      <c r="R815" s="40">
        <v>142426354.48000002</v>
      </c>
      <c r="S815" s="39">
        <v>1148</v>
      </c>
      <c r="T815" s="40">
        <v>255840639.65000004</v>
      </c>
      <c r="U815" s="39">
        <v>5939</v>
      </c>
      <c r="V815" s="40">
        <v>56522261.609999999</v>
      </c>
      <c r="W815" s="39">
        <v>73</v>
      </c>
      <c r="X815" s="40">
        <v>15782041.299999997</v>
      </c>
      <c r="Y815" s="39">
        <v>590</v>
      </c>
      <c r="Z815" s="40">
        <v>6430005.1299999999</v>
      </c>
    </row>
    <row r="816" spans="1:26" x14ac:dyDescent="0.25">
      <c r="A816" s="38" t="str">
        <f t="shared" si="12"/>
        <v>2010MG1</v>
      </c>
      <c r="B816" s="38">
        <v>2010</v>
      </c>
      <c r="C816" s="38" t="s">
        <v>30</v>
      </c>
      <c r="D816" s="38">
        <v>1</v>
      </c>
      <c r="E816" s="39">
        <v>0</v>
      </c>
      <c r="F816" s="39">
        <v>120000</v>
      </c>
      <c r="G816" s="40">
        <v>115051</v>
      </c>
      <c r="H816" s="39">
        <v>5190791033.3900299</v>
      </c>
      <c r="I816" s="39">
        <v>119053</v>
      </c>
      <c r="J816" s="40">
        <v>917982999.669999</v>
      </c>
      <c r="K816" s="39">
        <v>12092</v>
      </c>
      <c r="L816" s="40">
        <v>550353310.37999904</v>
      </c>
      <c r="M816" s="39">
        <v>32776</v>
      </c>
      <c r="N816" s="40">
        <v>221513758.08000001</v>
      </c>
      <c r="O816" s="39">
        <v>42392</v>
      </c>
      <c r="P816" s="40">
        <v>1831985661.1499901</v>
      </c>
      <c r="Q816" s="39">
        <v>63557</v>
      </c>
      <c r="R816" s="40">
        <v>559994924.46000004</v>
      </c>
      <c r="S816" s="39">
        <v>5476</v>
      </c>
      <c r="T816" s="40">
        <v>215241569.02000001</v>
      </c>
      <c r="U816" s="39">
        <v>7268</v>
      </c>
      <c r="V816" s="40">
        <v>60483657.840000004</v>
      </c>
      <c r="W816" s="39">
        <v>1143</v>
      </c>
      <c r="X816" s="40">
        <v>47026747.060000002</v>
      </c>
      <c r="Y816" s="39">
        <v>2398</v>
      </c>
      <c r="Z816" s="40">
        <v>22857332.739999998</v>
      </c>
    </row>
    <row r="817" spans="1:26" x14ac:dyDescent="0.25">
      <c r="A817" s="38" t="str">
        <f t="shared" si="12"/>
        <v>2010MG2</v>
      </c>
      <c r="B817" s="38">
        <v>2010</v>
      </c>
      <c r="C817" s="38" t="s">
        <v>30</v>
      </c>
      <c r="D817" s="38">
        <v>2</v>
      </c>
      <c r="E817" s="39">
        <v>120000</v>
      </c>
      <c r="F817" s="39">
        <v>240000</v>
      </c>
      <c r="G817" s="40">
        <v>28085</v>
      </c>
      <c r="H817" s="39">
        <v>4794209055.3499899</v>
      </c>
      <c r="I817" s="39">
        <v>82211</v>
      </c>
      <c r="J817" s="40">
        <v>703497250.21000004</v>
      </c>
      <c r="K817" s="39">
        <v>4027</v>
      </c>
      <c r="L817" s="40">
        <v>693786898.86999905</v>
      </c>
      <c r="M817" s="39">
        <v>25961</v>
      </c>
      <c r="N817" s="40">
        <v>220873061.84</v>
      </c>
      <c r="O817" s="39">
        <v>9474</v>
      </c>
      <c r="P817" s="40">
        <v>1607674153.72999</v>
      </c>
      <c r="Q817" s="39">
        <v>39767</v>
      </c>
      <c r="R817" s="40">
        <v>394747538.37</v>
      </c>
      <c r="S817" s="39">
        <v>1151</v>
      </c>
      <c r="T817" s="40">
        <v>195207191.34999999</v>
      </c>
      <c r="U817" s="39">
        <v>4801</v>
      </c>
      <c r="V817" s="40">
        <v>41598551.460000001</v>
      </c>
      <c r="W817" s="39">
        <v>278</v>
      </c>
      <c r="X817" s="40">
        <v>47711347.079999998</v>
      </c>
      <c r="Y817" s="39">
        <v>1754</v>
      </c>
      <c r="Z817" s="40">
        <v>14809984.689999999</v>
      </c>
    </row>
    <row r="818" spans="1:26" x14ac:dyDescent="0.25">
      <c r="A818" s="38" t="str">
        <f t="shared" si="12"/>
        <v>2010MG3</v>
      </c>
      <c r="B818" s="38">
        <v>2010</v>
      </c>
      <c r="C818" s="38" t="s">
        <v>30</v>
      </c>
      <c r="D818" s="38">
        <v>3</v>
      </c>
      <c r="E818" s="39">
        <v>240000</v>
      </c>
      <c r="F818" s="39">
        <v>360000</v>
      </c>
      <c r="G818" s="40">
        <v>12894</v>
      </c>
      <c r="H818" s="39">
        <v>3778849987.5700002</v>
      </c>
      <c r="I818" s="39">
        <v>56250</v>
      </c>
      <c r="J818" s="40">
        <v>490427001.06999999</v>
      </c>
      <c r="K818" s="39">
        <v>1956</v>
      </c>
      <c r="L818" s="40">
        <v>578041286.25</v>
      </c>
      <c r="M818" s="39">
        <v>18860</v>
      </c>
      <c r="N818" s="40">
        <v>167480858.40000001</v>
      </c>
      <c r="O818" s="39">
        <v>3686</v>
      </c>
      <c r="P818" s="40">
        <v>1076456157.48</v>
      </c>
      <c r="Q818" s="39">
        <v>25249</v>
      </c>
      <c r="R818" s="40">
        <v>267196899.74000001</v>
      </c>
      <c r="S818" s="39">
        <v>485</v>
      </c>
      <c r="T818" s="40">
        <v>141441684.97</v>
      </c>
      <c r="U818" s="39">
        <v>3468</v>
      </c>
      <c r="V818" s="40">
        <v>29519304.48</v>
      </c>
      <c r="W818" s="39">
        <v>120</v>
      </c>
      <c r="X818" s="40">
        <v>35806970.880000003</v>
      </c>
      <c r="Y818" s="39">
        <v>1189</v>
      </c>
      <c r="Z818" s="40">
        <v>11458044.550000001</v>
      </c>
    </row>
    <row r="819" spans="1:26" x14ac:dyDescent="0.25">
      <c r="A819" s="38" t="str">
        <f t="shared" si="12"/>
        <v>2010MG4</v>
      </c>
      <c r="B819" s="38">
        <v>2010</v>
      </c>
      <c r="C819" s="38" t="s">
        <v>30</v>
      </c>
      <c r="D819" s="38">
        <v>4</v>
      </c>
      <c r="E819" s="39">
        <v>360000</v>
      </c>
      <c r="F819" s="39">
        <v>480000</v>
      </c>
      <c r="G819" s="40">
        <v>7234</v>
      </c>
      <c r="H819" s="39">
        <v>3001488581.7399902</v>
      </c>
      <c r="I819" s="39">
        <v>40960</v>
      </c>
      <c r="J819" s="40">
        <v>372429259.10000002</v>
      </c>
      <c r="K819" s="39">
        <v>1179</v>
      </c>
      <c r="L819" s="40">
        <v>491899297.20999998</v>
      </c>
      <c r="M819" s="39">
        <v>14529</v>
      </c>
      <c r="N819" s="40">
        <v>134509215.19</v>
      </c>
      <c r="O819" s="39">
        <v>1916</v>
      </c>
      <c r="P819" s="40">
        <v>795644333.77999997</v>
      </c>
      <c r="Q819" s="39">
        <v>17593</v>
      </c>
      <c r="R819" s="40">
        <v>202775963.25</v>
      </c>
      <c r="S819" s="39">
        <v>266</v>
      </c>
      <c r="T819" s="40">
        <v>110267008.78</v>
      </c>
      <c r="U819" s="39">
        <v>2542</v>
      </c>
      <c r="V819" s="40">
        <v>23129131.359999999</v>
      </c>
      <c r="W819" s="39">
        <v>47</v>
      </c>
      <c r="X819" s="40">
        <v>19188528.390000001</v>
      </c>
      <c r="Y819" s="39">
        <v>633</v>
      </c>
      <c r="Z819" s="40">
        <v>6212133.7699999996</v>
      </c>
    </row>
    <row r="820" spans="1:26" x14ac:dyDescent="0.25">
      <c r="A820" s="38" t="str">
        <f t="shared" si="12"/>
        <v>2010MG5</v>
      </c>
      <c r="B820" s="38">
        <v>2010</v>
      </c>
      <c r="C820" s="38" t="s">
        <v>30</v>
      </c>
      <c r="D820" s="38">
        <v>5</v>
      </c>
      <c r="E820" s="39">
        <v>480000</v>
      </c>
      <c r="F820" s="39">
        <v>600000</v>
      </c>
      <c r="G820" s="40">
        <v>4563</v>
      </c>
      <c r="H820" s="39">
        <v>2447358456.02001</v>
      </c>
      <c r="I820" s="39">
        <v>31979</v>
      </c>
      <c r="J820" s="40">
        <v>287866190.61000103</v>
      </c>
      <c r="K820" s="39">
        <v>843</v>
      </c>
      <c r="L820" s="40">
        <v>453836503.31000102</v>
      </c>
      <c r="M820" s="39">
        <v>12330</v>
      </c>
      <c r="N820" s="40">
        <v>112557476.58</v>
      </c>
      <c r="O820" s="39">
        <v>1177</v>
      </c>
      <c r="P820" s="40">
        <v>631028879.49999905</v>
      </c>
      <c r="Q820" s="39">
        <v>14701</v>
      </c>
      <c r="R820" s="40">
        <v>153048218.41999999</v>
      </c>
      <c r="S820" s="39">
        <v>163</v>
      </c>
      <c r="T820" s="40">
        <v>87156663.879999995</v>
      </c>
      <c r="U820" s="39">
        <v>1981</v>
      </c>
      <c r="V820" s="40">
        <v>17797822.43</v>
      </c>
      <c r="W820" s="39">
        <v>33</v>
      </c>
      <c r="X820" s="40">
        <v>17650559.420000002</v>
      </c>
      <c r="Y820" s="39">
        <v>501</v>
      </c>
      <c r="Z820" s="40">
        <v>5063756.1100000003</v>
      </c>
    </row>
    <row r="821" spans="1:26" x14ac:dyDescent="0.25">
      <c r="A821" s="38" t="str">
        <f t="shared" si="12"/>
        <v>2010MG6</v>
      </c>
      <c r="B821" s="38">
        <v>2010</v>
      </c>
      <c r="C821" s="38" t="s">
        <v>30</v>
      </c>
      <c r="D821" s="38">
        <v>6</v>
      </c>
      <c r="E821" s="39">
        <v>600000</v>
      </c>
      <c r="F821" s="39">
        <v>720000</v>
      </c>
      <c r="G821" s="40">
        <v>3059</v>
      </c>
      <c r="H821" s="39">
        <v>2009281655.6099999</v>
      </c>
      <c r="I821" s="39">
        <v>25121</v>
      </c>
      <c r="J821" s="40">
        <v>222939391.94</v>
      </c>
      <c r="K821" s="39">
        <v>603</v>
      </c>
      <c r="L821" s="40">
        <v>397442771.07999998</v>
      </c>
      <c r="M821" s="39">
        <v>10723</v>
      </c>
      <c r="N821" s="40">
        <v>101061540.02</v>
      </c>
      <c r="O821" s="39">
        <v>810</v>
      </c>
      <c r="P821" s="40">
        <v>531748152.83999997</v>
      </c>
      <c r="Q821" s="39">
        <v>10959</v>
      </c>
      <c r="R821" s="40">
        <v>123740300.34999999</v>
      </c>
      <c r="S821" s="39">
        <v>108</v>
      </c>
      <c r="T821" s="40">
        <v>71197149.209999993</v>
      </c>
      <c r="U821" s="39">
        <v>1945</v>
      </c>
      <c r="V821" s="40">
        <v>18899635.789999999</v>
      </c>
      <c r="W821" s="39">
        <v>23</v>
      </c>
      <c r="X821" s="40">
        <v>15245459.26</v>
      </c>
      <c r="Y821" s="39">
        <v>510</v>
      </c>
      <c r="Z821" s="40">
        <v>4646995.26</v>
      </c>
    </row>
    <row r="822" spans="1:26" x14ac:dyDescent="0.25">
      <c r="A822" s="38" t="str">
        <f t="shared" si="12"/>
        <v>2010MG7</v>
      </c>
      <c r="B822" s="38">
        <v>2010</v>
      </c>
      <c r="C822" s="38" t="s">
        <v>30</v>
      </c>
      <c r="D822" s="38">
        <v>7</v>
      </c>
      <c r="E822" s="39">
        <v>720000</v>
      </c>
      <c r="F822" s="39">
        <v>840000</v>
      </c>
      <c r="G822" s="40">
        <v>2199</v>
      </c>
      <c r="H822" s="39">
        <v>1707124169.5699999</v>
      </c>
      <c r="I822" s="39">
        <v>19935</v>
      </c>
      <c r="J822" s="40">
        <v>191616145.18000001</v>
      </c>
      <c r="K822" s="39">
        <v>459</v>
      </c>
      <c r="L822" s="40">
        <v>357235889.62</v>
      </c>
      <c r="M822" s="39">
        <v>9734</v>
      </c>
      <c r="N822" s="40">
        <v>91832797.609999999</v>
      </c>
      <c r="O822" s="39">
        <v>525</v>
      </c>
      <c r="P822" s="40">
        <v>406998916.13</v>
      </c>
      <c r="Q822" s="39">
        <v>8026</v>
      </c>
      <c r="R822" s="40">
        <v>97646777.730000004</v>
      </c>
      <c r="S822" s="39">
        <v>91</v>
      </c>
      <c r="T822" s="40">
        <v>70679525.150000006</v>
      </c>
      <c r="U822" s="39">
        <v>1587</v>
      </c>
      <c r="V822" s="40">
        <v>14475025.4</v>
      </c>
      <c r="W822" s="39">
        <v>12</v>
      </c>
      <c r="X822" s="40">
        <v>9169769.7899999991</v>
      </c>
      <c r="Y822" s="39">
        <v>250</v>
      </c>
      <c r="Z822" s="40">
        <v>3169508.8</v>
      </c>
    </row>
    <row r="823" spans="1:26" x14ac:dyDescent="0.25">
      <c r="A823" s="38" t="str">
        <f t="shared" si="12"/>
        <v>2010MG8</v>
      </c>
      <c r="B823" s="38">
        <v>2010</v>
      </c>
      <c r="C823" s="38" t="s">
        <v>30</v>
      </c>
      <c r="D823" s="38">
        <v>8</v>
      </c>
      <c r="E823" s="39">
        <v>840000</v>
      </c>
      <c r="F823" s="39">
        <v>960000</v>
      </c>
      <c r="G823" s="40">
        <v>1583</v>
      </c>
      <c r="H823" s="39">
        <v>1422312829.8</v>
      </c>
      <c r="I823" s="39">
        <v>15914</v>
      </c>
      <c r="J823" s="40">
        <v>155480632.44</v>
      </c>
      <c r="K823" s="39">
        <v>376</v>
      </c>
      <c r="L823" s="40">
        <v>337080765.50999999</v>
      </c>
      <c r="M823" s="39">
        <v>8732</v>
      </c>
      <c r="N823" s="40">
        <v>85992722.310000002</v>
      </c>
      <c r="O823" s="39">
        <v>426</v>
      </c>
      <c r="P823" s="40">
        <v>381964990.05000001</v>
      </c>
      <c r="Q823" s="39">
        <v>7871</v>
      </c>
      <c r="R823" s="40">
        <v>91507305.950000003</v>
      </c>
      <c r="S823" s="39">
        <v>81</v>
      </c>
      <c r="T823" s="40">
        <v>72424014.780000001</v>
      </c>
      <c r="U823" s="39">
        <v>1559</v>
      </c>
      <c r="V823" s="40">
        <v>15876474.789999999</v>
      </c>
      <c r="W823" s="39" t="s">
        <v>72</v>
      </c>
      <c r="X823" s="40" t="s">
        <v>72</v>
      </c>
      <c r="Y823" s="39" t="s">
        <v>72</v>
      </c>
      <c r="Z823" s="40" t="s">
        <v>72</v>
      </c>
    </row>
    <row r="824" spans="1:26" x14ac:dyDescent="0.25">
      <c r="A824" s="38" t="str">
        <f t="shared" si="12"/>
        <v>2010MG9</v>
      </c>
      <c r="B824" s="38">
        <v>2010</v>
      </c>
      <c r="C824" s="38" t="s">
        <v>30</v>
      </c>
      <c r="D824" s="38">
        <v>9</v>
      </c>
      <c r="E824" s="39">
        <v>960000</v>
      </c>
      <c r="F824" s="39">
        <v>1080000</v>
      </c>
      <c r="G824" s="40">
        <v>1256</v>
      </c>
      <c r="H824" s="39">
        <v>1278016495.6099999</v>
      </c>
      <c r="I824" s="39">
        <v>14043</v>
      </c>
      <c r="J824" s="40">
        <v>137435478.52000001</v>
      </c>
      <c r="K824" s="39">
        <v>339</v>
      </c>
      <c r="L824" s="40">
        <v>345060139.31</v>
      </c>
      <c r="M824" s="39">
        <v>8210</v>
      </c>
      <c r="N824" s="40">
        <v>87930578.959999993</v>
      </c>
      <c r="O824" s="39">
        <v>327</v>
      </c>
      <c r="P824" s="40">
        <v>333054949.30000001</v>
      </c>
      <c r="Q824" s="39">
        <v>6025</v>
      </c>
      <c r="R824" s="40">
        <v>79535189.209999993</v>
      </c>
      <c r="S824" s="39">
        <v>47</v>
      </c>
      <c r="T824" s="40">
        <v>47493208.920000002</v>
      </c>
      <c r="U824" s="39">
        <v>1149</v>
      </c>
      <c r="V824" s="40">
        <v>10471511.16</v>
      </c>
      <c r="W824" s="39" t="s">
        <v>72</v>
      </c>
      <c r="X824" s="40" t="s">
        <v>72</v>
      </c>
      <c r="Y824" s="39" t="s">
        <v>72</v>
      </c>
      <c r="Z824" s="40" t="s">
        <v>72</v>
      </c>
    </row>
    <row r="825" spans="1:26" x14ac:dyDescent="0.25">
      <c r="A825" s="38" t="str">
        <f t="shared" si="12"/>
        <v>2010MG10</v>
      </c>
      <c r="B825" s="38">
        <v>2010</v>
      </c>
      <c r="C825" s="38" t="s">
        <v>30</v>
      </c>
      <c r="D825" s="38">
        <v>10</v>
      </c>
      <c r="E825" s="39">
        <v>1080000</v>
      </c>
      <c r="F825" s="39">
        <v>1200000</v>
      </c>
      <c r="G825" s="40">
        <v>1011</v>
      </c>
      <c r="H825" s="39">
        <v>1150217038.9000001</v>
      </c>
      <c r="I825" s="39">
        <v>12333</v>
      </c>
      <c r="J825" s="40">
        <v>122760370.91</v>
      </c>
      <c r="K825" s="39">
        <v>264</v>
      </c>
      <c r="L825" s="40">
        <v>300140316.60000002</v>
      </c>
      <c r="M825" s="39">
        <v>7586</v>
      </c>
      <c r="N825" s="40">
        <v>73042737.150000006</v>
      </c>
      <c r="O825" s="39">
        <v>252</v>
      </c>
      <c r="P825" s="40">
        <v>285452535.08999997</v>
      </c>
      <c r="Q825" s="39">
        <v>4592</v>
      </c>
      <c r="R825" s="40">
        <v>65534009.130000003</v>
      </c>
      <c r="S825" s="39">
        <v>45</v>
      </c>
      <c r="T825" s="40">
        <v>51590250.079999998</v>
      </c>
      <c r="U825" s="39">
        <v>985</v>
      </c>
      <c r="V825" s="40">
        <v>10672839.369999999</v>
      </c>
      <c r="W825" s="39" t="s">
        <v>72</v>
      </c>
      <c r="X825" s="40" t="s">
        <v>72</v>
      </c>
      <c r="Y825" s="39" t="s">
        <v>72</v>
      </c>
      <c r="Z825" s="40" t="s">
        <v>72</v>
      </c>
    </row>
    <row r="826" spans="1:26" x14ac:dyDescent="0.25">
      <c r="A826" s="38" t="str">
        <f t="shared" si="12"/>
        <v>2010MG11</v>
      </c>
      <c r="B826" s="38">
        <v>2010</v>
      </c>
      <c r="C826" s="38" t="s">
        <v>30</v>
      </c>
      <c r="D826" s="38">
        <v>11</v>
      </c>
      <c r="E826" s="39">
        <v>1200000</v>
      </c>
      <c r="F826" s="39">
        <v>1320000</v>
      </c>
      <c r="G826" s="40">
        <v>796</v>
      </c>
      <c r="H826" s="39">
        <v>1000902887.03</v>
      </c>
      <c r="I826" s="39">
        <v>10236</v>
      </c>
      <c r="J826" s="40">
        <v>104113233.37</v>
      </c>
      <c r="K826" s="39">
        <v>203</v>
      </c>
      <c r="L826" s="40">
        <v>255921592.12</v>
      </c>
      <c r="M826" s="39">
        <v>5848</v>
      </c>
      <c r="N826" s="40">
        <v>58844282.280000001</v>
      </c>
      <c r="O826" s="39">
        <v>205</v>
      </c>
      <c r="P826" s="40">
        <v>258119635.24000001</v>
      </c>
      <c r="Q826" s="39">
        <v>7595</v>
      </c>
      <c r="R826" s="40">
        <v>59293052.590000004</v>
      </c>
      <c r="S826" s="39">
        <v>31</v>
      </c>
      <c r="T826" s="40">
        <v>39220144.93</v>
      </c>
      <c r="U826" s="39">
        <v>832</v>
      </c>
      <c r="V826" s="40">
        <v>8983168.1400000006</v>
      </c>
      <c r="W826" s="39" t="s">
        <v>72</v>
      </c>
      <c r="X826" s="40" t="s">
        <v>72</v>
      </c>
      <c r="Y826" s="39" t="s">
        <v>72</v>
      </c>
      <c r="Z826" s="40" t="s">
        <v>72</v>
      </c>
    </row>
    <row r="827" spans="1:26" x14ac:dyDescent="0.25">
      <c r="A827" s="38" t="str">
        <f t="shared" si="12"/>
        <v>2010MG12</v>
      </c>
      <c r="B827" s="38">
        <v>2010</v>
      </c>
      <c r="C827" s="38" t="s">
        <v>30</v>
      </c>
      <c r="D827" s="38">
        <v>12</v>
      </c>
      <c r="E827" s="39">
        <v>1320000</v>
      </c>
      <c r="F827" s="39">
        <v>1440000</v>
      </c>
      <c r="G827" s="40">
        <v>620</v>
      </c>
      <c r="H827" s="39">
        <v>853797070.08000004</v>
      </c>
      <c r="I827" s="39">
        <v>8167</v>
      </c>
      <c r="J827" s="40">
        <v>85569874.950000003</v>
      </c>
      <c r="K827" s="39">
        <v>189</v>
      </c>
      <c r="L827" s="40">
        <v>261098000.38</v>
      </c>
      <c r="M827" s="39">
        <v>4609</v>
      </c>
      <c r="N827" s="40">
        <v>55056363.329999998</v>
      </c>
      <c r="O827" s="39">
        <v>165</v>
      </c>
      <c r="P827" s="40">
        <v>226697890.47999999</v>
      </c>
      <c r="Q827" s="39">
        <v>3896</v>
      </c>
      <c r="R827" s="40">
        <v>54155031.619999997</v>
      </c>
      <c r="S827" s="39">
        <v>23</v>
      </c>
      <c r="T827" s="40">
        <v>31808504.34</v>
      </c>
      <c r="U827" s="39">
        <v>768</v>
      </c>
      <c r="V827" s="40">
        <v>9297306.8599999994</v>
      </c>
      <c r="W827" s="39" t="s">
        <v>72</v>
      </c>
      <c r="X827" s="40" t="s">
        <v>72</v>
      </c>
      <c r="Y827" s="39" t="s">
        <v>72</v>
      </c>
      <c r="Z827" s="40" t="s">
        <v>72</v>
      </c>
    </row>
    <row r="828" spans="1:26" x14ac:dyDescent="0.25">
      <c r="A828" s="38" t="str">
        <f t="shared" si="12"/>
        <v>2010MG13</v>
      </c>
      <c r="B828" s="38">
        <v>2010</v>
      </c>
      <c r="C828" s="38" t="s">
        <v>30</v>
      </c>
      <c r="D828" s="38">
        <v>13</v>
      </c>
      <c r="E828" s="39">
        <v>1440000</v>
      </c>
      <c r="F828" s="39">
        <v>1560000</v>
      </c>
      <c r="G828" s="40">
        <v>509</v>
      </c>
      <c r="H828" s="39">
        <v>762120912.34000003</v>
      </c>
      <c r="I828" s="39">
        <v>7612</v>
      </c>
      <c r="J828" s="40">
        <v>75043383.530000001</v>
      </c>
      <c r="K828" s="39">
        <v>175</v>
      </c>
      <c r="L828" s="40">
        <v>263110684.96000001</v>
      </c>
      <c r="M828" s="39">
        <v>6016</v>
      </c>
      <c r="N828" s="40">
        <v>61280701.049999997</v>
      </c>
      <c r="O828" s="39">
        <v>136</v>
      </c>
      <c r="P828" s="40">
        <v>203233095.69999999</v>
      </c>
      <c r="Q828" s="39">
        <v>3020</v>
      </c>
      <c r="R828" s="40">
        <v>43443652.130000003</v>
      </c>
      <c r="S828" s="39">
        <v>18</v>
      </c>
      <c r="T828" s="40">
        <v>26848266.199999999</v>
      </c>
      <c r="U828" s="39">
        <v>742</v>
      </c>
      <c r="V828" s="40">
        <v>6835237.6399999997</v>
      </c>
      <c r="W828" s="39" t="s">
        <v>72</v>
      </c>
      <c r="X828" s="40" t="s">
        <v>72</v>
      </c>
      <c r="Y828" s="39" t="s">
        <v>72</v>
      </c>
      <c r="Z828" s="40" t="s">
        <v>72</v>
      </c>
    </row>
    <row r="829" spans="1:26" x14ac:dyDescent="0.25">
      <c r="A829" s="38" t="str">
        <f t="shared" si="12"/>
        <v>2010MG14</v>
      </c>
      <c r="B829" s="38">
        <v>2010</v>
      </c>
      <c r="C829" s="38" t="s">
        <v>30</v>
      </c>
      <c r="D829" s="38">
        <v>14</v>
      </c>
      <c r="E829" s="39">
        <v>1560000</v>
      </c>
      <c r="F829" s="39">
        <v>1680000</v>
      </c>
      <c r="G829" s="40">
        <v>418</v>
      </c>
      <c r="H829" s="39">
        <v>676536317.04999995</v>
      </c>
      <c r="I829" s="39">
        <v>6518</v>
      </c>
      <c r="J829" s="40">
        <v>69724061.150000006</v>
      </c>
      <c r="K829" s="39">
        <v>129</v>
      </c>
      <c r="L829" s="40">
        <v>208565685.91999999</v>
      </c>
      <c r="M829" s="39">
        <v>4814</v>
      </c>
      <c r="N829" s="40">
        <v>47113908.390000001</v>
      </c>
      <c r="O829" s="39">
        <v>128</v>
      </c>
      <c r="P829" s="40">
        <v>207441288.94999999</v>
      </c>
      <c r="Q829" s="39">
        <v>4032</v>
      </c>
      <c r="R829" s="40">
        <v>53420491.100000001</v>
      </c>
      <c r="S829" s="39">
        <v>22</v>
      </c>
      <c r="T829" s="40">
        <v>35607261.890000001</v>
      </c>
      <c r="U829" s="39">
        <v>719</v>
      </c>
      <c r="V829" s="40">
        <v>8591615.8699999992</v>
      </c>
      <c r="W829" s="39" t="s">
        <v>72</v>
      </c>
      <c r="X829" s="40" t="s">
        <v>72</v>
      </c>
      <c r="Y829" s="39" t="s">
        <v>72</v>
      </c>
      <c r="Z829" s="40" t="s">
        <v>72</v>
      </c>
    </row>
    <row r="830" spans="1:26" x14ac:dyDescent="0.25">
      <c r="A830" s="38" t="str">
        <f t="shared" si="12"/>
        <v>2010MG15</v>
      </c>
      <c r="B830" s="38">
        <v>2010</v>
      </c>
      <c r="C830" s="38" t="s">
        <v>30</v>
      </c>
      <c r="D830" s="38">
        <v>15</v>
      </c>
      <c r="E830" s="39">
        <v>1680000</v>
      </c>
      <c r="F830" s="39">
        <v>1800000</v>
      </c>
      <c r="G830" s="40">
        <v>376</v>
      </c>
      <c r="H830" s="39">
        <v>654984113.66999996</v>
      </c>
      <c r="I830" s="39">
        <v>6256</v>
      </c>
      <c r="J830" s="40">
        <v>63630662.479999997</v>
      </c>
      <c r="K830" s="39">
        <v>162</v>
      </c>
      <c r="L830" s="40">
        <v>281403224.94999999</v>
      </c>
      <c r="M830" s="39">
        <v>5782</v>
      </c>
      <c r="N830" s="40">
        <v>63201969.969999999</v>
      </c>
      <c r="O830" s="39">
        <v>96</v>
      </c>
      <c r="P830" s="40">
        <v>167305039.69999999</v>
      </c>
      <c r="Q830" s="39">
        <v>2569</v>
      </c>
      <c r="R830" s="40">
        <v>37074331.840000004</v>
      </c>
      <c r="S830" s="39">
        <v>20</v>
      </c>
      <c r="T830" s="40">
        <v>34844237.759999998</v>
      </c>
      <c r="U830" s="39">
        <v>807</v>
      </c>
      <c r="V830" s="40">
        <v>6928581.7000000002</v>
      </c>
      <c r="W830" s="39" t="s">
        <v>72</v>
      </c>
      <c r="X830" s="40" t="s">
        <v>72</v>
      </c>
      <c r="Y830" s="39" t="s">
        <v>72</v>
      </c>
      <c r="Z830" s="40" t="s">
        <v>72</v>
      </c>
    </row>
    <row r="831" spans="1:26" x14ac:dyDescent="0.25">
      <c r="A831" s="38" t="str">
        <f t="shared" si="12"/>
        <v>2010MG16</v>
      </c>
      <c r="B831" s="38">
        <v>2010</v>
      </c>
      <c r="C831" s="38" t="s">
        <v>30</v>
      </c>
      <c r="D831" s="38">
        <v>16</v>
      </c>
      <c r="E831" s="39">
        <v>1800000</v>
      </c>
      <c r="F831" s="39">
        <v>1920000</v>
      </c>
      <c r="G831" s="40">
        <v>337</v>
      </c>
      <c r="H831" s="39">
        <v>627003833.19000006</v>
      </c>
      <c r="I831" s="39">
        <v>5565</v>
      </c>
      <c r="J831" s="40">
        <v>65784993.5</v>
      </c>
      <c r="K831" s="39">
        <v>130</v>
      </c>
      <c r="L831" s="40">
        <v>242192654.28</v>
      </c>
      <c r="M831" s="39">
        <v>5257</v>
      </c>
      <c r="N831" s="40">
        <v>53196353.609999999</v>
      </c>
      <c r="O831" s="39">
        <v>76</v>
      </c>
      <c r="P831" s="40">
        <v>141289634.34</v>
      </c>
      <c r="Q831" s="39">
        <v>2022</v>
      </c>
      <c r="R831" s="40">
        <v>28915411.960000001</v>
      </c>
      <c r="S831" s="39">
        <v>17</v>
      </c>
      <c r="T831" s="40">
        <v>31724539.010000002</v>
      </c>
      <c r="U831" s="39">
        <v>514</v>
      </c>
      <c r="V831" s="40">
        <v>6115935.6299999999</v>
      </c>
      <c r="W831" s="39">
        <v>0</v>
      </c>
      <c r="X831" s="40">
        <v>0</v>
      </c>
      <c r="Y831" s="39">
        <v>0</v>
      </c>
      <c r="Z831" s="40">
        <v>0</v>
      </c>
    </row>
    <row r="832" spans="1:26" x14ac:dyDescent="0.25">
      <c r="A832" s="38" t="str">
        <f t="shared" si="12"/>
        <v>2010MG17</v>
      </c>
      <c r="B832" s="38">
        <v>2010</v>
      </c>
      <c r="C832" s="38" t="s">
        <v>30</v>
      </c>
      <c r="D832" s="38">
        <v>17</v>
      </c>
      <c r="E832" s="39">
        <v>1920000</v>
      </c>
      <c r="F832" s="39">
        <v>2040000</v>
      </c>
      <c r="G832" s="40">
        <v>300</v>
      </c>
      <c r="H832" s="39">
        <v>593953041.50999999</v>
      </c>
      <c r="I832" s="39">
        <v>5626</v>
      </c>
      <c r="J832" s="40">
        <v>61195005.359999999</v>
      </c>
      <c r="K832" s="39">
        <v>134</v>
      </c>
      <c r="L832" s="40">
        <v>265433731.86000001</v>
      </c>
      <c r="M832" s="39">
        <v>4486</v>
      </c>
      <c r="N832" s="40">
        <v>53499226.700000003</v>
      </c>
      <c r="O832" s="39">
        <v>82</v>
      </c>
      <c r="P832" s="40">
        <v>162415211.86000001</v>
      </c>
      <c r="Q832" s="39">
        <v>3259</v>
      </c>
      <c r="R832" s="40">
        <v>39498809.990000002</v>
      </c>
      <c r="S832" s="39">
        <v>11</v>
      </c>
      <c r="T832" s="40">
        <v>21765301.739999998</v>
      </c>
      <c r="U832" s="39">
        <v>574</v>
      </c>
      <c r="V832" s="40">
        <v>6722574.5700000003</v>
      </c>
      <c r="W832" s="39">
        <v>0</v>
      </c>
      <c r="X832" s="40">
        <v>0</v>
      </c>
      <c r="Y832" s="39">
        <v>0</v>
      </c>
      <c r="Z832" s="40">
        <v>0</v>
      </c>
    </row>
    <row r="833" spans="1:26" x14ac:dyDescent="0.25">
      <c r="A833" s="38" t="str">
        <f t="shared" si="12"/>
        <v>2010MG18</v>
      </c>
      <c r="B833" s="38">
        <v>2010</v>
      </c>
      <c r="C833" s="38" t="s">
        <v>30</v>
      </c>
      <c r="D833" s="38">
        <v>18</v>
      </c>
      <c r="E833" s="39">
        <v>2040000</v>
      </c>
      <c r="F833" s="39">
        <v>2160000</v>
      </c>
      <c r="G833" s="40">
        <v>256</v>
      </c>
      <c r="H833" s="39">
        <v>537025721.03999996</v>
      </c>
      <c r="I833" s="39">
        <v>4867</v>
      </c>
      <c r="J833" s="40">
        <v>54282456.310000002</v>
      </c>
      <c r="K833" s="39">
        <v>116</v>
      </c>
      <c r="L833" s="40">
        <v>243987649.75999999</v>
      </c>
      <c r="M833" s="39">
        <v>5432</v>
      </c>
      <c r="N833" s="40">
        <v>59536766.75</v>
      </c>
      <c r="O833" s="39">
        <v>63</v>
      </c>
      <c r="P833" s="40">
        <v>132422433.09</v>
      </c>
      <c r="Q833" s="39">
        <v>2104</v>
      </c>
      <c r="R833" s="40">
        <v>38352046.020000003</v>
      </c>
      <c r="S833" s="39">
        <v>6</v>
      </c>
      <c r="T833" s="40">
        <v>12524597.93</v>
      </c>
      <c r="U833" s="39">
        <v>571</v>
      </c>
      <c r="V833" s="40">
        <v>4569103.4400000004</v>
      </c>
      <c r="W833" s="39">
        <v>0</v>
      </c>
      <c r="X833" s="40">
        <v>0</v>
      </c>
      <c r="Y833" s="39">
        <v>0</v>
      </c>
      <c r="Z833" s="40">
        <v>0</v>
      </c>
    </row>
    <row r="834" spans="1:26" x14ac:dyDescent="0.25">
      <c r="A834" s="38" t="str">
        <f t="shared" si="12"/>
        <v>2010MG19</v>
      </c>
      <c r="B834" s="38">
        <v>2010</v>
      </c>
      <c r="C834" s="38" t="s">
        <v>30</v>
      </c>
      <c r="D834" s="38">
        <v>19</v>
      </c>
      <c r="E834" s="39">
        <v>2160000</v>
      </c>
      <c r="F834" s="39">
        <v>2280000</v>
      </c>
      <c r="G834" s="40">
        <v>204</v>
      </c>
      <c r="H834" s="39">
        <v>452820010.12</v>
      </c>
      <c r="I834" s="39">
        <v>4501</v>
      </c>
      <c r="J834" s="40">
        <v>49047308.869999997</v>
      </c>
      <c r="K834" s="39">
        <v>98</v>
      </c>
      <c r="L834" s="40">
        <v>217493033</v>
      </c>
      <c r="M834" s="39">
        <v>3896</v>
      </c>
      <c r="N834" s="40">
        <v>45637013.890000001</v>
      </c>
      <c r="O834" s="39">
        <v>65</v>
      </c>
      <c r="P834" s="40">
        <v>144356726.11000001</v>
      </c>
      <c r="Q834" s="39">
        <v>3226</v>
      </c>
      <c r="R834" s="40">
        <v>41556640.140000001</v>
      </c>
      <c r="S834" s="39" t="s">
        <v>72</v>
      </c>
      <c r="T834" s="40" t="s">
        <v>72</v>
      </c>
      <c r="U834" s="39" t="s">
        <v>72</v>
      </c>
      <c r="V834" s="40" t="s">
        <v>72</v>
      </c>
      <c r="W834" s="39">
        <v>0</v>
      </c>
      <c r="X834" s="40">
        <v>0</v>
      </c>
      <c r="Y834" s="39">
        <v>0</v>
      </c>
      <c r="Z834" s="40">
        <v>0</v>
      </c>
    </row>
    <row r="835" spans="1:26" x14ac:dyDescent="0.25">
      <c r="A835" s="38" t="str">
        <f t="shared" ref="A835:A898" si="13">B835&amp;C835&amp;D835</f>
        <v>2010MG20</v>
      </c>
      <c r="B835" s="38">
        <v>2010</v>
      </c>
      <c r="C835" s="38" t="s">
        <v>30</v>
      </c>
      <c r="D835" s="38">
        <v>20</v>
      </c>
      <c r="E835" s="39">
        <v>2280000</v>
      </c>
      <c r="F835" s="39">
        <v>2400000</v>
      </c>
      <c r="G835" s="40">
        <v>325</v>
      </c>
      <c r="H835" s="39">
        <v>764558454.13</v>
      </c>
      <c r="I835" s="39">
        <v>8154</v>
      </c>
      <c r="J835" s="40">
        <v>92403955.489999995</v>
      </c>
      <c r="K835" s="39">
        <v>231</v>
      </c>
      <c r="L835" s="40">
        <v>543699976.24000001</v>
      </c>
      <c r="M835" s="39">
        <v>13550</v>
      </c>
      <c r="N835" s="40">
        <v>158496494.78</v>
      </c>
      <c r="O835" s="39">
        <v>105</v>
      </c>
      <c r="P835" s="40">
        <v>246608460.97999999</v>
      </c>
      <c r="Q835" s="39">
        <v>4397</v>
      </c>
      <c r="R835" s="40">
        <v>68681335.409999996</v>
      </c>
      <c r="S835" s="39">
        <v>12</v>
      </c>
      <c r="T835" s="40">
        <v>28390769.170000002</v>
      </c>
      <c r="U835" s="39">
        <v>564</v>
      </c>
      <c r="V835" s="40">
        <v>5465260.2000000002</v>
      </c>
      <c r="W835" s="39">
        <v>0</v>
      </c>
      <c r="X835" s="40">
        <v>0</v>
      </c>
      <c r="Y835" s="39">
        <v>0</v>
      </c>
      <c r="Z835" s="40">
        <v>0</v>
      </c>
    </row>
    <row r="836" spans="1:26" x14ac:dyDescent="0.25">
      <c r="A836" s="38" t="str">
        <f t="shared" si="13"/>
        <v>2010MG21</v>
      </c>
      <c r="B836" s="38">
        <v>2010</v>
      </c>
      <c r="C836" s="38" t="s">
        <v>30</v>
      </c>
      <c r="D836" s="38">
        <v>21</v>
      </c>
      <c r="E836" s="39">
        <v>2400000</v>
      </c>
      <c r="F836" s="39" t="s">
        <v>67</v>
      </c>
      <c r="G836" s="40">
        <v>315</v>
      </c>
      <c r="H836" s="39">
        <v>964142750.21999896</v>
      </c>
      <c r="I836" s="39">
        <v>8949</v>
      </c>
      <c r="J836" s="40">
        <v>69143630.140000001</v>
      </c>
      <c r="K836" s="39">
        <v>155</v>
      </c>
      <c r="L836" s="40">
        <v>537542725.45000005</v>
      </c>
      <c r="M836" s="39">
        <v>5219</v>
      </c>
      <c r="N836" s="40">
        <v>67439908.569999993</v>
      </c>
      <c r="O836" s="39">
        <v>90</v>
      </c>
      <c r="P836" s="40">
        <v>296147789.77999997</v>
      </c>
      <c r="Q836" s="39">
        <v>4730</v>
      </c>
      <c r="R836" s="40">
        <v>61696987.149999999</v>
      </c>
      <c r="S836" s="39">
        <v>18</v>
      </c>
      <c r="T836" s="40">
        <v>59482383.079999998</v>
      </c>
      <c r="U836" s="39">
        <v>1700</v>
      </c>
      <c r="V836" s="40">
        <v>16131198.779999999</v>
      </c>
      <c r="W836" s="39" t="s">
        <v>72</v>
      </c>
      <c r="X836" s="40" t="s">
        <v>72</v>
      </c>
      <c r="Y836" s="39" t="s">
        <v>72</v>
      </c>
      <c r="Z836" s="40" t="s">
        <v>72</v>
      </c>
    </row>
    <row r="837" spans="1:26" x14ac:dyDescent="0.25">
      <c r="A837" s="38" t="str">
        <f t="shared" si="13"/>
        <v>2010MG22</v>
      </c>
      <c r="B837" s="38">
        <v>2010</v>
      </c>
      <c r="C837" s="38" t="s">
        <v>30</v>
      </c>
      <c r="D837" s="38">
        <v>22</v>
      </c>
      <c r="E837" s="39" t="s">
        <v>54</v>
      </c>
      <c r="F837" s="39"/>
      <c r="G837" s="40">
        <v>181391</v>
      </c>
      <c r="H837" s="39">
        <v>34667494413.940018</v>
      </c>
      <c r="I837" s="39">
        <v>494250</v>
      </c>
      <c r="J837" s="40">
        <v>4392373284.8000002</v>
      </c>
      <c r="K837" s="39">
        <v>23860</v>
      </c>
      <c r="L837" s="40">
        <v>7825326137.0599995</v>
      </c>
      <c r="M837" s="39">
        <v>214350</v>
      </c>
      <c r="N837" s="40">
        <v>2020097735.46</v>
      </c>
      <c r="O837" s="39">
        <v>62196</v>
      </c>
      <c r="P837" s="40">
        <v>10068045935.27998</v>
      </c>
      <c r="Q837" s="39">
        <v>239190</v>
      </c>
      <c r="R837" s="40">
        <v>2561814916.5600004</v>
      </c>
      <c r="S837" s="39">
        <v>8096</v>
      </c>
      <c r="T837" s="40">
        <v>1395944579.3499999</v>
      </c>
      <c r="U837" s="39">
        <v>35296</v>
      </c>
      <c r="V837" s="40">
        <v>324492259.43000007</v>
      </c>
      <c r="W837" s="39">
        <v>1682</v>
      </c>
      <c r="X837" s="40">
        <v>225636705.84000003</v>
      </c>
      <c r="Y837" s="39">
        <v>8040</v>
      </c>
      <c r="Z837" s="40">
        <v>79267433.289999992</v>
      </c>
    </row>
    <row r="838" spans="1:26" x14ac:dyDescent="0.25">
      <c r="A838" s="38" t="str">
        <f t="shared" si="13"/>
        <v>2010MS1</v>
      </c>
      <c r="B838" s="38">
        <v>2010</v>
      </c>
      <c r="C838" s="38" t="s">
        <v>31</v>
      </c>
      <c r="D838" s="38">
        <v>1</v>
      </c>
      <c r="E838" s="39">
        <v>0</v>
      </c>
      <c r="F838" s="39">
        <v>120000</v>
      </c>
      <c r="G838" s="40">
        <v>9509</v>
      </c>
      <c r="H838" s="39">
        <v>424965855.01999903</v>
      </c>
      <c r="I838" s="39">
        <v>9360</v>
      </c>
      <c r="J838" s="40">
        <v>83257352.599999696</v>
      </c>
      <c r="K838" s="39">
        <v>292</v>
      </c>
      <c r="L838" s="40">
        <v>13390245.51</v>
      </c>
      <c r="M838" s="39">
        <v>877</v>
      </c>
      <c r="N838" s="40">
        <v>6485842.6200000001</v>
      </c>
      <c r="O838" s="39">
        <v>5408</v>
      </c>
      <c r="P838" s="40">
        <v>222327475.93000001</v>
      </c>
      <c r="Q838" s="39">
        <v>7684</v>
      </c>
      <c r="R838" s="40">
        <v>75294345.150000006</v>
      </c>
      <c r="S838" s="39">
        <v>747</v>
      </c>
      <c r="T838" s="40">
        <v>28971416.73</v>
      </c>
      <c r="U838" s="39">
        <v>888</v>
      </c>
      <c r="V838" s="40">
        <v>8438743.1300000008</v>
      </c>
      <c r="W838" s="39">
        <v>133</v>
      </c>
      <c r="X838" s="40">
        <v>6005962.7000000002</v>
      </c>
      <c r="Y838" s="39">
        <v>267</v>
      </c>
      <c r="Z838" s="40">
        <v>2226225.7000000002</v>
      </c>
    </row>
    <row r="839" spans="1:26" x14ac:dyDescent="0.25">
      <c r="A839" s="38" t="str">
        <f t="shared" si="13"/>
        <v>2010MS2</v>
      </c>
      <c r="B839" s="38">
        <v>2010</v>
      </c>
      <c r="C839" s="38" t="s">
        <v>31</v>
      </c>
      <c r="D839" s="38">
        <v>2</v>
      </c>
      <c r="E839" s="39">
        <v>120000</v>
      </c>
      <c r="F839" s="39">
        <v>240000</v>
      </c>
      <c r="G839" s="40">
        <v>2835</v>
      </c>
      <c r="H839" s="39">
        <v>488607079.52999902</v>
      </c>
      <c r="I839" s="39">
        <v>8252</v>
      </c>
      <c r="J839" s="40">
        <v>74877865.809999898</v>
      </c>
      <c r="K839" s="39">
        <v>138</v>
      </c>
      <c r="L839" s="40">
        <v>24159347.859999999</v>
      </c>
      <c r="M839" s="39">
        <v>675</v>
      </c>
      <c r="N839" s="40">
        <v>5702325.8300000001</v>
      </c>
      <c r="O839" s="39">
        <v>1209</v>
      </c>
      <c r="P839" s="40">
        <v>204825271.94999999</v>
      </c>
      <c r="Q839" s="39">
        <v>5042</v>
      </c>
      <c r="R839" s="40">
        <v>54069414.57</v>
      </c>
      <c r="S839" s="39">
        <v>150</v>
      </c>
      <c r="T839" s="40">
        <v>25261598.91</v>
      </c>
      <c r="U839" s="39">
        <v>618</v>
      </c>
      <c r="V839" s="40">
        <v>5307108.41</v>
      </c>
      <c r="W839" s="39">
        <v>22</v>
      </c>
      <c r="X839" s="40">
        <v>3672743.49</v>
      </c>
      <c r="Y839" s="39">
        <v>134</v>
      </c>
      <c r="Z839" s="40">
        <v>1313740.29</v>
      </c>
    </row>
    <row r="840" spans="1:26" x14ac:dyDescent="0.25">
      <c r="A840" s="38" t="str">
        <f t="shared" si="13"/>
        <v>2010MS3</v>
      </c>
      <c r="B840" s="38">
        <v>2010</v>
      </c>
      <c r="C840" s="38" t="s">
        <v>31</v>
      </c>
      <c r="D840" s="38">
        <v>3</v>
      </c>
      <c r="E840" s="39">
        <v>240000</v>
      </c>
      <c r="F840" s="39">
        <v>360000</v>
      </c>
      <c r="G840" s="40">
        <v>1376</v>
      </c>
      <c r="H840" s="39">
        <v>403778241.66000003</v>
      </c>
      <c r="I840" s="39">
        <v>5409</v>
      </c>
      <c r="J840" s="40">
        <v>52432224.600000001</v>
      </c>
      <c r="K840" s="39">
        <v>73</v>
      </c>
      <c r="L840" s="40">
        <v>21804935.469999999</v>
      </c>
      <c r="M840" s="39">
        <v>710</v>
      </c>
      <c r="N840" s="40">
        <v>6719031.54</v>
      </c>
      <c r="O840" s="39">
        <v>527</v>
      </c>
      <c r="P840" s="40">
        <v>154450397.66</v>
      </c>
      <c r="Q840" s="39">
        <v>3438</v>
      </c>
      <c r="R840" s="40">
        <v>38579572.869999997</v>
      </c>
      <c r="S840" s="39">
        <v>73</v>
      </c>
      <c r="T840" s="40">
        <v>21257367.5</v>
      </c>
      <c r="U840" s="39">
        <v>522</v>
      </c>
      <c r="V840" s="40">
        <v>5287503.83</v>
      </c>
      <c r="W840" s="39">
        <v>9</v>
      </c>
      <c r="X840" s="40">
        <v>2788070.23</v>
      </c>
      <c r="Y840" s="39">
        <v>88</v>
      </c>
      <c r="Z840" s="40">
        <v>877533.76</v>
      </c>
    </row>
    <row r="841" spans="1:26" x14ac:dyDescent="0.25">
      <c r="A841" s="38" t="str">
        <f t="shared" si="13"/>
        <v>2010MS4</v>
      </c>
      <c r="B841" s="38">
        <v>2010</v>
      </c>
      <c r="C841" s="38" t="s">
        <v>31</v>
      </c>
      <c r="D841" s="38">
        <v>4</v>
      </c>
      <c r="E841" s="39">
        <v>360000</v>
      </c>
      <c r="F841" s="39">
        <v>480000</v>
      </c>
      <c r="G841" s="40">
        <v>785</v>
      </c>
      <c r="H841" s="39">
        <v>327286165.69</v>
      </c>
      <c r="I841" s="39">
        <v>3957</v>
      </c>
      <c r="J841" s="40">
        <v>40492936.009999998</v>
      </c>
      <c r="K841" s="39">
        <v>42</v>
      </c>
      <c r="L841" s="40">
        <v>17579118.489999998</v>
      </c>
      <c r="M841" s="39">
        <v>503</v>
      </c>
      <c r="N841" s="40">
        <v>5219883.1900000004</v>
      </c>
      <c r="O841" s="39">
        <v>244</v>
      </c>
      <c r="P841" s="40">
        <v>101324510.77</v>
      </c>
      <c r="Q841" s="39">
        <v>2441</v>
      </c>
      <c r="R841" s="40">
        <v>27145278.129999999</v>
      </c>
      <c r="S841" s="39">
        <v>60</v>
      </c>
      <c r="T841" s="40">
        <v>24937026.469999999</v>
      </c>
      <c r="U841" s="39">
        <v>563</v>
      </c>
      <c r="V841" s="40">
        <v>4793029.3</v>
      </c>
      <c r="W841" s="39">
        <v>6</v>
      </c>
      <c r="X841" s="40">
        <v>2538603.61</v>
      </c>
      <c r="Y841" s="39">
        <v>56</v>
      </c>
      <c r="Z841" s="40">
        <v>640482.59</v>
      </c>
    </row>
    <row r="842" spans="1:26" x14ac:dyDescent="0.25">
      <c r="A842" s="38" t="str">
        <f t="shared" si="13"/>
        <v>2010MS5</v>
      </c>
      <c r="B842" s="38">
        <v>2010</v>
      </c>
      <c r="C842" s="38" t="s">
        <v>31</v>
      </c>
      <c r="D842" s="38">
        <v>5</v>
      </c>
      <c r="E842" s="39">
        <v>480000</v>
      </c>
      <c r="F842" s="39">
        <v>600000</v>
      </c>
      <c r="G842" s="40">
        <v>538</v>
      </c>
      <c r="H842" s="39">
        <v>290305159.81999999</v>
      </c>
      <c r="I842" s="39">
        <v>3213</v>
      </c>
      <c r="J842" s="40">
        <v>32842780.23</v>
      </c>
      <c r="K842" s="39">
        <v>26</v>
      </c>
      <c r="L842" s="40">
        <v>14120634.210000001</v>
      </c>
      <c r="M842" s="39">
        <v>324</v>
      </c>
      <c r="N842" s="40">
        <v>2842310.55</v>
      </c>
      <c r="O842" s="39">
        <v>173</v>
      </c>
      <c r="P842" s="40">
        <v>92214585.980000004</v>
      </c>
      <c r="Q842" s="39">
        <v>2067</v>
      </c>
      <c r="R842" s="40">
        <v>23115085.27</v>
      </c>
      <c r="S842" s="39">
        <v>26</v>
      </c>
      <c r="T842" s="40">
        <v>14075169.359999999</v>
      </c>
      <c r="U842" s="39">
        <v>290</v>
      </c>
      <c r="V842" s="40">
        <v>3583706.74</v>
      </c>
      <c r="W842" s="39" t="s">
        <v>72</v>
      </c>
      <c r="X842" s="40" t="s">
        <v>72</v>
      </c>
      <c r="Y842" s="39" t="s">
        <v>72</v>
      </c>
      <c r="Z842" s="40" t="s">
        <v>72</v>
      </c>
    </row>
    <row r="843" spans="1:26" x14ac:dyDescent="0.25">
      <c r="A843" s="38" t="str">
        <f t="shared" si="13"/>
        <v>2010MS6</v>
      </c>
      <c r="B843" s="38">
        <v>2010</v>
      </c>
      <c r="C843" s="38" t="s">
        <v>31</v>
      </c>
      <c r="D843" s="38">
        <v>6</v>
      </c>
      <c r="E843" s="39">
        <v>600000</v>
      </c>
      <c r="F843" s="39">
        <v>720000</v>
      </c>
      <c r="G843" s="40">
        <v>360</v>
      </c>
      <c r="H843" s="39">
        <v>236440905.13</v>
      </c>
      <c r="I843" s="39">
        <v>2455</v>
      </c>
      <c r="J843" s="40">
        <v>25332988.129999999</v>
      </c>
      <c r="K843" s="39">
        <v>19</v>
      </c>
      <c r="L843" s="40">
        <v>12887093.060000001</v>
      </c>
      <c r="M843" s="39">
        <v>269</v>
      </c>
      <c r="N843" s="40">
        <v>2355302.0699999998</v>
      </c>
      <c r="O843" s="39">
        <v>103</v>
      </c>
      <c r="P843" s="40">
        <v>67189832.230000004</v>
      </c>
      <c r="Q843" s="39">
        <v>1691</v>
      </c>
      <c r="R843" s="40">
        <v>17046568.16</v>
      </c>
      <c r="S843" s="39">
        <v>19</v>
      </c>
      <c r="T843" s="40">
        <v>12560558.67</v>
      </c>
      <c r="U843" s="39">
        <v>228</v>
      </c>
      <c r="V843" s="40">
        <v>2792307.09</v>
      </c>
      <c r="W843" s="39" t="s">
        <v>72</v>
      </c>
      <c r="X843" s="40" t="s">
        <v>72</v>
      </c>
      <c r="Y843" s="39" t="s">
        <v>72</v>
      </c>
      <c r="Z843" s="40" t="s">
        <v>72</v>
      </c>
    </row>
    <row r="844" spans="1:26" x14ac:dyDescent="0.25">
      <c r="A844" s="38" t="str">
        <f t="shared" si="13"/>
        <v>2010MS7</v>
      </c>
      <c r="B844" s="38">
        <v>2010</v>
      </c>
      <c r="C844" s="38" t="s">
        <v>31</v>
      </c>
      <c r="D844" s="38">
        <v>7</v>
      </c>
      <c r="E844" s="39">
        <v>720000</v>
      </c>
      <c r="F844" s="39">
        <v>840000</v>
      </c>
      <c r="G844" s="40">
        <v>276</v>
      </c>
      <c r="H844" s="39">
        <v>215019438.50999999</v>
      </c>
      <c r="I844" s="39">
        <v>2115</v>
      </c>
      <c r="J844" s="40">
        <v>23840097.100000001</v>
      </c>
      <c r="K844" s="39">
        <v>14</v>
      </c>
      <c r="L844" s="40">
        <v>10915929.27</v>
      </c>
      <c r="M844" s="39">
        <v>132</v>
      </c>
      <c r="N844" s="40">
        <v>1819932.12</v>
      </c>
      <c r="O844" s="39">
        <v>71</v>
      </c>
      <c r="P844" s="40">
        <v>55010314</v>
      </c>
      <c r="Q844" s="39">
        <v>876</v>
      </c>
      <c r="R844" s="40">
        <v>10089439.99</v>
      </c>
      <c r="S844" s="39">
        <v>12</v>
      </c>
      <c r="T844" s="40">
        <v>9072294.3800000008</v>
      </c>
      <c r="U844" s="39">
        <v>142</v>
      </c>
      <c r="V844" s="40">
        <v>1667561.06</v>
      </c>
      <c r="W844" s="39" t="s">
        <v>72</v>
      </c>
      <c r="X844" s="40" t="s">
        <v>72</v>
      </c>
      <c r="Y844" s="39" t="s">
        <v>72</v>
      </c>
      <c r="Z844" s="40" t="s">
        <v>72</v>
      </c>
    </row>
    <row r="845" spans="1:26" x14ac:dyDescent="0.25">
      <c r="A845" s="38" t="str">
        <f t="shared" si="13"/>
        <v>2010MS8</v>
      </c>
      <c r="B845" s="38">
        <v>2010</v>
      </c>
      <c r="C845" s="38" t="s">
        <v>31</v>
      </c>
      <c r="D845" s="38">
        <v>8</v>
      </c>
      <c r="E845" s="39">
        <v>840000</v>
      </c>
      <c r="F845" s="39">
        <v>960000</v>
      </c>
      <c r="G845" s="40">
        <v>199</v>
      </c>
      <c r="H845" s="39">
        <v>178589249.36000001</v>
      </c>
      <c r="I845" s="39">
        <v>1766</v>
      </c>
      <c r="J845" s="40">
        <v>18027571.390000001</v>
      </c>
      <c r="K845" s="39">
        <v>13</v>
      </c>
      <c r="L845" s="40">
        <v>11867582.310000001</v>
      </c>
      <c r="M845" s="39">
        <v>280</v>
      </c>
      <c r="N845" s="40">
        <v>3588697.12</v>
      </c>
      <c r="O845" s="39">
        <v>45</v>
      </c>
      <c r="P845" s="40">
        <v>40165636.82</v>
      </c>
      <c r="Q845" s="39">
        <v>576</v>
      </c>
      <c r="R845" s="40">
        <v>7605954.8700000001</v>
      </c>
      <c r="S845" s="39">
        <v>10</v>
      </c>
      <c r="T845" s="40">
        <v>9097636.4100000001</v>
      </c>
      <c r="U845" s="39">
        <v>187</v>
      </c>
      <c r="V845" s="40">
        <v>2837133.49</v>
      </c>
      <c r="W845" s="39">
        <v>0</v>
      </c>
      <c r="X845" s="40">
        <v>0</v>
      </c>
      <c r="Y845" s="39">
        <v>0</v>
      </c>
      <c r="Z845" s="40">
        <v>0</v>
      </c>
    </row>
    <row r="846" spans="1:26" x14ac:dyDescent="0.25">
      <c r="A846" s="38" t="str">
        <f t="shared" si="13"/>
        <v>2010MS9</v>
      </c>
      <c r="B846" s="38">
        <v>2010</v>
      </c>
      <c r="C846" s="38" t="s">
        <v>31</v>
      </c>
      <c r="D846" s="38">
        <v>9</v>
      </c>
      <c r="E846" s="39">
        <v>960000</v>
      </c>
      <c r="F846" s="39">
        <v>1080000</v>
      </c>
      <c r="G846" s="40">
        <v>157</v>
      </c>
      <c r="H846" s="39">
        <v>159471407.68000001</v>
      </c>
      <c r="I846" s="39">
        <v>1712</v>
      </c>
      <c r="J846" s="40">
        <v>19026695.530000001</v>
      </c>
      <c r="K846" s="39">
        <v>7</v>
      </c>
      <c r="L846" s="40">
        <v>7284130.54</v>
      </c>
      <c r="M846" s="39">
        <v>79</v>
      </c>
      <c r="N846" s="40">
        <v>783182.16</v>
      </c>
      <c r="O846" s="39">
        <v>41</v>
      </c>
      <c r="P846" s="40">
        <v>42253794.960000001</v>
      </c>
      <c r="Q846" s="39">
        <v>748</v>
      </c>
      <c r="R846" s="40">
        <v>9380702.4399999995</v>
      </c>
      <c r="S846" s="39">
        <v>11</v>
      </c>
      <c r="T846" s="40">
        <v>11257604.220000001</v>
      </c>
      <c r="U846" s="39">
        <v>275</v>
      </c>
      <c r="V846" s="40">
        <v>2679215.4700000002</v>
      </c>
      <c r="W846" s="39" t="s">
        <v>72</v>
      </c>
      <c r="X846" s="40" t="s">
        <v>72</v>
      </c>
      <c r="Y846" s="39" t="s">
        <v>72</v>
      </c>
      <c r="Z846" s="40" t="s">
        <v>72</v>
      </c>
    </row>
    <row r="847" spans="1:26" x14ac:dyDescent="0.25">
      <c r="A847" s="38" t="str">
        <f t="shared" si="13"/>
        <v>2010MS10</v>
      </c>
      <c r="B847" s="38">
        <v>2010</v>
      </c>
      <c r="C847" s="38" t="s">
        <v>31</v>
      </c>
      <c r="D847" s="38">
        <v>10</v>
      </c>
      <c r="E847" s="39">
        <v>1080000</v>
      </c>
      <c r="F847" s="39">
        <v>1200000</v>
      </c>
      <c r="G847" s="40">
        <v>130</v>
      </c>
      <c r="H847" s="39">
        <v>147558657.88</v>
      </c>
      <c r="I847" s="39">
        <v>1336</v>
      </c>
      <c r="J847" s="40">
        <v>14675479.609999999</v>
      </c>
      <c r="K847" s="39">
        <v>11</v>
      </c>
      <c r="L847" s="40">
        <v>12515481.449999999</v>
      </c>
      <c r="M847" s="39">
        <v>269</v>
      </c>
      <c r="N847" s="40">
        <v>2187424.9700000002</v>
      </c>
      <c r="O847" s="39">
        <v>24</v>
      </c>
      <c r="P847" s="40">
        <v>27078079.34</v>
      </c>
      <c r="Q847" s="39">
        <v>376</v>
      </c>
      <c r="R847" s="40">
        <v>4606584.71</v>
      </c>
      <c r="S847" s="39" t="s">
        <v>72</v>
      </c>
      <c r="T847" s="40" t="s">
        <v>72</v>
      </c>
      <c r="U847" s="39" t="s">
        <v>72</v>
      </c>
      <c r="V847" s="40" t="s">
        <v>72</v>
      </c>
      <c r="W847" s="39">
        <v>0</v>
      </c>
      <c r="X847" s="40">
        <v>0</v>
      </c>
      <c r="Y847" s="39">
        <v>0</v>
      </c>
      <c r="Z847" s="40">
        <v>0</v>
      </c>
    </row>
    <row r="848" spans="1:26" x14ac:dyDescent="0.25">
      <c r="A848" s="38" t="str">
        <f t="shared" si="13"/>
        <v>2010MS11</v>
      </c>
      <c r="B848" s="38">
        <v>2010</v>
      </c>
      <c r="C848" s="38" t="s">
        <v>31</v>
      </c>
      <c r="D848" s="38">
        <v>11</v>
      </c>
      <c r="E848" s="39">
        <v>1200000</v>
      </c>
      <c r="F848" s="39">
        <v>1320000</v>
      </c>
      <c r="G848" s="40">
        <v>88</v>
      </c>
      <c r="H848" s="39">
        <v>110563673.3</v>
      </c>
      <c r="I848" s="39">
        <v>1085</v>
      </c>
      <c r="J848" s="40">
        <v>10859259.279999999</v>
      </c>
      <c r="K848" s="39">
        <v>12</v>
      </c>
      <c r="L848" s="40">
        <v>15205895.710000001</v>
      </c>
      <c r="M848" s="39">
        <v>314</v>
      </c>
      <c r="N848" s="40">
        <v>2102549.96</v>
      </c>
      <c r="O848" s="39">
        <v>33</v>
      </c>
      <c r="P848" s="40">
        <v>41815514.969999999</v>
      </c>
      <c r="Q848" s="39">
        <v>756</v>
      </c>
      <c r="R848" s="40">
        <v>10240091.390000001</v>
      </c>
      <c r="S848" s="39" t="s">
        <v>72</v>
      </c>
      <c r="T848" s="40" t="s">
        <v>72</v>
      </c>
      <c r="U848" s="39" t="s">
        <v>72</v>
      </c>
      <c r="V848" s="40" t="s">
        <v>72</v>
      </c>
      <c r="W848" s="39">
        <v>0</v>
      </c>
      <c r="X848" s="40">
        <v>0</v>
      </c>
      <c r="Y848" s="39">
        <v>0</v>
      </c>
      <c r="Z848" s="40">
        <v>0</v>
      </c>
    </row>
    <row r="849" spans="1:26" x14ac:dyDescent="0.25">
      <c r="A849" s="38" t="str">
        <f t="shared" si="13"/>
        <v>2010MS12</v>
      </c>
      <c r="B849" s="38">
        <v>2010</v>
      </c>
      <c r="C849" s="38" t="s">
        <v>31</v>
      </c>
      <c r="D849" s="38">
        <v>12</v>
      </c>
      <c r="E849" s="39">
        <v>1320000</v>
      </c>
      <c r="F849" s="39">
        <v>1440000</v>
      </c>
      <c r="G849" s="40">
        <v>81</v>
      </c>
      <c r="H849" s="39">
        <v>111453903.75</v>
      </c>
      <c r="I849" s="39">
        <v>1063</v>
      </c>
      <c r="J849" s="40">
        <v>11745650.970000001</v>
      </c>
      <c r="K849" s="39" t="s">
        <v>72</v>
      </c>
      <c r="L849" s="40" t="s">
        <v>72</v>
      </c>
      <c r="M849" s="39" t="s">
        <v>72</v>
      </c>
      <c r="N849" s="40" t="s">
        <v>72</v>
      </c>
      <c r="O849" s="39">
        <v>33</v>
      </c>
      <c r="P849" s="40">
        <v>45277231.369999997</v>
      </c>
      <c r="Q849" s="39">
        <v>568</v>
      </c>
      <c r="R849" s="40">
        <v>6915622.5</v>
      </c>
      <c r="S849" s="39" t="s">
        <v>72</v>
      </c>
      <c r="T849" s="40" t="s">
        <v>72</v>
      </c>
      <c r="U849" s="39" t="s">
        <v>72</v>
      </c>
      <c r="V849" s="40" t="s">
        <v>72</v>
      </c>
      <c r="W849" s="39" t="s">
        <v>72</v>
      </c>
      <c r="X849" s="40" t="s">
        <v>72</v>
      </c>
      <c r="Y849" s="39" t="s">
        <v>72</v>
      </c>
      <c r="Z849" s="40" t="s">
        <v>72</v>
      </c>
    </row>
    <row r="850" spans="1:26" x14ac:dyDescent="0.25">
      <c r="A850" s="38" t="str">
        <f t="shared" si="13"/>
        <v>2010MS13</v>
      </c>
      <c r="B850" s="38">
        <v>2010</v>
      </c>
      <c r="C850" s="38" t="s">
        <v>31</v>
      </c>
      <c r="D850" s="38">
        <v>13</v>
      </c>
      <c r="E850" s="39">
        <v>1440000</v>
      </c>
      <c r="F850" s="39">
        <v>1560000</v>
      </c>
      <c r="G850" s="40">
        <v>73</v>
      </c>
      <c r="H850" s="39">
        <v>108738944.34</v>
      </c>
      <c r="I850" s="39">
        <v>951</v>
      </c>
      <c r="J850" s="40">
        <v>11345697.34</v>
      </c>
      <c r="K850" s="39">
        <v>7</v>
      </c>
      <c r="L850" s="40">
        <v>10494846.560000001</v>
      </c>
      <c r="M850" s="39">
        <v>248</v>
      </c>
      <c r="N850" s="40">
        <v>2494510.19</v>
      </c>
      <c r="O850" s="39">
        <v>27</v>
      </c>
      <c r="P850" s="40">
        <v>40055935.920000002</v>
      </c>
      <c r="Q850" s="39">
        <v>551</v>
      </c>
      <c r="R850" s="40">
        <v>7759478.6900000004</v>
      </c>
      <c r="S850" s="39" t="s">
        <v>72</v>
      </c>
      <c r="T850" s="40" t="s">
        <v>72</v>
      </c>
      <c r="U850" s="39" t="s">
        <v>72</v>
      </c>
      <c r="V850" s="40" t="s">
        <v>72</v>
      </c>
      <c r="W850" s="39">
        <v>0</v>
      </c>
      <c r="X850" s="40">
        <v>0</v>
      </c>
      <c r="Y850" s="39">
        <v>0</v>
      </c>
      <c r="Z850" s="40">
        <v>0</v>
      </c>
    </row>
    <row r="851" spans="1:26" x14ac:dyDescent="0.25">
      <c r="A851" s="38" t="str">
        <f t="shared" si="13"/>
        <v>2010MS14</v>
      </c>
      <c r="B851" s="38">
        <v>2010</v>
      </c>
      <c r="C851" s="38" t="s">
        <v>31</v>
      </c>
      <c r="D851" s="38">
        <v>14</v>
      </c>
      <c r="E851" s="39">
        <v>1560000</v>
      </c>
      <c r="F851" s="39">
        <v>1680000</v>
      </c>
      <c r="G851" s="40">
        <v>58</v>
      </c>
      <c r="H851" s="39">
        <v>94252035.239999995</v>
      </c>
      <c r="I851" s="39">
        <v>884</v>
      </c>
      <c r="J851" s="40">
        <v>9865894.1600000001</v>
      </c>
      <c r="K851" s="39">
        <v>8</v>
      </c>
      <c r="L851" s="40">
        <v>12880519.220000001</v>
      </c>
      <c r="M851" s="39">
        <v>273</v>
      </c>
      <c r="N851" s="40">
        <v>3006993.61</v>
      </c>
      <c r="O851" s="39">
        <v>15</v>
      </c>
      <c r="P851" s="40">
        <v>24205817.25</v>
      </c>
      <c r="Q851" s="39">
        <v>309</v>
      </c>
      <c r="R851" s="40">
        <v>4887322.92</v>
      </c>
      <c r="S851" s="39" t="s">
        <v>72</v>
      </c>
      <c r="T851" s="40" t="s">
        <v>72</v>
      </c>
      <c r="U851" s="39" t="s">
        <v>72</v>
      </c>
      <c r="V851" s="40" t="s">
        <v>72</v>
      </c>
      <c r="W851" s="39">
        <v>0</v>
      </c>
      <c r="X851" s="40">
        <v>0</v>
      </c>
      <c r="Y851" s="39">
        <v>0</v>
      </c>
      <c r="Z851" s="40">
        <v>0</v>
      </c>
    </row>
    <row r="852" spans="1:26" x14ac:dyDescent="0.25">
      <c r="A852" s="38" t="str">
        <f t="shared" si="13"/>
        <v>2010MS15</v>
      </c>
      <c r="B852" s="38">
        <v>2010</v>
      </c>
      <c r="C852" s="38" t="s">
        <v>31</v>
      </c>
      <c r="D852" s="38">
        <v>15</v>
      </c>
      <c r="E852" s="39">
        <v>1680000</v>
      </c>
      <c r="F852" s="39">
        <v>1800000</v>
      </c>
      <c r="G852" s="40">
        <v>84</v>
      </c>
      <c r="H852" s="39">
        <v>146609685.53999999</v>
      </c>
      <c r="I852" s="39">
        <v>1500</v>
      </c>
      <c r="J852" s="40">
        <v>16317393.039999999</v>
      </c>
      <c r="K852" s="39">
        <v>16</v>
      </c>
      <c r="L852" s="40">
        <v>27854981.91</v>
      </c>
      <c r="M852" s="39">
        <v>581</v>
      </c>
      <c r="N852" s="40">
        <v>7506992.4900000002</v>
      </c>
      <c r="O852" s="39">
        <v>19</v>
      </c>
      <c r="P852" s="40">
        <v>33027819.600000001</v>
      </c>
      <c r="Q852" s="39">
        <v>653</v>
      </c>
      <c r="R852" s="40">
        <v>7577571.9299999997</v>
      </c>
      <c r="S852" s="39">
        <v>6</v>
      </c>
      <c r="T852" s="40">
        <v>10549603.34</v>
      </c>
      <c r="U852" s="39">
        <v>229</v>
      </c>
      <c r="V852" s="40">
        <v>2884813.14</v>
      </c>
      <c r="W852" s="39">
        <v>0</v>
      </c>
      <c r="X852" s="40">
        <v>0</v>
      </c>
      <c r="Y852" s="39">
        <v>0</v>
      </c>
      <c r="Z852" s="40">
        <v>0</v>
      </c>
    </row>
    <row r="853" spans="1:26" x14ac:dyDescent="0.25">
      <c r="A853" s="38" t="str">
        <f t="shared" si="13"/>
        <v>2010MS16</v>
      </c>
      <c r="B853" s="38">
        <v>2010</v>
      </c>
      <c r="C853" s="38" t="s">
        <v>31</v>
      </c>
      <c r="D853" s="38">
        <v>16</v>
      </c>
      <c r="E853" s="39">
        <v>1800000</v>
      </c>
      <c r="F853" s="39">
        <v>1920000</v>
      </c>
      <c r="G853" s="40">
        <v>31</v>
      </c>
      <c r="H853" s="39">
        <v>57593252.280000001</v>
      </c>
      <c r="I853" s="39">
        <v>586</v>
      </c>
      <c r="J853" s="40">
        <v>6537525.5099999998</v>
      </c>
      <c r="K853" s="39" t="s">
        <v>72</v>
      </c>
      <c r="L853" s="40" t="s">
        <v>72</v>
      </c>
      <c r="M853" s="39" t="s">
        <v>72</v>
      </c>
      <c r="N853" s="40" t="s">
        <v>72</v>
      </c>
      <c r="O853" s="39">
        <v>10</v>
      </c>
      <c r="P853" s="40">
        <v>18807694.969999999</v>
      </c>
      <c r="Q853" s="39">
        <v>247</v>
      </c>
      <c r="R853" s="40">
        <v>3689700.33</v>
      </c>
      <c r="S853" s="39" t="s">
        <v>72</v>
      </c>
      <c r="T853" s="40" t="s">
        <v>72</v>
      </c>
      <c r="U853" s="39" t="s">
        <v>72</v>
      </c>
      <c r="V853" s="40" t="s">
        <v>72</v>
      </c>
      <c r="W853" s="39">
        <v>0</v>
      </c>
      <c r="X853" s="40">
        <v>0</v>
      </c>
      <c r="Y853" s="39">
        <v>0</v>
      </c>
      <c r="Z853" s="40">
        <v>0</v>
      </c>
    </row>
    <row r="854" spans="1:26" x14ac:dyDescent="0.25">
      <c r="A854" s="38" t="str">
        <f t="shared" si="13"/>
        <v>2010MS17</v>
      </c>
      <c r="B854" s="38">
        <v>2010</v>
      </c>
      <c r="C854" s="38" t="s">
        <v>31</v>
      </c>
      <c r="D854" s="38">
        <v>17</v>
      </c>
      <c r="E854" s="39">
        <v>1920000</v>
      </c>
      <c r="F854" s="39">
        <v>2040000</v>
      </c>
      <c r="G854" s="40">
        <v>25</v>
      </c>
      <c r="H854" s="39">
        <v>49059866.32</v>
      </c>
      <c r="I854" s="39">
        <v>463</v>
      </c>
      <c r="J854" s="40">
        <v>5006436.32</v>
      </c>
      <c r="K854" s="39" t="s">
        <v>72</v>
      </c>
      <c r="L854" s="40" t="s">
        <v>72</v>
      </c>
      <c r="M854" s="39" t="s">
        <v>72</v>
      </c>
      <c r="N854" s="40" t="s">
        <v>72</v>
      </c>
      <c r="O854" s="39">
        <v>13</v>
      </c>
      <c r="P854" s="40">
        <v>25852233.719999999</v>
      </c>
      <c r="Q854" s="39">
        <v>467</v>
      </c>
      <c r="R854" s="40">
        <v>4872704.74</v>
      </c>
      <c r="S854" s="39" t="s">
        <v>72</v>
      </c>
      <c r="T854" s="40" t="s">
        <v>72</v>
      </c>
      <c r="U854" s="39" t="s">
        <v>72</v>
      </c>
      <c r="V854" s="40" t="s">
        <v>72</v>
      </c>
      <c r="W854" s="39">
        <v>0</v>
      </c>
      <c r="X854" s="40">
        <v>0</v>
      </c>
      <c r="Y854" s="39">
        <v>0</v>
      </c>
      <c r="Z854" s="40">
        <v>0</v>
      </c>
    </row>
    <row r="855" spans="1:26" x14ac:dyDescent="0.25">
      <c r="A855" s="38" t="str">
        <f t="shared" si="13"/>
        <v>2010MS18</v>
      </c>
      <c r="B855" s="38">
        <v>2010</v>
      </c>
      <c r="C855" s="38" t="s">
        <v>31</v>
      </c>
      <c r="D855" s="38">
        <v>18</v>
      </c>
      <c r="E855" s="39">
        <v>2040000</v>
      </c>
      <c r="F855" s="39">
        <v>2160000</v>
      </c>
      <c r="G855" s="40">
        <v>14</v>
      </c>
      <c r="H855" s="39">
        <v>29483983.75</v>
      </c>
      <c r="I855" s="39">
        <v>182</v>
      </c>
      <c r="J855" s="40">
        <v>2038206.64</v>
      </c>
      <c r="K855" s="39" t="s">
        <v>72</v>
      </c>
      <c r="L855" s="40" t="s">
        <v>72</v>
      </c>
      <c r="M855" s="39" t="s">
        <v>72</v>
      </c>
      <c r="N855" s="40" t="s">
        <v>72</v>
      </c>
      <c r="O855" s="39" t="s">
        <v>72</v>
      </c>
      <c r="P855" s="40" t="s">
        <v>72</v>
      </c>
      <c r="Q855" s="39" t="s">
        <v>72</v>
      </c>
      <c r="R855" s="40" t="s">
        <v>72</v>
      </c>
      <c r="S855" s="39" t="s">
        <v>72</v>
      </c>
      <c r="T855" s="40" t="s">
        <v>72</v>
      </c>
      <c r="U855" s="39" t="s">
        <v>72</v>
      </c>
      <c r="V855" s="40" t="s">
        <v>72</v>
      </c>
      <c r="W855" s="39">
        <v>0</v>
      </c>
      <c r="X855" s="40">
        <v>0</v>
      </c>
      <c r="Y855" s="39">
        <v>0</v>
      </c>
      <c r="Z855" s="40">
        <v>0</v>
      </c>
    </row>
    <row r="856" spans="1:26" x14ac:dyDescent="0.25">
      <c r="A856" s="38" t="str">
        <f t="shared" si="13"/>
        <v>2010MS19</v>
      </c>
      <c r="B856" s="38">
        <v>2010</v>
      </c>
      <c r="C856" s="38" t="s">
        <v>31</v>
      </c>
      <c r="D856" s="38">
        <v>19</v>
      </c>
      <c r="E856" s="39">
        <v>2160000</v>
      </c>
      <c r="F856" s="39">
        <v>2280000</v>
      </c>
      <c r="G856" s="40">
        <v>18</v>
      </c>
      <c r="H856" s="39">
        <v>39790748.049999997</v>
      </c>
      <c r="I856" s="39">
        <v>270</v>
      </c>
      <c r="J856" s="40">
        <v>3067857.17</v>
      </c>
      <c r="K856" s="39" t="s">
        <v>72</v>
      </c>
      <c r="L856" s="40" t="s">
        <v>72</v>
      </c>
      <c r="M856" s="39" t="s">
        <v>72</v>
      </c>
      <c r="N856" s="40" t="s">
        <v>72</v>
      </c>
      <c r="O856" s="39">
        <v>8</v>
      </c>
      <c r="P856" s="40">
        <v>17731771.579999998</v>
      </c>
      <c r="Q856" s="39">
        <v>197</v>
      </c>
      <c r="R856" s="40">
        <v>3889672.36</v>
      </c>
      <c r="S856" s="39">
        <v>0</v>
      </c>
      <c r="T856" s="40">
        <v>0</v>
      </c>
      <c r="U856" s="39">
        <v>0</v>
      </c>
      <c r="V856" s="40">
        <v>0</v>
      </c>
      <c r="W856" s="39">
        <v>0</v>
      </c>
      <c r="X856" s="40">
        <v>0</v>
      </c>
      <c r="Y856" s="39">
        <v>0</v>
      </c>
      <c r="Z856" s="40">
        <v>0</v>
      </c>
    </row>
    <row r="857" spans="1:26" x14ac:dyDescent="0.25">
      <c r="A857" s="38" t="str">
        <f t="shared" si="13"/>
        <v>2010MS20</v>
      </c>
      <c r="B857" s="38">
        <v>2010</v>
      </c>
      <c r="C857" s="38" t="s">
        <v>31</v>
      </c>
      <c r="D857" s="38">
        <v>20</v>
      </c>
      <c r="E857" s="39">
        <v>2280000</v>
      </c>
      <c r="F857" s="39">
        <v>2400000</v>
      </c>
      <c r="G857" s="40">
        <v>19</v>
      </c>
      <c r="H857" s="39">
        <v>44704529.93</v>
      </c>
      <c r="I857" s="39">
        <v>425</v>
      </c>
      <c r="J857" s="40">
        <v>6138557.3399999999</v>
      </c>
      <c r="K857" s="39">
        <v>9</v>
      </c>
      <c r="L857" s="40">
        <v>21054151</v>
      </c>
      <c r="M857" s="39">
        <v>305</v>
      </c>
      <c r="N857" s="40">
        <v>4124785.81</v>
      </c>
      <c r="O857" s="39">
        <v>8</v>
      </c>
      <c r="P857" s="40">
        <v>18862238.420000002</v>
      </c>
      <c r="Q857" s="39">
        <v>632</v>
      </c>
      <c r="R857" s="40">
        <v>7426805.0899999999</v>
      </c>
      <c r="S857" s="39">
        <v>0</v>
      </c>
      <c r="T857" s="40">
        <v>0</v>
      </c>
      <c r="U857" s="39">
        <v>0</v>
      </c>
      <c r="V857" s="40">
        <v>0</v>
      </c>
      <c r="W857" s="39">
        <v>0</v>
      </c>
      <c r="X857" s="40">
        <v>0</v>
      </c>
      <c r="Y857" s="39">
        <v>0</v>
      </c>
      <c r="Z857" s="40">
        <v>0</v>
      </c>
    </row>
    <row r="858" spans="1:26" x14ac:dyDescent="0.25">
      <c r="A858" s="38" t="str">
        <f t="shared" si="13"/>
        <v>2010MS21</v>
      </c>
      <c r="B858" s="38">
        <v>2010</v>
      </c>
      <c r="C858" s="38" t="s">
        <v>31</v>
      </c>
      <c r="D858" s="38">
        <v>21</v>
      </c>
      <c r="E858" s="39">
        <v>2400000</v>
      </c>
      <c r="F858" s="39" t="s">
        <v>67</v>
      </c>
      <c r="G858" s="40">
        <v>38</v>
      </c>
      <c r="H858" s="39">
        <v>110661523.59</v>
      </c>
      <c r="I858" s="39">
        <v>692</v>
      </c>
      <c r="J858" s="40">
        <v>8720760.2599999998</v>
      </c>
      <c r="K858" s="39" t="s">
        <v>72</v>
      </c>
      <c r="L858" s="40" t="s">
        <v>72</v>
      </c>
      <c r="M858" s="39" t="s">
        <v>72</v>
      </c>
      <c r="N858" s="40" t="s">
        <v>72</v>
      </c>
      <c r="O858" s="39">
        <v>17</v>
      </c>
      <c r="P858" s="40">
        <v>58209337.479999997</v>
      </c>
      <c r="Q858" s="39">
        <v>973</v>
      </c>
      <c r="R858" s="40">
        <v>11946741.4</v>
      </c>
      <c r="S858" s="39" t="s">
        <v>72</v>
      </c>
      <c r="T858" s="40" t="s">
        <v>72</v>
      </c>
      <c r="U858" s="39" t="s">
        <v>72</v>
      </c>
      <c r="V858" s="40" t="s">
        <v>72</v>
      </c>
      <c r="W858" s="39" t="s">
        <v>72</v>
      </c>
      <c r="X858" s="40" t="s">
        <v>72</v>
      </c>
      <c r="Y858" s="39" t="s">
        <v>72</v>
      </c>
      <c r="Z858" s="40" t="s">
        <v>72</v>
      </c>
    </row>
    <row r="859" spans="1:26" x14ac:dyDescent="0.25">
      <c r="A859" s="38" t="str">
        <f t="shared" si="13"/>
        <v>2010MS22</v>
      </c>
      <c r="B859" s="38">
        <v>2010</v>
      </c>
      <c r="C859" s="38" t="s">
        <v>31</v>
      </c>
      <c r="D859" s="38">
        <v>22</v>
      </c>
      <c r="E859" s="39" t="s">
        <v>54</v>
      </c>
      <c r="F859" s="39"/>
      <c r="G859" s="40">
        <v>16694</v>
      </c>
      <c r="H859" s="39">
        <v>3774934306.3699975</v>
      </c>
      <c r="I859" s="39">
        <v>47676</v>
      </c>
      <c r="J859" s="40">
        <v>476449229.0399996</v>
      </c>
      <c r="K859" s="39">
        <v>702</v>
      </c>
      <c r="L859" s="40">
        <v>265470990.60000002</v>
      </c>
      <c r="M859" s="39">
        <v>6216</v>
      </c>
      <c r="N859" s="40">
        <v>61141795.25999999</v>
      </c>
      <c r="O859" s="39">
        <v>8032</v>
      </c>
      <c r="P859" s="40">
        <v>1339068410.79</v>
      </c>
      <c r="Q859" s="39">
        <v>30547</v>
      </c>
      <c r="R859" s="40">
        <v>338938574.09000003</v>
      </c>
      <c r="S859" s="39">
        <v>1136</v>
      </c>
      <c r="T859" s="40">
        <v>203911558.18000001</v>
      </c>
      <c r="U859" s="39">
        <v>4752</v>
      </c>
      <c r="V859" s="40">
        <v>46082307.260000013</v>
      </c>
      <c r="W859" s="39">
        <v>179</v>
      </c>
      <c r="X859" s="40">
        <v>24241695.609999999</v>
      </c>
      <c r="Y859" s="39">
        <v>645</v>
      </c>
      <c r="Z859" s="40">
        <v>6802735.9000000004</v>
      </c>
    </row>
    <row r="860" spans="1:26" x14ac:dyDescent="0.25">
      <c r="A860" s="38" t="str">
        <f t="shared" si="13"/>
        <v>2010MT1</v>
      </c>
      <c r="B860" s="38">
        <v>2010</v>
      </c>
      <c r="C860" s="38" t="s">
        <v>32</v>
      </c>
      <c r="D860" s="38">
        <v>1</v>
      </c>
      <c r="E860" s="39">
        <v>0</v>
      </c>
      <c r="F860" s="39">
        <v>120000</v>
      </c>
      <c r="G860" s="40">
        <v>11964</v>
      </c>
      <c r="H860" s="39">
        <v>525934575.17000002</v>
      </c>
      <c r="I860" s="39">
        <v>11435</v>
      </c>
      <c r="J860" s="40">
        <v>107246356.15000001</v>
      </c>
      <c r="K860" s="39">
        <v>776</v>
      </c>
      <c r="L860" s="40">
        <v>38022301.369999997</v>
      </c>
      <c r="M860" s="39">
        <v>1677</v>
      </c>
      <c r="N860" s="40">
        <v>17197069.210000001</v>
      </c>
      <c r="O860" s="39">
        <v>6632</v>
      </c>
      <c r="P860" s="40">
        <v>276952698.48000002</v>
      </c>
      <c r="Q860" s="39">
        <v>9645</v>
      </c>
      <c r="R860" s="40">
        <v>102573528.95999999</v>
      </c>
      <c r="S860" s="39">
        <v>1200</v>
      </c>
      <c r="T860" s="40">
        <v>48728122.829999998</v>
      </c>
      <c r="U860" s="39">
        <v>1514</v>
      </c>
      <c r="V860" s="40">
        <v>13857208.51</v>
      </c>
      <c r="W860" s="39">
        <v>100</v>
      </c>
      <c r="X860" s="40">
        <v>3989031.1</v>
      </c>
      <c r="Y860" s="39">
        <v>174</v>
      </c>
      <c r="Z860" s="40">
        <v>1940453.46</v>
      </c>
    </row>
    <row r="861" spans="1:26" x14ac:dyDescent="0.25">
      <c r="A861" s="38" t="str">
        <f t="shared" si="13"/>
        <v>2010MT2</v>
      </c>
      <c r="B861" s="38">
        <v>2010</v>
      </c>
      <c r="C861" s="38" t="s">
        <v>32</v>
      </c>
      <c r="D861" s="38">
        <v>2</v>
      </c>
      <c r="E861" s="39">
        <v>120000</v>
      </c>
      <c r="F861" s="39">
        <v>240000</v>
      </c>
      <c r="G861" s="40">
        <v>3517</v>
      </c>
      <c r="H861" s="39">
        <v>605598442.63999999</v>
      </c>
      <c r="I861" s="39">
        <v>9090</v>
      </c>
      <c r="J861" s="40">
        <v>91244031.689999998</v>
      </c>
      <c r="K861" s="39">
        <v>305</v>
      </c>
      <c r="L861" s="40">
        <v>53720250.700000003</v>
      </c>
      <c r="M861" s="39">
        <v>1646</v>
      </c>
      <c r="N861" s="40">
        <v>16092798.560000001</v>
      </c>
      <c r="O861" s="39">
        <v>1528</v>
      </c>
      <c r="P861" s="40">
        <v>259024315.94</v>
      </c>
      <c r="Q861" s="39">
        <v>6358</v>
      </c>
      <c r="R861" s="40">
        <v>72011821.489999905</v>
      </c>
      <c r="S861" s="39">
        <v>241</v>
      </c>
      <c r="T861" s="40">
        <v>40439034.57</v>
      </c>
      <c r="U861" s="39">
        <v>895</v>
      </c>
      <c r="V861" s="40">
        <v>8623867.9000000004</v>
      </c>
      <c r="W861" s="39">
        <v>24</v>
      </c>
      <c r="X861" s="40">
        <v>4474831.22</v>
      </c>
      <c r="Y861" s="39">
        <v>135</v>
      </c>
      <c r="Z861" s="40">
        <v>1331142.83</v>
      </c>
    </row>
    <row r="862" spans="1:26" x14ac:dyDescent="0.25">
      <c r="A862" s="38" t="str">
        <f t="shared" si="13"/>
        <v>2010MT3</v>
      </c>
      <c r="B862" s="38">
        <v>2010</v>
      </c>
      <c r="C862" s="38" t="s">
        <v>32</v>
      </c>
      <c r="D862" s="38">
        <v>3</v>
      </c>
      <c r="E862" s="39">
        <v>240000</v>
      </c>
      <c r="F862" s="39">
        <v>360000</v>
      </c>
      <c r="G862" s="40">
        <v>1813</v>
      </c>
      <c r="H862" s="39">
        <v>536022628.69999999</v>
      </c>
      <c r="I862" s="39">
        <v>6928</v>
      </c>
      <c r="J862" s="40">
        <v>73274417.040000007</v>
      </c>
      <c r="K862" s="39">
        <v>181</v>
      </c>
      <c r="L862" s="40">
        <v>53533280.340000004</v>
      </c>
      <c r="M862" s="39">
        <v>1373</v>
      </c>
      <c r="N862" s="40">
        <v>14855728.619999999</v>
      </c>
      <c r="O862" s="39">
        <v>622</v>
      </c>
      <c r="P862" s="40">
        <v>181787956.18000001</v>
      </c>
      <c r="Q862" s="39">
        <v>4138</v>
      </c>
      <c r="R862" s="40">
        <v>46958506.799999997</v>
      </c>
      <c r="S862" s="39">
        <v>91</v>
      </c>
      <c r="T862" s="40">
        <v>26531106.800000001</v>
      </c>
      <c r="U862" s="39">
        <v>482</v>
      </c>
      <c r="V862" s="40">
        <v>4991997.59</v>
      </c>
      <c r="W862" s="39">
        <v>13</v>
      </c>
      <c r="X862" s="40">
        <v>3712228.39</v>
      </c>
      <c r="Y862" s="39">
        <v>76</v>
      </c>
      <c r="Z862" s="40">
        <v>807596.12</v>
      </c>
    </row>
    <row r="863" spans="1:26" x14ac:dyDescent="0.25">
      <c r="A863" s="38" t="str">
        <f t="shared" si="13"/>
        <v>2010MT4</v>
      </c>
      <c r="B863" s="38">
        <v>2010</v>
      </c>
      <c r="C863" s="38" t="s">
        <v>32</v>
      </c>
      <c r="D863" s="38">
        <v>4</v>
      </c>
      <c r="E863" s="39">
        <v>360000</v>
      </c>
      <c r="F863" s="39">
        <v>480000</v>
      </c>
      <c r="G863" s="40">
        <v>1058</v>
      </c>
      <c r="H863" s="39">
        <v>438165242.70999998</v>
      </c>
      <c r="I863" s="39">
        <v>5187</v>
      </c>
      <c r="J863" s="40">
        <v>56211191.960000001</v>
      </c>
      <c r="K863" s="39">
        <v>107</v>
      </c>
      <c r="L863" s="40">
        <v>44559073</v>
      </c>
      <c r="M863" s="39">
        <v>988</v>
      </c>
      <c r="N863" s="40">
        <v>10710051.199999999</v>
      </c>
      <c r="O863" s="39">
        <v>320</v>
      </c>
      <c r="P863" s="40">
        <v>132372798.04000001</v>
      </c>
      <c r="Q863" s="39">
        <v>3045</v>
      </c>
      <c r="R863" s="40">
        <v>40339126.490000002</v>
      </c>
      <c r="S863" s="39">
        <v>49</v>
      </c>
      <c r="T863" s="40">
        <v>20291719.34</v>
      </c>
      <c r="U863" s="39">
        <v>400</v>
      </c>
      <c r="V863" s="40">
        <v>3573831.48</v>
      </c>
      <c r="W863" s="39" t="s">
        <v>72</v>
      </c>
      <c r="X863" s="40" t="s">
        <v>72</v>
      </c>
      <c r="Y863" s="39" t="s">
        <v>72</v>
      </c>
      <c r="Z863" s="40" t="s">
        <v>72</v>
      </c>
    </row>
    <row r="864" spans="1:26" x14ac:dyDescent="0.25">
      <c r="A864" s="38" t="str">
        <f t="shared" si="13"/>
        <v>2010MT5</v>
      </c>
      <c r="B864" s="38">
        <v>2010</v>
      </c>
      <c r="C864" s="38" t="s">
        <v>32</v>
      </c>
      <c r="D864" s="38">
        <v>5</v>
      </c>
      <c r="E864" s="39">
        <v>480000</v>
      </c>
      <c r="F864" s="39">
        <v>600000</v>
      </c>
      <c r="G864" s="40">
        <v>688</v>
      </c>
      <c r="H864" s="39">
        <v>369816549.16000003</v>
      </c>
      <c r="I864" s="39">
        <v>4546</v>
      </c>
      <c r="J864" s="40">
        <v>48308307.460000001</v>
      </c>
      <c r="K864" s="39">
        <v>99</v>
      </c>
      <c r="L864" s="40">
        <v>53331506.210000001</v>
      </c>
      <c r="M864" s="39">
        <v>900</v>
      </c>
      <c r="N864" s="40">
        <v>10655905.52</v>
      </c>
      <c r="O864" s="39">
        <v>204</v>
      </c>
      <c r="P864" s="40">
        <v>109621112.97</v>
      </c>
      <c r="Q864" s="39">
        <v>2677</v>
      </c>
      <c r="R864" s="40">
        <v>29605496.84</v>
      </c>
      <c r="S864" s="39">
        <v>33</v>
      </c>
      <c r="T864" s="40">
        <v>17773988.510000002</v>
      </c>
      <c r="U864" s="39">
        <v>283</v>
      </c>
      <c r="V864" s="40">
        <v>3342751.71</v>
      </c>
      <c r="W864" s="39" t="s">
        <v>72</v>
      </c>
      <c r="X864" s="40" t="s">
        <v>72</v>
      </c>
      <c r="Y864" s="39" t="s">
        <v>72</v>
      </c>
      <c r="Z864" s="40" t="s">
        <v>72</v>
      </c>
    </row>
    <row r="865" spans="1:26" x14ac:dyDescent="0.25">
      <c r="A865" s="38" t="str">
        <f t="shared" si="13"/>
        <v>2010MT6</v>
      </c>
      <c r="B865" s="38">
        <v>2010</v>
      </c>
      <c r="C865" s="38" t="s">
        <v>32</v>
      </c>
      <c r="D865" s="38">
        <v>6</v>
      </c>
      <c r="E865" s="39">
        <v>600000</v>
      </c>
      <c r="F865" s="39">
        <v>720000</v>
      </c>
      <c r="G865" s="40">
        <v>505</v>
      </c>
      <c r="H865" s="39">
        <v>331835123.18000001</v>
      </c>
      <c r="I865" s="39">
        <v>3815</v>
      </c>
      <c r="J865" s="40">
        <v>40831398.859999999</v>
      </c>
      <c r="K865" s="39">
        <v>79</v>
      </c>
      <c r="L865" s="40">
        <v>52141642.909999996</v>
      </c>
      <c r="M865" s="39">
        <v>800</v>
      </c>
      <c r="N865" s="40">
        <v>9030020.4199999999</v>
      </c>
      <c r="O865" s="39">
        <v>127</v>
      </c>
      <c r="P865" s="40">
        <v>83868992.4799999</v>
      </c>
      <c r="Q865" s="39">
        <v>1597</v>
      </c>
      <c r="R865" s="40">
        <v>20899039.989999998</v>
      </c>
      <c r="S865" s="39">
        <v>19</v>
      </c>
      <c r="T865" s="40">
        <v>12427258.35</v>
      </c>
      <c r="U865" s="39">
        <v>353</v>
      </c>
      <c r="V865" s="40">
        <v>2548366.6</v>
      </c>
      <c r="W865" s="39" t="s">
        <v>72</v>
      </c>
      <c r="X865" s="40" t="s">
        <v>72</v>
      </c>
      <c r="Y865" s="39" t="s">
        <v>72</v>
      </c>
      <c r="Z865" s="40" t="s">
        <v>72</v>
      </c>
    </row>
    <row r="866" spans="1:26" x14ac:dyDescent="0.25">
      <c r="A866" s="38" t="str">
        <f t="shared" si="13"/>
        <v>2010MT7</v>
      </c>
      <c r="B866" s="38">
        <v>2010</v>
      </c>
      <c r="C866" s="38" t="s">
        <v>32</v>
      </c>
      <c r="D866" s="38">
        <v>7</v>
      </c>
      <c r="E866" s="39">
        <v>720000</v>
      </c>
      <c r="F866" s="39">
        <v>840000</v>
      </c>
      <c r="G866" s="40">
        <v>358</v>
      </c>
      <c r="H866" s="39">
        <v>277602316.11000001</v>
      </c>
      <c r="I866" s="39">
        <v>3272</v>
      </c>
      <c r="J866" s="40">
        <v>32935786.219999999</v>
      </c>
      <c r="K866" s="39">
        <v>72</v>
      </c>
      <c r="L866" s="40">
        <v>56227154.270000003</v>
      </c>
      <c r="M866" s="39">
        <v>820</v>
      </c>
      <c r="N866" s="40">
        <v>8921095.7799999993</v>
      </c>
      <c r="O866" s="39">
        <v>100</v>
      </c>
      <c r="P866" s="40">
        <v>78161575.920000002</v>
      </c>
      <c r="Q866" s="39">
        <v>1575</v>
      </c>
      <c r="R866" s="40">
        <v>24431779.539999999</v>
      </c>
      <c r="S866" s="39">
        <v>14</v>
      </c>
      <c r="T866" s="40">
        <v>10885014.77</v>
      </c>
      <c r="U866" s="39">
        <v>325</v>
      </c>
      <c r="V866" s="40">
        <v>2781013.08</v>
      </c>
      <c r="W866" s="39">
        <v>0</v>
      </c>
      <c r="X866" s="40">
        <v>0</v>
      </c>
      <c r="Y866" s="39">
        <v>0</v>
      </c>
      <c r="Z866" s="40">
        <v>0</v>
      </c>
    </row>
    <row r="867" spans="1:26" x14ac:dyDescent="0.25">
      <c r="A867" s="38" t="str">
        <f t="shared" si="13"/>
        <v>2010MT8</v>
      </c>
      <c r="B867" s="38">
        <v>2010</v>
      </c>
      <c r="C867" s="38" t="s">
        <v>32</v>
      </c>
      <c r="D867" s="38">
        <v>8</v>
      </c>
      <c r="E867" s="39">
        <v>840000</v>
      </c>
      <c r="F867" s="39">
        <v>960000</v>
      </c>
      <c r="G867" s="40">
        <v>303</v>
      </c>
      <c r="H867" s="39">
        <v>271508531.39999998</v>
      </c>
      <c r="I867" s="39">
        <v>2572</v>
      </c>
      <c r="J867" s="40">
        <v>29810668.280000001</v>
      </c>
      <c r="K867" s="39">
        <v>61</v>
      </c>
      <c r="L867" s="40">
        <v>54820610.329999998</v>
      </c>
      <c r="M867" s="39">
        <v>766</v>
      </c>
      <c r="N867" s="40">
        <v>8735148.2799999993</v>
      </c>
      <c r="O867" s="39">
        <v>66</v>
      </c>
      <c r="P867" s="40">
        <v>58974421.439999998</v>
      </c>
      <c r="Q867" s="39">
        <v>1203</v>
      </c>
      <c r="R867" s="40">
        <v>14870987.119999999</v>
      </c>
      <c r="S867" s="39">
        <v>14</v>
      </c>
      <c r="T867" s="40">
        <v>12447622.539999999</v>
      </c>
      <c r="U867" s="39">
        <v>474</v>
      </c>
      <c r="V867" s="40">
        <v>5378946.6100000003</v>
      </c>
      <c r="W867" s="39">
        <v>0</v>
      </c>
      <c r="X867" s="40">
        <v>0</v>
      </c>
      <c r="Y867" s="39">
        <v>0</v>
      </c>
      <c r="Z867" s="40">
        <v>0</v>
      </c>
    </row>
    <row r="868" spans="1:26" x14ac:dyDescent="0.25">
      <c r="A868" s="38" t="str">
        <f t="shared" si="13"/>
        <v>2010MT9</v>
      </c>
      <c r="B868" s="38">
        <v>2010</v>
      </c>
      <c r="C868" s="38" t="s">
        <v>32</v>
      </c>
      <c r="D868" s="38">
        <v>9</v>
      </c>
      <c r="E868" s="39">
        <v>960000</v>
      </c>
      <c r="F868" s="39">
        <v>1080000</v>
      </c>
      <c r="G868" s="40">
        <v>229</v>
      </c>
      <c r="H868" s="39">
        <v>233019190.56999999</v>
      </c>
      <c r="I868" s="39">
        <v>2328</v>
      </c>
      <c r="J868" s="40">
        <v>27339240.760000002</v>
      </c>
      <c r="K868" s="39">
        <v>46</v>
      </c>
      <c r="L868" s="40">
        <v>46915834.700000003</v>
      </c>
      <c r="M868" s="39">
        <v>524</v>
      </c>
      <c r="N868" s="40">
        <v>6694965.6200000001</v>
      </c>
      <c r="O868" s="39">
        <v>53</v>
      </c>
      <c r="P868" s="40">
        <v>53177074.689999998</v>
      </c>
      <c r="Q868" s="39">
        <v>1148</v>
      </c>
      <c r="R868" s="40">
        <v>15299470.43</v>
      </c>
      <c r="S868" s="39">
        <v>10</v>
      </c>
      <c r="T868" s="40">
        <v>10399510.380000001</v>
      </c>
      <c r="U868" s="39">
        <v>414</v>
      </c>
      <c r="V868" s="40">
        <v>3952964.8</v>
      </c>
      <c r="W868" s="39">
        <v>0</v>
      </c>
      <c r="X868" s="40">
        <v>0</v>
      </c>
      <c r="Y868" s="39">
        <v>0</v>
      </c>
      <c r="Z868" s="40">
        <v>0</v>
      </c>
    </row>
    <row r="869" spans="1:26" x14ac:dyDescent="0.25">
      <c r="A869" s="38" t="str">
        <f t="shared" si="13"/>
        <v>2010MT10</v>
      </c>
      <c r="B869" s="38">
        <v>2010</v>
      </c>
      <c r="C869" s="38" t="s">
        <v>32</v>
      </c>
      <c r="D869" s="38">
        <v>10</v>
      </c>
      <c r="E869" s="39">
        <v>1080000</v>
      </c>
      <c r="F869" s="39">
        <v>1200000</v>
      </c>
      <c r="G869" s="40">
        <v>171</v>
      </c>
      <c r="H869" s="39">
        <v>195165586</v>
      </c>
      <c r="I869" s="39">
        <v>2176</v>
      </c>
      <c r="J869" s="40">
        <v>24726649.440000001</v>
      </c>
      <c r="K869" s="39">
        <v>51</v>
      </c>
      <c r="L869" s="40">
        <v>58214529.090000004</v>
      </c>
      <c r="M869" s="39">
        <v>716</v>
      </c>
      <c r="N869" s="40">
        <v>8545021.3200000003</v>
      </c>
      <c r="O869" s="39">
        <v>43</v>
      </c>
      <c r="P869" s="40">
        <v>48950442.5</v>
      </c>
      <c r="Q869" s="39">
        <v>683</v>
      </c>
      <c r="R869" s="40">
        <v>12402103.49</v>
      </c>
      <c r="S869" s="39">
        <v>10</v>
      </c>
      <c r="T869" s="40">
        <v>11358438.1</v>
      </c>
      <c r="U869" s="39">
        <v>170</v>
      </c>
      <c r="V869" s="40">
        <v>3300200.49</v>
      </c>
      <c r="W869" s="39">
        <v>0</v>
      </c>
      <c r="X869" s="40">
        <v>0</v>
      </c>
      <c r="Y869" s="39">
        <v>0</v>
      </c>
      <c r="Z869" s="40">
        <v>0</v>
      </c>
    </row>
    <row r="870" spans="1:26" x14ac:dyDescent="0.25">
      <c r="A870" s="38" t="str">
        <f t="shared" si="13"/>
        <v>2010MT11</v>
      </c>
      <c r="B870" s="38">
        <v>2010</v>
      </c>
      <c r="C870" s="38" t="s">
        <v>32</v>
      </c>
      <c r="D870" s="38">
        <v>11</v>
      </c>
      <c r="E870" s="39">
        <v>1200000</v>
      </c>
      <c r="F870" s="39">
        <v>1320000</v>
      </c>
      <c r="G870" s="40">
        <v>145</v>
      </c>
      <c r="H870" s="39">
        <v>182136849.19</v>
      </c>
      <c r="I870" s="39">
        <v>1865</v>
      </c>
      <c r="J870" s="40">
        <v>22426069.420000002</v>
      </c>
      <c r="K870" s="39">
        <v>53</v>
      </c>
      <c r="L870" s="40">
        <v>67089061.159999996</v>
      </c>
      <c r="M870" s="39">
        <v>987</v>
      </c>
      <c r="N870" s="40">
        <v>12025809.439999999</v>
      </c>
      <c r="O870" s="39">
        <v>28</v>
      </c>
      <c r="P870" s="40">
        <v>34930182.57</v>
      </c>
      <c r="Q870" s="39">
        <v>478</v>
      </c>
      <c r="R870" s="40">
        <v>7503770.6200000001</v>
      </c>
      <c r="S870" s="39">
        <v>6</v>
      </c>
      <c r="T870" s="40">
        <v>7685304.21</v>
      </c>
      <c r="U870" s="39">
        <v>165</v>
      </c>
      <c r="V870" s="40">
        <v>1109431.3899999999</v>
      </c>
      <c r="W870" s="39">
        <v>0</v>
      </c>
      <c r="X870" s="40">
        <v>0</v>
      </c>
      <c r="Y870" s="39">
        <v>0</v>
      </c>
      <c r="Z870" s="40">
        <v>0</v>
      </c>
    </row>
    <row r="871" spans="1:26" x14ac:dyDescent="0.25">
      <c r="A871" s="38" t="str">
        <f t="shared" si="13"/>
        <v>2010MT12</v>
      </c>
      <c r="B871" s="38">
        <v>2010</v>
      </c>
      <c r="C871" s="38" t="s">
        <v>32</v>
      </c>
      <c r="D871" s="38">
        <v>12</v>
      </c>
      <c r="E871" s="39">
        <v>1320000</v>
      </c>
      <c r="F871" s="39">
        <v>1440000</v>
      </c>
      <c r="G871" s="40">
        <v>97</v>
      </c>
      <c r="H871" s="39">
        <v>134352276.34</v>
      </c>
      <c r="I871" s="39">
        <v>1021</v>
      </c>
      <c r="J871" s="40">
        <v>12393149.609999999</v>
      </c>
      <c r="K871" s="39">
        <v>35</v>
      </c>
      <c r="L871" s="40">
        <v>48183774.460000001</v>
      </c>
      <c r="M871" s="39">
        <v>422</v>
      </c>
      <c r="N871" s="40">
        <v>5652545.0999999996</v>
      </c>
      <c r="O871" s="39">
        <v>29</v>
      </c>
      <c r="P871" s="40">
        <v>39958448.369999997</v>
      </c>
      <c r="Q871" s="39">
        <v>669</v>
      </c>
      <c r="R871" s="40">
        <v>8003902.8899999997</v>
      </c>
      <c r="S871" s="39" t="s">
        <v>72</v>
      </c>
      <c r="T871" s="40" t="s">
        <v>72</v>
      </c>
      <c r="U871" s="39" t="s">
        <v>72</v>
      </c>
      <c r="V871" s="40" t="s">
        <v>72</v>
      </c>
      <c r="W871" s="39">
        <v>0</v>
      </c>
      <c r="X871" s="40">
        <v>0</v>
      </c>
      <c r="Y871" s="39">
        <v>0</v>
      </c>
      <c r="Z871" s="40">
        <v>0</v>
      </c>
    </row>
    <row r="872" spans="1:26" x14ac:dyDescent="0.25">
      <c r="A872" s="38" t="str">
        <f t="shared" si="13"/>
        <v>2010MT13</v>
      </c>
      <c r="B872" s="38">
        <v>2010</v>
      </c>
      <c r="C872" s="38" t="s">
        <v>32</v>
      </c>
      <c r="D872" s="38">
        <v>13</v>
      </c>
      <c r="E872" s="39">
        <v>1440000</v>
      </c>
      <c r="F872" s="39">
        <v>1560000</v>
      </c>
      <c r="G872" s="40">
        <v>95</v>
      </c>
      <c r="H872" s="39">
        <v>142503803.41</v>
      </c>
      <c r="I872" s="39">
        <v>1444</v>
      </c>
      <c r="J872" s="40">
        <v>16291464.85</v>
      </c>
      <c r="K872" s="39">
        <v>50</v>
      </c>
      <c r="L872" s="40">
        <v>74830787.640000001</v>
      </c>
      <c r="M872" s="39">
        <v>1092</v>
      </c>
      <c r="N872" s="40">
        <v>13813021.24</v>
      </c>
      <c r="O872" s="39">
        <v>22</v>
      </c>
      <c r="P872" s="40">
        <v>32939168.399999999</v>
      </c>
      <c r="Q872" s="39">
        <v>617</v>
      </c>
      <c r="R872" s="40">
        <v>6837513.9000000004</v>
      </c>
      <c r="S872" s="39">
        <v>6</v>
      </c>
      <c r="T872" s="40">
        <v>9009930.0399999991</v>
      </c>
      <c r="U872" s="39">
        <v>235</v>
      </c>
      <c r="V872" s="40">
        <v>920770.56000000006</v>
      </c>
      <c r="W872" s="39">
        <v>0</v>
      </c>
      <c r="X872" s="40">
        <v>0</v>
      </c>
      <c r="Y872" s="39">
        <v>0</v>
      </c>
      <c r="Z872" s="40">
        <v>0</v>
      </c>
    </row>
    <row r="873" spans="1:26" x14ac:dyDescent="0.25">
      <c r="A873" s="38" t="str">
        <f t="shared" si="13"/>
        <v>2010MT14</v>
      </c>
      <c r="B873" s="38">
        <v>2010</v>
      </c>
      <c r="C873" s="38" t="s">
        <v>32</v>
      </c>
      <c r="D873" s="38">
        <v>14</v>
      </c>
      <c r="E873" s="39">
        <v>1560000</v>
      </c>
      <c r="F873" s="39">
        <v>1680000</v>
      </c>
      <c r="G873" s="40">
        <v>100</v>
      </c>
      <c r="H873" s="39">
        <v>161546859.34999999</v>
      </c>
      <c r="I873" s="39">
        <v>1627</v>
      </c>
      <c r="J873" s="40">
        <v>18308247.5</v>
      </c>
      <c r="K873" s="39">
        <v>48</v>
      </c>
      <c r="L873" s="40">
        <v>77545032.540000007</v>
      </c>
      <c r="M873" s="39">
        <v>1111</v>
      </c>
      <c r="N873" s="40">
        <v>10911386.08</v>
      </c>
      <c r="O873" s="39">
        <v>20</v>
      </c>
      <c r="P873" s="40">
        <v>32217649.280000001</v>
      </c>
      <c r="Q873" s="39">
        <v>654</v>
      </c>
      <c r="R873" s="40">
        <v>11362720.42</v>
      </c>
      <c r="S873" s="39">
        <v>6</v>
      </c>
      <c r="T873" s="40">
        <v>9704839.6199999992</v>
      </c>
      <c r="U873" s="39">
        <v>267</v>
      </c>
      <c r="V873" s="40">
        <v>2253446.52</v>
      </c>
      <c r="W873" s="39">
        <v>0</v>
      </c>
      <c r="X873" s="40">
        <v>0</v>
      </c>
      <c r="Y873" s="39">
        <v>0</v>
      </c>
      <c r="Z873" s="40">
        <v>0</v>
      </c>
    </row>
    <row r="874" spans="1:26" x14ac:dyDescent="0.25">
      <c r="A874" s="38" t="str">
        <f t="shared" si="13"/>
        <v>2010MT15</v>
      </c>
      <c r="B874" s="38">
        <v>2010</v>
      </c>
      <c r="C874" s="38" t="s">
        <v>32</v>
      </c>
      <c r="D874" s="38">
        <v>15</v>
      </c>
      <c r="E874" s="39">
        <v>1680000</v>
      </c>
      <c r="F874" s="39">
        <v>1800000</v>
      </c>
      <c r="G874" s="40">
        <v>110</v>
      </c>
      <c r="H874" s="39">
        <v>192565332.06999999</v>
      </c>
      <c r="I874" s="39">
        <v>1622</v>
      </c>
      <c r="J874" s="40">
        <v>18974159.329999998</v>
      </c>
      <c r="K874" s="39">
        <v>84</v>
      </c>
      <c r="L874" s="40">
        <v>147794185.06999999</v>
      </c>
      <c r="M874" s="39">
        <v>1791</v>
      </c>
      <c r="N874" s="40">
        <v>22603801.210000001</v>
      </c>
      <c r="O874" s="39">
        <v>17</v>
      </c>
      <c r="P874" s="40">
        <v>29804627.91</v>
      </c>
      <c r="Q874" s="39">
        <v>465</v>
      </c>
      <c r="R874" s="40">
        <v>7025653.3200000003</v>
      </c>
      <c r="S874" s="39">
        <v>9</v>
      </c>
      <c r="T874" s="40">
        <v>15736635.18</v>
      </c>
      <c r="U874" s="39">
        <v>319</v>
      </c>
      <c r="V874" s="40">
        <v>3694865.66</v>
      </c>
      <c r="W874" s="39">
        <v>0</v>
      </c>
      <c r="X874" s="40">
        <v>0</v>
      </c>
      <c r="Y874" s="39">
        <v>0</v>
      </c>
      <c r="Z874" s="40">
        <v>0</v>
      </c>
    </row>
    <row r="875" spans="1:26" x14ac:dyDescent="0.25">
      <c r="A875" s="38" t="str">
        <f t="shared" si="13"/>
        <v>2010MT16</v>
      </c>
      <c r="B875" s="38">
        <v>2010</v>
      </c>
      <c r="C875" s="38" t="s">
        <v>32</v>
      </c>
      <c r="D875" s="38">
        <v>16</v>
      </c>
      <c r="E875" s="39">
        <v>1800000</v>
      </c>
      <c r="F875" s="39">
        <v>1920000</v>
      </c>
      <c r="G875" s="40">
        <v>36</v>
      </c>
      <c r="H875" s="39">
        <v>66723145.729999997</v>
      </c>
      <c r="I875" s="39">
        <v>689</v>
      </c>
      <c r="J875" s="40">
        <v>8547187.4100000001</v>
      </c>
      <c r="K875" s="39">
        <v>21</v>
      </c>
      <c r="L875" s="40">
        <v>38968620.539999999</v>
      </c>
      <c r="M875" s="39">
        <v>407</v>
      </c>
      <c r="N875" s="40">
        <v>5283357.0999999996</v>
      </c>
      <c r="O875" s="39">
        <v>6</v>
      </c>
      <c r="P875" s="40">
        <v>11216534.1</v>
      </c>
      <c r="Q875" s="39">
        <v>62</v>
      </c>
      <c r="R875" s="40">
        <v>1578940.58</v>
      </c>
      <c r="S875" s="39" t="s">
        <v>72</v>
      </c>
      <c r="T875" s="40" t="s">
        <v>72</v>
      </c>
      <c r="U875" s="39" t="s">
        <v>72</v>
      </c>
      <c r="V875" s="40" t="s">
        <v>72</v>
      </c>
      <c r="W875" s="39">
        <v>0</v>
      </c>
      <c r="X875" s="40">
        <v>0</v>
      </c>
      <c r="Y875" s="39">
        <v>0</v>
      </c>
      <c r="Z875" s="40">
        <v>0</v>
      </c>
    </row>
    <row r="876" spans="1:26" x14ac:dyDescent="0.25">
      <c r="A876" s="38" t="str">
        <f t="shared" si="13"/>
        <v>2010MT17</v>
      </c>
      <c r="B876" s="38">
        <v>2010</v>
      </c>
      <c r="C876" s="38" t="s">
        <v>32</v>
      </c>
      <c r="D876" s="38">
        <v>17</v>
      </c>
      <c r="E876" s="39">
        <v>1920000</v>
      </c>
      <c r="F876" s="39">
        <v>2040000</v>
      </c>
      <c r="G876" s="40">
        <v>45</v>
      </c>
      <c r="H876" s="39">
        <v>89041670.159999996</v>
      </c>
      <c r="I876" s="39">
        <v>826</v>
      </c>
      <c r="J876" s="40">
        <v>10369382.109999999</v>
      </c>
      <c r="K876" s="39">
        <v>11</v>
      </c>
      <c r="L876" s="40">
        <v>21725630.460000001</v>
      </c>
      <c r="M876" s="39">
        <v>199</v>
      </c>
      <c r="N876" s="40">
        <v>3722438.67</v>
      </c>
      <c r="O876" s="39">
        <v>8</v>
      </c>
      <c r="P876" s="40">
        <v>15769479.800000001</v>
      </c>
      <c r="Q876" s="39">
        <v>338</v>
      </c>
      <c r="R876" s="40">
        <v>6004197.29</v>
      </c>
      <c r="S876" s="39" t="s">
        <v>72</v>
      </c>
      <c r="T876" s="40" t="s">
        <v>72</v>
      </c>
      <c r="U876" s="39" t="s">
        <v>72</v>
      </c>
      <c r="V876" s="40" t="s">
        <v>72</v>
      </c>
      <c r="W876" s="39">
        <v>0</v>
      </c>
      <c r="X876" s="40">
        <v>0</v>
      </c>
      <c r="Y876" s="39">
        <v>0</v>
      </c>
      <c r="Z876" s="40">
        <v>0</v>
      </c>
    </row>
    <row r="877" spans="1:26" x14ac:dyDescent="0.25">
      <c r="A877" s="38" t="str">
        <f t="shared" si="13"/>
        <v>2010MT18</v>
      </c>
      <c r="B877" s="38">
        <v>2010</v>
      </c>
      <c r="C877" s="38" t="s">
        <v>32</v>
      </c>
      <c r="D877" s="38">
        <v>18</v>
      </c>
      <c r="E877" s="39">
        <v>2040000</v>
      </c>
      <c r="F877" s="39">
        <v>2160000</v>
      </c>
      <c r="G877" s="40">
        <v>50</v>
      </c>
      <c r="H877" s="39">
        <v>104805077.91</v>
      </c>
      <c r="I877" s="39">
        <v>827</v>
      </c>
      <c r="J877" s="40">
        <v>9936460.2200000007</v>
      </c>
      <c r="K877" s="39">
        <v>7</v>
      </c>
      <c r="L877" s="40">
        <v>14675201.34</v>
      </c>
      <c r="M877" s="39">
        <v>252</v>
      </c>
      <c r="N877" s="40">
        <v>1830428.28</v>
      </c>
      <c r="O877" s="39" t="s">
        <v>72</v>
      </c>
      <c r="P877" s="40" t="s">
        <v>72</v>
      </c>
      <c r="Q877" s="39" t="s">
        <v>72</v>
      </c>
      <c r="R877" s="40" t="s">
        <v>72</v>
      </c>
      <c r="S877" s="39">
        <v>0</v>
      </c>
      <c r="T877" s="40">
        <v>0</v>
      </c>
      <c r="U877" s="39">
        <v>0</v>
      </c>
      <c r="V877" s="40">
        <v>0</v>
      </c>
      <c r="W877" s="39">
        <v>0</v>
      </c>
      <c r="X877" s="40">
        <v>0</v>
      </c>
      <c r="Y877" s="39">
        <v>0</v>
      </c>
      <c r="Z877" s="40">
        <v>0</v>
      </c>
    </row>
    <row r="878" spans="1:26" x14ac:dyDescent="0.25">
      <c r="A878" s="38" t="str">
        <f t="shared" si="13"/>
        <v>2010MT19</v>
      </c>
      <c r="B878" s="38">
        <v>2010</v>
      </c>
      <c r="C878" s="38" t="s">
        <v>32</v>
      </c>
      <c r="D878" s="38">
        <v>19</v>
      </c>
      <c r="E878" s="39">
        <v>2160000</v>
      </c>
      <c r="F878" s="39">
        <v>2280000</v>
      </c>
      <c r="G878" s="40">
        <v>34</v>
      </c>
      <c r="H878" s="39">
        <v>75450148.640000001</v>
      </c>
      <c r="I878" s="39">
        <v>678</v>
      </c>
      <c r="J878" s="40">
        <v>7329343.6100000003</v>
      </c>
      <c r="K878" s="39">
        <v>9</v>
      </c>
      <c r="L878" s="40">
        <v>19934502.629999999</v>
      </c>
      <c r="M878" s="39">
        <v>317</v>
      </c>
      <c r="N878" s="40">
        <v>3430694.81</v>
      </c>
      <c r="O878" s="39" t="s">
        <v>72</v>
      </c>
      <c r="P878" s="40" t="s">
        <v>72</v>
      </c>
      <c r="Q878" s="39" t="s">
        <v>72</v>
      </c>
      <c r="R878" s="40" t="s">
        <v>72</v>
      </c>
      <c r="S878" s="39" t="s">
        <v>72</v>
      </c>
      <c r="T878" s="40" t="s">
        <v>72</v>
      </c>
      <c r="U878" s="39" t="s">
        <v>72</v>
      </c>
      <c r="V878" s="40" t="s">
        <v>72</v>
      </c>
      <c r="W878" s="39">
        <v>0</v>
      </c>
      <c r="X878" s="40">
        <v>0</v>
      </c>
      <c r="Y878" s="39">
        <v>0</v>
      </c>
      <c r="Z878" s="40">
        <v>0</v>
      </c>
    </row>
    <row r="879" spans="1:26" x14ac:dyDescent="0.25">
      <c r="A879" s="38" t="str">
        <f t="shared" si="13"/>
        <v>2010MT20</v>
      </c>
      <c r="B879" s="38">
        <v>2010</v>
      </c>
      <c r="C879" s="38" t="s">
        <v>32</v>
      </c>
      <c r="D879" s="38">
        <v>20</v>
      </c>
      <c r="E879" s="39">
        <v>2280000</v>
      </c>
      <c r="F879" s="39">
        <v>2400000</v>
      </c>
      <c r="G879" s="40">
        <v>38</v>
      </c>
      <c r="H879" s="39">
        <v>88746712.400000006</v>
      </c>
      <c r="I879" s="39">
        <v>843</v>
      </c>
      <c r="J879" s="40">
        <v>11486709.01</v>
      </c>
      <c r="K879" s="39">
        <v>13</v>
      </c>
      <c r="L879" s="40">
        <v>30705000.43</v>
      </c>
      <c r="M879" s="39">
        <v>660</v>
      </c>
      <c r="N879" s="40">
        <v>7298462.6600000001</v>
      </c>
      <c r="O879" s="39">
        <v>11</v>
      </c>
      <c r="P879" s="40">
        <v>25856885.859999999</v>
      </c>
      <c r="Q879" s="39">
        <v>474</v>
      </c>
      <c r="R879" s="40">
        <v>6328536.7199999997</v>
      </c>
      <c r="S879" s="39" t="s">
        <v>72</v>
      </c>
      <c r="T879" s="40" t="s">
        <v>72</v>
      </c>
      <c r="U879" s="39" t="s">
        <v>72</v>
      </c>
      <c r="V879" s="40" t="s">
        <v>72</v>
      </c>
      <c r="W879" s="39">
        <v>0</v>
      </c>
      <c r="X879" s="40">
        <v>0</v>
      </c>
      <c r="Y879" s="39">
        <v>0</v>
      </c>
      <c r="Z879" s="40">
        <v>0</v>
      </c>
    </row>
    <row r="880" spans="1:26" x14ac:dyDescent="0.25">
      <c r="A880" s="38" t="str">
        <f t="shared" si="13"/>
        <v>2010MT21</v>
      </c>
      <c r="B880" s="38">
        <v>2010</v>
      </c>
      <c r="C880" s="38" t="s">
        <v>32</v>
      </c>
      <c r="D880" s="38">
        <v>21</v>
      </c>
      <c r="E880" s="39">
        <v>2400000</v>
      </c>
      <c r="F880" s="39" t="s">
        <v>67</v>
      </c>
      <c r="G880" s="40">
        <v>72</v>
      </c>
      <c r="H880" s="39">
        <v>211728899.97999999</v>
      </c>
      <c r="I880" s="39">
        <v>1237</v>
      </c>
      <c r="J880" s="40">
        <v>14657947.890000001</v>
      </c>
      <c r="K880" s="39">
        <v>29</v>
      </c>
      <c r="L880" s="40">
        <v>93992835.290000007</v>
      </c>
      <c r="M880" s="39">
        <v>636</v>
      </c>
      <c r="N880" s="40">
        <v>9053082.5</v>
      </c>
      <c r="O880" s="39" t="s">
        <v>72</v>
      </c>
      <c r="P880" s="40" t="s">
        <v>72</v>
      </c>
      <c r="Q880" s="39" t="s">
        <v>72</v>
      </c>
      <c r="R880" s="40" t="s">
        <v>72</v>
      </c>
      <c r="S880" s="39">
        <v>7</v>
      </c>
      <c r="T880" s="40">
        <v>24216423.359999999</v>
      </c>
      <c r="U880" s="39">
        <v>482</v>
      </c>
      <c r="V880" s="40">
        <v>4862878.8499999996</v>
      </c>
      <c r="W880" s="39">
        <v>0</v>
      </c>
      <c r="X880" s="40">
        <v>0</v>
      </c>
      <c r="Y880" s="39">
        <v>0</v>
      </c>
      <c r="Z880" s="40">
        <v>0</v>
      </c>
    </row>
    <row r="881" spans="1:26" x14ac:dyDescent="0.25">
      <c r="A881" s="38" t="str">
        <f t="shared" si="13"/>
        <v>2010MT22</v>
      </c>
      <c r="B881" s="38">
        <v>2010</v>
      </c>
      <c r="C881" s="38" t="s">
        <v>32</v>
      </c>
      <c r="D881" s="38">
        <v>22</v>
      </c>
      <c r="E881" s="39" t="s">
        <v>54</v>
      </c>
      <c r="F881" s="39"/>
      <c r="G881" s="40">
        <v>21428</v>
      </c>
      <c r="H881" s="39">
        <v>5234268960.8199997</v>
      </c>
      <c r="I881" s="39">
        <v>64028</v>
      </c>
      <c r="J881" s="40">
        <v>682648168.81999993</v>
      </c>
      <c r="K881" s="39">
        <v>2137</v>
      </c>
      <c r="L881" s="40">
        <v>1146930814.48</v>
      </c>
      <c r="M881" s="39">
        <v>18084</v>
      </c>
      <c r="N881" s="40">
        <v>207062831.62</v>
      </c>
      <c r="O881" s="39">
        <v>9848</v>
      </c>
      <c r="P881" s="40">
        <v>1535351074.73</v>
      </c>
      <c r="Q881" s="39">
        <v>36059</v>
      </c>
      <c r="R881" s="40">
        <v>443116074.96999991</v>
      </c>
      <c r="S881" s="39">
        <v>1721</v>
      </c>
      <c r="T881" s="40">
        <v>288835637.63999999</v>
      </c>
      <c r="U881" s="39">
        <v>6936</v>
      </c>
      <c r="V881" s="40">
        <v>67179982.459999993</v>
      </c>
      <c r="W881" s="39">
        <v>143</v>
      </c>
      <c r="X881" s="40">
        <v>15655617.679999998</v>
      </c>
      <c r="Y881" s="39">
        <v>476</v>
      </c>
      <c r="Z881" s="40">
        <v>5113270.5600000005</v>
      </c>
    </row>
    <row r="882" spans="1:26" x14ac:dyDescent="0.25">
      <c r="A882" s="38" t="str">
        <f t="shared" si="13"/>
        <v>2010PA1</v>
      </c>
      <c r="B882" s="38">
        <v>2010</v>
      </c>
      <c r="C882" s="38" t="s">
        <v>33</v>
      </c>
      <c r="D882" s="38">
        <v>1</v>
      </c>
      <c r="E882" s="39">
        <v>0</v>
      </c>
      <c r="F882" s="39">
        <v>120000</v>
      </c>
      <c r="G882" s="40">
        <v>13474</v>
      </c>
      <c r="H882" s="39">
        <v>576908410.92999899</v>
      </c>
      <c r="I882" s="39">
        <v>13480</v>
      </c>
      <c r="J882" s="40">
        <v>114436665.44</v>
      </c>
      <c r="K882" s="39">
        <v>369</v>
      </c>
      <c r="L882" s="40">
        <v>16028313.24</v>
      </c>
      <c r="M882" s="39">
        <v>1237</v>
      </c>
      <c r="N882" s="40">
        <v>9681281.4800000004</v>
      </c>
      <c r="O882" s="39">
        <v>3194</v>
      </c>
      <c r="P882" s="40">
        <v>134321514.36000001</v>
      </c>
      <c r="Q882" s="39">
        <v>5598</v>
      </c>
      <c r="R882" s="40">
        <v>53786368.659999996</v>
      </c>
      <c r="S882" s="39">
        <v>796</v>
      </c>
      <c r="T882" s="40">
        <v>31626354.629999999</v>
      </c>
      <c r="U882" s="39">
        <v>1404</v>
      </c>
      <c r="V882" s="40">
        <v>10436258.15</v>
      </c>
      <c r="W882" s="39">
        <v>62</v>
      </c>
      <c r="X882" s="40">
        <v>2979186.49</v>
      </c>
      <c r="Y882" s="39">
        <v>186</v>
      </c>
      <c r="Z882" s="40">
        <v>2436682.2200000002</v>
      </c>
    </row>
    <row r="883" spans="1:26" x14ac:dyDescent="0.25">
      <c r="A883" s="38" t="str">
        <f t="shared" si="13"/>
        <v>2010PA2</v>
      </c>
      <c r="B883" s="38">
        <v>2010</v>
      </c>
      <c r="C883" s="38" t="s">
        <v>33</v>
      </c>
      <c r="D883" s="38">
        <v>2</v>
      </c>
      <c r="E883" s="39">
        <v>120000</v>
      </c>
      <c r="F883" s="39">
        <v>240000</v>
      </c>
      <c r="G883" s="40">
        <v>3504</v>
      </c>
      <c r="H883" s="39">
        <v>600270754.88999999</v>
      </c>
      <c r="I883" s="39">
        <v>10158</v>
      </c>
      <c r="J883" s="40">
        <v>83928529.889999896</v>
      </c>
      <c r="K883" s="39">
        <v>148</v>
      </c>
      <c r="L883" s="40">
        <v>25991530.52</v>
      </c>
      <c r="M883" s="39">
        <v>1196</v>
      </c>
      <c r="N883" s="40">
        <v>8534530.6300000008</v>
      </c>
      <c r="O883" s="39">
        <v>857</v>
      </c>
      <c r="P883" s="40">
        <v>147235446.53999999</v>
      </c>
      <c r="Q883" s="39">
        <v>4418</v>
      </c>
      <c r="R883" s="40">
        <v>42584142.020000003</v>
      </c>
      <c r="S883" s="39">
        <v>210</v>
      </c>
      <c r="T883" s="40">
        <v>36060984.93</v>
      </c>
      <c r="U883" s="39">
        <v>1076</v>
      </c>
      <c r="V883" s="40">
        <v>7393737.6900000004</v>
      </c>
      <c r="W883" s="39">
        <v>16</v>
      </c>
      <c r="X883" s="40">
        <v>2776068.93</v>
      </c>
      <c r="Y883" s="39">
        <v>112</v>
      </c>
      <c r="Z883" s="40">
        <v>1012406.45</v>
      </c>
    </row>
    <row r="884" spans="1:26" x14ac:dyDescent="0.25">
      <c r="A884" s="38" t="str">
        <f t="shared" si="13"/>
        <v>2010PA3</v>
      </c>
      <c r="B884" s="38">
        <v>2010</v>
      </c>
      <c r="C884" s="38" t="s">
        <v>33</v>
      </c>
      <c r="D884" s="38">
        <v>3</v>
      </c>
      <c r="E884" s="39">
        <v>240000</v>
      </c>
      <c r="F884" s="39">
        <v>360000</v>
      </c>
      <c r="G884" s="40">
        <v>1638</v>
      </c>
      <c r="H884" s="39">
        <v>482450736.82999998</v>
      </c>
      <c r="I884" s="39">
        <v>6864</v>
      </c>
      <c r="J884" s="40">
        <v>56493826.579999998</v>
      </c>
      <c r="K884" s="39">
        <v>95</v>
      </c>
      <c r="L884" s="40">
        <v>28385786.969999999</v>
      </c>
      <c r="M884" s="39">
        <v>1051</v>
      </c>
      <c r="N884" s="40">
        <v>9237433.3200000003</v>
      </c>
      <c r="O884" s="39">
        <v>397</v>
      </c>
      <c r="P884" s="40">
        <v>116559449.78</v>
      </c>
      <c r="Q884" s="39">
        <v>2961</v>
      </c>
      <c r="R884" s="40">
        <v>29417145.510000002</v>
      </c>
      <c r="S884" s="39">
        <v>108</v>
      </c>
      <c r="T884" s="40">
        <v>32474465.460000001</v>
      </c>
      <c r="U884" s="39">
        <v>784</v>
      </c>
      <c r="V884" s="40">
        <v>6005845.9000000004</v>
      </c>
      <c r="W884" s="39">
        <v>11</v>
      </c>
      <c r="X884" s="40">
        <v>3411957.36</v>
      </c>
      <c r="Y884" s="39">
        <v>115</v>
      </c>
      <c r="Z884" s="40">
        <v>1187980.74</v>
      </c>
    </row>
    <row r="885" spans="1:26" x14ac:dyDescent="0.25">
      <c r="A885" s="38" t="str">
        <f t="shared" si="13"/>
        <v>2010PA4</v>
      </c>
      <c r="B885" s="38">
        <v>2010</v>
      </c>
      <c r="C885" s="38" t="s">
        <v>33</v>
      </c>
      <c r="D885" s="38">
        <v>4</v>
      </c>
      <c r="E885" s="39">
        <v>360000</v>
      </c>
      <c r="F885" s="39">
        <v>480000</v>
      </c>
      <c r="G885" s="40">
        <v>922</v>
      </c>
      <c r="H885" s="39">
        <v>381600035.81</v>
      </c>
      <c r="I885" s="39">
        <v>5010</v>
      </c>
      <c r="J885" s="40">
        <v>45565545.630000003</v>
      </c>
      <c r="K885" s="39">
        <v>43</v>
      </c>
      <c r="L885" s="40">
        <v>17696148.859999999</v>
      </c>
      <c r="M885" s="39">
        <v>807</v>
      </c>
      <c r="N885" s="40">
        <v>6387316.1699999999</v>
      </c>
      <c r="O885" s="39">
        <v>186</v>
      </c>
      <c r="P885" s="40">
        <v>76454826.099999994</v>
      </c>
      <c r="Q885" s="39">
        <v>2048</v>
      </c>
      <c r="R885" s="40">
        <v>18962152.68</v>
      </c>
      <c r="S885" s="39">
        <v>54</v>
      </c>
      <c r="T885" s="40">
        <v>22356122.199999999</v>
      </c>
      <c r="U885" s="39">
        <v>799</v>
      </c>
      <c r="V885" s="40">
        <v>4964025.8099999996</v>
      </c>
      <c r="W885" s="39" t="s">
        <v>72</v>
      </c>
      <c r="X885" s="40" t="s">
        <v>72</v>
      </c>
      <c r="Y885" s="39" t="s">
        <v>72</v>
      </c>
      <c r="Z885" s="40" t="s">
        <v>72</v>
      </c>
    </row>
    <row r="886" spans="1:26" x14ac:dyDescent="0.25">
      <c r="A886" s="38" t="str">
        <f t="shared" si="13"/>
        <v>2010PA5</v>
      </c>
      <c r="B886" s="38">
        <v>2010</v>
      </c>
      <c r="C886" s="38" t="s">
        <v>33</v>
      </c>
      <c r="D886" s="38">
        <v>5</v>
      </c>
      <c r="E886" s="39">
        <v>480000</v>
      </c>
      <c r="F886" s="39">
        <v>600000</v>
      </c>
      <c r="G886" s="40">
        <v>632</v>
      </c>
      <c r="H886" s="39">
        <v>339134427.75</v>
      </c>
      <c r="I886" s="39">
        <v>4263</v>
      </c>
      <c r="J886" s="40">
        <v>37535390.700000003</v>
      </c>
      <c r="K886" s="39">
        <v>39</v>
      </c>
      <c r="L886" s="40">
        <v>20837236.940000001</v>
      </c>
      <c r="M886" s="39">
        <v>747</v>
      </c>
      <c r="N886" s="40">
        <v>5376562.5899999999</v>
      </c>
      <c r="O886" s="39">
        <v>129</v>
      </c>
      <c r="P886" s="40">
        <v>68648577.030000001</v>
      </c>
      <c r="Q886" s="39">
        <v>1653</v>
      </c>
      <c r="R886" s="40">
        <v>18541471.73</v>
      </c>
      <c r="S886" s="39">
        <v>37</v>
      </c>
      <c r="T886" s="40">
        <v>19379822.719999999</v>
      </c>
      <c r="U886" s="39">
        <v>432</v>
      </c>
      <c r="V886" s="40">
        <v>3300652.87</v>
      </c>
      <c r="W886" s="39" t="s">
        <v>72</v>
      </c>
      <c r="X886" s="40" t="s">
        <v>72</v>
      </c>
      <c r="Y886" s="39" t="s">
        <v>72</v>
      </c>
      <c r="Z886" s="40" t="s">
        <v>72</v>
      </c>
    </row>
    <row r="887" spans="1:26" x14ac:dyDescent="0.25">
      <c r="A887" s="38" t="str">
        <f t="shared" si="13"/>
        <v>2010PA6</v>
      </c>
      <c r="B887" s="38">
        <v>2010</v>
      </c>
      <c r="C887" s="38" t="s">
        <v>33</v>
      </c>
      <c r="D887" s="38">
        <v>6</v>
      </c>
      <c r="E887" s="39">
        <v>600000</v>
      </c>
      <c r="F887" s="39">
        <v>720000</v>
      </c>
      <c r="G887" s="40">
        <v>465</v>
      </c>
      <c r="H887" s="39">
        <v>305244089.82999998</v>
      </c>
      <c r="I887" s="39">
        <v>3496</v>
      </c>
      <c r="J887" s="40">
        <v>31921381.5</v>
      </c>
      <c r="K887" s="39">
        <v>47</v>
      </c>
      <c r="L887" s="40">
        <v>31430972.629999999</v>
      </c>
      <c r="M887" s="39">
        <v>1042</v>
      </c>
      <c r="N887" s="40">
        <v>8374585.9299999997</v>
      </c>
      <c r="O887" s="39">
        <v>105</v>
      </c>
      <c r="P887" s="40">
        <v>68450700.719999999</v>
      </c>
      <c r="Q887" s="39">
        <v>2220</v>
      </c>
      <c r="R887" s="40">
        <v>13444904.18</v>
      </c>
      <c r="S887" s="39">
        <v>26</v>
      </c>
      <c r="T887" s="40">
        <v>17346245.559999999</v>
      </c>
      <c r="U887" s="39">
        <v>416</v>
      </c>
      <c r="V887" s="40">
        <v>3405826.83</v>
      </c>
      <c r="W887" s="39" t="s">
        <v>72</v>
      </c>
      <c r="X887" s="40" t="s">
        <v>72</v>
      </c>
      <c r="Y887" s="39" t="s">
        <v>72</v>
      </c>
      <c r="Z887" s="40" t="s">
        <v>72</v>
      </c>
    </row>
    <row r="888" spans="1:26" x14ac:dyDescent="0.25">
      <c r="A888" s="38" t="str">
        <f t="shared" si="13"/>
        <v>2010PA7</v>
      </c>
      <c r="B888" s="38">
        <v>2010</v>
      </c>
      <c r="C888" s="38" t="s">
        <v>33</v>
      </c>
      <c r="D888" s="38">
        <v>7</v>
      </c>
      <c r="E888" s="39">
        <v>720000</v>
      </c>
      <c r="F888" s="39">
        <v>840000</v>
      </c>
      <c r="G888" s="40">
        <v>330</v>
      </c>
      <c r="H888" s="39">
        <v>256611143.58000001</v>
      </c>
      <c r="I888" s="39">
        <v>3001</v>
      </c>
      <c r="J888" s="40">
        <v>27284252.120000001</v>
      </c>
      <c r="K888" s="39">
        <v>23</v>
      </c>
      <c r="L888" s="40">
        <v>17988379.120000001</v>
      </c>
      <c r="M888" s="39">
        <v>522</v>
      </c>
      <c r="N888" s="40">
        <v>3955815.96</v>
      </c>
      <c r="O888" s="39">
        <v>84</v>
      </c>
      <c r="P888" s="40">
        <v>65447663.579999998</v>
      </c>
      <c r="Q888" s="39">
        <v>1508</v>
      </c>
      <c r="R888" s="40">
        <v>13478792.76</v>
      </c>
      <c r="S888" s="39">
        <v>20</v>
      </c>
      <c r="T888" s="40">
        <v>15525709.300000001</v>
      </c>
      <c r="U888" s="39">
        <v>280</v>
      </c>
      <c r="V888" s="40">
        <v>3443591.2</v>
      </c>
      <c r="W888" s="39" t="s">
        <v>72</v>
      </c>
      <c r="X888" s="40" t="s">
        <v>72</v>
      </c>
      <c r="Y888" s="39" t="s">
        <v>72</v>
      </c>
      <c r="Z888" s="40" t="s">
        <v>72</v>
      </c>
    </row>
    <row r="889" spans="1:26" x14ac:dyDescent="0.25">
      <c r="A889" s="38" t="str">
        <f t="shared" si="13"/>
        <v>2010PA8</v>
      </c>
      <c r="B889" s="38">
        <v>2010</v>
      </c>
      <c r="C889" s="38" t="s">
        <v>33</v>
      </c>
      <c r="D889" s="38">
        <v>8</v>
      </c>
      <c r="E889" s="39">
        <v>840000</v>
      </c>
      <c r="F889" s="39">
        <v>960000</v>
      </c>
      <c r="G889" s="40">
        <v>263</v>
      </c>
      <c r="H889" s="39">
        <v>235901697.69</v>
      </c>
      <c r="I889" s="39">
        <v>2611</v>
      </c>
      <c r="J889" s="40">
        <v>23403447.449999999</v>
      </c>
      <c r="K889" s="39">
        <v>30</v>
      </c>
      <c r="L889" s="40">
        <v>26918126.59</v>
      </c>
      <c r="M889" s="39">
        <v>746</v>
      </c>
      <c r="N889" s="40">
        <v>6564391.8099999996</v>
      </c>
      <c r="O889" s="39">
        <v>51</v>
      </c>
      <c r="P889" s="40">
        <v>45946482.850000001</v>
      </c>
      <c r="Q889" s="39">
        <v>1091</v>
      </c>
      <c r="R889" s="40">
        <v>9437658.5399999991</v>
      </c>
      <c r="S889" s="39">
        <v>12</v>
      </c>
      <c r="T889" s="40">
        <v>10713098.439999999</v>
      </c>
      <c r="U889" s="39">
        <v>336</v>
      </c>
      <c r="V889" s="40">
        <v>2582943.73</v>
      </c>
      <c r="W889" s="39" t="s">
        <v>72</v>
      </c>
      <c r="X889" s="40" t="s">
        <v>72</v>
      </c>
      <c r="Y889" s="39" t="s">
        <v>72</v>
      </c>
      <c r="Z889" s="40" t="s">
        <v>72</v>
      </c>
    </row>
    <row r="890" spans="1:26" x14ac:dyDescent="0.25">
      <c r="A890" s="38" t="str">
        <f t="shared" si="13"/>
        <v>2010PA9</v>
      </c>
      <c r="B890" s="38">
        <v>2010</v>
      </c>
      <c r="C890" s="38" t="s">
        <v>33</v>
      </c>
      <c r="D890" s="38">
        <v>9</v>
      </c>
      <c r="E890" s="39">
        <v>960000</v>
      </c>
      <c r="F890" s="39">
        <v>1080000</v>
      </c>
      <c r="G890" s="40">
        <v>210</v>
      </c>
      <c r="H890" s="39">
        <v>213324020.05000001</v>
      </c>
      <c r="I890" s="39">
        <v>2293</v>
      </c>
      <c r="J890" s="40">
        <v>21550972.559999999</v>
      </c>
      <c r="K890" s="39">
        <v>22</v>
      </c>
      <c r="L890" s="40">
        <v>22138032.530000001</v>
      </c>
      <c r="M890" s="39">
        <v>622</v>
      </c>
      <c r="N890" s="40">
        <v>5032583.43</v>
      </c>
      <c r="O890" s="39">
        <v>40</v>
      </c>
      <c r="P890" s="40">
        <v>41035951.979999997</v>
      </c>
      <c r="Q890" s="39">
        <v>1085</v>
      </c>
      <c r="R890" s="40">
        <v>7575291.2400000002</v>
      </c>
      <c r="S890" s="39">
        <v>8</v>
      </c>
      <c r="T890" s="40">
        <v>8105433.2300000004</v>
      </c>
      <c r="U890" s="39">
        <v>86</v>
      </c>
      <c r="V890" s="40">
        <v>1092743.17</v>
      </c>
      <c r="W890" s="39">
        <v>0</v>
      </c>
      <c r="X890" s="40">
        <v>0</v>
      </c>
      <c r="Y890" s="39">
        <v>0</v>
      </c>
      <c r="Z890" s="40">
        <v>0</v>
      </c>
    </row>
    <row r="891" spans="1:26" x14ac:dyDescent="0.25">
      <c r="A891" s="38" t="str">
        <f t="shared" si="13"/>
        <v>2010PA10</v>
      </c>
      <c r="B891" s="38">
        <v>2010</v>
      </c>
      <c r="C891" s="38" t="s">
        <v>33</v>
      </c>
      <c r="D891" s="38">
        <v>10</v>
      </c>
      <c r="E891" s="39">
        <v>1080000</v>
      </c>
      <c r="F891" s="39">
        <v>1200000</v>
      </c>
      <c r="G891" s="40">
        <v>158</v>
      </c>
      <c r="H891" s="39">
        <v>179954459.41999999</v>
      </c>
      <c r="I891" s="39">
        <v>1880</v>
      </c>
      <c r="J891" s="40">
        <v>16528800.49</v>
      </c>
      <c r="K891" s="39">
        <v>11</v>
      </c>
      <c r="L891" s="40">
        <v>12559033.289999999</v>
      </c>
      <c r="M891" s="39">
        <v>337</v>
      </c>
      <c r="N891" s="40">
        <v>2754195.52</v>
      </c>
      <c r="O891" s="39">
        <v>33</v>
      </c>
      <c r="P891" s="40">
        <v>37546217.020000003</v>
      </c>
      <c r="Q891" s="39">
        <v>665</v>
      </c>
      <c r="R891" s="40">
        <v>7682673.8200000003</v>
      </c>
      <c r="S891" s="39">
        <v>14</v>
      </c>
      <c r="T891" s="40">
        <v>15744107.9</v>
      </c>
      <c r="U891" s="39">
        <v>511</v>
      </c>
      <c r="V891" s="40">
        <v>3598531.94</v>
      </c>
      <c r="W891" s="39" t="s">
        <v>72</v>
      </c>
      <c r="X891" s="40" t="s">
        <v>72</v>
      </c>
      <c r="Y891" s="39" t="s">
        <v>72</v>
      </c>
      <c r="Z891" s="40" t="s">
        <v>72</v>
      </c>
    </row>
    <row r="892" spans="1:26" x14ac:dyDescent="0.25">
      <c r="A892" s="38" t="str">
        <f t="shared" si="13"/>
        <v>2010PA11</v>
      </c>
      <c r="B892" s="38">
        <v>2010</v>
      </c>
      <c r="C892" s="38" t="s">
        <v>33</v>
      </c>
      <c r="D892" s="38">
        <v>11</v>
      </c>
      <c r="E892" s="39">
        <v>1200000</v>
      </c>
      <c r="F892" s="39">
        <v>1320000</v>
      </c>
      <c r="G892" s="40">
        <v>112</v>
      </c>
      <c r="H892" s="39">
        <v>140746522.5</v>
      </c>
      <c r="I892" s="39">
        <v>1406</v>
      </c>
      <c r="J892" s="40">
        <v>13706097.140000001</v>
      </c>
      <c r="K892" s="39">
        <v>15</v>
      </c>
      <c r="L892" s="40">
        <v>19111463.690000001</v>
      </c>
      <c r="M892" s="39">
        <v>644</v>
      </c>
      <c r="N892" s="40">
        <v>4939564.8</v>
      </c>
      <c r="O892" s="39">
        <v>24</v>
      </c>
      <c r="P892" s="40">
        <v>30322114.18</v>
      </c>
      <c r="Q892" s="39">
        <v>561</v>
      </c>
      <c r="R892" s="40">
        <v>6684476.8499999996</v>
      </c>
      <c r="S892" s="39">
        <v>14</v>
      </c>
      <c r="T892" s="40">
        <v>17449192.370000001</v>
      </c>
      <c r="U892" s="39">
        <v>330</v>
      </c>
      <c r="V892" s="40">
        <v>2430110.79</v>
      </c>
      <c r="W892" s="39">
        <v>0</v>
      </c>
      <c r="X892" s="40">
        <v>0</v>
      </c>
      <c r="Y892" s="39">
        <v>0</v>
      </c>
      <c r="Z892" s="40">
        <v>0</v>
      </c>
    </row>
    <row r="893" spans="1:26" x14ac:dyDescent="0.25">
      <c r="A893" s="38" t="str">
        <f t="shared" si="13"/>
        <v>2010PA12</v>
      </c>
      <c r="B893" s="38">
        <v>2010</v>
      </c>
      <c r="C893" s="38" t="s">
        <v>33</v>
      </c>
      <c r="D893" s="38">
        <v>12</v>
      </c>
      <c r="E893" s="39">
        <v>1320000</v>
      </c>
      <c r="F893" s="39">
        <v>1440000</v>
      </c>
      <c r="G893" s="40">
        <v>121</v>
      </c>
      <c r="H893" s="39">
        <v>166798122.69</v>
      </c>
      <c r="I893" s="39">
        <v>1836</v>
      </c>
      <c r="J893" s="40">
        <v>16319979.82</v>
      </c>
      <c r="K893" s="39">
        <v>14</v>
      </c>
      <c r="L893" s="40">
        <v>19331263.050000001</v>
      </c>
      <c r="M893" s="39">
        <v>617</v>
      </c>
      <c r="N893" s="40">
        <v>4040921.27</v>
      </c>
      <c r="O893" s="39">
        <v>11</v>
      </c>
      <c r="P893" s="40">
        <v>15233612.26</v>
      </c>
      <c r="Q893" s="39">
        <v>241</v>
      </c>
      <c r="R893" s="40">
        <v>2603332.7400000002</v>
      </c>
      <c r="S893" s="39">
        <v>9</v>
      </c>
      <c r="T893" s="40">
        <v>12533439.189999999</v>
      </c>
      <c r="U893" s="39">
        <v>282</v>
      </c>
      <c r="V893" s="40">
        <v>2375411.73</v>
      </c>
      <c r="W893" s="39" t="s">
        <v>72</v>
      </c>
      <c r="X893" s="40" t="s">
        <v>72</v>
      </c>
      <c r="Y893" s="39" t="s">
        <v>72</v>
      </c>
      <c r="Z893" s="40" t="s">
        <v>72</v>
      </c>
    </row>
    <row r="894" spans="1:26" x14ac:dyDescent="0.25">
      <c r="A894" s="38" t="str">
        <f t="shared" si="13"/>
        <v>2010PA13</v>
      </c>
      <c r="B894" s="38">
        <v>2010</v>
      </c>
      <c r="C894" s="38" t="s">
        <v>33</v>
      </c>
      <c r="D894" s="38">
        <v>13</v>
      </c>
      <c r="E894" s="39">
        <v>1440000</v>
      </c>
      <c r="F894" s="39">
        <v>1560000</v>
      </c>
      <c r="G894" s="40">
        <v>101</v>
      </c>
      <c r="H894" s="39">
        <v>151348767.63999999</v>
      </c>
      <c r="I894" s="39">
        <v>1802</v>
      </c>
      <c r="J894" s="40">
        <v>16108648.609999999</v>
      </c>
      <c r="K894" s="39">
        <v>7</v>
      </c>
      <c r="L894" s="40">
        <v>10438892.77</v>
      </c>
      <c r="M894" s="39">
        <v>143</v>
      </c>
      <c r="N894" s="40">
        <v>1243995.93</v>
      </c>
      <c r="O894" s="39">
        <v>14</v>
      </c>
      <c r="P894" s="40">
        <v>20876046.079999998</v>
      </c>
      <c r="Q894" s="39">
        <v>588</v>
      </c>
      <c r="R894" s="40">
        <v>7384976.8899999997</v>
      </c>
      <c r="S894" s="39" t="s">
        <v>72</v>
      </c>
      <c r="T894" s="40" t="s">
        <v>72</v>
      </c>
      <c r="U894" s="39" t="s">
        <v>72</v>
      </c>
      <c r="V894" s="40" t="s">
        <v>72</v>
      </c>
      <c r="W894" s="39" t="s">
        <v>72</v>
      </c>
      <c r="X894" s="40" t="s">
        <v>72</v>
      </c>
      <c r="Y894" s="39" t="s">
        <v>72</v>
      </c>
      <c r="Z894" s="40" t="s">
        <v>72</v>
      </c>
    </row>
    <row r="895" spans="1:26" x14ac:dyDescent="0.25">
      <c r="A895" s="38" t="str">
        <f t="shared" si="13"/>
        <v>2010PA14</v>
      </c>
      <c r="B895" s="38">
        <v>2010</v>
      </c>
      <c r="C895" s="38" t="s">
        <v>33</v>
      </c>
      <c r="D895" s="38">
        <v>14</v>
      </c>
      <c r="E895" s="39">
        <v>1560000</v>
      </c>
      <c r="F895" s="39">
        <v>1680000</v>
      </c>
      <c r="G895" s="40">
        <v>75</v>
      </c>
      <c r="H895" s="39">
        <v>121475060</v>
      </c>
      <c r="I895" s="39">
        <v>1199</v>
      </c>
      <c r="J895" s="40">
        <v>11414125.24</v>
      </c>
      <c r="K895" s="39">
        <v>15</v>
      </c>
      <c r="L895" s="40">
        <v>24355218.859999999</v>
      </c>
      <c r="M895" s="39">
        <v>1079</v>
      </c>
      <c r="N895" s="40">
        <v>7617717.2000000002</v>
      </c>
      <c r="O895" s="39">
        <v>14</v>
      </c>
      <c r="P895" s="40">
        <v>22515867.5</v>
      </c>
      <c r="Q895" s="39">
        <v>201</v>
      </c>
      <c r="R895" s="40">
        <v>2003269.76</v>
      </c>
      <c r="S895" s="39" t="s">
        <v>72</v>
      </c>
      <c r="T895" s="40" t="s">
        <v>72</v>
      </c>
      <c r="U895" s="39" t="s">
        <v>72</v>
      </c>
      <c r="V895" s="40" t="s">
        <v>72</v>
      </c>
      <c r="W895" s="39">
        <v>0</v>
      </c>
      <c r="X895" s="40">
        <v>0</v>
      </c>
      <c r="Y895" s="39">
        <v>0</v>
      </c>
      <c r="Z895" s="40">
        <v>0</v>
      </c>
    </row>
    <row r="896" spans="1:26" x14ac:dyDescent="0.25">
      <c r="A896" s="38" t="str">
        <f t="shared" si="13"/>
        <v>2010PA15</v>
      </c>
      <c r="B896" s="38">
        <v>2010</v>
      </c>
      <c r="C896" s="38" t="s">
        <v>33</v>
      </c>
      <c r="D896" s="38">
        <v>15</v>
      </c>
      <c r="E896" s="39">
        <v>1680000</v>
      </c>
      <c r="F896" s="39">
        <v>1800000</v>
      </c>
      <c r="G896" s="40">
        <v>119</v>
      </c>
      <c r="H896" s="39">
        <v>209003778.08000001</v>
      </c>
      <c r="I896" s="39">
        <v>2654</v>
      </c>
      <c r="J896" s="40">
        <v>23146261.170000002</v>
      </c>
      <c r="K896" s="39">
        <v>24</v>
      </c>
      <c r="L896" s="40">
        <v>41934699.280000001</v>
      </c>
      <c r="M896" s="39">
        <v>1069</v>
      </c>
      <c r="N896" s="40">
        <v>8415121.4100000001</v>
      </c>
      <c r="O896" s="39">
        <v>21</v>
      </c>
      <c r="P896" s="40">
        <v>36847416.619999997</v>
      </c>
      <c r="Q896" s="39">
        <v>820</v>
      </c>
      <c r="R896" s="40">
        <v>9928535.3300000001</v>
      </c>
      <c r="S896" s="39" t="s">
        <v>72</v>
      </c>
      <c r="T896" s="40" t="s">
        <v>72</v>
      </c>
      <c r="U896" s="39" t="s">
        <v>72</v>
      </c>
      <c r="V896" s="40" t="s">
        <v>72</v>
      </c>
      <c r="W896" s="39">
        <v>0</v>
      </c>
      <c r="X896" s="40">
        <v>0</v>
      </c>
      <c r="Y896" s="39">
        <v>0</v>
      </c>
      <c r="Z896" s="40">
        <v>0</v>
      </c>
    </row>
    <row r="897" spans="1:26" x14ac:dyDescent="0.25">
      <c r="A897" s="38" t="str">
        <f t="shared" si="13"/>
        <v>2010PA16</v>
      </c>
      <c r="B897" s="38">
        <v>2010</v>
      </c>
      <c r="C897" s="38" t="s">
        <v>33</v>
      </c>
      <c r="D897" s="38">
        <v>16</v>
      </c>
      <c r="E897" s="39">
        <v>1800000</v>
      </c>
      <c r="F897" s="39">
        <v>1920000</v>
      </c>
      <c r="G897" s="40">
        <v>36</v>
      </c>
      <c r="H897" s="39">
        <v>66793769.759999998</v>
      </c>
      <c r="I897" s="39">
        <v>622</v>
      </c>
      <c r="J897" s="40">
        <v>6561506.9800000004</v>
      </c>
      <c r="K897" s="39" t="s">
        <v>72</v>
      </c>
      <c r="L897" s="40" t="s">
        <v>72</v>
      </c>
      <c r="M897" s="39" t="s">
        <v>72</v>
      </c>
      <c r="N897" s="40" t="s">
        <v>72</v>
      </c>
      <c r="O897" s="39">
        <v>7</v>
      </c>
      <c r="P897" s="40">
        <v>13104246.130000001</v>
      </c>
      <c r="Q897" s="39">
        <v>135</v>
      </c>
      <c r="R897" s="40">
        <v>1858850.39</v>
      </c>
      <c r="S897" s="39" t="s">
        <v>72</v>
      </c>
      <c r="T897" s="40" t="s">
        <v>72</v>
      </c>
      <c r="U897" s="39" t="s">
        <v>72</v>
      </c>
      <c r="V897" s="40" t="s">
        <v>72</v>
      </c>
      <c r="W897" s="39">
        <v>0</v>
      </c>
      <c r="X897" s="40">
        <v>0</v>
      </c>
      <c r="Y897" s="39">
        <v>0</v>
      </c>
      <c r="Z897" s="40">
        <v>0</v>
      </c>
    </row>
    <row r="898" spans="1:26" x14ac:dyDescent="0.25">
      <c r="A898" s="38" t="str">
        <f t="shared" si="13"/>
        <v>2010PA17</v>
      </c>
      <c r="B898" s="38">
        <v>2010</v>
      </c>
      <c r="C898" s="38" t="s">
        <v>33</v>
      </c>
      <c r="D898" s="38">
        <v>17</v>
      </c>
      <c r="E898" s="39">
        <v>1920000</v>
      </c>
      <c r="F898" s="39">
        <v>2040000</v>
      </c>
      <c r="G898" s="40">
        <v>32</v>
      </c>
      <c r="H898" s="39">
        <v>63539225.850000001</v>
      </c>
      <c r="I898" s="39">
        <v>462</v>
      </c>
      <c r="J898" s="40">
        <v>4563825.4400000004</v>
      </c>
      <c r="K898" s="39" t="s">
        <v>72</v>
      </c>
      <c r="L898" s="40" t="s">
        <v>72</v>
      </c>
      <c r="M898" s="39" t="s">
        <v>72</v>
      </c>
      <c r="N898" s="40" t="s">
        <v>72</v>
      </c>
      <c r="O898" s="39">
        <v>10</v>
      </c>
      <c r="P898" s="40">
        <v>19855793.329999998</v>
      </c>
      <c r="Q898" s="39">
        <v>421</v>
      </c>
      <c r="R898" s="40">
        <v>4624437.59</v>
      </c>
      <c r="S898" s="39">
        <v>0</v>
      </c>
      <c r="T898" s="40">
        <v>0</v>
      </c>
      <c r="U898" s="39">
        <v>0</v>
      </c>
      <c r="V898" s="40">
        <v>0</v>
      </c>
      <c r="W898" s="39" t="s">
        <v>72</v>
      </c>
      <c r="X898" s="40" t="s">
        <v>72</v>
      </c>
      <c r="Y898" s="39" t="s">
        <v>72</v>
      </c>
      <c r="Z898" s="40" t="s">
        <v>72</v>
      </c>
    </row>
    <row r="899" spans="1:26" x14ac:dyDescent="0.25">
      <c r="A899" s="38" t="str">
        <f t="shared" ref="A899:A962" si="14">B899&amp;C899&amp;D899</f>
        <v>2010PA18</v>
      </c>
      <c r="B899" s="38">
        <v>2010</v>
      </c>
      <c r="C899" s="38" t="s">
        <v>33</v>
      </c>
      <c r="D899" s="38">
        <v>18</v>
      </c>
      <c r="E899" s="39">
        <v>2040000</v>
      </c>
      <c r="F899" s="39">
        <v>2160000</v>
      </c>
      <c r="G899" s="40">
        <v>29</v>
      </c>
      <c r="H899" s="39">
        <v>60942818.240000002</v>
      </c>
      <c r="I899" s="39">
        <v>625</v>
      </c>
      <c r="J899" s="40">
        <v>5045855.58</v>
      </c>
      <c r="K899" s="39">
        <v>7</v>
      </c>
      <c r="L899" s="40">
        <v>14756918.92</v>
      </c>
      <c r="M899" s="39">
        <v>330</v>
      </c>
      <c r="N899" s="40">
        <v>2030359.21</v>
      </c>
      <c r="O899" s="39" t="s">
        <v>72</v>
      </c>
      <c r="P899" s="40" t="s">
        <v>72</v>
      </c>
      <c r="Q899" s="39" t="s">
        <v>72</v>
      </c>
      <c r="R899" s="40" t="s">
        <v>72</v>
      </c>
      <c r="S899" s="39" t="s">
        <v>72</v>
      </c>
      <c r="T899" s="40" t="s">
        <v>72</v>
      </c>
      <c r="U899" s="39" t="s">
        <v>72</v>
      </c>
      <c r="V899" s="40" t="s">
        <v>72</v>
      </c>
      <c r="W899" s="39">
        <v>0</v>
      </c>
      <c r="X899" s="40">
        <v>0</v>
      </c>
      <c r="Y899" s="39">
        <v>0</v>
      </c>
      <c r="Z899" s="40">
        <v>0</v>
      </c>
    </row>
    <row r="900" spans="1:26" x14ac:dyDescent="0.25">
      <c r="A900" s="38" t="str">
        <f t="shared" si="14"/>
        <v>2010PA19</v>
      </c>
      <c r="B900" s="38">
        <v>2010</v>
      </c>
      <c r="C900" s="38" t="s">
        <v>33</v>
      </c>
      <c r="D900" s="38">
        <v>19</v>
      </c>
      <c r="E900" s="39">
        <v>2160000</v>
      </c>
      <c r="F900" s="39">
        <v>2280000</v>
      </c>
      <c r="G900" s="40">
        <v>15</v>
      </c>
      <c r="H900" s="39">
        <v>33088539.859999999</v>
      </c>
      <c r="I900" s="39">
        <v>357</v>
      </c>
      <c r="J900" s="40">
        <v>3540005.5</v>
      </c>
      <c r="K900" s="39" t="s">
        <v>72</v>
      </c>
      <c r="L900" s="40" t="s">
        <v>72</v>
      </c>
      <c r="M900" s="39" t="s">
        <v>72</v>
      </c>
      <c r="N900" s="40" t="s">
        <v>72</v>
      </c>
      <c r="O900" s="39">
        <v>7</v>
      </c>
      <c r="P900" s="40">
        <v>15621083.09</v>
      </c>
      <c r="Q900" s="39">
        <v>186</v>
      </c>
      <c r="R900" s="40">
        <v>2761722.43</v>
      </c>
      <c r="S900" s="39" t="s">
        <v>72</v>
      </c>
      <c r="T900" s="40" t="s">
        <v>72</v>
      </c>
      <c r="U900" s="39" t="s">
        <v>72</v>
      </c>
      <c r="V900" s="40" t="s">
        <v>72</v>
      </c>
      <c r="W900" s="39">
        <v>0</v>
      </c>
      <c r="X900" s="40">
        <v>0</v>
      </c>
      <c r="Y900" s="39">
        <v>0</v>
      </c>
      <c r="Z900" s="40">
        <v>0</v>
      </c>
    </row>
    <row r="901" spans="1:26" x14ac:dyDescent="0.25">
      <c r="A901" s="38" t="str">
        <f t="shared" si="14"/>
        <v>2010PA20</v>
      </c>
      <c r="B901" s="38">
        <v>2010</v>
      </c>
      <c r="C901" s="38" t="s">
        <v>33</v>
      </c>
      <c r="D901" s="38">
        <v>20</v>
      </c>
      <c r="E901" s="39">
        <v>2280000</v>
      </c>
      <c r="F901" s="39">
        <v>2400000</v>
      </c>
      <c r="G901" s="40">
        <v>21</v>
      </c>
      <c r="H901" s="39">
        <v>49723240.710000001</v>
      </c>
      <c r="I901" s="39">
        <v>604</v>
      </c>
      <c r="J901" s="40">
        <v>6922812.46</v>
      </c>
      <c r="K901" s="39">
        <v>14</v>
      </c>
      <c r="L901" s="40">
        <v>32983045.52</v>
      </c>
      <c r="M901" s="39">
        <v>946</v>
      </c>
      <c r="N901" s="40">
        <v>8377199.4900000002</v>
      </c>
      <c r="O901" s="39">
        <v>11</v>
      </c>
      <c r="P901" s="40">
        <v>25889047.109999999</v>
      </c>
      <c r="Q901" s="39">
        <v>438</v>
      </c>
      <c r="R901" s="40">
        <v>5359186.03</v>
      </c>
      <c r="S901" s="39" t="s">
        <v>72</v>
      </c>
      <c r="T901" s="40" t="s">
        <v>72</v>
      </c>
      <c r="U901" s="39" t="s">
        <v>72</v>
      </c>
      <c r="V901" s="40" t="s">
        <v>72</v>
      </c>
      <c r="W901" s="39">
        <v>0</v>
      </c>
      <c r="X901" s="40">
        <v>0</v>
      </c>
      <c r="Y901" s="39">
        <v>0</v>
      </c>
      <c r="Z901" s="40">
        <v>0</v>
      </c>
    </row>
    <row r="902" spans="1:26" x14ac:dyDescent="0.25">
      <c r="A902" s="38" t="str">
        <f t="shared" si="14"/>
        <v>2010PA21</v>
      </c>
      <c r="B902" s="38">
        <v>2010</v>
      </c>
      <c r="C902" s="38" t="s">
        <v>33</v>
      </c>
      <c r="D902" s="38">
        <v>21</v>
      </c>
      <c r="E902" s="39">
        <v>2400000</v>
      </c>
      <c r="F902" s="39" t="s">
        <v>67</v>
      </c>
      <c r="G902" s="40">
        <v>35</v>
      </c>
      <c r="H902" s="39">
        <v>111204191.75</v>
      </c>
      <c r="I902" s="39">
        <v>890</v>
      </c>
      <c r="J902" s="40">
        <v>7326831.4800000004</v>
      </c>
      <c r="K902" s="39">
        <v>18</v>
      </c>
      <c r="L902" s="40">
        <v>59322350.649999999</v>
      </c>
      <c r="M902" s="39">
        <v>782</v>
      </c>
      <c r="N902" s="40">
        <v>6322605.8799999999</v>
      </c>
      <c r="O902" s="39">
        <v>15</v>
      </c>
      <c r="P902" s="40">
        <v>54406591.450000003</v>
      </c>
      <c r="Q902" s="39">
        <v>1029</v>
      </c>
      <c r="R902" s="40">
        <v>10982559.359999999</v>
      </c>
      <c r="S902" s="39">
        <v>9</v>
      </c>
      <c r="T902" s="40">
        <v>35098127.289999999</v>
      </c>
      <c r="U902" s="39">
        <v>193</v>
      </c>
      <c r="V902" s="40">
        <v>2657851.14</v>
      </c>
      <c r="W902" s="39">
        <v>0</v>
      </c>
      <c r="X902" s="40">
        <v>0</v>
      </c>
      <c r="Y902" s="39">
        <v>0</v>
      </c>
      <c r="Z902" s="40">
        <v>0</v>
      </c>
    </row>
    <row r="903" spans="1:26" x14ac:dyDescent="0.25">
      <c r="A903" s="38" t="str">
        <f t="shared" si="14"/>
        <v>2010PA22</v>
      </c>
      <c r="B903" s="38">
        <v>2010</v>
      </c>
      <c r="C903" s="38" t="s">
        <v>33</v>
      </c>
      <c r="D903" s="38">
        <v>22</v>
      </c>
      <c r="E903" s="39" t="s">
        <v>54</v>
      </c>
      <c r="F903" s="39"/>
      <c r="G903" s="40">
        <v>22292</v>
      </c>
      <c r="H903" s="39">
        <v>4746063813.8599987</v>
      </c>
      <c r="I903" s="39">
        <v>65513</v>
      </c>
      <c r="J903" s="40">
        <v>573304761.77999997</v>
      </c>
      <c r="K903" s="39">
        <v>952</v>
      </c>
      <c r="L903" s="40">
        <v>463797038.74000001</v>
      </c>
      <c r="M903" s="39">
        <v>14255</v>
      </c>
      <c r="N903" s="40">
        <v>111468909.80000003</v>
      </c>
      <c r="O903" s="39">
        <v>5215</v>
      </c>
      <c r="P903" s="40">
        <v>1066780183.8299999</v>
      </c>
      <c r="Q903" s="39">
        <v>28029</v>
      </c>
      <c r="R903" s="40">
        <v>270780064.18000001</v>
      </c>
      <c r="S903" s="39">
        <v>1338</v>
      </c>
      <c r="T903" s="40">
        <v>312410803.22000003</v>
      </c>
      <c r="U903" s="39">
        <v>7602</v>
      </c>
      <c r="V903" s="40">
        <v>60485353.029999994</v>
      </c>
      <c r="W903" s="39">
        <v>104</v>
      </c>
      <c r="X903" s="40">
        <v>22730347.869999997</v>
      </c>
      <c r="Y903" s="39">
        <v>920</v>
      </c>
      <c r="Z903" s="40">
        <v>9187271.7599999998</v>
      </c>
    </row>
    <row r="904" spans="1:26" x14ac:dyDescent="0.25">
      <c r="A904" s="38" t="str">
        <f t="shared" si="14"/>
        <v>2010PB1</v>
      </c>
      <c r="B904" s="38">
        <v>2010</v>
      </c>
      <c r="C904" s="38" t="s">
        <v>34</v>
      </c>
      <c r="D904" s="38">
        <v>1</v>
      </c>
      <c r="E904" s="39">
        <v>0</v>
      </c>
      <c r="F904" s="39">
        <v>120000</v>
      </c>
      <c r="G904" s="40">
        <v>12062</v>
      </c>
      <c r="H904" s="39">
        <v>497737440.51999998</v>
      </c>
      <c r="I904" s="39">
        <v>7573</v>
      </c>
      <c r="J904" s="40">
        <v>57650706.169999897</v>
      </c>
      <c r="K904" s="39">
        <v>690</v>
      </c>
      <c r="L904" s="40">
        <v>32903602.25</v>
      </c>
      <c r="M904" s="39">
        <v>1387</v>
      </c>
      <c r="N904" s="40">
        <v>10839294.789999999</v>
      </c>
      <c r="O904" s="39">
        <v>2594</v>
      </c>
      <c r="P904" s="40">
        <v>104077110.39</v>
      </c>
      <c r="Q904" s="39">
        <v>4587</v>
      </c>
      <c r="R904" s="40">
        <v>33481592.48</v>
      </c>
      <c r="S904" s="39">
        <v>532</v>
      </c>
      <c r="T904" s="40">
        <v>20647563.030000001</v>
      </c>
      <c r="U904" s="39">
        <v>738</v>
      </c>
      <c r="V904" s="40">
        <v>5500495.7000000002</v>
      </c>
      <c r="W904" s="39">
        <v>78</v>
      </c>
      <c r="X904" s="40">
        <v>3155205.52</v>
      </c>
      <c r="Y904" s="39">
        <v>123</v>
      </c>
      <c r="Z904" s="40">
        <v>1233966.82</v>
      </c>
    </row>
    <row r="905" spans="1:26" x14ac:dyDescent="0.25">
      <c r="A905" s="38" t="str">
        <f t="shared" si="14"/>
        <v>2010PB2</v>
      </c>
      <c r="B905" s="38">
        <v>2010</v>
      </c>
      <c r="C905" s="38" t="s">
        <v>34</v>
      </c>
      <c r="D905" s="38">
        <v>2</v>
      </c>
      <c r="E905" s="39">
        <v>120000</v>
      </c>
      <c r="F905" s="39">
        <v>240000</v>
      </c>
      <c r="G905" s="40">
        <v>3329</v>
      </c>
      <c r="H905" s="39">
        <v>566857506.37000096</v>
      </c>
      <c r="I905" s="39">
        <v>7790</v>
      </c>
      <c r="J905" s="40">
        <v>48257787.149999999</v>
      </c>
      <c r="K905" s="39">
        <v>269</v>
      </c>
      <c r="L905" s="40">
        <v>45563408.359999999</v>
      </c>
      <c r="M905" s="39">
        <v>1536</v>
      </c>
      <c r="N905" s="40">
        <v>12128205.15</v>
      </c>
      <c r="O905" s="39">
        <v>558</v>
      </c>
      <c r="P905" s="40">
        <v>94647297.150000095</v>
      </c>
      <c r="Q905" s="39">
        <v>2959</v>
      </c>
      <c r="R905" s="40">
        <v>22711517.129999999</v>
      </c>
      <c r="S905" s="39">
        <v>109</v>
      </c>
      <c r="T905" s="40">
        <v>18383706.02</v>
      </c>
      <c r="U905" s="39">
        <v>383</v>
      </c>
      <c r="V905" s="40">
        <v>4158186.63</v>
      </c>
      <c r="W905" s="39">
        <v>13</v>
      </c>
      <c r="X905" s="40">
        <v>2133432.12</v>
      </c>
      <c r="Y905" s="39">
        <v>64</v>
      </c>
      <c r="Z905" s="40">
        <v>554838.1</v>
      </c>
    </row>
    <row r="906" spans="1:26" x14ac:dyDescent="0.25">
      <c r="A906" s="38" t="str">
        <f t="shared" si="14"/>
        <v>2010PB3</v>
      </c>
      <c r="B906" s="38">
        <v>2010</v>
      </c>
      <c r="C906" s="38" t="s">
        <v>34</v>
      </c>
      <c r="D906" s="38">
        <v>3</v>
      </c>
      <c r="E906" s="39">
        <v>240000</v>
      </c>
      <c r="F906" s="39">
        <v>360000</v>
      </c>
      <c r="G906" s="40">
        <v>1608</v>
      </c>
      <c r="H906" s="39">
        <v>470876293.38999999</v>
      </c>
      <c r="I906" s="39">
        <v>4418</v>
      </c>
      <c r="J906" s="40">
        <v>36060634.799999997</v>
      </c>
      <c r="K906" s="39">
        <v>122</v>
      </c>
      <c r="L906" s="40">
        <v>35807968.399999999</v>
      </c>
      <c r="M906" s="39">
        <v>1167</v>
      </c>
      <c r="N906" s="40">
        <v>8431705.5</v>
      </c>
      <c r="O906" s="39">
        <v>240</v>
      </c>
      <c r="P906" s="40">
        <v>70287370.829999998</v>
      </c>
      <c r="Q906" s="39">
        <v>2339</v>
      </c>
      <c r="R906" s="40">
        <v>19006465.120000001</v>
      </c>
      <c r="S906" s="39">
        <v>53</v>
      </c>
      <c r="T906" s="40">
        <v>15192551.050000001</v>
      </c>
      <c r="U906" s="39">
        <v>418</v>
      </c>
      <c r="V906" s="40">
        <v>3269046.29</v>
      </c>
      <c r="W906" s="39">
        <v>12</v>
      </c>
      <c r="X906" s="40">
        <v>3501231.66</v>
      </c>
      <c r="Y906" s="39">
        <v>128</v>
      </c>
      <c r="Z906" s="40">
        <v>1157554.6000000001</v>
      </c>
    </row>
    <row r="907" spans="1:26" x14ac:dyDescent="0.25">
      <c r="A907" s="38" t="str">
        <f t="shared" si="14"/>
        <v>2010PB4</v>
      </c>
      <c r="B907" s="38">
        <v>2010</v>
      </c>
      <c r="C907" s="38" t="s">
        <v>34</v>
      </c>
      <c r="D907" s="38">
        <v>4</v>
      </c>
      <c r="E907" s="39">
        <v>360000</v>
      </c>
      <c r="F907" s="39">
        <v>480000</v>
      </c>
      <c r="G907" s="40">
        <v>853</v>
      </c>
      <c r="H907" s="39">
        <v>352285285.44999999</v>
      </c>
      <c r="I907" s="39">
        <v>3078</v>
      </c>
      <c r="J907" s="40">
        <v>25518774.199999999</v>
      </c>
      <c r="K907" s="39">
        <v>73</v>
      </c>
      <c r="L907" s="40">
        <v>29841102.52</v>
      </c>
      <c r="M907" s="39">
        <v>1024</v>
      </c>
      <c r="N907" s="40">
        <v>7987022.71</v>
      </c>
      <c r="O907" s="39">
        <v>119</v>
      </c>
      <c r="P907" s="40">
        <v>50122064.229999997</v>
      </c>
      <c r="Q907" s="39">
        <v>1265</v>
      </c>
      <c r="R907" s="40">
        <v>10671912.539999999</v>
      </c>
      <c r="S907" s="39">
        <v>25</v>
      </c>
      <c r="T907" s="40">
        <v>10208848.02</v>
      </c>
      <c r="U907" s="39">
        <v>181</v>
      </c>
      <c r="V907" s="40">
        <v>1597789.31</v>
      </c>
      <c r="W907" s="39" t="s">
        <v>72</v>
      </c>
      <c r="X907" s="40" t="s">
        <v>72</v>
      </c>
      <c r="Y907" s="39" t="s">
        <v>72</v>
      </c>
      <c r="Z907" s="40" t="s">
        <v>72</v>
      </c>
    </row>
    <row r="908" spans="1:26" x14ac:dyDescent="0.25">
      <c r="A908" s="38" t="str">
        <f t="shared" si="14"/>
        <v>2010PB5</v>
      </c>
      <c r="B908" s="38">
        <v>2010</v>
      </c>
      <c r="C908" s="38" t="s">
        <v>34</v>
      </c>
      <c r="D908" s="38">
        <v>5</v>
      </c>
      <c r="E908" s="39">
        <v>480000</v>
      </c>
      <c r="F908" s="39">
        <v>600000</v>
      </c>
      <c r="G908" s="40">
        <v>515</v>
      </c>
      <c r="H908" s="39">
        <v>276333239.69</v>
      </c>
      <c r="I908" s="39">
        <v>2251</v>
      </c>
      <c r="J908" s="40">
        <v>18956443.379999999</v>
      </c>
      <c r="K908" s="39">
        <v>52</v>
      </c>
      <c r="L908" s="40">
        <v>28052019.489999998</v>
      </c>
      <c r="M908" s="39">
        <v>1227</v>
      </c>
      <c r="N908" s="40">
        <v>6448419.7199999997</v>
      </c>
      <c r="O908" s="39">
        <v>65</v>
      </c>
      <c r="P908" s="40">
        <v>34655313.689999998</v>
      </c>
      <c r="Q908" s="39">
        <v>785</v>
      </c>
      <c r="R908" s="40">
        <v>7273954.3099999996</v>
      </c>
      <c r="S908" s="39">
        <v>24</v>
      </c>
      <c r="T908" s="40">
        <v>12709865.369999999</v>
      </c>
      <c r="U908" s="39">
        <v>304</v>
      </c>
      <c r="V908" s="40">
        <v>2393703.7799999998</v>
      </c>
      <c r="W908" s="39" t="s">
        <v>72</v>
      </c>
      <c r="X908" s="40" t="s">
        <v>72</v>
      </c>
      <c r="Y908" s="39" t="s">
        <v>72</v>
      </c>
      <c r="Z908" s="40" t="s">
        <v>72</v>
      </c>
    </row>
    <row r="909" spans="1:26" x14ac:dyDescent="0.25">
      <c r="A909" s="38" t="str">
        <f t="shared" si="14"/>
        <v>2010PB6</v>
      </c>
      <c r="B909" s="38">
        <v>2010</v>
      </c>
      <c r="C909" s="38" t="s">
        <v>34</v>
      </c>
      <c r="D909" s="38">
        <v>6</v>
      </c>
      <c r="E909" s="39">
        <v>600000</v>
      </c>
      <c r="F909" s="39">
        <v>720000</v>
      </c>
      <c r="G909" s="40">
        <v>404</v>
      </c>
      <c r="H909" s="39">
        <v>265214174.94999999</v>
      </c>
      <c r="I909" s="39">
        <v>2098</v>
      </c>
      <c r="J909" s="40">
        <v>17925029.390000001</v>
      </c>
      <c r="K909" s="39">
        <v>24</v>
      </c>
      <c r="L909" s="40">
        <v>15555560.210000001</v>
      </c>
      <c r="M909" s="39">
        <v>425</v>
      </c>
      <c r="N909" s="40">
        <v>3283851.94</v>
      </c>
      <c r="O909" s="39">
        <v>55</v>
      </c>
      <c r="P909" s="40">
        <v>35856003.740000002</v>
      </c>
      <c r="Q909" s="39">
        <v>754</v>
      </c>
      <c r="R909" s="40">
        <v>6409194.4199999999</v>
      </c>
      <c r="S909" s="39">
        <v>17</v>
      </c>
      <c r="T909" s="40">
        <v>11191764.199999999</v>
      </c>
      <c r="U909" s="39">
        <v>267</v>
      </c>
      <c r="V909" s="40">
        <v>2061002.77</v>
      </c>
      <c r="W909" s="39">
        <v>0</v>
      </c>
      <c r="X909" s="40">
        <v>0</v>
      </c>
      <c r="Y909" s="39">
        <v>0</v>
      </c>
      <c r="Z909" s="40">
        <v>0</v>
      </c>
    </row>
    <row r="910" spans="1:26" x14ac:dyDescent="0.25">
      <c r="A910" s="38" t="str">
        <f t="shared" si="14"/>
        <v>2010PB7</v>
      </c>
      <c r="B910" s="38">
        <v>2010</v>
      </c>
      <c r="C910" s="38" t="s">
        <v>34</v>
      </c>
      <c r="D910" s="38">
        <v>7</v>
      </c>
      <c r="E910" s="39">
        <v>720000</v>
      </c>
      <c r="F910" s="39">
        <v>840000</v>
      </c>
      <c r="G910" s="40">
        <v>245</v>
      </c>
      <c r="H910" s="39">
        <v>191619615.50999999</v>
      </c>
      <c r="I910" s="39">
        <v>1452</v>
      </c>
      <c r="J910" s="40">
        <v>12482344.57</v>
      </c>
      <c r="K910" s="39">
        <v>23</v>
      </c>
      <c r="L910" s="40">
        <v>17915418.399999999</v>
      </c>
      <c r="M910" s="39">
        <v>393</v>
      </c>
      <c r="N910" s="40">
        <v>3779838.28</v>
      </c>
      <c r="O910" s="39">
        <v>47</v>
      </c>
      <c r="P910" s="40">
        <v>36516473.280000001</v>
      </c>
      <c r="Q910" s="39">
        <v>950</v>
      </c>
      <c r="R910" s="40">
        <v>8557569.9399999995</v>
      </c>
      <c r="S910" s="39">
        <v>6</v>
      </c>
      <c r="T910" s="40">
        <v>4763701.6900000004</v>
      </c>
      <c r="U910" s="39">
        <v>149</v>
      </c>
      <c r="V910" s="40">
        <v>1716033.72</v>
      </c>
      <c r="W910" s="39" t="s">
        <v>72</v>
      </c>
      <c r="X910" s="40" t="s">
        <v>72</v>
      </c>
      <c r="Y910" s="39" t="s">
        <v>72</v>
      </c>
      <c r="Z910" s="40" t="s">
        <v>72</v>
      </c>
    </row>
    <row r="911" spans="1:26" x14ac:dyDescent="0.25">
      <c r="A911" s="38" t="str">
        <f t="shared" si="14"/>
        <v>2010PB8</v>
      </c>
      <c r="B911" s="38">
        <v>2010</v>
      </c>
      <c r="C911" s="38" t="s">
        <v>34</v>
      </c>
      <c r="D911" s="38">
        <v>8</v>
      </c>
      <c r="E911" s="39">
        <v>840000</v>
      </c>
      <c r="F911" s="39">
        <v>960000</v>
      </c>
      <c r="G911" s="40">
        <v>185</v>
      </c>
      <c r="H911" s="39">
        <v>166300428.97</v>
      </c>
      <c r="I911" s="39">
        <v>1291</v>
      </c>
      <c r="J911" s="40">
        <v>11103605.789999999</v>
      </c>
      <c r="K911" s="39">
        <v>15</v>
      </c>
      <c r="L911" s="40">
        <v>13717559.460000001</v>
      </c>
      <c r="M911" s="39">
        <v>290</v>
      </c>
      <c r="N911" s="40">
        <v>2125790.19</v>
      </c>
      <c r="O911" s="39">
        <v>22</v>
      </c>
      <c r="P911" s="40">
        <v>19713061.32</v>
      </c>
      <c r="Q911" s="39">
        <v>330</v>
      </c>
      <c r="R911" s="40">
        <v>2906142.2</v>
      </c>
      <c r="S911" s="39">
        <v>9</v>
      </c>
      <c r="T911" s="40">
        <v>8127426.4199999999</v>
      </c>
      <c r="U911" s="39">
        <v>136</v>
      </c>
      <c r="V911" s="40">
        <v>1005039.1</v>
      </c>
      <c r="W911" s="39">
        <v>0</v>
      </c>
      <c r="X911" s="40">
        <v>0</v>
      </c>
      <c r="Y911" s="39">
        <v>0</v>
      </c>
      <c r="Z911" s="40">
        <v>0</v>
      </c>
    </row>
    <row r="912" spans="1:26" x14ac:dyDescent="0.25">
      <c r="A912" s="38" t="str">
        <f t="shared" si="14"/>
        <v>2010PB9</v>
      </c>
      <c r="B912" s="38">
        <v>2010</v>
      </c>
      <c r="C912" s="38" t="s">
        <v>34</v>
      </c>
      <c r="D912" s="38">
        <v>9</v>
      </c>
      <c r="E912" s="39">
        <v>960000</v>
      </c>
      <c r="F912" s="39">
        <v>1080000</v>
      </c>
      <c r="G912" s="40">
        <v>171</v>
      </c>
      <c r="H912" s="39">
        <v>173875396.22999999</v>
      </c>
      <c r="I912" s="39">
        <v>1204</v>
      </c>
      <c r="J912" s="40">
        <v>10982511.449999999</v>
      </c>
      <c r="K912" s="39">
        <v>26</v>
      </c>
      <c r="L912" s="40">
        <v>26362598.449999999</v>
      </c>
      <c r="M912" s="39">
        <v>708</v>
      </c>
      <c r="N912" s="40">
        <v>6067926.54</v>
      </c>
      <c r="O912" s="39">
        <v>18</v>
      </c>
      <c r="P912" s="40">
        <v>18300963.07</v>
      </c>
      <c r="Q912" s="39">
        <v>572</v>
      </c>
      <c r="R912" s="40">
        <v>5175988.59</v>
      </c>
      <c r="S912" s="39">
        <v>6</v>
      </c>
      <c r="T912" s="40">
        <v>6167212.9000000004</v>
      </c>
      <c r="U912" s="39">
        <v>114</v>
      </c>
      <c r="V912" s="40">
        <v>1513716.9</v>
      </c>
      <c r="W912" s="39">
        <v>0</v>
      </c>
      <c r="X912" s="40">
        <v>0</v>
      </c>
      <c r="Y912" s="39">
        <v>0</v>
      </c>
      <c r="Z912" s="40">
        <v>0</v>
      </c>
    </row>
    <row r="913" spans="1:26" x14ac:dyDescent="0.25">
      <c r="A913" s="38" t="str">
        <f t="shared" si="14"/>
        <v>2010PB10</v>
      </c>
      <c r="B913" s="38">
        <v>2010</v>
      </c>
      <c r="C913" s="38" t="s">
        <v>34</v>
      </c>
      <c r="D913" s="38">
        <v>10</v>
      </c>
      <c r="E913" s="39">
        <v>1080000</v>
      </c>
      <c r="F913" s="39">
        <v>1200000</v>
      </c>
      <c r="G913" s="40">
        <v>128</v>
      </c>
      <c r="H913" s="39">
        <v>146759057.97</v>
      </c>
      <c r="I913" s="39">
        <v>1531</v>
      </c>
      <c r="J913" s="40">
        <v>13550285.02</v>
      </c>
      <c r="K913" s="39">
        <v>19</v>
      </c>
      <c r="L913" s="40">
        <v>21736555.129999999</v>
      </c>
      <c r="M913" s="39">
        <v>565</v>
      </c>
      <c r="N913" s="40">
        <v>4501925.58</v>
      </c>
      <c r="O913" s="39">
        <v>24</v>
      </c>
      <c r="P913" s="40">
        <v>26935379.829999998</v>
      </c>
      <c r="Q913" s="39">
        <v>624</v>
      </c>
      <c r="R913" s="40">
        <v>6028636.5700000003</v>
      </c>
      <c r="S913" s="39">
        <v>7</v>
      </c>
      <c r="T913" s="40">
        <v>8060618.7699999996</v>
      </c>
      <c r="U913" s="39">
        <v>234</v>
      </c>
      <c r="V913" s="40">
        <v>1639892.71</v>
      </c>
      <c r="W913" s="39" t="s">
        <v>72</v>
      </c>
      <c r="X913" s="40" t="s">
        <v>72</v>
      </c>
      <c r="Y913" s="39" t="s">
        <v>72</v>
      </c>
      <c r="Z913" s="40" t="s">
        <v>72</v>
      </c>
    </row>
    <row r="914" spans="1:26" x14ac:dyDescent="0.25">
      <c r="A914" s="38" t="str">
        <f t="shared" si="14"/>
        <v>2010PB11</v>
      </c>
      <c r="B914" s="38">
        <v>2010</v>
      </c>
      <c r="C914" s="38" t="s">
        <v>34</v>
      </c>
      <c r="D914" s="38">
        <v>11</v>
      </c>
      <c r="E914" s="39">
        <v>1200000</v>
      </c>
      <c r="F914" s="39">
        <v>1320000</v>
      </c>
      <c r="G914" s="40">
        <v>88</v>
      </c>
      <c r="H914" s="39">
        <v>110454528.93000001</v>
      </c>
      <c r="I914" s="39">
        <v>946</v>
      </c>
      <c r="J914" s="40">
        <v>8524845.4499999993</v>
      </c>
      <c r="K914" s="39">
        <v>14</v>
      </c>
      <c r="L914" s="40">
        <v>17442734.899999999</v>
      </c>
      <c r="M914" s="39">
        <v>444</v>
      </c>
      <c r="N914" s="40">
        <v>3292229.32</v>
      </c>
      <c r="O914" s="39">
        <v>15</v>
      </c>
      <c r="P914" s="40">
        <v>19048351.219999999</v>
      </c>
      <c r="Q914" s="39">
        <v>414</v>
      </c>
      <c r="R914" s="40">
        <v>4870634.34</v>
      </c>
      <c r="S914" s="39" t="s">
        <v>72</v>
      </c>
      <c r="T914" s="40" t="s">
        <v>72</v>
      </c>
      <c r="U914" s="39" t="s">
        <v>72</v>
      </c>
      <c r="V914" s="40" t="s">
        <v>72</v>
      </c>
      <c r="W914" s="39" t="s">
        <v>72</v>
      </c>
      <c r="X914" s="40" t="s">
        <v>72</v>
      </c>
      <c r="Y914" s="39" t="s">
        <v>72</v>
      </c>
      <c r="Z914" s="40" t="s">
        <v>72</v>
      </c>
    </row>
    <row r="915" spans="1:26" x14ac:dyDescent="0.25">
      <c r="A915" s="38" t="str">
        <f t="shared" si="14"/>
        <v>2010PB12</v>
      </c>
      <c r="B915" s="38">
        <v>2010</v>
      </c>
      <c r="C915" s="38" t="s">
        <v>34</v>
      </c>
      <c r="D915" s="38">
        <v>12</v>
      </c>
      <c r="E915" s="39">
        <v>1320000</v>
      </c>
      <c r="F915" s="39">
        <v>1440000</v>
      </c>
      <c r="G915" s="40">
        <v>48</v>
      </c>
      <c r="H915" s="39">
        <v>65970683.18</v>
      </c>
      <c r="I915" s="39">
        <v>470</v>
      </c>
      <c r="J915" s="40">
        <v>4257280.05</v>
      </c>
      <c r="K915" s="39">
        <v>13</v>
      </c>
      <c r="L915" s="40">
        <v>17950139.760000002</v>
      </c>
      <c r="M915" s="39">
        <v>480</v>
      </c>
      <c r="N915" s="40">
        <v>3666679.72</v>
      </c>
      <c r="O915" s="39">
        <v>11</v>
      </c>
      <c r="P915" s="40">
        <v>15229284.189999999</v>
      </c>
      <c r="Q915" s="39">
        <v>314</v>
      </c>
      <c r="R915" s="40">
        <v>4927138.5599999996</v>
      </c>
      <c r="S915" s="39" t="s">
        <v>72</v>
      </c>
      <c r="T915" s="40" t="s">
        <v>72</v>
      </c>
      <c r="U915" s="39" t="s">
        <v>72</v>
      </c>
      <c r="V915" s="40" t="s">
        <v>72</v>
      </c>
      <c r="W915" s="39">
        <v>0</v>
      </c>
      <c r="X915" s="40">
        <v>0</v>
      </c>
      <c r="Y915" s="39">
        <v>0</v>
      </c>
      <c r="Z915" s="40">
        <v>0</v>
      </c>
    </row>
    <row r="916" spans="1:26" x14ac:dyDescent="0.25">
      <c r="A916" s="38" t="str">
        <f t="shared" si="14"/>
        <v>2010PB13</v>
      </c>
      <c r="B916" s="38">
        <v>2010</v>
      </c>
      <c r="C916" s="38" t="s">
        <v>34</v>
      </c>
      <c r="D916" s="38">
        <v>13</v>
      </c>
      <c r="E916" s="39">
        <v>1440000</v>
      </c>
      <c r="F916" s="39">
        <v>1560000</v>
      </c>
      <c r="G916" s="40">
        <v>40</v>
      </c>
      <c r="H916" s="39">
        <v>59931905.340000004</v>
      </c>
      <c r="I916" s="39">
        <v>339</v>
      </c>
      <c r="J916" s="40">
        <v>3556431.96</v>
      </c>
      <c r="K916" s="39">
        <v>7</v>
      </c>
      <c r="L916" s="40">
        <v>10503080.369999999</v>
      </c>
      <c r="M916" s="39">
        <v>171</v>
      </c>
      <c r="N916" s="40">
        <v>1415196.46</v>
      </c>
      <c r="O916" s="39" t="s">
        <v>72</v>
      </c>
      <c r="P916" s="40" t="s">
        <v>72</v>
      </c>
      <c r="Q916" s="39" t="s">
        <v>72</v>
      </c>
      <c r="R916" s="40" t="s">
        <v>72</v>
      </c>
      <c r="S916" s="39">
        <v>0</v>
      </c>
      <c r="T916" s="40">
        <v>0</v>
      </c>
      <c r="U916" s="39">
        <v>0</v>
      </c>
      <c r="V916" s="40">
        <v>0</v>
      </c>
      <c r="W916" s="39">
        <v>0</v>
      </c>
      <c r="X916" s="40">
        <v>0</v>
      </c>
      <c r="Y916" s="39">
        <v>0</v>
      </c>
      <c r="Z916" s="40">
        <v>0</v>
      </c>
    </row>
    <row r="917" spans="1:26" x14ac:dyDescent="0.25">
      <c r="A917" s="38" t="str">
        <f t="shared" si="14"/>
        <v>2010PB14</v>
      </c>
      <c r="B917" s="38">
        <v>2010</v>
      </c>
      <c r="C917" s="38" t="s">
        <v>34</v>
      </c>
      <c r="D917" s="38">
        <v>14</v>
      </c>
      <c r="E917" s="39">
        <v>1560000</v>
      </c>
      <c r="F917" s="39">
        <v>1680000</v>
      </c>
      <c r="G917" s="40">
        <v>34</v>
      </c>
      <c r="H917" s="39">
        <v>55237494.149999999</v>
      </c>
      <c r="I917" s="39">
        <v>340</v>
      </c>
      <c r="J917" s="40">
        <v>2760110.57</v>
      </c>
      <c r="K917" s="39" t="s">
        <v>72</v>
      </c>
      <c r="L917" s="40" t="s">
        <v>72</v>
      </c>
      <c r="M917" s="39" t="s">
        <v>72</v>
      </c>
      <c r="N917" s="40" t="s">
        <v>72</v>
      </c>
      <c r="O917" s="39" t="s">
        <v>72</v>
      </c>
      <c r="P917" s="40" t="s">
        <v>72</v>
      </c>
      <c r="Q917" s="39" t="s">
        <v>72</v>
      </c>
      <c r="R917" s="40" t="s">
        <v>72</v>
      </c>
      <c r="S917" s="39">
        <v>0</v>
      </c>
      <c r="T917" s="40">
        <v>0</v>
      </c>
      <c r="U917" s="39">
        <v>0</v>
      </c>
      <c r="V917" s="40">
        <v>0</v>
      </c>
      <c r="W917" s="39">
        <v>0</v>
      </c>
      <c r="X917" s="40">
        <v>0</v>
      </c>
      <c r="Y917" s="39">
        <v>0</v>
      </c>
      <c r="Z917" s="40">
        <v>0</v>
      </c>
    </row>
    <row r="918" spans="1:26" x14ac:dyDescent="0.25">
      <c r="A918" s="38" t="str">
        <f t="shared" si="14"/>
        <v>2010PB15</v>
      </c>
      <c r="B918" s="38">
        <v>2010</v>
      </c>
      <c r="C918" s="38" t="s">
        <v>34</v>
      </c>
      <c r="D918" s="38">
        <v>15</v>
      </c>
      <c r="E918" s="39">
        <v>1680000</v>
      </c>
      <c r="F918" s="39">
        <v>1800000</v>
      </c>
      <c r="G918" s="40">
        <v>33</v>
      </c>
      <c r="H918" s="39">
        <v>57566439.009999998</v>
      </c>
      <c r="I918" s="39">
        <v>394</v>
      </c>
      <c r="J918" s="40">
        <v>4557772.3099999996</v>
      </c>
      <c r="K918" s="39" t="s">
        <v>72</v>
      </c>
      <c r="L918" s="40" t="s">
        <v>72</v>
      </c>
      <c r="M918" s="39" t="s">
        <v>72</v>
      </c>
      <c r="N918" s="40" t="s">
        <v>72</v>
      </c>
      <c r="O918" s="39">
        <v>6</v>
      </c>
      <c r="P918" s="40">
        <v>10556882.550000001</v>
      </c>
      <c r="Q918" s="39">
        <v>180</v>
      </c>
      <c r="R918" s="40">
        <v>1799128.16</v>
      </c>
      <c r="S918" s="39" t="s">
        <v>72</v>
      </c>
      <c r="T918" s="40" t="s">
        <v>72</v>
      </c>
      <c r="U918" s="39" t="s">
        <v>72</v>
      </c>
      <c r="V918" s="40" t="s">
        <v>72</v>
      </c>
      <c r="W918" s="39">
        <v>0</v>
      </c>
      <c r="X918" s="40">
        <v>0</v>
      </c>
      <c r="Y918" s="39">
        <v>0</v>
      </c>
      <c r="Z918" s="40">
        <v>0</v>
      </c>
    </row>
    <row r="919" spans="1:26" x14ac:dyDescent="0.25">
      <c r="A919" s="38" t="str">
        <f t="shared" si="14"/>
        <v>2010PB16</v>
      </c>
      <c r="B919" s="38">
        <v>2010</v>
      </c>
      <c r="C919" s="38" t="s">
        <v>34</v>
      </c>
      <c r="D919" s="38">
        <v>16</v>
      </c>
      <c r="E919" s="39">
        <v>1800000</v>
      </c>
      <c r="F919" s="39">
        <v>1920000</v>
      </c>
      <c r="G919" s="40">
        <v>26</v>
      </c>
      <c r="H919" s="39">
        <v>48073945.259999998</v>
      </c>
      <c r="I919" s="39">
        <v>397</v>
      </c>
      <c r="J919" s="40">
        <v>3260319.71</v>
      </c>
      <c r="K919" s="39" t="s">
        <v>72</v>
      </c>
      <c r="L919" s="40" t="s">
        <v>72</v>
      </c>
      <c r="M919" s="39" t="s">
        <v>72</v>
      </c>
      <c r="N919" s="40" t="s">
        <v>72</v>
      </c>
      <c r="O919" s="39" t="s">
        <v>72</v>
      </c>
      <c r="P919" s="40" t="s">
        <v>72</v>
      </c>
      <c r="Q919" s="39" t="s">
        <v>72</v>
      </c>
      <c r="R919" s="40" t="s">
        <v>72</v>
      </c>
      <c r="S919" s="39" t="s">
        <v>72</v>
      </c>
      <c r="T919" s="40" t="s">
        <v>72</v>
      </c>
      <c r="U919" s="39" t="s">
        <v>72</v>
      </c>
      <c r="V919" s="40" t="s">
        <v>72</v>
      </c>
      <c r="W919" s="39">
        <v>0</v>
      </c>
      <c r="X919" s="40">
        <v>0</v>
      </c>
      <c r="Y919" s="39">
        <v>0</v>
      </c>
      <c r="Z919" s="40">
        <v>0</v>
      </c>
    </row>
    <row r="920" spans="1:26" x14ac:dyDescent="0.25">
      <c r="A920" s="38" t="str">
        <f t="shared" si="14"/>
        <v>2010PB17</v>
      </c>
      <c r="B920" s="38">
        <v>2010</v>
      </c>
      <c r="C920" s="38" t="s">
        <v>34</v>
      </c>
      <c r="D920" s="38">
        <v>17</v>
      </c>
      <c r="E920" s="39">
        <v>1920000</v>
      </c>
      <c r="F920" s="39">
        <v>2040000</v>
      </c>
      <c r="G920" s="40">
        <v>16</v>
      </c>
      <c r="H920" s="39">
        <v>31802352</v>
      </c>
      <c r="I920" s="39">
        <v>296</v>
      </c>
      <c r="J920" s="40">
        <v>2352749.1</v>
      </c>
      <c r="K920" s="39">
        <v>7</v>
      </c>
      <c r="L920" s="40">
        <v>13869559.960000001</v>
      </c>
      <c r="M920" s="39">
        <v>266</v>
      </c>
      <c r="N920" s="40">
        <v>2912198.05</v>
      </c>
      <c r="O920" s="39" t="s">
        <v>72</v>
      </c>
      <c r="P920" s="40" t="s">
        <v>72</v>
      </c>
      <c r="Q920" s="39" t="s">
        <v>72</v>
      </c>
      <c r="R920" s="40" t="s">
        <v>72</v>
      </c>
      <c r="S920" s="39" t="s">
        <v>72</v>
      </c>
      <c r="T920" s="40" t="s">
        <v>72</v>
      </c>
      <c r="U920" s="39" t="s">
        <v>72</v>
      </c>
      <c r="V920" s="40" t="s">
        <v>72</v>
      </c>
      <c r="W920" s="39">
        <v>0</v>
      </c>
      <c r="X920" s="40">
        <v>0</v>
      </c>
      <c r="Y920" s="39">
        <v>0</v>
      </c>
      <c r="Z920" s="40">
        <v>0</v>
      </c>
    </row>
    <row r="921" spans="1:26" x14ac:dyDescent="0.25">
      <c r="A921" s="38" t="str">
        <f t="shared" si="14"/>
        <v>2010PB18</v>
      </c>
      <c r="B921" s="38">
        <v>2010</v>
      </c>
      <c r="C921" s="38" t="s">
        <v>34</v>
      </c>
      <c r="D921" s="38">
        <v>18</v>
      </c>
      <c r="E921" s="39">
        <v>2040000</v>
      </c>
      <c r="F921" s="39">
        <v>2160000</v>
      </c>
      <c r="G921" s="40">
        <v>11</v>
      </c>
      <c r="H921" s="39">
        <v>22954859.449999999</v>
      </c>
      <c r="I921" s="39">
        <v>191</v>
      </c>
      <c r="J921" s="40">
        <v>1596782.16</v>
      </c>
      <c r="K921" s="39" t="s">
        <v>72</v>
      </c>
      <c r="L921" s="40" t="s">
        <v>72</v>
      </c>
      <c r="M921" s="39" t="s">
        <v>72</v>
      </c>
      <c r="N921" s="40" t="s">
        <v>72</v>
      </c>
      <c r="O921" s="39" t="s">
        <v>72</v>
      </c>
      <c r="P921" s="40" t="s">
        <v>72</v>
      </c>
      <c r="Q921" s="39" t="s">
        <v>72</v>
      </c>
      <c r="R921" s="40" t="s">
        <v>72</v>
      </c>
      <c r="S921" s="39">
        <v>0</v>
      </c>
      <c r="T921" s="40">
        <v>0</v>
      </c>
      <c r="U921" s="39">
        <v>0</v>
      </c>
      <c r="V921" s="40">
        <v>0</v>
      </c>
      <c r="W921" s="39" t="s">
        <v>72</v>
      </c>
      <c r="X921" s="40" t="s">
        <v>72</v>
      </c>
      <c r="Y921" s="39" t="s">
        <v>72</v>
      </c>
      <c r="Z921" s="40" t="s">
        <v>72</v>
      </c>
    </row>
    <row r="922" spans="1:26" x14ac:dyDescent="0.25">
      <c r="A922" s="38" t="str">
        <f t="shared" si="14"/>
        <v>2010PB19</v>
      </c>
      <c r="B922" s="38">
        <v>2010</v>
      </c>
      <c r="C922" s="38" t="s">
        <v>34</v>
      </c>
      <c r="D922" s="38">
        <v>19</v>
      </c>
      <c r="E922" s="39">
        <v>2160000</v>
      </c>
      <c r="F922" s="39">
        <v>2280000</v>
      </c>
      <c r="G922" s="40">
        <v>16</v>
      </c>
      <c r="H922" s="39">
        <v>35643768.869999997</v>
      </c>
      <c r="I922" s="39">
        <v>212</v>
      </c>
      <c r="J922" s="40">
        <v>1758304.55</v>
      </c>
      <c r="K922" s="39" t="s">
        <v>72</v>
      </c>
      <c r="L922" s="40" t="s">
        <v>72</v>
      </c>
      <c r="M922" s="39" t="s">
        <v>72</v>
      </c>
      <c r="N922" s="40" t="s">
        <v>72</v>
      </c>
      <c r="O922" s="39" t="s">
        <v>72</v>
      </c>
      <c r="P922" s="40" t="s">
        <v>72</v>
      </c>
      <c r="Q922" s="39" t="s">
        <v>72</v>
      </c>
      <c r="R922" s="40" t="s">
        <v>72</v>
      </c>
      <c r="S922" s="39" t="s">
        <v>72</v>
      </c>
      <c r="T922" s="40" t="s">
        <v>72</v>
      </c>
      <c r="U922" s="39" t="s">
        <v>72</v>
      </c>
      <c r="V922" s="40" t="s">
        <v>72</v>
      </c>
      <c r="W922" s="39">
        <v>0</v>
      </c>
      <c r="X922" s="40">
        <v>0</v>
      </c>
      <c r="Y922" s="39">
        <v>0</v>
      </c>
      <c r="Z922" s="40">
        <v>0</v>
      </c>
    </row>
    <row r="923" spans="1:26" x14ac:dyDescent="0.25">
      <c r="A923" s="38" t="str">
        <f t="shared" si="14"/>
        <v>2010PB20</v>
      </c>
      <c r="B923" s="38">
        <v>2010</v>
      </c>
      <c r="C923" s="38" t="s">
        <v>34</v>
      </c>
      <c r="D923" s="38">
        <v>20</v>
      </c>
      <c r="E923" s="39">
        <v>2280000</v>
      </c>
      <c r="F923" s="39">
        <v>2400000</v>
      </c>
      <c r="G923" s="40">
        <v>16</v>
      </c>
      <c r="H923" s="39">
        <v>37597969.359999999</v>
      </c>
      <c r="I923" s="39">
        <v>338</v>
      </c>
      <c r="J923" s="40">
        <v>3089304.67</v>
      </c>
      <c r="K923" s="39">
        <v>10</v>
      </c>
      <c r="L923" s="40">
        <v>23316604.93</v>
      </c>
      <c r="M923" s="39">
        <v>444</v>
      </c>
      <c r="N923" s="40">
        <v>4908838.67</v>
      </c>
      <c r="O923" s="39">
        <v>8</v>
      </c>
      <c r="P923" s="40">
        <v>18794887.149999999</v>
      </c>
      <c r="Q923" s="39">
        <v>402</v>
      </c>
      <c r="R923" s="40">
        <v>5942551.1500000004</v>
      </c>
      <c r="S923" s="39" t="s">
        <v>72</v>
      </c>
      <c r="T923" s="40" t="s">
        <v>72</v>
      </c>
      <c r="U923" s="39" t="s">
        <v>72</v>
      </c>
      <c r="V923" s="40" t="s">
        <v>72</v>
      </c>
      <c r="W923" s="39">
        <v>0</v>
      </c>
      <c r="X923" s="40">
        <v>0</v>
      </c>
      <c r="Y923" s="39">
        <v>0</v>
      </c>
      <c r="Z923" s="40">
        <v>0</v>
      </c>
    </row>
    <row r="924" spans="1:26" x14ac:dyDescent="0.25">
      <c r="A924" s="38" t="str">
        <f t="shared" si="14"/>
        <v>2010PB21</v>
      </c>
      <c r="B924" s="38">
        <v>2010</v>
      </c>
      <c r="C924" s="38" t="s">
        <v>34</v>
      </c>
      <c r="D924" s="38">
        <v>21</v>
      </c>
      <c r="E924" s="39">
        <v>2400000</v>
      </c>
      <c r="F924" s="39" t="s">
        <v>67</v>
      </c>
      <c r="G924" s="40">
        <v>35</v>
      </c>
      <c r="H924" s="39">
        <v>106925148.98999999</v>
      </c>
      <c r="I924" s="39">
        <v>645</v>
      </c>
      <c r="J924" s="40">
        <v>6138774.9900000002</v>
      </c>
      <c r="K924" s="39" t="s">
        <v>72</v>
      </c>
      <c r="L924" s="40" t="s">
        <v>72</v>
      </c>
      <c r="M924" s="39" t="s">
        <v>72</v>
      </c>
      <c r="N924" s="40" t="s">
        <v>72</v>
      </c>
      <c r="O924" s="39">
        <v>9</v>
      </c>
      <c r="P924" s="40">
        <v>25957505.640000001</v>
      </c>
      <c r="Q924" s="39">
        <v>293</v>
      </c>
      <c r="R924" s="40">
        <v>2795742.17</v>
      </c>
      <c r="S924" s="39">
        <v>9</v>
      </c>
      <c r="T924" s="40">
        <v>30642014.859999999</v>
      </c>
      <c r="U924" s="39">
        <v>1336</v>
      </c>
      <c r="V924" s="40">
        <v>7377837.4199999999</v>
      </c>
      <c r="W924" s="39">
        <v>0</v>
      </c>
      <c r="X924" s="40">
        <v>0</v>
      </c>
      <c r="Y924" s="39">
        <v>0</v>
      </c>
      <c r="Z924" s="40">
        <v>0</v>
      </c>
    </row>
    <row r="925" spans="1:26" x14ac:dyDescent="0.25">
      <c r="A925" s="38" t="str">
        <f t="shared" si="14"/>
        <v>2010PB22</v>
      </c>
      <c r="B925" s="38">
        <v>2010</v>
      </c>
      <c r="C925" s="38" t="s">
        <v>34</v>
      </c>
      <c r="D925" s="38">
        <v>22</v>
      </c>
      <c r="E925" s="39" t="s">
        <v>54</v>
      </c>
      <c r="F925" s="39"/>
      <c r="G925" s="40">
        <v>19863</v>
      </c>
      <c r="H925" s="39">
        <v>3740017533.5900006</v>
      </c>
      <c r="I925" s="39">
        <v>37254</v>
      </c>
      <c r="J925" s="40">
        <v>294340797.43999994</v>
      </c>
      <c r="K925" s="39">
        <v>1390</v>
      </c>
      <c r="L925" s="40">
        <v>402787131.26999998</v>
      </c>
      <c r="M925" s="39">
        <v>12057</v>
      </c>
      <c r="N925" s="40">
        <v>93393493.469999999</v>
      </c>
      <c r="O925" s="39">
        <v>3813</v>
      </c>
      <c r="P925" s="40">
        <v>621859947.18000007</v>
      </c>
      <c r="Q925" s="39">
        <v>17312</v>
      </c>
      <c r="R925" s="40">
        <v>150079397.48999998</v>
      </c>
      <c r="S925" s="39">
        <v>808</v>
      </c>
      <c r="T925" s="40">
        <v>166612291.66</v>
      </c>
      <c r="U925" s="39">
        <v>4930</v>
      </c>
      <c r="V925" s="40">
        <v>37074706.859999999</v>
      </c>
      <c r="W925" s="39">
        <v>114</v>
      </c>
      <c r="X925" s="40">
        <v>17941467.390000001</v>
      </c>
      <c r="Y925" s="39">
        <v>508</v>
      </c>
      <c r="Z925" s="40">
        <v>5619327.2500000009</v>
      </c>
    </row>
    <row r="926" spans="1:26" x14ac:dyDescent="0.25">
      <c r="A926" s="38" t="str">
        <f t="shared" si="14"/>
        <v>2010PE1</v>
      </c>
      <c r="B926" s="38">
        <v>2010</v>
      </c>
      <c r="C926" s="38" t="s">
        <v>35</v>
      </c>
      <c r="D926" s="38">
        <v>1</v>
      </c>
      <c r="E926" s="39">
        <v>0</v>
      </c>
      <c r="F926" s="39">
        <v>120000</v>
      </c>
      <c r="G926" s="40">
        <v>26422</v>
      </c>
      <c r="H926" s="39">
        <v>1034548318.2</v>
      </c>
      <c r="I926" s="39">
        <v>28391</v>
      </c>
      <c r="J926" s="40">
        <v>220645897.00999999</v>
      </c>
      <c r="K926" s="39">
        <v>2328</v>
      </c>
      <c r="L926" s="40">
        <v>101559136.11</v>
      </c>
      <c r="M926" s="39">
        <v>5496</v>
      </c>
      <c r="N926" s="40">
        <v>40342288.609999999</v>
      </c>
      <c r="O926" s="39">
        <v>6195</v>
      </c>
      <c r="P926" s="40">
        <v>264327613.05000001</v>
      </c>
      <c r="Q926" s="39">
        <v>12270</v>
      </c>
      <c r="R926" s="40">
        <v>101113617.98999999</v>
      </c>
      <c r="S926" s="39">
        <v>1258</v>
      </c>
      <c r="T926" s="40">
        <v>51780117.82</v>
      </c>
      <c r="U926" s="39">
        <v>2174</v>
      </c>
      <c r="V926" s="40">
        <v>17776642.02</v>
      </c>
      <c r="W926" s="39">
        <v>134</v>
      </c>
      <c r="X926" s="40">
        <v>5611787.8300000001</v>
      </c>
      <c r="Y926" s="39">
        <v>335</v>
      </c>
      <c r="Z926" s="40">
        <v>2928559.98</v>
      </c>
    </row>
    <row r="927" spans="1:26" x14ac:dyDescent="0.25">
      <c r="A927" s="38" t="str">
        <f t="shared" si="14"/>
        <v>2010PE2</v>
      </c>
      <c r="B927" s="38">
        <v>2010</v>
      </c>
      <c r="C927" s="38" t="s">
        <v>35</v>
      </c>
      <c r="D927" s="38">
        <v>2</v>
      </c>
      <c r="E927" s="39">
        <v>120000</v>
      </c>
      <c r="F927" s="39">
        <v>240000</v>
      </c>
      <c r="G927" s="40">
        <v>5613</v>
      </c>
      <c r="H927" s="39">
        <v>955079977.16999805</v>
      </c>
      <c r="I927" s="39">
        <v>17425</v>
      </c>
      <c r="J927" s="40">
        <v>139426300.97</v>
      </c>
      <c r="K927" s="39">
        <v>646</v>
      </c>
      <c r="L927" s="40">
        <v>111059919.28</v>
      </c>
      <c r="M927" s="39">
        <v>4831</v>
      </c>
      <c r="N927" s="40">
        <v>36306646.460000001</v>
      </c>
      <c r="O927" s="39">
        <v>1466</v>
      </c>
      <c r="P927" s="40">
        <v>250360969.06999999</v>
      </c>
      <c r="Q927" s="39">
        <v>7895</v>
      </c>
      <c r="R927" s="40">
        <v>66911858.689999998</v>
      </c>
      <c r="S927" s="39">
        <v>307</v>
      </c>
      <c r="T927" s="40">
        <v>52565447.609999999</v>
      </c>
      <c r="U927" s="39">
        <v>1673</v>
      </c>
      <c r="V927" s="40">
        <v>12418775.27</v>
      </c>
      <c r="W927" s="39">
        <v>30</v>
      </c>
      <c r="X927" s="40">
        <v>5017614.82</v>
      </c>
      <c r="Y927" s="39">
        <v>179</v>
      </c>
      <c r="Z927" s="40">
        <v>1627935.66</v>
      </c>
    </row>
    <row r="928" spans="1:26" x14ac:dyDescent="0.25">
      <c r="A928" s="38" t="str">
        <f t="shared" si="14"/>
        <v>2010PE3</v>
      </c>
      <c r="B928" s="38">
        <v>2010</v>
      </c>
      <c r="C928" s="38" t="s">
        <v>35</v>
      </c>
      <c r="D928" s="38">
        <v>3</v>
      </c>
      <c r="E928" s="39">
        <v>240000</v>
      </c>
      <c r="F928" s="39">
        <v>360000</v>
      </c>
      <c r="G928" s="40">
        <v>2653</v>
      </c>
      <c r="H928" s="39">
        <v>781271636.48999906</v>
      </c>
      <c r="I928" s="39">
        <v>11176</v>
      </c>
      <c r="J928" s="40">
        <v>93152764.449999899</v>
      </c>
      <c r="K928" s="39">
        <v>311</v>
      </c>
      <c r="L928" s="40">
        <v>92389220.180000007</v>
      </c>
      <c r="M928" s="39">
        <v>8822</v>
      </c>
      <c r="N928" s="40">
        <v>26872266.780000001</v>
      </c>
      <c r="O928" s="39">
        <v>710</v>
      </c>
      <c r="P928" s="40">
        <v>208437878.86000001</v>
      </c>
      <c r="Q928" s="39">
        <v>6146</v>
      </c>
      <c r="R928" s="40">
        <v>53156604.549999997</v>
      </c>
      <c r="S928" s="39">
        <v>131</v>
      </c>
      <c r="T928" s="40">
        <v>38222022.909999996</v>
      </c>
      <c r="U928" s="39">
        <v>1070</v>
      </c>
      <c r="V928" s="40">
        <v>7417434.9800000004</v>
      </c>
      <c r="W928" s="39">
        <v>11</v>
      </c>
      <c r="X928" s="40">
        <v>3283423.55</v>
      </c>
      <c r="Y928" s="39">
        <v>211</v>
      </c>
      <c r="Z928" s="40">
        <v>1439212.63</v>
      </c>
    </row>
    <row r="929" spans="1:26" x14ac:dyDescent="0.25">
      <c r="A929" s="38" t="str">
        <f t="shared" si="14"/>
        <v>2010PE4</v>
      </c>
      <c r="B929" s="38">
        <v>2010</v>
      </c>
      <c r="C929" s="38" t="s">
        <v>35</v>
      </c>
      <c r="D929" s="38">
        <v>4</v>
      </c>
      <c r="E929" s="39">
        <v>360000</v>
      </c>
      <c r="F929" s="39">
        <v>480000</v>
      </c>
      <c r="G929" s="40">
        <v>1436</v>
      </c>
      <c r="H929" s="39">
        <v>595877329.89000106</v>
      </c>
      <c r="I929" s="39">
        <v>8058</v>
      </c>
      <c r="J929" s="40">
        <v>66040317.649999902</v>
      </c>
      <c r="K929" s="39">
        <v>193</v>
      </c>
      <c r="L929" s="40">
        <v>79870988.670000002</v>
      </c>
      <c r="M929" s="39">
        <v>2834</v>
      </c>
      <c r="N929" s="40">
        <v>23219807.399999999</v>
      </c>
      <c r="O929" s="39">
        <v>367</v>
      </c>
      <c r="P929" s="40">
        <v>152709359.65000001</v>
      </c>
      <c r="Q929" s="39">
        <v>6538</v>
      </c>
      <c r="R929" s="40">
        <v>39369609.18</v>
      </c>
      <c r="S929" s="39">
        <v>77</v>
      </c>
      <c r="T929" s="40">
        <v>31867516.359999999</v>
      </c>
      <c r="U929" s="39">
        <v>596</v>
      </c>
      <c r="V929" s="40">
        <v>5761670.1100000003</v>
      </c>
      <c r="W929" s="39" t="s">
        <v>72</v>
      </c>
      <c r="X929" s="40" t="s">
        <v>72</v>
      </c>
      <c r="Y929" s="39" t="s">
        <v>72</v>
      </c>
      <c r="Z929" s="40" t="s">
        <v>72</v>
      </c>
    </row>
    <row r="930" spans="1:26" x14ac:dyDescent="0.25">
      <c r="A930" s="38" t="str">
        <f t="shared" si="14"/>
        <v>2010PE5</v>
      </c>
      <c r="B930" s="38">
        <v>2010</v>
      </c>
      <c r="C930" s="38" t="s">
        <v>35</v>
      </c>
      <c r="D930" s="38">
        <v>5</v>
      </c>
      <c r="E930" s="39">
        <v>480000</v>
      </c>
      <c r="F930" s="39">
        <v>600000</v>
      </c>
      <c r="G930" s="40">
        <v>1014</v>
      </c>
      <c r="H930" s="39">
        <v>541181098.26999998</v>
      </c>
      <c r="I930" s="39">
        <v>6962</v>
      </c>
      <c r="J930" s="40">
        <v>57713013.1199999</v>
      </c>
      <c r="K930" s="39">
        <v>127</v>
      </c>
      <c r="L930" s="40">
        <v>68224521.859999999</v>
      </c>
      <c r="M930" s="39">
        <v>2202</v>
      </c>
      <c r="N930" s="40">
        <v>17894167.289999999</v>
      </c>
      <c r="O930" s="39">
        <v>246</v>
      </c>
      <c r="P930" s="40">
        <v>130831697.05</v>
      </c>
      <c r="Q930" s="39">
        <v>3052</v>
      </c>
      <c r="R930" s="40">
        <v>29994243.600000001</v>
      </c>
      <c r="S930" s="39">
        <v>50</v>
      </c>
      <c r="T930" s="40">
        <v>26871149.890000001</v>
      </c>
      <c r="U930" s="39">
        <v>634</v>
      </c>
      <c r="V930" s="40">
        <v>7730751.0599999996</v>
      </c>
      <c r="W930" s="39" t="s">
        <v>72</v>
      </c>
      <c r="X930" s="40" t="s">
        <v>72</v>
      </c>
      <c r="Y930" s="39" t="s">
        <v>72</v>
      </c>
      <c r="Z930" s="40" t="s">
        <v>72</v>
      </c>
    </row>
    <row r="931" spans="1:26" x14ac:dyDescent="0.25">
      <c r="A931" s="38" t="str">
        <f t="shared" si="14"/>
        <v>2010PE6</v>
      </c>
      <c r="B931" s="38">
        <v>2010</v>
      </c>
      <c r="C931" s="38" t="s">
        <v>35</v>
      </c>
      <c r="D931" s="38">
        <v>6</v>
      </c>
      <c r="E931" s="39">
        <v>600000</v>
      </c>
      <c r="F931" s="39">
        <v>720000</v>
      </c>
      <c r="G931" s="40">
        <v>659</v>
      </c>
      <c r="H931" s="39">
        <v>433499647.19999999</v>
      </c>
      <c r="I931" s="39">
        <v>5383</v>
      </c>
      <c r="J931" s="40">
        <v>45749995.68</v>
      </c>
      <c r="K931" s="39">
        <v>89</v>
      </c>
      <c r="L931" s="40">
        <v>58256609.530000001</v>
      </c>
      <c r="M931" s="39">
        <v>1960</v>
      </c>
      <c r="N931" s="40">
        <v>15303752.470000001</v>
      </c>
      <c r="O931" s="39">
        <v>158</v>
      </c>
      <c r="P931" s="40">
        <v>104031112.69</v>
      </c>
      <c r="Q931" s="39">
        <v>2374</v>
      </c>
      <c r="R931" s="40">
        <v>23963188.899999999</v>
      </c>
      <c r="S931" s="39">
        <v>42</v>
      </c>
      <c r="T931" s="40">
        <v>27454582.940000001</v>
      </c>
      <c r="U931" s="39">
        <v>530</v>
      </c>
      <c r="V931" s="40">
        <v>5814857.2699999996</v>
      </c>
      <c r="W931" s="39" t="s">
        <v>72</v>
      </c>
      <c r="X931" s="40" t="s">
        <v>72</v>
      </c>
      <c r="Y931" s="39" t="s">
        <v>72</v>
      </c>
      <c r="Z931" s="40" t="s">
        <v>72</v>
      </c>
    </row>
    <row r="932" spans="1:26" x14ac:dyDescent="0.25">
      <c r="A932" s="38" t="str">
        <f t="shared" si="14"/>
        <v>2010PE7</v>
      </c>
      <c r="B932" s="38">
        <v>2010</v>
      </c>
      <c r="C932" s="38" t="s">
        <v>35</v>
      </c>
      <c r="D932" s="38">
        <v>7</v>
      </c>
      <c r="E932" s="39">
        <v>720000</v>
      </c>
      <c r="F932" s="39">
        <v>840000</v>
      </c>
      <c r="G932" s="40">
        <v>564</v>
      </c>
      <c r="H932" s="39">
        <v>438086800.72000003</v>
      </c>
      <c r="I932" s="39">
        <v>4848</v>
      </c>
      <c r="J932" s="40">
        <v>42472859.469999999</v>
      </c>
      <c r="K932" s="39">
        <v>81</v>
      </c>
      <c r="L932" s="40">
        <v>63037319.649999999</v>
      </c>
      <c r="M932" s="39">
        <v>1854</v>
      </c>
      <c r="N932" s="40">
        <v>15073666.949999999</v>
      </c>
      <c r="O932" s="39">
        <v>147</v>
      </c>
      <c r="P932" s="40">
        <v>114269907.42</v>
      </c>
      <c r="Q932" s="39">
        <v>2250</v>
      </c>
      <c r="R932" s="40">
        <v>25250044.379999999</v>
      </c>
      <c r="S932" s="39">
        <v>21</v>
      </c>
      <c r="T932" s="40">
        <v>16325286.6</v>
      </c>
      <c r="U932" s="39">
        <v>295</v>
      </c>
      <c r="V932" s="40">
        <v>3667684.89</v>
      </c>
      <c r="W932" s="39">
        <v>0</v>
      </c>
      <c r="X932" s="40">
        <v>0</v>
      </c>
      <c r="Y932" s="39">
        <v>0</v>
      </c>
      <c r="Z932" s="40">
        <v>0</v>
      </c>
    </row>
    <row r="933" spans="1:26" x14ac:dyDescent="0.25">
      <c r="A933" s="38" t="str">
        <f t="shared" si="14"/>
        <v>2010PE8</v>
      </c>
      <c r="B933" s="38">
        <v>2010</v>
      </c>
      <c r="C933" s="38" t="s">
        <v>35</v>
      </c>
      <c r="D933" s="38">
        <v>8</v>
      </c>
      <c r="E933" s="39">
        <v>840000</v>
      </c>
      <c r="F933" s="39">
        <v>960000</v>
      </c>
      <c r="G933" s="40">
        <v>416</v>
      </c>
      <c r="H933" s="39">
        <v>373786202.97000003</v>
      </c>
      <c r="I933" s="39">
        <v>4052</v>
      </c>
      <c r="J933" s="40">
        <v>33936926.549999997</v>
      </c>
      <c r="K933" s="39">
        <v>71</v>
      </c>
      <c r="L933" s="40">
        <v>63456706.590000004</v>
      </c>
      <c r="M933" s="39">
        <v>1593</v>
      </c>
      <c r="N933" s="40">
        <v>15157240.15</v>
      </c>
      <c r="O933" s="39">
        <v>98</v>
      </c>
      <c r="P933" s="40">
        <v>88203884.670000002</v>
      </c>
      <c r="Q933" s="39">
        <v>1593</v>
      </c>
      <c r="R933" s="40">
        <v>16661736.5</v>
      </c>
      <c r="S933" s="39">
        <v>15</v>
      </c>
      <c r="T933" s="40">
        <v>13296443.49</v>
      </c>
      <c r="U933" s="39">
        <v>438</v>
      </c>
      <c r="V933" s="40">
        <v>3783494.26</v>
      </c>
      <c r="W933" s="39">
        <v>0</v>
      </c>
      <c r="X933" s="40">
        <v>0</v>
      </c>
      <c r="Y933" s="39">
        <v>0</v>
      </c>
      <c r="Z933" s="40">
        <v>0</v>
      </c>
    </row>
    <row r="934" spans="1:26" x14ac:dyDescent="0.25">
      <c r="A934" s="38" t="str">
        <f t="shared" si="14"/>
        <v>2010PE9</v>
      </c>
      <c r="B934" s="38">
        <v>2010</v>
      </c>
      <c r="C934" s="38" t="s">
        <v>35</v>
      </c>
      <c r="D934" s="38">
        <v>9</v>
      </c>
      <c r="E934" s="39">
        <v>960000</v>
      </c>
      <c r="F934" s="39">
        <v>1080000</v>
      </c>
      <c r="G934" s="40">
        <v>326</v>
      </c>
      <c r="H934" s="39">
        <v>332358187.54000002</v>
      </c>
      <c r="I934" s="39">
        <v>3447</v>
      </c>
      <c r="J934" s="40">
        <v>29311967.670000002</v>
      </c>
      <c r="K934" s="39">
        <v>48</v>
      </c>
      <c r="L934" s="40">
        <v>48729184.619999997</v>
      </c>
      <c r="M934" s="39">
        <v>1204</v>
      </c>
      <c r="N934" s="40">
        <v>10394362.93</v>
      </c>
      <c r="O934" s="39">
        <v>76</v>
      </c>
      <c r="P934" s="40">
        <v>77268247.170000002</v>
      </c>
      <c r="Q934" s="39">
        <v>1368</v>
      </c>
      <c r="R934" s="40">
        <v>16312145.529999999</v>
      </c>
      <c r="S934" s="39">
        <v>11</v>
      </c>
      <c r="T934" s="40">
        <v>11173861.130000001</v>
      </c>
      <c r="U934" s="39">
        <v>228</v>
      </c>
      <c r="V934" s="40">
        <v>2280066.31</v>
      </c>
      <c r="W934" s="39" t="s">
        <v>72</v>
      </c>
      <c r="X934" s="40" t="s">
        <v>72</v>
      </c>
      <c r="Y934" s="39" t="s">
        <v>72</v>
      </c>
      <c r="Z934" s="40" t="s">
        <v>72</v>
      </c>
    </row>
    <row r="935" spans="1:26" x14ac:dyDescent="0.25">
      <c r="A935" s="38" t="str">
        <f t="shared" si="14"/>
        <v>2010PE10</v>
      </c>
      <c r="B935" s="38">
        <v>2010</v>
      </c>
      <c r="C935" s="38" t="s">
        <v>35</v>
      </c>
      <c r="D935" s="38">
        <v>10</v>
      </c>
      <c r="E935" s="39">
        <v>1080000</v>
      </c>
      <c r="F935" s="39">
        <v>1200000</v>
      </c>
      <c r="G935" s="40">
        <v>248</v>
      </c>
      <c r="H935" s="39">
        <v>282555666.61000001</v>
      </c>
      <c r="I935" s="39">
        <v>2889</v>
      </c>
      <c r="J935" s="40">
        <v>24923050.98</v>
      </c>
      <c r="K935" s="39">
        <v>38</v>
      </c>
      <c r="L935" s="40">
        <v>43011408.240000002</v>
      </c>
      <c r="M935" s="39">
        <v>936</v>
      </c>
      <c r="N935" s="40">
        <v>8663181.0700000003</v>
      </c>
      <c r="O935" s="39">
        <v>68</v>
      </c>
      <c r="P935" s="40">
        <v>77219354.920000002</v>
      </c>
      <c r="Q935" s="39">
        <v>1297</v>
      </c>
      <c r="R935" s="40">
        <v>14550653.77</v>
      </c>
      <c r="S935" s="39">
        <v>13</v>
      </c>
      <c r="T935" s="40">
        <v>14885491.27</v>
      </c>
      <c r="U935" s="39">
        <v>318</v>
      </c>
      <c r="V935" s="40">
        <v>2891318.16</v>
      </c>
      <c r="W935" s="39">
        <v>0</v>
      </c>
      <c r="X935" s="40">
        <v>0</v>
      </c>
      <c r="Y935" s="39">
        <v>0</v>
      </c>
      <c r="Z935" s="40">
        <v>0</v>
      </c>
    </row>
    <row r="936" spans="1:26" x14ac:dyDescent="0.25">
      <c r="A936" s="38" t="str">
        <f t="shared" si="14"/>
        <v>2010PE11</v>
      </c>
      <c r="B936" s="38">
        <v>2010</v>
      </c>
      <c r="C936" s="38" t="s">
        <v>35</v>
      </c>
      <c r="D936" s="38">
        <v>11</v>
      </c>
      <c r="E936" s="39">
        <v>1200000</v>
      </c>
      <c r="F936" s="39">
        <v>1320000</v>
      </c>
      <c r="G936" s="40">
        <v>204</v>
      </c>
      <c r="H936" s="39">
        <v>257168425.21000001</v>
      </c>
      <c r="I936" s="39">
        <v>2420</v>
      </c>
      <c r="J936" s="40">
        <v>23409396.52</v>
      </c>
      <c r="K936" s="39">
        <v>36</v>
      </c>
      <c r="L936" s="40">
        <v>45575989.259999998</v>
      </c>
      <c r="M936" s="39">
        <v>1136</v>
      </c>
      <c r="N936" s="40">
        <v>10785709.960000001</v>
      </c>
      <c r="O936" s="39">
        <v>61</v>
      </c>
      <c r="P936" s="40">
        <v>76967398.010000005</v>
      </c>
      <c r="Q936" s="39">
        <v>1511</v>
      </c>
      <c r="R936" s="40">
        <v>16813774.359999999</v>
      </c>
      <c r="S936" s="39">
        <v>8</v>
      </c>
      <c r="T936" s="40">
        <v>10053671.279999999</v>
      </c>
      <c r="U936" s="39">
        <v>119</v>
      </c>
      <c r="V936" s="40">
        <v>1052581.69</v>
      </c>
      <c r="W936" s="39">
        <v>0</v>
      </c>
      <c r="X936" s="40">
        <v>0</v>
      </c>
      <c r="Y936" s="39">
        <v>0</v>
      </c>
      <c r="Z936" s="40">
        <v>0</v>
      </c>
    </row>
    <row r="937" spans="1:26" x14ac:dyDescent="0.25">
      <c r="A937" s="38" t="str">
        <f t="shared" si="14"/>
        <v>2010PE12</v>
      </c>
      <c r="B937" s="38">
        <v>2010</v>
      </c>
      <c r="C937" s="38" t="s">
        <v>35</v>
      </c>
      <c r="D937" s="38">
        <v>12</v>
      </c>
      <c r="E937" s="39">
        <v>1320000</v>
      </c>
      <c r="F937" s="39">
        <v>1440000</v>
      </c>
      <c r="G937" s="40">
        <v>199</v>
      </c>
      <c r="H937" s="39">
        <v>274700450.44999999</v>
      </c>
      <c r="I937" s="39">
        <v>2910</v>
      </c>
      <c r="J937" s="40">
        <v>24893879.859999999</v>
      </c>
      <c r="K937" s="39">
        <v>32</v>
      </c>
      <c r="L937" s="40">
        <v>43909527.649999999</v>
      </c>
      <c r="M937" s="39">
        <v>1206</v>
      </c>
      <c r="N937" s="40">
        <v>9864712.8000000007</v>
      </c>
      <c r="O937" s="39">
        <v>57</v>
      </c>
      <c r="P937" s="40">
        <v>78382499.030000001</v>
      </c>
      <c r="Q937" s="39">
        <v>1204</v>
      </c>
      <c r="R937" s="40">
        <v>15838907.869999999</v>
      </c>
      <c r="S937" s="39">
        <v>7</v>
      </c>
      <c r="T937" s="40">
        <v>9708900.0700000003</v>
      </c>
      <c r="U937" s="39">
        <v>168</v>
      </c>
      <c r="V937" s="40">
        <v>1539448.36</v>
      </c>
      <c r="W937" s="39">
        <v>0</v>
      </c>
      <c r="X937" s="40">
        <v>0</v>
      </c>
      <c r="Y937" s="39">
        <v>0</v>
      </c>
      <c r="Z937" s="40">
        <v>0</v>
      </c>
    </row>
    <row r="938" spans="1:26" x14ac:dyDescent="0.25">
      <c r="A938" s="38" t="str">
        <f t="shared" si="14"/>
        <v>2010PE13</v>
      </c>
      <c r="B938" s="38">
        <v>2010</v>
      </c>
      <c r="C938" s="38" t="s">
        <v>35</v>
      </c>
      <c r="D938" s="38">
        <v>13</v>
      </c>
      <c r="E938" s="39">
        <v>1440000</v>
      </c>
      <c r="F938" s="39">
        <v>1560000</v>
      </c>
      <c r="G938" s="40">
        <v>138</v>
      </c>
      <c r="H938" s="39">
        <v>207380136.87</v>
      </c>
      <c r="I938" s="39">
        <v>1980</v>
      </c>
      <c r="J938" s="40">
        <v>18931974.210000001</v>
      </c>
      <c r="K938" s="39">
        <v>20</v>
      </c>
      <c r="L938" s="40">
        <v>30183009.550000001</v>
      </c>
      <c r="M938" s="39">
        <v>527</v>
      </c>
      <c r="N938" s="40">
        <v>6093637.8899999997</v>
      </c>
      <c r="O938" s="39">
        <v>39</v>
      </c>
      <c r="P938" s="40">
        <v>58523806.5</v>
      </c>
      <c r="Q938" s="39">
        <v>1388</v>
      </c>
      <c r="R938" s="40">
        <v>16626732.859999999</v>
      </c>
      <c r="S938" s="39" t="s">
        <v>72</v>
      </c>
      <c r="T938" s="40" t="s">
        <v>72</v>
      </c>
      <c r="U938" s="39" t="s">
        <v>72</v>
      </c>
      <c r="V938" s="40" t="s">
        <v>72</v>
      </c>
      <c r="W938" s="39" t="s">
        <v>72</v>
      </c>
      <c r="X938" s="40" t="s">
        <v>72</v>
      </c>
      <c r="Y938" s="39" t="s">
        <v>72</v>
      </c>
      <c r="Z938" s="40" t="s">
        <v>72</v>
      </c>
    </row>
    <row r="939" spans="1:26" x14ac:dyDescent="0.25">
      <c r="A939" s="38" t="str">
        <f t="shared" si="14"/>
        <v>2010PE14</v>
      </c>
      <c r="B939" s="38">
        <v>2010</v>
      </c>
      <c r="C939" s="38" t="s">
        <v>35</v>
      </c>
      <c r="D939" s="38">
        <v>14</v>
      </c>
      <c r="E939" s="39">
        <v>1560000</v>
      </c>
      <c r="F939" s="39">
        <v>1680000</v>
      </c>
      <c r="G939" s="40">
        <v>156</v>
      </c>
      <c r="H939" s="39">
        <v>252947402.47999999</v>
      </c>
      <c r="I939" s="39">
        <v>2315</v>
      </c>
      <c r="J939" s="40">
        <v>21584052.329999998</v>
      </c>
      <c r="K939" s="39">
        <v>26</v>
      </c>
      <c r="L939" s="40">
        <v>42124506.799999997</v>
      </c>
      <c r="M939" s="39">
        <v>1073</v>
      </c>
      <c r="N939" s="40">
        <v>9854192.2400000002</v>
      </c>
      <c r="O939" s="39">
        <v>43</v>
      </c>
      <c r="P939" s="40">
        <v>69274033</v>
      </c>
      <c r="Q939" s="39">
        <v>1992</v>
      </c>
      <c r="R939" s="40">
        <v>21165018.359999999</v>
      </c>
      <c r="S939" s="39">
        <v>6</v>
      </c>
      <c r="T939" s="40">
        <v>9744697.3399999999</v>
      </c>
      <c r="U939" s="39">
        <v>389</v>
      </c>
      <c r="V939" s="40">
        <v>2893920.87</v>
      </c>
      <c r="W939" s="39">
        <v>0</v>
      </c>
      <c r="X939" s="40">
        <v>0</v>
      </c>
      <c r="Y939" s="39">
        <v>0</v>
      </c>
      <c r="Z939" s="40">
        <v>0</v>
      </c>
    </row>
    <row r="940" spans="1:26" x14ac:dyDescent="0.25">
      <c r="A940" s="38" t="str">
        <f t="shared" si="14"/>
        <v>2010PE15</v>
      </c>
      <c r="B940" s="38">
        <v>2010</v>
      </c>
      <c r="C940" s="38" t="s">
        <v>35</v>
      </c>
      <c r="D940" s="38">
        <v>15</v>
      </c>
      <c r="E940" s="39">
        <v>1680000</v>
      </c>
      <c r="F940" s="39">
        <v>1800000</v>
      </c>
      <c r="G940" s="40">
        <v>167</v>
      </c>
      <c r="H940" s="39">
        <v>291184868.66000003</v>
      </c>
      <c r="I940" s="39">
        <v>3580</v>
      </c>
      <c r="J940" s="40">
        <v>36728720.920000002</v>
      </c>
      <c r="K940" s="39">
        <v>25</v>
      </c>
      <c r="L940" s="40">
        <v>44163141.280000001</v>
      </c>
      <c r="M940" s="39">
        <v>1112</v>
      </c>
      <c r="N940" s="40">
        <v>10129808.27</v>
      </c>
      <c r="O940" s="39">
        <v>37</v>
      </c>
      <c r="P940" s="40">
        <v>64766202.780000001</v>
      </c>
      <c r="Q940" s="39">
        <v>1273</v>
      </c>
      <c r="R940" s="40">
        <v>17898391.82</v>
      </c>
      <c r="S940" s="39">
        <v>6</v>
      </c>
      <c r="T940" s="40">
        <v>10398570.57</v>
      </c>
      <c r="U940" s="39">
        <v>112</v>
      </c>
      <c r="V940" s="40">
        <v>2090135.52</v>
      </c>
      <c r="W940" s="39" t="s">
        <v>72</v>
      </c>
      <c r="X940" s="40" t="s">
        <v>72</v>
      </c>
      <c r="Y940" s="39" t="s">
        <v>72</v>
      </c>
      <c r="Z940" s="40" t="s">
        <v>72</v>
      </c>
    </row>
    <row r="941" spans="1:26" x14ac:dyDescent="0.25">
      <c r="A941" s="38" t="str">
        <f t="shared" si="14"/>
        <v>2010PE16</v>
      </c>
      <c r="B941" s="38">
        <v>2010</v>
      </c>
      <c r="C941" s="38" t="s">
        <v>35</v>
      </c>
      <c r="D941" s="38">
        <v>16</v>
      </c>
      <c r="E941" s="39">
        <v>1800000</v>
      </c>
      <c r="F941" s="39">
        <v>1920000</v>
      </c>
      <c r="G941" s="40">
        <v>59</v>
      </c>
      <c r="H941" s="39">
        <v>109653660.78</v>
      </c>
      <c r="I941" s="39">
        <v>879</v>
      </c>
      <c r="J941" s="40">
        <v>8717603.5299999993</v>
      </c>
      <c r="K941" s="39">
        <v>13</v>
      </c>
      <c r="L941" s="40">
        <v>24140347.789999999</v>
      </c>
      <c r="M941" s="39">
        <v>453</v>
      </c>
      <c r="N941" s="40">
        <v>3846775.91</v>
      </c>
      <c r="O941" s="39">
        <v>24</v>
      </c>
      <c r="P941" s="40">
        <v>44446587.009999998</v>
      </c>
      <c r="Q941" s="39">
        <v>813</v>
      </c>
      <c r="R941" s="40">
        <v>11711359.08</v>
      </c>
      <c r="S941" s="39" t="s">
        <v>72</v>
      </c>
      <c r="T941" s="40" t="s">
        <v>72</v>
      </c>
      <c r="U941" s="39" t="s">
        <v>72</v>
      </c>
      <c r="V941" s="40" t="s">
        <v>72</v>
      </c>
      <c r="W941" s="39">
        <v>0</v>
      </c>
      <c r="X941" s="40">
        <v>0</v>
      </c>
      <c r="Y941" s="39">
        <v>0</v>
      </c>
      <c r="Z941" s="40">
        <v>0</v>
      </c>
    </row>
    <row r="942" spans="1:26" x14ac:dyDescent="0.25">
      <c r="A942" s="38" t="str">
        <f t="shared" si="14"/>
        <v>2010PE17</v>
      </c>
      <c r="B942" s="38">
        <v>2010</v>
      </c>
      <c r="C942" s="38" t="s">
        <v>35</v>
      </c>
      <c r="D942" s="38">
        <v>17</v>
      </c>
      <c r="E942" s="39">
        <v>1920000</v>
      </c>
      <c r="F942" s="39">
        <v>2040000</v>
      </c>
      <c r="G942" s="40">
        <v>73</v>
      </c>
      <c r="H942" s="39">
        <v>144785017.47</v>
      </c>
      <c r="I942" s="39">
        <v>1286</v>
      </c>
      <c r="J942" s="40">
        <v>12274777.16</v>
      </c>
      <c r="K942" s="39">
        <v>10</v>
      </c>
      <c r="L942" s="40">
        <v>19679126.399999999</v>
      </c>
      <c r="M942" s="39">
        <v>601</v>
      </c>
      <c r="N942" s="40">
        <v>5238055.92</v>
      </c>
      <c r="O942" s="39">
        <v>17</v>
      </c>
      <c r="P942" s="40">
        <v>33724943.159999996</v>
      </c>
      <c r="Q942" s="39">
        <v>556</v>
      </c>
      <c r="R942" s="40">
        <v>8247045.9400000004</v>
      </c>
      <c r="S942" s="39">
        <v>0</v>
      </c>
      <c r="T942" s="40">
        <v>0</v>
      </c>
      <c r="U942" s="39">
        <v>0</v>
      </c>
      <c r="V942" s="40">
        <v>0</v>
      </c>
      <c r="W942" s="39">
        <v>0</v>
      </c>
      <c r="X942" s="40">
        <v>0</v>
      </c>
      <c r="Y942" s="39">
        <v>0</v>
      </c>
      <c r="Z942" s="40">
        <v>0</v>
      </c>
    </row>
    <row r="943" spans="1:26" x14ac:dyDescent="0.25">
      <c r="A943" s="38" t="str">
        <f t="shared" si="14"/>
        <v>2010PE18</v>
      </c>
      <c r="B943" s="38">
        <v>2010</v>
      </c>
      <c r="C943" s="38" t="s">
        <v>35</v>
      </c>
      <c r="D943" s="38">
        <v>18</v>
      </c>
      <c r="E943" s="39">
        <v>2040000</v>
      </c>
      <c r="F943" s="39">
        <v>2160000</v>
      </c>
      <c r="G943" s="40">
        <v>66</v>
      </c>
      <c r="H943" s="39">
        <v>139151223.81999999</v>
      </c>
      <c r="I943" s="39">
        <v>1283</v>
      </c>
      <c r="J943" s="40">
        <v>11187821.300000001</v>
      </c>
      <c r="K943" s="39">
        <v>9</v>
      </c>
      <c r="L943" s="40">
        <v>18960041.18</v>
      </c>
      <c r="M943" s="39">
        <v>572</v>
      </c>
      <c r="N943" s="40">
        <v>5712242.7400000002</v>
      </c>
      <c r="O943" s="39">
        <v>24</v>
      </c>
      <c r="P943" s="40">
        <v>50340569.659999996</v>
      </c>
      <c r="Q943" s="39">
        <v>1155</v>
      </c>
      <c r="R943" s="40">
        <v>13154479.880000001</v>
      </c>
      <c r="S943" s="39">
        <v>7</v>
      </c>
      <c r="T943" s="40">
        <v>14672346.9</v>
      </c>
      <c r="U943" s="39">
        <v>361</v>
      </c>
      <c r="V943" s="40">
        <v>4046780.01</v>
      </c>
      <c r="W943" s="39" t="s">
        <v>72</v>
      </c>
      <c r="X943" s="40" t="s">
        <v>72</v>
      </c>
      <c r="Y943" s="39" t="s">
        <v>72</v>
      </c>
      <c r="Z943" s="40" t="s">
        <v>72</v>
      </c>
    </row>
    <row r="944" spans="1:26" x14ac:dyDescent="0.25">
      <c r="A944" s="38" t="str">
        <f t="shared" si="14"/>
        <v>2010PE19</v>
      </c>
      <c r="B944" s="38">
        <v>2010</v>
      </c>
      <c r="C944" s="38" t="s">
        <v>35</v>
      </c>
      <c r="D944" s="38">
        <v>19</v>
      </c>
      <c r="E944" s="39">
        <v>2160000</v>
      </c>
      <c r="F944" s="39">
        <v>2280000</v>
      </c>
      <c r="G944" s="40">
        <v>41</v>
      </c>
      <c r="H944" s="39">
        <v>90817328.879999995</v>
      </c>
      <c r="I944" s="39">
        <v>619</v>
      </c>
      <c r="J944" s="40">
        <v>6349466.9900000002</v>
      </c>
      <c r="K944" s="39">
        <v>7</v>
      </c>
      <c r="L944" s="40">
        <v>15469208.08</v>
      </c>
      <c r="M944" s="39">
        <v>285</v>
      </c>
      <c r="N944" s="40">
        <v>3904823.53</v>
      </c>
      <c r="O944" s="39">
        <v>22</v>
      </c>
      <c r="P944" s="40">
        <v>49118231.170000002</v>
      </c>
      <c r="Q944" s="39">
        <v>1307</v>
      </c>
      <c r="R944" s="40">
        <v>15266639.720000001</v>
      </c>
      <c r="S944" s="39" t="s">
        <v>72</v>
      </c>
      <c r="T944" s="40" t="s">
        <v>72</v>
      </c>
      <c r="U944" s="39" t="s">
        <v>72</v>
      </c>
      <c r="V944" s="40" t="s">
        <v>72</v>
      </c>
      <c r="W944" s="39">
        <v>0</v>
      </c>
      <c r="X944" s="40">
        <v>0</v>
      </c>
      <c r="Y944" s="39">
        <v>0</v>
      </c>
      <c r="Z944" s="40">
        <v>0</v>
      </c>
    </row>
    <row r="945" spans="1:26" x14ac:dyDescent="0.25">
      <c r="A945" s="38" t="str">
        <f t="shared" si="14"/>
        <v>2010PE20</v>
      </c>
      <c r="B945" s="38">
        <v>2010</v>
      </c>
      <c r="C945" s="38" t="s">
        <v>35</v>
      </c>
      <c r="D945" s="38">
        <v>20</v>
      </c>
      <c r="E945" s="39">
        <v>2280000</v>
      </c>
      <c r="F945" s="39">
        <v>2400000</v>
      </c>
      <c r="G945" s="40">
        <v>54</v>
      </c>
      <c r="H945" s="39">
        <v>126660493.98999999</v>
      </c>
      <c r="I945" s="39">
        <v>1026</v>
      </c>
      <c r="J945" s="40">
        <v>11174945.34</v>
      </c>
      <c r="K945" s="39">
        <v>12</v>
      </c>
      <c r="L945" s="40">
        <v>28190343.280000001</v>
      </c>
      <c r="M945" s="39">
        <v>450</v>
      </c>
      <c r="N945" s="40">
        <v>4296652.54</v>
      </c>
      <c r="O945" s="39">
        <v>26</v>
      </c>
      <c r="P945" s="40">
        <v>61150801.649999999</v>
      </c>
      <c r="Q945" s="39">
        <v>908</v>
      </c>
      <c r="R945" s="40">
        <v>13340654.039999999</v>
      </c>
      <c r="S945" s="39" t="s">
        <v>72</v>
      </c>
      <c r="T945" s="40" t="s">
        <v>72</v>
      </c>
      <c r="U945" s="39" t="s">
        <v>72</v>
      </c>
      <c r="V945" s="40" t="s">
        <v>72</v>
      </c>
      <c r="W945" s="39">
        <v>0</v>
      </c>
      <c r="X945" s="40">
        <v>0</v>
      </c>
      <c r="Y945" s="39">
        <v>0</v>
      </c>
      <c r="Z945" s="40">
        <v>0</v>
      </c>
    </row>
    <row r="946" spans="1:26" x14ac:dyDescent="0.25">
      <c r="A946" s="38" t="str">
        <f t="shared" si="14"/>
        <v>2010PE21</v>
      </c>
      <c r="B946" s="38">
        <v>2010</v>
      </c>
      <c r="C946" s="38" t="s">
        <v>35</v>
      </c>
      <c r="D946" s="38">
        <v>21</v>
      </c>
      <c r="E946" s="39">
        <v>2400000</v>
      </c>
      <c r="F946" s="39" t="s">
        <v>67</v>
      </c>
      <c r="G946" s="40">
        <v>132</v>
      </c>
      <c r="H946" s="39">
        <v>409650325.51999998</v>
      </c>
      <c r="I946" s="39">
        <v>2175</v>
      </c>
      <c r="J946" s="40">
        <v>23291621.050000001</v>
      </c>
      <c r="K946" s="39">
        <v>24</v>
      </c>
      <c r="L946" s="40">
        <v>73110316.290000007</v>
      </c>
      <c r="M946" s="39">
        <v>1073</v>
      </c>
      <c r="N946" s="40">
        <v>9581715.2699999996</v>
      </c>
      <c r="O946" s="39">
        <v>37</v>
      </c>
      <c r="P946" s="40">
        <v>135337072.16999999</v>
      </c>
      <c r="Q946" s="39">
        <v>1293</v>
      </c>
      <c r="R946" s="40">
        <v>15633946.359999999</v>
      </c>
      <c r="S946" s="39">
        <v>7</v>
      </c>
      <c r="T946" s="40">
        <v>20918863.039999999</v>
      </c>
      <c r="U946" s="39">
        <v>463</v>
      </c>
      <c r="V946" s="40">
        <v>4191736.32</v>
      </c>
      <c r="W946" s="39">
        <v>0</v>
      </c>
      <c r="X946" s="40">
        <v>0</v>
      </c>
      <c r="Y946" s="39">
        <v>0</v>
      </c>
      <c r="Z946" s="40">
        <v>0</v>
      </c>
    </row>
    <row r="947" spans="1:26" x14ac:dyDescent="0.25">
      <c r="A947" s="38" t="str">
        <f t="shared" si="14"/>
        <v>2010PE22</v>
      </c>
      <c r="B947" s="38">
        <v>2010</v>
      </c>
      <c r="C947" s="38" t="s">
        <v>35</v>
      </c>
      <c r="D947" s="38">
        <v>22</v>
      </c>
      <c r="E947" s="39" t="s">
        <v>54</v>
      </c>
      <c r="F947" s="39"/>
      <c r="G947" s="40">
        <v>40640</v>
      </c>
      <c r="H947" s="39">
        <v>8072344199.1899986</v>
      </c>
      <c r="I947" s="39">
        <v>113104</v>
      </c>
      <c r="J947" s="40">
        <v>951917352.75999975</v>
      </c>
      <c r="K947" s="39">
        <v>4146</v>
      </c>
      <c r="L947" s="40">
        <v>1115100572.2899997</v>
      </c>
      <c r="M947" s="39">
        <v>40220</v>
      </c>
      <c r="N947" s="40">
        <v>288535707.18000001</v>
      </c>
      <c r="O947" s="39">
        <v>9918</v>
      </c>
      <c r="P947" s="40">
        <v>2189692168.6899996</v>
      </c>
      <c r="Q947" s="39">
        <v>58183</v>
      </c>
      <c r="R947" s="40">
        <v>552980653.38</v>
      </c>
      <c r="S947" s="39">
        <v>1978</v>
      </c>
      <c r="T947" s="40">
        <v>383261628.77000004</v>
      </c>
      <c r="U947" s="39">
        <v>9934</v>
      </c>
      <c r="V947" s="40">
        <v>88973688.560000002</v>
      </c>
      <c r="W947" s="39">
        <v>189</v>
      </c>
      <c r="X947" s="40">
        <v>25574375.539999999</v>
      </c>
      <c r="Y947" s="39">
        <v>936</v>
      </c>
      <c r="Z947" s="40">
        <v>9083184.5299999993</v>
      </c>
    </row>
    <row r="948" spans="1:26" x14ac:dyDescent="0.25">
      <c r="A948" s="38" t="str">
        <f t="shared" si="14"/>
        <v>2010PI1</v>
      </c>
      <c r="B948" s="38">
        <v>2010</v>
      </c>
      <c r="C948" s="38" t="s">
        <v>36</v>
      </c>
      <c r="D948" s="38">
        <v>1</v>
      </c>
      <c r="E948" s="39">
        <v>0</v>
      </c>
      <c r="F948" s="39">
        <v>120000</v>
      </c>
      <c r="G948" s="40">
        <v>10555</v>
      </c>
      <c r="H948" s="39">
        <v>415471837.33999997</v>
      </c>
      <c r="I948" s="39">
        <v>7309</v>
      </c>
      <c r="J948" s="40">
        <v>54717994.829999998</v>
      </c>
      <c r="K948" s="39">
        <v>478</v>
      </c>
      <c r="L948" s="40">
        <v>21303511.809999999</v>
      </c>
      <c r="M948" s="39">
        <v>1470</v>
      </c>
      <c r="N948" s="40">
        <v>10076630.619999999</v>
      </c>
      <c r="O948" s="39">
        <v>1587</v>
      </c>
      <c r="P948" s="40">
        <v>62897968.869999997</v>
      </c>
      <c r="Q948" s="39">
        <v>3354</v>
      </c>
      <c r="R948" s="40">
        <v>26466448.300000001</v>
      </c>
      <c r="S948" s="39">
        <v>343</v>
      </c>
      <c r="T948" s="40">
        <v>11596727.300000001</v>
      </c>
      <c r="U948" s="39">
        <v>462</v>
      </c>
      <c r="V948" s="40">
        <v>4211280.6500000004</v>
      </c>
      <c r="W948" s="39">
        <v>47</v>
      </c>
      <c r="X948" s="40">
        <v>2333745.21</v>
      </c>
      <c r="Y948" s="39">
        <v>112</v>
      </c>
      <c r="Z948" s="40">
        <v>909520.18</v>
      </c>
    </row>
    <row r="949" spans="1:26" x14ac:dyDescent="0.25">
      <c r="A949" s="38" t="str">
        <f t="shared" si="14"/>
        <v>2010PI2</v>
      </c>
      <c r="B949" s="38">
        <v>2010</v>
      </c>
      <c r="C949" s="38" t="s">
        <v>36</v>
      </c>
      <c r="D949" s="38">
        <v>2</v>
      </c>
      <c r="E949" s="39">
        <v>120000</v>
      </c>
      <c r="F949" s="39">
        <v>240000</v>
      </c>
      <c r="G949" s="40">
        <v>2323</v>
      </c>
      <c r="H949" s="39">
        <v>395900299.19999999</v>
      </c>
      <c r="I949" s="39">
        <v>4642</v>
      </c>
      <c r="J949" s="40">
        <v>36486916.170000002</v>
      </c>
      <c r="K949" s="39">
        <v>129</v>
      </c>
      <c r="L949" s="40">
        <v>23125169.579999998</v>
      </c>
      <c r="M949" s="39">
        <v>997</v>
      </c>
      <c r="N949" s="40">
        <v>7150508.6900000004</v>
      </c>
      <c r="O949" s="39">
        <v>330</v>
      </c>
      <c r="P949" s="40">
        <v>56108351.100000001</v>
      </c>
      <c r="Q949" s="39">
        <v>1719</v>
      </c>
      <c r="R949" s="40">
        <v>14982451.609999999</v>
      </c>
      <c r="S949" s="39">
        <v>70</v>
      </c>
      <c r="T949" s="40">
        <v>11783584.039999999</v>
      </c>
      <c r="U949" s="39">
        <v>411</v>
      </c>
      <c r="V949" s="40">
        <v>3190180.09</v>
      </c>
      <c r="W949" s="39">
        <v>14</v>
      </c>
      <c r="X949" s="40">
        <v>2373586.67</v>
      </c>
      <c r="Y949" s="39">
        <v>98</v>
      </c>
      <c r="Z949" s="40">
        <v>692804.99</v>
      </c>
    </row>
    <row r="950" spans="1:26" x14ac:dyDescent="0.25">
      <c r="A950" s="38" t="str">
        <f t="shared" si="14"/>
        <v>2010PI3</v>
      </c>
      <c r="B950" s="38">
        <v>2010</v>
      </c>
      <c r="C950" s="38" t="s">
        <v>36</v>
      </c>
      <c r="D950" s="38">
        <v>3</v>
      </c>
      <c r="E950" s="39">
        <v>240000</v>
      </c>
      <c r="F950" s="39">
        <v>360000</v>
      </c>
      <c r="G950" s="40">
        <v>961</v>
      </c>
      <c r="H950" s="39">
        <v>280893402.61000001</v>
      </c>
      <c r="I950" s="39">
        <v>2876</v>
      </c>
      <c r="J950" s="40">
        <v>23089933.440000001</v>
      </c>
      <c r="K950" s="39">
        <v>91</v>
      </c>
      <c r="L950" s="40">
        <v>26832168.239999998</v>
      </c>
      <c r="M950" s="39">
        <v>1098</v>
      </c>
      <c r="N950" s="40">
        <v>7911080.0300000003</v>
      </c>
      <c r="O950" s="39">
        <v>130</v>
      </c>
      <c r="P950" s="40">
        <v>37118686.409999996</v>
      </c>
      <c r="Q950" s="39">
        <v>1167</v>
      </c>
      <c r="R950" s="40">
        <v>10014072.949999999</v>
      </c>
      <c r="S950" s="39">
        <v>35</v>
      </c>
      <c r="T950" s="40">
        <v>10392029.369999999</v>
      </c>
      <c r="U950" s="39">
        <v>344</v>
      </c>
      <c r="V950" s="40">
        <v>2438165.85</v>
      </c>
      <c r="W950" s="39">
        <v>6</v>
      </c>
      <c r="X950" s="40">
        <v>1757033.53</v>
      </c>
      <c r="Y950" s="39">
        <v>83</v>
      </c>
      <c r="Z950" s="40">
        <v>559069.65</v>
      </c>
    </row>
    <row r="951" spans="1:26" x14ac:dyDescent="0.25">
      <c r="A951" s="38" t="str">
        <f t="shared" si="14"/>
        <v>2010PI4</v>
      </c>
      <c r="B951" s="38">
        <v>2010</v>
      </c>
      <c r="C951" s="38" t="s">
        <v>36</v>
      </c>
      <c r="D951" s="38">
        <v>4</v>
      </c>
      <c r="E951" s="39">
        <v>360000</v>
      </c>
      <c r="F951" s="39">
        <v>480000</v>
      </c>
      <c r="G951" s="40">
        <v>537</v>
      </c>
      <c r="H951" s="39">
        <v>223679392.43000001</v>
      </c>
      <c r="I951" s="39">
        <v>2389</v>
      </c>
      <c r="J951" s="40">
        <v>18056881.920000002</v>
      </c>
      <c r="K951" s="39">
        <v>40</v>
      </c>
      <c r="L951" s="40">
        <v>16226359.119999999</v>
      </c>
      <c r="M951" s="39">
        <v>581</v>
      </c>
      <c r="N951" s="40">
        <v>4707659.8</v>
      </c>
      <c r="O951" s="39">
        <v>77</v>
      </c>
      <c r="P951" s="40">
        <v>31607086.629999999</v>
      </c>
      <c r="Q951" s="39">
        <v>763</v>
      </c>
      <c r="R951" s="40">
        <v>7333669.8499999996</v>
      </c>
      <c r="S951" s="39">
        <v>16</v>
      </c>
      <c r="T951" s="40">
        <v>6745799.7000000002</v>
      </c>
      <c r="U951" s="39">
        <v>124</v>
      </c>
      <c r="V951" s="40">
        <v>784936.09</v>
      </c>
      <c r="W951" s="39">
        <v>0</v>
      </c>
      <c r="X951" s="40">
        <v>0</v>
      </c>
      <c r="Y951" s="39">
        <v>0</v>
      </c>
      <c r="Z951" s="40">
        <v>0</v>
      </c>
    </row>
    <row r="952" spans="1:26" x14ac:dyDescent="0.25">
      <c r="A952" s="38" t="str">
        <f t="shared" si="14"/>
        <v>2010PI5</v>
      </c>
      <c r="B952" s="38">
        <v>2010</v>
      </c>
      <c r="C952" s="38" t="s">
        <v>36</v>
      </c>
      <c r="D952" s="38">
        <v>5</v>
      </c>
      <c r="E952" s="39">
        <v>480000</v>
      </c>
      <c r="F952" s="39">
        <v>600000</v>
      </c>
      <c r="G952" s="40">
        <v>274</v>
      </c>
      <c r="H952" s="39">
        <v>146667157.65000001</v>
      </c>
      <c r="I952" s="39">
        <v>1624</v>
      </c>
      <c r="J952" s="40">
        <v>12074008.550000001</v>
      </c>
      <c r="K952" s="39">
        <v>32</v>
      </c>
      <c r="L952" s="40">
        <v>17568278.489999998</v>
      </c>
      <c r="M952" s="39">
        <v>455</v>
      </c>
      <c r="N952" s="40">
        <v>3524713.62</v>
      </c>
      <c r="O952" s="39">
        <v>50</v>
      </c>
      <c r="P952" s="40">
        <v>26832324.27</v>
      </c>
      <c r="Q952" s="39">
        <v>782</v>
      </c>
      <c r="R952" s="40">
        <v>6384476.5300000003</v>
      </c>
      <c r="S952" s="39">
        <v>10</v>
      </c>
      <c r="T952" s="40">
        <v>5270745.34</v>
      </c>
      <c r="U952" s="39">
        <v>55</v>
      </c>
      <c r="V952" s="40">
        <v>909548.48</v>
      </c>
      <c r="W952" s="39">
        <v>0</v>
      </c>
      <c r="X952" s="40">
        <v>0</v>
      </c>
      <c r="Y952" s="39">
        <v>0</v>
      </c>
      <c r="Z952" s="40">
        <v>0</v>
      </c>
    </row>
    <row r="953" spans="1:26" x14ac:dyDescent="0.25">
      <c r="A953" s="38" t="str">
        <f t="shared" si="14"/>
        <v>2010PI6</v>
      </c>
      <c r="B953" s="38">
        <v>2010</v>
      </c>
      <c r="C953" s="38" t="s">
        <v>36</v>
      </c>
      <c r="D953" s="38">
        <v>6</v>
      </c>
      <c r="E953" s="39">
        <v>600000</v>
      </c>
      <c r="F953" s="39">
        <v>720000</v>
      </c>
      <c r="G953" s="40">
        <v>208</v>
      </c>
      <c r="H953" s="39">
        <v>136712354.37</v>
      </c>
      <c r="I953" s="39">
        <v>1246</v>
      </c>
      <c r="J953" s="40">
        <v>9609061.2300000004</v>
      </c>
      <c r="K953" s="39">
        <v>20</v>
      </c>
      <c r="L953" s="40">
        <v>13171030.34</v>
      </c>
      <c r="M953" s="39">
        <v>345</v>
      </c>
      <c r="N953" s="40">
        <v>2742247.91</v>
      </c>
      <c r="O953" s="39">
        <v>24</v>
      </c>
      <c r="P953" s="40">
        <v>16024218.32</v>
      </c>
      <c r="Q953" s="39">
        <v>477</v>
      </c>
      <c r="R953" s="40">
        <v>4107929.51</v>
      </c>
      <c r="S953" s="39">
        <v>8</v>
      </c>
      <c r="T953" s="40">
        <v>5386006.7000000002</v>
      </c>
      <c r="U953" s="39">
        <v>96</v>
      </c>
      <c r="V953" s="40">
        <v>679015.27</v>
      </c>
      <c r="W953" s="39" t="s">
        <v>72</v>
      </c>
      <c r="X953" s="40" t="s">
        <v>72</v>
      </c>
      <c r="Y953" s="39" t="s">
        <v>72</v>
      </c>
      <c r="Z953" s="40" t="s">
        <v>72</v>
      </c>
    </row>
    <row r="954" spans="1:26" x14ac:dyDescent="0.25">
      <c r="A954" s="38" t="str">
        <f t="shared" si="14"/>
        <v>2010PI7</v>
      </c>
      <c r="B954" s="38">
        <v>2010</v>
      </c>
      <c r="C954" s="38" t="s">
        <v>36</v>
      </c>
      <c r="D954" s="38">
        <v>7</v>
      </c>
      <c r="E954" s="39">
        <v>720000</v>
      </c>
      <c r="F954" s="39">
        <v>840000</v>
      </c>
      <c r="G954" s="40">
        <v>132</v>
      </c>
      <c r="H954" s="39">
        <v>102271426.47</v>
      </c>
      <c r="I954" s="39">
        <v>914</v>
      </c>
      <c r="J954" s="40">
        <v>7255872.5899999999</v>
      </c>
      <c r="K954" s="39">
        <v>15</v>
      </c>
      <c r="L954" s="40">
        <v>11532051.779999999</v>
      </c>
      <c r="M954" s="39">
        <v>459</v>
      </c>
      <c r="N954" s="40">
        <v>3401208.41</v>
      </c>
      <c r="O954" s="39">
        <v>27</v>
      </c>
      <c r="P954" s="40">
        <v>21444033.18</v>
      </c>
      <c r="Q954" s="39">
        <v>444</v>
      </c>
      <c r="R954" s="40">
        <v>4842178.2</v>
      </c>
      <c r="S954" s="39" t="s">
        <v>72</v>
      </c>
      <c r="T954" s="40" t="s">
        <v>72</v>
      </c>
      <c r="U954" s="39" t="s">
        <v>72</v>
      </c>
      <c r="V954" s="40" t="s">
        <v>72</v>
      </c>
      <c r="W954" s="39" t="s">
        <v>72</v>
      </c>
      <c r="X954" s="40" t="s">
        <v>72</v>
      </c>
      <c r="Y954" s="39" t="s">
        <v>72</v>
      </c>
      <c r="Z954" s="40" t="s">
        <v>72</v>
      </c>
    </row>
    <row r="955" spans="1:26" x14ac:dyDescent="0.25">
      <c r="A955" s="38" t="str">
        <f t="shared" si="14"/>
        <v>2010PI8</v>
      </c>
      <c r="B955" s="38">
        <v>2010</v>
      </c>
      <c r="C955" s="38" t="s">
        <v>36</v>
      </c>
      <c r="D955" s="38">
        <v>8</v>
      </c>
      <c r="E955" s="39">
        <v>840000</v>
      </c>
      <c r="F955" s="39">
        <v>960000</v>
      </c>
      <c r="G955" s="40">
        <v>100</v>
      </c>
      <c r="H955" s="39">
        <v>89768371.379999995</v>
      </c>
      <c r="I955" s="39">
        <v>1177</v>
      </c>
      <c r="J955" s="40">
        <v>8722222.6099999994</v>
      </c>
      <c r="K955" s="39">
        <v>10</v>
      </c>
      <c r="L955" s="40">
        <v>8958870.4000000004</v>
      </c>
      <c r="M955" s="39">
        <v>394</v>
      </c>
      <c r="N955" s="40">
        <v>2803147.01</v>
      </c>
      <c r="O955" s="39">
        <v>27</v>
      </c>
      <c r="P955" s="40">
        <v>24395636.199999999</v>
      </c>
      <c r="Q955" s="39">
        <v>514</v>
      </c>
      <c r="R955" s="40">
        <v>5371201.04</v>
      </c>
      <c r="S955" s="39">
        <v>10</v>
      </c>
      <c r="T955" s="40">
        <v>8918553.0600000005</v>
      </c>
      <c r="U955" s="39">
        <v>162</v>
      </c>
      <c r="V955" s="40">
        <v>1228489.3</v>
      </c>
      <c r="W955" s="39" t="s">
        <v>72</v>
      </c>
      <c r="X955" s="40" t="s">
        <v>72</v>
      </c>
      <c r="Y955" s="39" t="s">
        <v>72</v>
      </c>
      <c r="Z955" s="40" t="s">
        <v>72</v>
      </c>
    </row>
    <row r="956" spans="1:26" x14ac:dyDescent="0.25">
      <c r="A956" s="38" t="str">
        <f t="shared" si="14"/>
        <v>2010PI9</v>
      </c>
      <c r="B956" s="38">
        <v>2010</v>
      </c>
      <c r="C956" s="38" t="s">
        <v>36</v>
      </c>
      <c r="D956" s="38">
        <v>9</v>
      </c>
      <c r="E956" s="39">
        <v>960000</v>
      </c>
      <c r="F956" s="39">
        <v>1080000</v>
      </c>
      <c r="G956" s="40">
        <v>72</v>
      </c>
      <c r="H956" s="39">
        <v>72735076.200000003</v>
      </c>
      <c r="I956" s="39">
        <v>674</v>
      </c>
      <c r="J956" s="40">
        <v>5874746.2699999996</v>
      </c>
      <c r="K956" s="39">
        <v>11</v>
      </c>
      <c r="L956" s="40">
        <v>11145311.529999999</v>
      </c>
      <c r="M956" s="39">
        <v>248</v>
      </c>
      <c r="N956" s="40">
        <v>1702695.96</v>
      </c>
      <c r="O956" s="39">
        <v>21</v>
      </c>
      <c r="P956" s="40">
        <v>21324267.579999998</v>
      </c>
      <c r="Q956" s="39">
        <v>479</v>
      </c>
      <c r="R956" s="40">
        <v>4455150.0599999996</v>
      </c>
      <c r="S956" s="39" t="s">
        <v>72</v>
      </c>
      <c r="T956" s="40" t="s">
        <v>72</v>
      </c>
      <c r="U956" s="39" t="s">
        <v>72</v>
      </c>
      <c r="V956" s="40" t="s">
        <v>72</v>
      </c>
      <c r="W956" s="39" t="s">
        <v>72</v>
      </c>
      <c r="X956" s="40" t="s">
        <v>72</v>
      </c>
      <c r="Y956" s="39" t="s">
        <v>72</v>
      </c>
      <c r="Z956" s="40" t="s">
        <v>72</v>
      </c>
    </row>
    <row r="957" spans="1:26" x14ac:dyDescent="0.25">
      <c r="A957" s="38" t="str">
        <f t="shared" si="14"/>
        <v>2010PI10</v>
      </c>
      <c r="B957" s="38">
        <v>2010</v>
      </c>
      <c r="C957" s="38" t="s">
        <v>36</v>
      </c>
      <c r="D957" s="38">
        <v>10</v>
      </c>
      <c r="E957" s="39">
        <v>1080000</v>
      </c>
      <c r="F957" s="39">
        <v>1200000</v>
      </c>
      <c r="G957" s="40">
        <v>70</v>
      </c>
      <c r="H957" s="39">
        <v>80128452.409999996</v>
      </c>
      <c r="I957" s="39">
        <v>804</v>
      </c>
      <c r="J957" s="40">
        <v>6560894.1200000001</v>
      </c>
      <c r="K957" s="39">
        <v>13</v>
      </c>
      <c r="L957" s="40">
        <v>14800165</v>
      </c>
      <c r="M957" s="39">
        <v>443</v>
      </c>
      <c r="N957" s="40">
        <v>3704512.42</v>
      </c>
      <c r="O957" s="39">
        <v>17</v>
      </c>
      <c r="P957" s="40">
        <v>19568607.149999999</v>
      </c>
      <c r="Q957" s="39">
        <v>644</v>
      </c>
      <c r="R957" s="40">
        <v>5464917.6699999999</v>
      </c>
      <c r="S957" s="39" t="s">
        <v>72</v>
      </c>
      <c r="T957" s="40" t="s">
        <v>72</v>
      </c>
      <c r="U957" s="39" t="s">
        <v>72</v>
      </c>
      <c r="V957" s="40" t="s">
        <v>72</v>
      </c>
      <c r="W957" s="39">
        <v>0</v>
      </c>
      <c r="X957" s="40">
        <v>0</v>
      </c>
      <c r="Y957" s="39">
        <v>0</v>
      </c>
      <c r="Z957" s="40">
        <v>0</v>
      </c>
    </row>
    <row r="958" spans="1:26" x14ac:dyDescent="0.25">
      <c r="A958" s="38" t="str">
        <f t="shared" si="14"/>
        <v>2010PI11</v>
      </c>
      <c r="B958" s="38">
        <v>2010</v>
      </c>
      <c r="C958" s="38" t="s">
        <v>36</v>
      </c>
      <c r="D958" s="38">
        <v>11</v>
      </c>
      <c r="E958" s="39">
        <v>1200000</v>
      </c>
      <c r="F958" s="39">
        <v>1320000</v>
      </c>
      <c r="G958" s="40">
        <v>30</v>
      </c>
      <c r="H958" s="39">
        <v>37838449.229999997</v>
      </c>
      <c r="I958" s="39">
        <v>344</v>
      </c>
      <c r="J958" s="40">
        <v>3613637</v>
      </c>
      <c r="K958" s="39" t="s">
        <v>72</v>
      </c>
      <c r="L958" s="40" t="s">
        <v>72</v>
      </c>
      <c r="M958" s="39" t="s">
        <v>72</v>
      </c>
      <c r="N958" s="40" t="s">
        <v>72</v>
      </c>
      <c r="O958" s="39" t="s">
        <v>72</v>
      </c>
      <c r="P958" s="40" t="s">
        <v>72</v>
      </c>
      <c r="Q958" s="39" t="s">
        <v>72</v>
      </c>
      <c r="R958" s="40" t="s">
        <v>72</v>
      </c>
      <c r="S958" s="39" t="s">
        <v>72</v>
      </c>
      <c r="T958" s="40" t="s">
        <v>72</v>
      </c>
      <c r="U958" s="39" t="s">
        <v>72</v>
      </c>
      <c r="V958" s="40" t="s">
        <v>72</v>
      </c>
      <c r="W958" s="39" t="s">
        <v>72</v>
      </c>
      <c r="X958" s="40" t="s">
        <v>72</v>
      </c>
      <c r="Y958" s="39" t="s">
        <v>72</v>
      </c>
      <c r="Z958" s="40" t="s">
        <v>72</v>
      </c>
    </row>
    <row r="959" spans="1:26" x14ac:dyDescent="0.25">
      <c r="A959" s="38" t="str">
        <f t="shared" si="14"/>
        <v>2010PI12</v>
      </c>
      <c r="B959" s="38">
        <v>2010</v>
      </c>
      <c r="C959" s="38" t="s">
        <v>36</v>
      </c>
      <c r="D959" s="38">
        <v>12</v>
      </c>
      <c r="E959" s="39">
        <v>1320000</v>
      </c>
      <c r="F959" s="39">
        <v>1440000</v>
      </c>
      <c r="G959" s="40">
        <v>30</v>
      </c>
      <c r="H959" s="39">
        <v>41006535.450000003</v>
      </c>
      <c r="I959" s="39">
        <v>314</v>
      </c>
      <c r="J959" s="40">
        <v>2689699.42</v>
      </c>
      <c r="K959" s="39" t="s">
        <v>72</v>
      </c>
      <c r="L959" s="40" t="s">
        <v>72</v>
      </c>
      <c r="M959" s="39" t="s">
        <v>72</v>
      </c>
      <c r="N959" s="40" t="s">
        <v>72</v>
      </c>
      <c r="O959" s="39">
        <v>14</v>
      </c>
      <c r="P959" s="40">
        <v>19169996.77</v>
      </c>
      <c r="Q959" s="39">
        <v>333</v>
      </c>
      <c r="R959" s="40">
        <v>3824456.85</v>
      </c>
      <c r="S959" s="39" t="s">
        <v>72</v>
      </c>
      <c r="T959" s="40" t="s">
        <v>72</v>
      </c>
      <c r="U959" s="39" t="s">
        <v>72</v>
      </c>
      <c r="V959" s="40" t="s">
        <v>72</v>
      </c>
      <c r="W959" s="39">
        <v>0</v>
      </c>
      <c r="X959" s="40">
        <v>0</v>
      </c>
      <c r="Y959" s="39">
        <v>0</v>
      </c>
      <c r="Z959" s="40">
        <v>0</v>
      </c>
    </row>
    <row r="960" spans="1:26" x14ac:dyDescent="0.25">
      <c r="A960" s="38" t="str">
        <f t="shared" si="14"/>
        <v>2010PI13</v>
      </c>
      <c r="B960" s="38">
        <v>2010</v>
      </c>
      <c r="C960" s="38" t="s">
        <v>36</v>
      </c>
      <c r="D960" s="38">
        <v>13</v>
      </c>
      <c r="E960" s="39">
        <v>1440000</v>
      </c>
      <c r="F960" s="39">
        <v>1560000</v>
      </c>
      <c r="G960" s="40">
        <v>41</v>
      </c>
      <c r="H960" s="39">
        <v>61307979.039999999</v>
      </c>
      <c r="I960" s="39">
        <v>522</v>
      </c>
      <c r="J960" s="40">
        <v>5921322.5800000001</v>
      </c>
      <c r="K960" s="39" t="s">
        <v>72</v>
      </c>
      <c r="L960" s="40" t="s">
        <v>72</v>
      </c>
      <c r="M960" s="39" t="s">
        <v>72</v>
      </c>
      <c r="N960" s="40" t="s">
        <v>72</v>
      </c>
      <c r="O960" s="39">
        <v>0</v>
      </c>
      <c r="P960" s="40">
        <v>0</v>
      </c>
      <c r="Q960" s="39">
        <v>0</v>
      </c>
      <c r="R960" s="40">
        <v>0</v>
      </c>
      <c r="S960" s="39">
        <v>0</v>
      </c>
      <c r="T960" s="40">
        <v>0</v>
      </c>
      <c r="U960" s="39">
        <v>0</v>
      </c>
      <c r="V960" s="40">
        <v>0</v>
      </c>
      <c r="W960" s="39">
        <v>0</v>
      </c>
      <c r="X960" s="40">
        <v>0</v>
      </c>
      <c r="Y960" s="39">
        <v>0</v>
      </c>
      <c r="Z960" s="40">
        <v>0</v>
      </c>
    </row>
    <row r="961" spans="1:26" x14ac:dyDescent="0.25">
      <c r="A961" s="38" t="str">
        <f t="shared" si="14"/>
        <v>2010PI14</v>
      </c>
      <c r="B961" s="38">
        <v>2010</v>
      </c>
      <c r="C961" s="38" t="s">
        <v>36</v>
      </c>
      <c r="D961" s="38">
        <v>14</v>
      </c>
      <c r="E961" s="39">
        <v>1560000</v>
      </c>
      <c r="F961" s="39">
        <v>1680000</v>
      </c>
      <c r="G961" s="40">
        <v>23</v>
      </c>
      <c r="H961" s="39">
        <v>37147878.649999999</v>
      </c>
      <c r="I961" s="39">
        <v>244</v>
      </c>
      <c r="J961" s="40">
        <v>2236830.04</v>
      </c>
      <c r="K961" s="39" t="s">
        <v>72</v>
      </c>
      <c r="L961" s="40" t="s">
        <v>72</v>
      </c>
      <c r="M961" s="39" t="s">
        <v>72</v>
      </c>
      <c r="N961" s="40" t="s">
        <v>72</v>
      </c>
      <c r="O961" s="39" t="s">
        <v>72</v>
      </c>
      <c r="P961" s="40" t="s">
        <v>72</v>
      </c>
      <c r="Q961" s="39" t="s">
        <v>72</v>
      </c>
      <c r="R961" s="40" t="s">
        <v>72</v>
      </c>
      <c r="S961" s="39" t="s">
        <v>72</v>
      </c>
      <c r="T961" s="40" t="s">
        <v>72</v>
      </c>
      <c r="U961" s="39" t="s">
        <v>72</v>
      </c>
      <c r="V961" s="40" t="s">
        <v>72</v>
      </c>
      <c r="W961" s="39">
        <v>0</v>
      </c>
      <c r="X961" s="40">
        <v>0</v>
      </c>
      <c r="Y961" s="39">
        <v>0</v>
      </c>
      <c r="Z961" s="40">
        <v>0</v>
      </c>
    </row>
    <row r="962" spans="1:26" x14ac:dyDescent="0.25">
      <c r="A962" s="38" t="str">
        <f t="shared" si="14"/>
        <v>2010PI15</v>
      </c>
      <c r="B962" s="38">
        <v>2010</v>
      </c>
      <c r="C962" s="38" t="s">
        <v>36</v>
      </c>
      <c r="D962" s="38">
        <v>15</v>
      </c>
      <c r="E962" s="39">
        <v>1680000</v>
      </c>
      <c r="F962" s="39">
        <v>1800000</v>
      </c>
      <c r="G962" s="40">
        <v>13</v>
      </c>
      <c r="H962" s="39">
        <v>22716537.309999999</v>
      </c>
      <c r="I962" s="39">
        <v>197</v>
      </c>
      <c r="J962" s="40">
        <v>1262999.5</v>
      </c>
      <c r="K962" s="39">
        <v>0</v>
      </c>
      <c r="L962" s="40">
        <v>0</v>
      </c>
      <c r="M962" s="39">
        <v>0</v>
      </c>
      <c r="N962" s="40">
        <v>0</v>
      </c>
      <c r="O962" s="39" t="s">
        <v>72</v>
      </c>
      <c r="P962" s="40" t="s">
        <v>72</v>
      </c>
      <c r="Q962" s="39" t="s">
        <v>72</v>
      </c>
      <c r="R962" s="40" t="s">
        <v>72</v>
      </c>
      <c r="S962" s="39">
        <v>0</v>
      </c>
      <c r="T962" s="40">
        <v>0</v>
      </c>
      <c r="U962" s="39">
        <v>0</v>
      </c>
      <c r="V962" s="40">
        <v>0</v>
      </c>
      <c r="W962" s="39">
        <v>0</v>
      </c>
      <c r="X962" s="40">
        <v>0</v>
      </c>
      <c r="Y962" s="39">
        <v>0</v>
      </c>
      <c r="Z962" s="40">
        <v>0</v>
      </c>
    </row>
    <row r="963" spans="1:26" x14ac:dyDescent="0.25">
      <c r="A963" s="38" t="str">
        <f t="shared" ref="A963:A1026" si="15">B963&amp;C963&amp;D963</f>
        <v>2010PI16</v>
      </c>
      <c r="B963" s="38">
        <v>2010</v>
      </c>
      <c r="C963" s="38" t="s">
        <v>36</v>
      </c>
      <c r="D963" s="38">
        <v>16</v>
      </c>
      <c r="E963" s="39">
        <v>1800000</v>
      </c>
      <c r="F963" s="39">
        <v>1920000</v>
      </c>
      <c r="G963" s="40">
        <v>13</v>
      </c>
      <c r="H963" s="39">
        <v>24019486.969999999</v>
      </c>
      <c r="I963" s="39">
        <v>211</v>
      </c>
      <c r="J963" s="40">
        <v>2325261.4</v>
      </c>
      <c r="K963" s="39" t="s">
        <v>72</v>
      </c>
      <c r="L963" s="40" t="s">
        <v>72</v>
      </c>
      <c r="M963" s="39" t="s">
        <v>72</v>
      </c>
      <c r="N963" s="40" t="s">
        <v>72</v>
      </c>
      <c r="O963" s="39" t="s">
        <v>72</v>
      </c>
      <c r="P963" s="40" t="s">
        <v>72</v>
      </c>
      <c r="Q963" s="39" t="s">
        <v>72</v>
      </c>
      <c r="R963" s="40" t="s">
        <v>72</v>
      </c>
      <c r="S963" s="39" t="s">
        <v>72</v>
      </c>
      <c r="T963" s="40" t="s">
        <v>72</v>
      </c>
      <c r="U963" s="39" t="s">
        <v>72</v>
      </c>
      <c r="V963" s="40" t="s">
        <v>72</v>
      </c>
      <c r="W963" s="39">
        <v>0</v>
      </c>
      <c r="X963" s="40">
        <v>0</v>
      </c>
      <c r="Y963" s="39">
        <v>0</v>
      </c>
      <c r="Z963" s="40">
        <v>0</v>
      </c>
    </row>
    <row r="964" spans="1:26" x14ac:dyDescent="0.25">
      <c r="A964" s="38" t="str">
        <f t="shared" si="15"/>
        <v>2010PI17</v>
      </c>
      <c r="B964" s="38">
        <v>2010</v>
      </c>
      <c r="C964" s="38" t="s">
        <v>36</v>
      </c>
      <c r="D964" s="38">
        <v>17</v>
      </c>
      <c r="E964" s="39">
        <v>1920000</v>
      </c>
      <c r="F964" s="39">
        <v>2040000</v>
      </c>
      <c r="G964" s="40">
        <v>13</v>
      </c>
      <c r="H964" s="39">
        <v>25480793.699999999</v>
      </c>
      <c r="I964" s="39">
        <v>159</v>
      </c>
      <c r="J964" s="40">
        <v>1325370.31</v>
      </c>
      <c r="K964" s="39" t="s">
        <v>72</v>
      </c>
      <c r="L964" s="40" t="s">
        <v>72</v>
      </c>
      <c r="M964" s="39" t="s">
        <v>72</v>
      </c>
      <c r="N964" s="40" t="s">
        <v>72</v>
      </c>
      <c r="O964" s="39" t="s">
        <v>72</v>
      </c>
      <c r="P964" s="40" t="s">
        <v>72</v>
      </c>
      <c r="Q964" s="39" t="s">
        <v>72</v>
      </c>
      <c r="R964" s="40" t="s">
        <v>72</v>
      </c>
      <c r="S964" s="39" t="s">
        <v>72</v>
      </c>
      <c r="T964" s="40" t="s">
        <v>72</v>
      </c>
      <c r="U964" s="39" t="s">
        <v>72</v>
      </c>
      <c r="V964" s="40" t="s">
        <v>72</v>
      </c>
      <c r="W964" s="39">
        <v>0</v>
      </c>
      <c r="X964" s="40">
        <v>0</v>
      </c>
      <c r="Y964" s="39">
        <v>0</v>
      </c>
      <c r="Z964" s="40">
        <v>0</v>
      </c>
    </row>
    <row r="965" spans="1:26" x14ac:dyDescent="0.25">
      <c r="A965" s="38" t="str">
        <f t="shared" si="15"/>
        <v>2010PI18</v>
      </c>
      <c r="B965" s="38">
        <v>2010</v>
      </c>
      <c r="C965" s="38" t="s">
        <v>36</v>
      </c>
      <c r="D965" s="38">
        <v>18</v>
      </c>
      <c r="E965" s="39">
        <v>2040000</v>
      </c>
      <c r="F965" s="39">
        <v>2160000</v>
      </c>
      <c r="G965" s="40">
        <v>10</v>
      </c>
      <c r="H965" s="39">
        <v>21113983.579999998</v>
      </c>
      <c r="I965" s="39">
        <v>186</v>
      </c>
      <c r="J965" s="40">
        <v>2497293.69</v>
      </c>
      <c r="K965" s="39" t="s">
        <v>72</v>
      </c>
      <c r="L965" s="40" t="s">
        <v>72</v>
      </c>
      <c r="M965" s="39" t="s">
        <v>72</v>
      </c>
      <c r="N965" s="40" t="s">
        <v>72</v>
      </c>
      <c r="O965" s="39" t="s">
        <v>72</v>
      </c>
      <c r="P965" s="40" t="s">
        <v>72</v>
      </c>
      <c r="Q965" s="39" t="s">
        <v>72</v>
      </c>
      <c r="R965" s="40" t="s">
        <v>72</v>
      </c>
      <c r="S965" s="39">
        <v>0</v>
      </c>
      <c r="T965" s="40">
        <v>0</v>
      </c>
      <c r="U965" s="39">
        <v>0</v>
      </c>
      <c r="V965" s="40">
        <v>0</v>
      </c>
      <c r="W965" s="39">
        <v>0</v>
      </c>
      <c r="X965" s="40">
        <v>0</v>
      </c>
      <c r="Y965" s="39">
        <v>0</v>
      </c>
      <c r="Z965" s="40">
        <v>0</v>
      </c>
    </row>
    <row r="966" spans="1:26" x14ac:dyDescent="0.25">
      <c r="A966" s="38" t="str">
        <f t="shared" si="15"/>
        <v>2010PI19</v>
      </c>
      <c r="B966" s="38">
        <v>2010</v>
      </c>
      <c r="C966" s="38" t="s">
        <v>36</v>
      </c>
      <c r="D966" s="38">
        <v>19</v>
      </c>
      <c r="E966" s="39">
        <v>2160000</v>
      </c>
      <c r="F966" s="39">
        <v>2280000</v>
      </c>
      <c r="G966" s="40">
        <v>7</v>
      </c>
      <c r="H966" s="39">
        <v>15718427.390000001</v>
      </c>
      <c r="I966" s="39">
        <v>107</v>
      </c>
      <c r="J966" s="40">
        <v>1540815.93</v>
      </c>
      <c r="K966" s="39" t="s">
        <v>72</v>
      </c>
      <c r="L966" s="40" t="s">
        <v>72</v>
      </c>
      <c r="M966" s="39" t="s">
        <v>72</v>
      </c>
      <c r="N966" s="40" t="s">
        <v>72</v>
      </c>
      <c r="O966" s="39" t="s">
        <v>72</v>
      </c>
      <c r="P966" s="40" t="s">
        <v>72</v>
      </c>
      <c r="Q966" s="39" t="s">
        <v>72</v>
      </c>
      <c r="R966" s="40" t="s">
        <v>72</v>
      </c>
      <c r="S966" s="39">
        <v>0</v>
      </c>
      <c r="T966" s="40">
        <v>0</v>
      </c>
      <c r="U966" s="39">
        <v>0</v>
      </c>
      <c r="V966" s="40">
        <v>0</v>
      </c>
      <c r="W966" s="39">
        <v>0</v>
      </c>
      <c r="X966" s="40">
        <v>0</v>
      </c>
      <c r="Y966" s="39">
        <v>0</v>
      </c>
      <c r="Z966" s="40">
        <v>0</v>
      </c>
    </row>
    <row r="967" spans="1:26" x14ac:dyDescent="0.25">
      <c r="A967" s="38" t="str">
        <f t="shared" si="15"/>
        <v>2010PI20</v>
      </c>
      <c r="B967" s="38">
        <v>2010</v>
      </c>
      <c r="C967" s="38" t="s">
        <v>36</v>
      </c>
      <c r="D967" s="38">
        <v>20</v>
      </c>
      <c r="E967" s="39">
        <v>2280000</v>
      </c>
      <c r="F967" s="39">
        <v>2400000</v>
      </c>
      <c r="G967" s="40">
        <v>7</v>
      </c>
      <c r="H967" s="39">
        <v>16649923.6</v>
      </c>
      <c r="I967" s="39">
        <v>145</v>
      </c>
      <c r="J967" s="40">
        <v>1395269.17</v>
      </c>
      <c r="K967" s="39" t="s">
        <v>72</v>
      </c>
      <c r="L967" s="40" t="s">
        <v>72</v>
      </c>
      <c r="M967" s="39" t="s">
        <v>72</v>
      </c>
      <c r="N967" s="40" t="s">
        <v>72</v>
      </c>
      <c r="O967" s="39" t="s">
        <v>72</v>
      </c>
      <c r="P967" s="40" t="s">
        <v>72</v>
      </c>
      <c r="Q967" s="39" t="s">
        <v>72</v>
      </c>
      <c r="R967" s="40" t="s">
        <v>72</v>
      </c>
      <c r="S967" s="39">
        <v>0</v>
      </c>
      <c r="T967" s="40">
        <v>0</v>
      </c>
      <c r="U967" s="39">
        <v>0</v>
      </c>
      <c r="V967" s="40">
        <v>0</v>
      </c>
      <c r="W967" s="39">
        <v>0</v>
      </c>
      <c r="X967" s="40">
        <v>0</v>
      </c>
      <c r="Y967" s="39">
        <v>0</v>
      </c>
      <c r="Z967" s="40">
        <v>0</v>
      </c>
    </row>
    <row r="968" spans="1:26" x14ac:dyDescent="0.25">
      <c r="A968" s="38" t="str">
        <f t="shared" si="15"/>
        <v>2010PI21</v>
      </c>
      <c r="B968" s="38">
        <v>2010</v>
      </c>
      <c r="C968" s="38" t="s">
        <v>36</v>
      </c>
      <c r="D968" s="38">
        <v>21</v>
      </c>
      <c r="E968" s="39">
        <v>2400000</v>
      </c>
      <c r="F968" s="39" t="s">
        <v>67</v>
      </c>
      <c r="G968" s="40">
        <v>15</v>
      </c>
      <c r="H968" s="39">
        <v>45030998.409999996</v>
      </c>
      <c r="I968" s="39">
        <v>452</v>
      </c>
      <c r="J968" s="40">
        <v>3694230.51</v>
      </c>
      <c r="K968" s="39" t="s">
        <v>72</v>
      </c>
      <c r="L968" s="40" t="s">
        <v>72</v>
      </c>
      <c r="M968" s="39" t="s">
        <v>72</v>
      </c>
      <c r="N968" s="40" t="s">
        <v>72</v>
      </c>
      <c r="O968" s="39" t="s">
        <v>72</v>
      </c>
      <c r="P968" s="40" t="s">
        <v>72</v>
      </c>
      <c r="Q968" s="39" t="s">
        <v>72</v>
      </c>
      <c r="R968" s="40" t="s">
        <v>72</v>
      </c>
      <c r="S968" s="39" t="s">
        <v>72</v>
      </c>
      <c r="T968" s="40" t="s">
        <v>72</v>
      </c>
      <c r="U968" s="39" t="s">
        <v>72</v>
      </c>
      <c r="V968" s="40" t="s">
        <v>72</v>
      </c>
      <c r="W968" s="39">
        <v>0</v>
      </c>
      <c r="X968" s="40">
        <v>0</v>
      </c>
      <c r="Y968" s="39">
        <v>0</v>
      </c>
      <c r="Z968" s="40">
        <v>0</v>
      </c>
    </row>
    <row r="969" spans="1:26" x14ac:dyDescent="0.25">
      <c r="A969" s="38" t="str">
        <f t="shared" si="15"/>
        <v>2010PI22</v>
      </c>
      <c r="B969" s="38">
        <v>2010</v>
      </c>
      <c r="C969" s="38" t="s">
        <v>36</v>
      </c>
      <c r="D969" s="38">
        <v>22</v>
      </c>
      <c r="E969" s="39" t="s">
        <v>54</v>
      </c>
      <c r="F969" s="39"/>
      <c r="G969" s="40">
        <v>15434</v>
      </c>
      <c r="H969" s="39">
        <v>2292258763.3899999</v>
      </c>
      <c r="I969" s="39">
        <v>26536</v>
      </c>
      <c r="J969" s="40">
        <v>210951261.27999997</v>
      </c>
      <c r="K969" s="39">
        <v>866</v>
      </c>
      <c r="L969" s="40">
        <v>220338913.35000002</v>
      </c>
      <c r="M969" s="39">
        <v>7677</v>
      </c>
      <c r="N969" s="40">
        <v>58588131.509999998</v>
      </c>
      <c r="O969" s="39">
        <v>2331</v>
      </c>
      <c r="P969" s="40">
        <v>387406392.73000002</v>
      </c>
      <c r="Q969" s="39">
        <v>11354</v>
      </c>
      <c r="R969" s="40">
        <v>99641131.299999997</v>
      </c>
      <c r="S969" s="39">
        <v>513</v>
      </c>
      <c r="T969" s="40">
        <v>91431032.690000013</v>
      </c>
      <c r="U969" s="39">
        <v>2103</v>
      </c>
      <c r="V969" s="40">
        <v>17758232.370000001</v>
      </c>
      <c r="W969" s="39">
        <v>72</v>
      </c>
      <c r="X969" s="40">
        <v>10995830.420000002</v>
      </c>
      <c r="Y969" s="39">
        <v>477</v>
      </c>
      <c r="Z969" s="40">
        <v>3479461.5100000002</v>
      </c>
    </row>
    <row r="970" spans="1:26" x14ac:dyDescent="0.25">
      <c r="A970" s="38" t="str">
        <f t="shared" si="15"/>
        <v>2010PR1</v>
      </c>
      <c r="B970" s="38">
        <v>2010</v>
      </c>
      <c r="C970" s="38" t="s">
        <v>37</v>
      </c>
      <c r="D970" s="38">
        <v>1</v>
      </c>
      <c r="E970" s="39">
        <v>0</v>
      </c>
      <c r="F970" s="39">
        <v>120000</v>
      </c>
      <c r="G970" s="40">
        <v>75739</v>
      </c>
      <c r="H970" s="39">
        <v>3311176835.3199902</v>
      </c>
      <c r="I970" s="39">
        <v>60354</v>
      </c>
      <c r="J970" s="40">
        <v>544970540.78999496</v>
      </c>
      <c r="K970" s="39">
        <v>7170</v>
      </c>
      <c r="L970" s="40">
        <v>345821279.66000003</v>
      </c>
      <c r="M970" s="39">
        <v>13716</v>
      </c>
      <c r="N970" s="40">
        <v>128742397.87</v>
      </c>
      <c r="O970" s="39">
        <v>34722</v>
      </c>
      <c r="P970" s="40">
        <v>1475764325.73999</v>
      </c>
      <c r="Q970" s="39">
        <v>40798</v>
      </c>
      <c r="R970" s="40">
        <v>424502334.54000098</v>
      </c>
      <c r="S970" s="39">
        <v>3462</v>
      </c>
      <c r="T970" s="40">
        <v>136430407.94999999</v>
      </c>
      <c r="U970" s="39">
        <v>3944</v>
      </c>
      <c r="V970" s="40">
        <v>41374096.32</v>
      </c>
      <c r="W970" s="39">
        <v>621</v>
      </c>
      <c r="X970" s="40">
        <v>26024649.550000001</v>
      </c>
      <c r="Y970" s="39">
        <v>1170</v>
      </c>
      <c r="Z970" s="40">
        <v>9748060.4900000002</v>
      </c>
    </row>
    <row r="971" spans="1:26" x14ac:dyDescent="0.25">
      <c r="A971" s="38" t="str">
        <f t="shared" si="15"/>
        <v>2010PR2</v>
      </c>
      <c r="B971" s="38">
        <v>2010</v>
      </c>
      <c r="C971" s="38" t="s">
        <v>37</v>
      </c>
      <c r="D971" s="38">
        <v>2</v>
      </c>
      <c r="E971" s="39">
        <v>120000</v>
      </c>
      <c r="F971" s="39">
        <v>240000</v>
      </c>
      <c r="G971" s="40">
        <v>20775</v>
      </c>
      <c r="H971" s="39">
        <v>3553702594.95999</v>
      </c>
      <c r="I971" s="39">
        <v>51751</v>
      </c>
      <c r="J971" s="40">
        <v>528293277.640001</v>
      </c>
      <c r="K971" s="39">
        <v>2862</v>
      </c>
      <c r="L971" s="40">
        <v>497868182.82999998</v>
      </c>
      <c r="M971" s="39">
        <v>15576</v>
      </c>
      <c r="N971" s="40">
        <v>156887481.83000001</v>
      </c>
      <c r="O971" s="39">
        <v>7643</v>
      </c>
      <c r="P971" s="40">
        <v>1295649446.79</v>
      </c>
      <c r="Q971" s="39">
        <v>29292</v>
      </c>
      <c r="R971" s="40">
        <v>333387411.99000001</v>
      </c>
      <c r="S971" s="39">
        <v>703</v>
      </c>
      <c r="T971" s="40">
        <v>119880809.45999999</v>
      </c>
      <c r="U971" s="39">
        <v>3013</v>
      </c>
      <c r="V971" s="40">
        <v>33161958.539999999</v>
      </c>
      <c r="W971" s="39">
        <v>156</v>
      </c>
      <c r="X971" s="40">
        <v>25797383.420000002</v>
      </c>
      <c r="Y971" s="39">
        <v>826</v>
      </c>
      <c r="Z971" s="40">
        <v>8775505.6500000004</v>
      </c>
    </row>
    <row r="972" spans="1:26" x14ac:dyDescent="0.25">
      <c r="A972" s="38" t="str">
        <f t="shared" si="15"/>
        <v>2010PR3</v>
      </c>
      <c r="B972" s="38">
        <v>2010</v>
      </c>
      <c r="C972" s="38" t="s">
        <v>37</v>
      </c>
      <c r="D972" s="38">
        <v>3</v>
      </c>
      <c r="E972" s="39">
        <v>240000</v>
      </c>
      <c r="F972" s="39">
        <v>360000</v>
      </c>
      <c r="G972" s="40">
        <v>9752</v>
      </c>
      <c r="H972" s="39">
        <v>2866564767.5399799</v>
      </c>
      <c r="I972" s="39">
        <v>37619</v>
      </c>
      <c r="J972" s="40">
        <v>395443212.88999999</v>
      </c>
      <c r="K972" s="39">
        <v>1601</v>
      </c>
      <c r="L972" s="40">
        <v>474704470.92999899</v>
      </c>
      <c r="M972" s="39">
        <v>13170</v>
      </c>
      <c r="N972" s="40">
        <v>136050377.44</v>
      </c>
      <c r="O972" s="39">
        <v>2932</v>
      </c>
      <c r="P972" s="40">
        <v>856677659.71000004</v>
      </c>
      <c r="Q972" s="39">
        <v>18074</v>
      </c>
      <c r="R972" s="40">
        <v>224790373.44</v>
      </c>
      <c r="S972" s="39">
        <v>294</v>
      </c>
      <c r="T972" s="40">
        <v>86232962.790000007</v>
      </c>
      <c r="U972" s="39">
        <v>2045</v>
      </c>
      <c r="V972" s="40">
        <v>22513622.239999998</v>
      </c>
      <c r="W972" s="39">
        <v>50</v>
      </c>
      <c r="X972" s="40">
        <v>14716500.25</v>
      </c>
      <c r="Y972" s="39">
        <v>400</v>
      </c>
      <c r="Z972" s="40">
        <v>4370510.04</v>
      </c>
    </row>
    <row r="973" spans="1:26" x14ac:dyDescent="0.25">
      <c r="A973" s="38" t="str">
        <f t="shared" si="15"/>
        <v>2010PR4</v>
      </c>
      <c r="B973" s="38">
        <v>2010</v>
      </c>
      <c r="C973" s="38" t="s">
        <v>37</v>
      </c>
      <c r="D973" s="38">
        <v>4</v>
      </c>
      <c r="E973" s="39">
        <v>360000</v>
      </c>
      <c r="F973" s="39">
        <v>480000</v>
      </c>
      <c r="G973" s="40">
        <v>5593</v>
      </c>
      <c r="H973" s="39">
        <v>2319827527.3000002</v>
      </c>
      <c r="I973" s="39">
        <v>27657</v>
      </c>
      <c r="J973" s="40">
        <v>307564410.82999998</v>
      </c>
      <c r="K973" s="39">
        <v>1110</v>
      </c>
      <c r="L973" s="40">
        <v>463568447.5</v>
      </c>
      <c r="M973" s="39">
        <v>11874</v>
      </c>
      <c r="N973" s="40">
        <v>125651905.26000001</v>
      </c>
      <c r="O973" s="39">
        <v>1521</v>
      </c>
      <c r="P973" s="40">
        <v>628290500.80000103</v>
      </c>
      <c r="Q973" s="39">
        <v>13659</v>
      </c>
      <c r="R973" s="40">
        <v>170291972.38999999</v>
      </c>
      <c r="S973" s="39">
        <v>189</v>
      </c>
      <c r="T973" s="40">
        <v>78589594</v>
      </c>
      <c r="U973" s="39">
        <v>2067</v>
      </c>
      <c r="V973" s="40">
        <v>22708443.539999999</v>
      </c>
      <c r="W973" s="39">
        <v>23</v>
      </c>
      <c r="X973" s="40">
        <v>9366099.7300000004</v>
      </c>
      <c r="Y973" s="39">
        <v>312</v>
      </c>
      <c r="Z973" s="40">
        <v>4003826.75</v>
      </c>
    </row>
    <row r="974" spans="1:26" x14ac:dyDescent="0.25">
      <c r="A974" s="38" t="str">
        <f t="shared" si="15"/>
        <v>2010PR5</v>
      </c>
      <c r="B974" s="38">
        <v>2010</v>
      </c>
      <c r="C974" s="38" t="s">
        <v>37</v>
      </c>
      <c r="D974" s="38">
        <v>5</v>
      </c>
      <c r="E974" s="39">
        <v>480000</v>
      </c>
      <c r="F974" s="39">
        <v>600000</v>
      </c>
      <c r="G974" s="40">
        <v>3448</v>
      </c>
      <c r="H974" s="39">
        <v>1850756290.1300001</v>
      </c>
      <c r="I974" s="39">
        <v>21931</v>
      </c>
      <c r="J974" s="40">
        <v>243724943.419999</v>
      </c>
      <c r="K974" s="39">
        <v>833</v>
      </c>
      <c r="L974" s="40">
        <v>445504222.91000003</v>
      </c>
      <c r="M974" s="39">
        <v>10970</v>
      </c>
      <c r="N974" s="40">
        <v>119210838.81999999</v>
      </c>
      <c r="O974" s="39">
        <v>853</v>
      </c>
      <c r="P974" s="40">
        <v>456574618.919999</v>
      </c>
      <c r="Q974" s="39">
        <v>9239</v>
      </c>
      <c r="R974" s="40">
        <v>122595219.11</v>
      </c>
      <c r="S974" s="39">
        <v>120</v>
      </c>
      <c r="T974" s="40">
        <v>64926804.829999998</v>
      </c>
      <c r="U974" s="39">
        <v>1366</v>
      </c>
      <c r="V974" s="40">
        <v>15294176.210000001</v>
      </c>
      <c r="W974" s="39">
        <v>21</v>
      </c>
      <c r="X974" s="40">
        <v>11227498.359999999</v>
      </c>
      <c r="Y974" s="39">
        <v>274</v>
      </c>
      <c r="Z974" s="40">
        <v>3928436.46</v>
      </c>
    </row>
    <row r="975" spans="1:26" x14ac:dyDescent="0.25">
      <c r="A975" s="38" t="str">
        <f t="shared" si="15"/>
        <v>2010PR6</v>
      </c>
      <c r="B975" s="38">
        <v>2010</v>
      </c>
      <c r="C975" s="38" t="s">
        <v>37</v>
      </c>
      <c r="D975" s="38">
        <v>6</v>
      </c>
      <c r="E975" s="39">
        <v>600000</v>
      </c>
      <c r="F975" s="39">
        <v>720000</v>
      </c>
      <c r="G975" s="40">
        <v>2481</v>
      </c>
      <c r="H975" s="39">
        <v>1626763058.6700001</v>
      </c>
      <c r="I975" s="39">
        <v>17878</v>
      </c>
      <c r="J975" s="40">
        <v>203667269.16999999</v>
      </c>
      <c r="K975" s="39">
        <v>589</v>
      </c>
      <c r="L975" s="40">
        <v>387273832.40000099</v>
      </c>
      <c r="M975" s="39">
        <v>9474</v>
      </c>
      <c r="N975" s="40">
        <v>95841770.709999993</v>
      </c>
      <c r="O975" s="39">
        <v>583</v>
      </c>
      <c r="P975" s="40">
        <v>380485882.99000001</v>
      </c>
      <c r="Q975" s="39">
        <v>7365</v>
      </c>
      <c r="R975" s="40">
        <v>100045315.58</v>
      </c>
      <c r="S975" s="39">
        <v>83</v>
      </c>
      <c r="T975" s="40">
        <v>54549547.939999998</v>
      </c>
      <c r="U975" s="39">
        <v>1357</v>
      </c>
      <c r="V975" s="40">
        <v>17241922.59</v>
      </c>
      <c r="W975" s="39">
        <v>12</v>
      </c>
      <c r="X975" s="40">
        <v>7783055.8799999999</v>
      </c>
      <c r="Y975" s="39">
        <v>209</v>
      </c>
      <c r="Z975" s="40">
        <v>3083460.4</v>
      </c>
    </row>
    <row r="976" spans="1:26" x14ac:dyDescent="0.25">
      <c r="A976" s="38" t="str">
        <f t="shared" si="15"/>
        <v>2010PR7</v>
      </c>
      <c r="B976" s="38">
        <v>2010</v>
      </c>
      <c r="C976" s="38" t="s">
        <v>37</v>
      </c>
      <c r="D976" s="38">
        <v>7</v>
      </c>
      <c r="E976" s="39">
        <v>720000</v>
      </c>
      <c r="F976" s="39">
        <v>840000</v>
      </c>
      <c r="G976" s="40">
        <v>1742</v>
      </c>
      <c r="H976" s="39">
        <v>1354529112.2</v>
      </c>
      <c r="I976" s="39">
        <v>14541</v>
      </c>
      <c r="J976" s="40">
        <v>167455682.69</v>
      </c>
      <c r="K976" s="39">
        <v>508</v>
      </c>
      <c r="L976" s="40">
        <v>395274200.48000002</v>
      </c>
      <c r="M976" s="39">
        <v>8415</v>
      </c>
      <c r="N976" s="40">
        <v>94399417.620000005</v>
      </c>
      <c r="O976" s="39">
        <v>412</v>
      </c>
      <c r="P976" s="40">
        <v>319629973.43000001</v>
      </c>
      <c r="Q976" s="39">
        <v>6303</v>
      </c>
      <c r="R976" s="40">
        <v>89990620.920000002</v>
      </c>
      <c r="S976" s="39">
        <v>59</v>
      </c>
      <c r="T976" s="40">
        <v>45779257.659999996</v>
      </c>
      <c r="U976" s="39">
        <v>977</v>
      </c>
      <c r="V976" s="40">
        <v>9900652.0299999993</v>
      </c>
      <c r="W976" s="39">
        <v>10</v>
      </c>
      <c r="X976" s="40">
        <v>7717556.6699999999</v>
      </c>
      <c r="Y976" s="39">
        <v>144</v>
      </c>
      <c r="Z976" s="40">
        <v>2187177.2000000002</v>
      </c>
    </row>
    <row r="977" spans="1:26" x14ac:dyDescent="0.25">
      <c r="A977" s="38" t="str">
        <f t="shared" si="15"/>
        <v>2010PR8</v>
      </c>
      <c r="B977" s="38">
        <v>2010</v>
      </c>
      <c r="C977" s="38" t="s">
        <v>37</v>
      </c>
      <c r="D977" s="38">
        <v>8</v>
      </c>
      <c r="E977" s="39">
        <v>840000</v>
      </c>
      <c r="F977" s="39">
        <v>960000</v>
      </c>
      <c r="G977" s="40">
        <v>1366</v>
      </c>
      <c r="H977" s="39">
        <v>1223929375.5999999</v>
      </c>
      <c r="I977" s="39">
        <v>12064</v>
      </c>
      <c r="J977" s="40">
        <v>145329519.41999999</v>
      </c>
      <c r="K977" s="39">
        <v>392</v>
      </c>
      <c r="L977" s="40">
        <v>351289327.12</v>
      </c>
      <c r="M977" s="39">
        <v>7682</v>
      </c>
      <c r="N977" s="40">
        <v>91551454.359999999</v>
      </c>
      <c r="O977" s="39">
        <v>307</v>
      </c>
      <c r="P977" s="40">
        <v>275660409.91000003</v>
      </c>
      <c r="Q977" s="39">
        <v>5623</v>
      </c>
      <c r="R977" s="40">
        <v>72820803.5</v>
      </c>
      <c r="S977" s="39">
        <v>43</v>
      </c>
      <c r="T977" s="40">
        <v>38531678.619999997</v>
      </c>
      <c r="U977" s="39">
        <v>905</v>
      </c>
      <c r="V977" s="40">
        <v>8350654.4400000004</v>
      </c>
      <c r="W977" s="39" t="s">
        <v>72</v>
      </c>
      <c r="X977" s="40" t="s">
        <v>72</v>
      </c>
      <c r="Y977" s="39" t="s">
        <v>72</v>
      </c>
      <c r="Z977" s="40" t="s">
        <v>72</v>
      </c>
    </row>
    <row r="978" spans="1:26" x14ac:dyDescent="0.25">
      <c r="A978" s="38" t="str">
        <f t="shared" si="15"/>
        <v>2010PR9</v>
      </c>
      <c r="B978" s="38">
        <v>2010</v>
      </c>
      <c r="C978" s="38" t="s">
        <v>37</v>
      </c>
      <c r="D978" s="38">
        <v>9</v>
      </c>
      <c r="E978" s="39">
        <v>960000</v>
      </c>
      <c r="F978" s="39">
        <v>1080000</v>
      </c>
      <c r="G978" s="40">
        <v>1080</v>
      </c>
      <c r="H978" s="39">
        <v>1099615470.51</v>
      </c>
      <c r="I978" s="39">
        <v>10735</v>
      </c>
      <c r="J978" s="40">
        <v>131170321.06</v>
      </c>
      <c r="K978" s="39">
        <v>295</v>
      </c>
      <c r="L978" s="40">
        <v>300442124.24000001</v>
      </c>
      <c r="M978" s="39">
        <v>6015</v>
      </c>
      <c r="N978" s="40">
        <v>73631053.709999993</v>
      </c>
      <c r="O978" s="39">
        <v>244</v>
      </c>
      <c r="P978" s="40">
        <v>248688006.72999999</v>
      </c>
      <c r="Q978" s="39">
        <v>5178</v>
      </c>
      <c r="R978" s="40">
        <v>66976981.159999996</v>
      </c>
      <c r="S978" s="39">
        <v>47</v>
      </c>
      <c r="T978" s="40">
        <v>47914368.18</v>
      </c>
      <c r="U978" s="39">
        <v>959</v>
      </c>
      <c r="V978" s="40">
        <v>11787779.08</v>
      </c>
      <c r="W978" s="39" t="s">
        <v>72</v>
      </c>
      <c r="X978" s="40" t="s">
        <v>72</v>
      </c>
      <c r="Y978" s="39" t="s">
        <v>72</v>
      </c>
      <c r="Z978" s="40" t="s">
        <v>72</v>
      </c>
    </row>
    <row r="979" spans="1:26" x14ac:dyDescent="0.25">
      <c r="A979" s="38" t="str">
        <f t="shared" si="15"/>
        <v>2010PR10</v>
      </c>
      <c r="B979" s="38">
        <v>2010</v>
      </c>
      <c r="C979" s="38" t="s">
        <v>37</v>
      </c>
      <c r="D979" s="38">
        <v>10</v>
      </c>
      <c r="E979" s="39">
        <v>1080000</v>
      </c>
      <c r="F979" s="39">
        <v>1200000</v>
      </c>
      <c r="G979" s="40">
        <v>821</v>
      </c>
      <c r="H979" s="39">
        <v>933727876.85000002</v>
      </c>
      <c r="I979" s="39">
        <v>8923</v>
      </c>
      <c r="J979" s="40">
        <v>108496067.48999999</v>
      </c>
      <c r="K979" s="39">
        <v>283</v>
      </c>
      <c r="L979" s="40">
        <v>321365302.63999999</v>
      </c>
      <c r="M979" s="39">
        <v>6137</v>
      </c>
      <c r="N979" s="40">
        <v>74877636.969999999</v>
      </c>
      <c r="O979" s="39">
        <v>190</v>
      </c>
      <c r="P979" s="40">
        <v>216632902.06999999</v>
      </c>
      <c r="Q979" s="39">
        <v>4019</v>
      </c>
      <c r="R979" s="40">
        <v>57631894.259999998</v>
      </c>
      <c r="S979" s="39">
        <v>25</v>
      </c>
      <c r="T979" s="40">
        <v>28458878.620000001</v>
      </c>
      <c r="U979" s="39">
        <v>416</v>
      </c>
      <c r="V979" s="40">
        <v>5543250.6399999997</v>
      </c>
      <c r="W979" s="39">
        <v>7</v>
      </c>
      <c r="X979" s="40">
        <v>7975172.9800000004</v>
      </c>
      <c r="Y979" s="39">
        <v>100</v>
      </c>
      <c r="Z979" s="40">
        <v>2371420.08</v>
      </c>
    </row>
    <row r="980" spans="1:26" x14ac:dyDescent="0.25">
      <c r="A980" s="38" t="str">
        <f t="shared" si="15"/>
        <v>2010PR11</v>
      </c>
      <c r="B980" s="38">
        <v>2010</v>
      </c>
      <c r="C980" s="38" t="s">
        <v>37</v>
      </c>
      <c r="D980" s="38">
        <v>11</v>
      </c>
      <c r="E980" s="39">
        <v>1200000</v>
      </c>
      <c r="F980" s="39">
        <v>1320000</v>
      </c>
      <c r="G980" s="40">
        <v>701</v>
      </c>
      <c r="H980" s="39">
        <v>881985746.45999897</v>
      </c>
      <c r="I980" s="39">
        <v>7886</v>
      </c>
      <c r="J980" s="40">
        <v>100175994.17</v>
      </c>
      <c r="K980" s="39">
        <v>236</v>
      </c>
      <c r="L980" s="40">
        <v>297591900.49000001</v>
      </c>
      <c r="M980" s="39">
        <v>5860</v>
      </c>
      <c r="N980" s="40">
        <v>73518802.340000004</v>
      </c>
      <c r="O980" s="39">
        <v>147</v>
      </c>
      <c r="P980" s="40">
        <v>184107860.44</v>
      </c>
      <c r="Q980" s="39">
        <v>3009</v>
      </c>
      <c r="R980" s="40">
        <v>178713424.34999999</v>
      </c>
      <c r="S980" s="39">
        <v>21</v>
      </c>
      <c r="T980" s="40">
        <v>26395014.460000001</v>
      </c>
      <c r="U980" s="39">
        <v>975</v>
      </c>
      <c r="V980" s="40">
        <v>8960525.6699999999</v>
      </c>
      <c r="W980" s="39" t="s">
        <v>72</v>
      </c>
      <c r="X980" s="40" t="s">
        <v>72</v>
      </c>
      <c r="Y980" s="39" t="s">
        <v>72</v>
      </c>
      <c r="Z980" s="40" t="s">
        <v>72</v>
      </c>
    </row>
    <row r="981" spans="1:26" x14ac:dyDescent="0.25">
      <c r="A981" s="38" t="str">
        <f t="shared" si="15"/>
        <v>2010PR12</v>
      </c>
      <c r="B981" s="38">
        <v>2010</v>
      </c>
      <c r="C981" s="38" t="s">
        <v>37</v>
      </c>
      <c r="D981" s="38">
        <v>12</v>
      </c>
      <c r="E981" s="39">
        <v>1320000</v>
      </c>
      <c r="F981" s="39">
        <v>1440000</v>
      </c>
      <c r="G981" s="40">
        <v>544</v>
      </c>
      <c r="H981" s="39">
        <v>749546705.67999995</v>
      </c>
      <c r="I981" s="39">
        <v>6926</v>
      </c>
      <c r="J981" s="40">
        <v>86847399.560000002</v>
      </c>
      <c r="K981" s="39">
        <v>243</v>
      </c>
      <c r="L981" s="40">
        <v>334778968.42000002</v>
      </c>
      <c r="M981" s="39">
        <v>5923</v>
      </c>
      <c r="N981" s="40">
        <v>76605252.350000098</v>
      </c>
      <c r="O981" s="39">
        <v>124</v>
      </c>
      <c r="P981" s="40">
        <v>170564937.93000001</v>
      </c>
      <c r="Q981" s="39">
        <v>3205</v>
      </c>
      <c r="R981" s="40">
        <v>51171188.329999998</v>
      </c>
      <c r="S981" s="39">
        <v>21</v>
      </c>
      <c r="T981" s="40">
        <v>29198642.280000001</v>
      </c>
      <c r="U981" s="39">
        <v>633</v>
      </c>
      <c r="V981" s="40">
        <v>6836824.21</v>
      </c>
      <c r="W981" s="39" t="s">
        <v>72</v>
      </c>
      <c r="X981" s="40" t="s">
        <v>72</v>
      </c>
      <c r="Y981" s="39" t="s">
        <v>72</v>
      </c>
      <c r="Z981" s="40" t="s">
        <v>72</v>
      </c>
    </row>
    <row r="982" spans="1:26" x14ac:dyDescent="0.25">
      <c r="A982" s="38" t="str">
        <f t="shared" si="15"/>
        <v>2010PR13</v>
      </c>
      <c r="B982" s="38">
        <v>2010</v>
      </c>
      <c r="C982" s="38" t="s">
        <v>37</v>
      </c>
      <c r="D982" s="38">
        <v>13</v>
      </c>
      <c r="E982" s="39">
        <v>1440000</v>
      </c>
      <c r="F982" s="39">
        <v>1560000</v>
      </c>
      <c r="G982" s="40">
        <v>462</v>
      </c>
      <c r="H982" s="39">
        <v>691813399.48000002</v>
      </c>
      <c r="I982" s="39">
        <v>5975</v>
      </c>
      <c r="J982" s="40">
        <v>74078957.700000003</v>
      </c>
      <c r="K982" s="39">
        <v>180</v>
      </c>
      <c r="L982" s="40">
        <v>269870271.50999999</v>
      </c>
      <c r="M982" s="39">
        <v>4678</v>
      </c>
      <c r="N982" s="40">
        <v>56944847.340000004</v>
      </c>
      <c r="O982" s="39">
        <v>104</v>
      </c>
      <c r="P982" s="40">
        <v>155977884.5</v>
      </c>
      <c r="Q982" s="39">
        <v>2268</v>
      </c>
      <c r="R982" s="40">
        <v>38459301.859999999</v>
      </c>
      <c r="S982" s="39">
        <v>13</v>
      </c>
      <c r="T982" s="40">
        <v>19471165.079999998</v>
      </c>
      <c r="U982" s="39">
        <v>655</v>
      </c>
      <c r="V982" s="40">
        <v>5310901.8</v>
      </c>
      <c r="W982" s="39" t="s">
        <v>72</v>
      </c>
      <c r="X982" s="40" t="s">
        <v>72</v>
      </c>
      <c r="Y982" s="39" t="s">
        <v>72</v>
      </c>
      <c r="Z982" s="40" t="s">
        <v>72</v>
      </c>
    </row>
    <row r="983" spans="1:26" x14ac:dyDescent="0.25">
      <c r="A983" s="38" t="str">
        <f t="shared" si="15"/>
        <v>2010PR14</v>
      </c>
      <c r="B983" s="38">
        <v>2010</v>
      </c>
      <c r="C983" s="38" t="s">
        <v>37</v>
      </c>
      <c r="D983" s="38">
        <v>14</v>
      </c>
      <c r="E983" s="39">
        <v>1560000</v>
      </c>
      <c r="F983" s="39">
        <v>1680000</v>
      </c>
      <c r="G983" s="40">
        <v>381</v>
      </c>
      <c r="H983" s="39">
        <v>615709226.84000003</v>
      </c>
      <c r="I983" s="39">
        <v>5299</v>
      </c>
      <c r="J983" s="40">
        <v>68825170.219999999</v>
      </c>
      <c r="K983" s="39">
        <v>140</v>
      </c>
      <c r="L983" s="40">
        <v>226238486.94999999</v>
      </c>
      <c r="M983" s="39">
        <v>3445</v>
      </c>
      <c r="N983" s="40">
        <v>41494282.329999998</v>
      </c>
      <c r="O983" s="39">
        <v>95</v>
      </c>
      <c r="P983" s="40">
        <v>153663240.33000001</v>
      </c>
      <c r="Q983" s="39">
        <v>3608</v>
      </c>
      <c r="R983" s="40">
        <v>50852775.990000002</v>
      </c>
      <c r="S983" s="39">
        <v>20</v>
      </c>
      <c r="T983" s="40">
        <v>32403116.73</v>
      </c>
      <c r="U983" s="39">
        <v>654</v>
      </c>
      <c r="V983" s="40">
        <v>7365164.29</v>
      </c>
      <c r="W983" s="39">
        <v>0</v>
      </c>
      <c r="X983" s="40">
        <v>0</v>
      </c>
      <c r="Y983" s="39">
        <v>0</v>
      </c>
      <c r="Z983" s="40">
        <v>0</v>
      </c>
    </row>
    <row r="984" spans="1:26" x14ac:dyDescent="0.25">
      <c r="A984" s="38" t="str">
        <f t="shared" si="15"/>
        <v>2010PR15</v>
      </c>
      <c r="B984" s="38">
        <v>2010</v>
      </c>
      <c r="C984" s="38" t="s">
        <v>37</v>
      </c>
      <c r="D984" s="38">
        <v>15</v>
      </c>
      <c r="E984" s="39">
        <v>1680000</v>
      </c>
      <c r="F984" s="39">
        <v>1800000</v>
      </c>
      <c r="G984" s="40">
        <v>332</v>
      </c>
      <c r="H984" s="39">
        <v>577952572.10000002</v>
      </c>
      <c r="I984" s="39">
        <v>5053</v>
      </c>
      <c r="J984" s="40">
        <v>65285790.859999999</v>
      </c>
      <c r="K984" s="39">
        <v>157</v>
      </c>
      <c r="L984" s="40">
        <v>273419182.14999998</v>
      </c>
      <c r="M984" s="39">
        <v>4770</v>
      </c>
      <c r="N984" s="40">
        <v>62280594.549999997</v>
      </c>
      <c r="O984" s="39">
        <v>59</v>
      </c>
      <c r="P984" s="40">
        <v>102487361.38</v>
      </c>
      <c r="Q984" s="39">
        <v>1513</v>
      </c>
      <c r="R984" s="40">
        <v>24420679.780000001</v>
      </c>
      <c r="S984" s="39">
        <v>14</v>
      </c>
      <c r="T984" s="40">
        <v>24242117.440000001</v>
      </c>
      <c r="U984" s="39">
        <v>620</v>
      </c>
      <c r="V984" s="40">
        <v>5780297.4299999997</v>
      </c>
      <c r="W984" s="39" t="s">
        <v>72</v>
      </c>
      <c r="X984" s="40" t="s">
        <v>72</v>
      </c>
      <c r="Y984" s="39" t="s">
        <v>72</v>
      </c>
      <c r="Z984" s="40" t="s">
        <v>72</v>
      </c>
    </row>
    <row r="985" spans="1:26" x14ac:dyDescent="0.25">
      <c r="A985" s="38" t="str">
        <f t="shared" si="15"/>
        <v>2010PR16</v>
      </c>
      <c r="B985" s="38">
        <v>2010</v>
      </c>
      <c r="C985" s="38" t="s">
        <v>37</v>
      </c>
      <c r="D985" s="38">
        <v>16</v>
      </c>
      <c r="E985" s="39">
        <v>1800000</v>
      </c>
      <c r="F985" s="39">
        <v>1920000</v>
      </c>
      <c r="G985" s="40">
        <v>290</v>
      </c>
      <c r="H985" s="39">
        <v>538977605.58000004</v>
      </c>
      <c r="I985" s="39">
        <v>5095</v>
      </c>
      <c r="J985" s="40">
        <v>62814982.43</v>
      </c>
      <c r="K985" s="39">
        <v>131</v>
      </c>
      <c r="L985" s="40">
        <v>243915193.06999999</v>
      </c>
      <c r="M985" s="39">
        <v>4928</v>
      </c>
      <c r="N985" s="40">
        <v>55333195.719999999</v>
      </c>
      <c r="O985" s="39">
        <v>72</v>
      </c>
      <c r="P985" s="40">
        <v>133952865.73999999</v>
      </c>
      <c r="Q985" s="39">
        <v>3027</v>
      </c>
      <c r="R985" s="40">
        <v>42080828.93</v>
      </c>
      <c r="S985" s="39">
        <v>14</v>
      </c>
      <c r="T985" s="40">
        <v>26038122.550000001</v>
      </c>
      <c r="U985" s="39">
        <v>448</v>
      </c>
      <c r="V985" s="40">
        <v>4940643.3</v>
      </c>
      <c r="W985" s="39" t="s">
        <v>72</v>
      </c>
      <c r="X985" s="40" t="s">
        <v>72</v>
      </c>
      <c r="Y985" s="39" t="s">
        <v>72</v>
      </c>
      <c r="Z985" s="40" t="s">
        <v>72</v>
      </c>
    </row>
    <row r="986" spans="1:26" x14ac:dyDescent="0.25">
      <c r="A986" s="38" t="str">
        <f t="shared" si="15"/>
        <v>2010PR17</v>
      </c>
      <c r="B986" s="38">
        <v>2010</v>
      </c>
      <c r="C986" s="38" t="s">
        <v>37</v>
      </c>
      <c r="D986" s="38">
        <v>17</v>
      </c>
      <c r="E986" s="39">
        <v>1920000</v>
      </c>
      <c r="F986" s="39">
        <v>2040000</v>
      </c>
      <c r="G986" s="40">
        <v>237</v>
      </c>
      <c r="H986" s="39">
        <v>468561716.29000002</v>
      </c>
      <c r="I986" s="39">
        <v>4031</v>
      </c>
      <c r="J986" s="40">
        <v>54390221.890000001</v>
      </c>
      <c r="K986" s="39">
        <v>136</v>
      </c>
      <c r="L986" s="40">
        <v>268904685.39999998</v>
      </c>
      <c r="M986" s="39">
        <v>5522</v>
      </c>
      <c r="N986" s="40">
        <v>64848336.520000003</v>
      </c>
      <c r="O986" s="39">
        <v>58</v>
      </c>
      <c r="P986" s="40">
        <v>115221258.13</v>
      </c>
      <c r="Q986" s="39">
        <v>1978</v>
      </c>
      <c r="R986" s="40">
        <v>27530364.48</v>
      </c>
      <c r="S986" s="39" t="s">
        <v>72</v>
      </c>
      <c r="T986" s="40" t="s">
        <v>72</v>
      </c>
      <c r="U986" s="39" t="s">
        <v>72</v>
      </c>
      <c r="V986" s="40" t="s">
        <v>72</v>
      </c>
      <c r="W986" s="39">
        <v>0</v>
      </c>
      <c r="X986" s="40">
        <v>0</v>
      </c>
      <c r="Y986" s="39">
        <v>0</v>
      </c>
      <c r="Z986" s="40">
        <v>0</v>
      </c>
    </row>
    <row r="987" spans="1:26" x14ac:dyDescent="0.25">
      <c r="A987" s="38" t="str">
        <f t="shared" si="15"/>
        <v>2010PR18</v>
      </c>
      <c r="B987" s="38">
        <v>2010</v>
      </c>
      <c r="C987" s="38" t="s">
        <v>37</v>
      </c>
      <c r="D987" s="38">
        <v>18</v>
      </c>
      <c r="E987" s="39">
        <v>2040000</v>
      </c>
      <c r="F987" s="39">
        <v>2160000</v>
      </c>
      <c r="G987" s="40">
        <v>210</v>
      </c>
      <c r="H987" s="39">
        <v>441323831.49000001</v>
      </c>
      <c r="I987" s="39">
        <v>3324</v>
      </c>
      <c r="J987" s="40">
        <v>46661797.520000003</v>
      </c>
      <c r="K987" s="39">
        <v>106</v>
      </c>
      <c r="L987" s="40">
        <v>222495158.56</v>
      </c>
      <c r="M987" s="39">
        <v>3786</v>
      </c>
      <c r="N987" s="40">
        <v>47382760.579999998</v>
      </c>
      <c r="O987" s="39">
        <v>48</v>
      </c>
      <c r="P987" s="40">
        <v>100785397.7</v>
      </c>
      <c r="Q987" s="39">
        <v>1800</v>
      </c>
      <c r="R987" s="40">
        <v>28434611.829999998</v>
      </c>
      <c r="S987" s="39">
        <v>9</v>
      </c>
      <c r="T987" s="40">
        <v>18987211.27</v>
      </c>
      <c r="U987" s="39">
        <v>501</v>
      </c>
      <c r="V987" s="40">
        <v>6243024.2699999996</v>
      </c>
      <c r="W987" s="39">
        <v>0</v>
      </c>
      <c r="X987" s="40">
        <v>0</v>
      </c>
      <c r="Y987" s="39">
        <v>0</v>
      </c>
      <c r="Z987" s="40">
        <v>0</v>
      </c>
    </row>
    <row r="988" spans="1:26" x14ac:dyDescent="0.25">
      <c r="A988" s="38" t="str">
        <f t="shared" si="15"/>
        <v>2010PR19</v>
      </c>
      <c r="B988" s="38">
        <v>2010</v>
      </c>
      <c r="C988" s="38" t="s">
        <v>37</v>
      </c>
      <c r="D988" s="38">
        <v>19</v>
      </c>
      <c r="E988" s="39">
        <v>2160000</v>
      </c>
      <c r="F988" s="39">
        <v>2280000</v>
      </c>
      <c r="G988" s="40">
        <v>222</v>
      </c>
      <c r="H988" s="39">
        <v>493164534.35000002</v>
      </c>
      <c r="I988" s="39">
        <v>4016</v>
      </c>
      <c r="J988" s="40">
        <v>57153275.909999996</v>
      </c>
      <c r="K988" s="39">
        <v>156</v>
      </c>
      <c r="L988" s="40">
        <v>346032345.79000002</v>
      </c>
      <c r="M988" s="39">
        <v>6864</v>
      </c>
      <c r="N988" s="40">
        <v>85204572.459999993</v>
      </c>
      <c r="O988" s="39">
        <v>61</v>
      </c>
      <c r="P988" s="40">
        <v>135250699.09</v>
      </c>
      <c r="Q988" s="39">
        <v>2510</v>
      </c>
      <c r="R988" s="40">
        <v>39335443.75</v>
      </c>
      <c r="S988" s="39">
        <v>8</v>
      </c>
      <c r="T988" s="40">
        <v>17718477.98</v>
      </c>
      <c r="U988" s="39">
        <v>195</v>
      </c>
      <c r="V988" s="40">
        <v>2699256.06</v>
      </c>
      <c r="W988" s="39">
        <v>0</v>
      </c>
      <c r="X988" s="40">
        <v>0</v>
      </c>
      <c r="Y988" s="39">
        <v>0</v>
      </c>
      <c r="Z988" s="40">
        <v>0</v>
      </c>
    </row>
    <row r="989" spans="1:26" x14ac:dyDescent="0.25">
      <c r="A989" s="38" t="str">
        <f t="shared" si="15"/>
        <v>2010PR20</v>
      </c>
      <c r="B989" s="38">
        <v>2010</v>
      </c>
      <c r="C989" s="38" t="s">
        <v>37</v>
      </c>
      <c r="D989" s="38">
        <v>20</v>
      </c>
      <c r="E989" s="39">
        <v>2280000</v>
      </c>
      <c r="F989" s="39">
        <v>2400000</v>
      </c>
      <c r="G989" s="40">
        <v>352</v>
      </c>
      <c r="H989" s="39">
        <v>827913857.28999996</v>
      </c>
      <c r="I989" s="39">
        <v>7128</v>
      </c>
      <c r="J989" s="40">
        <v>98721278.669999897</v>
      </c>
      <c r="K989" s="39">
        <v>259</v>
      </c>
      <c r="L989" s="40">
        <v>609420953</v>
      </c>
      <c r="M989" s="39">
        <v>11626</v>
      </c>
      <c r="N989" s="40">
        <v>153527332.65000001</v>
      </c>
      <c r="O989" s="39">
        <v>56</v>
      </c>
      <c r="P989" s="40">
        <v>132090304.81</v>
      </c>
      <c r="Q989" s="39">
        <v>2862</v>
      </c>
      <c r="R989" s="40">
        <v>44437028.600000001</v>
      </c>
      <c r="S989" s="39">
        <v>6</v>
      </c>
      <c r="T989" s="40">
        <v>14110869.41</v>
      </c>
      <c r="U989" s="39">
        <v>478</v>
      </c>
      <c r="V989" s="40">
        <v>5607257.7000000002</v>
      </c>
      <c r="W989" s="39" t="s">
        <v>72</v>
      </c>
      <c r="X989" s="40" t="s">
        <v>72</v>
      </c>
      <c r="Y989" s="39" t="s">
        <v>72</v>
      </c>
      <c r="Z989" s="40" t="s">
        <v>72</v>
      </c>
    </row>
    <row r="990" spans="1:26" x14ac:dyDescent="0.25">
      <c r="A990" s="38" t="str">
        <f t="shared" si="15"/>
        <v>2010PR21</v>
      </c>
      <c r="B990" s="38">
        <v>2010</v>
      </c>
      <c r="C990" s="38" t="s">
        <v>37</v>
      </c>
      <c r="D990" s="38">
        <v>21</v>
      </c>
      <c r="E990" s="39">
        <v>2400000</v>
      </c>
      <c r="F990" s="39" t="s">
        <v>67</v>
      </c>
      <c r="G990" s="40">
        <v>218</v>
      </c>
      <c r="H990" s="39">
        <v>681892405.94000006</v>
      </c>
      <c r="I990" s="39">
        <v>4087</v>
      </c>
      <c r="J990" s="40">
        <v>54730908.700000003</v>
      </c>
      <c r="K990" s="39">
        <v>144</v>
      </c>
      <c r="L990" s="40">
        <v>488152957.18000001</v>
      </c>
      <c r="M990" s="39">
        <v>4735</v>
      </c>
      <c r="N990" s="40">
        <v>68686564.700000003</v>
      </c>
      <c r="O990" s="39">
        <v>62</v>
      </c>
      <c r="P990" s="40">
        <v>217417683.22999999</v>
      </c>
      <c r="Q990" s="39">
        <v>1949</v>
      </c>
      <c r="R990" s="40">
        <v>39547550.75</v>
      </c>
      <c r="S990" s="39">
        <v>22</v>
      </c>
      <c r="T990" s="40">
        <v>83956594.629999995</v>
      </c>
      <c r="U990" s="39">
        <v>2089</v>
      </c>
      <c r="V990" s="40">
        <v>17361423.190000001</v>
      </c>
      <c r="W990" s="39">
        <v>0</v>
      </c>
      <c r="X990" s="40">
        <v>0</v>
      </c>
      <c r="Y990" s="39">
        <v>0</v>
      </c>
      <c r="Z990" s="40">
        <v>0</v>
      </c>
    </row>
    <row r="991" spans="1:26" x14ac:dyDescent="0.25">
      <c r="A991" s="38" t="str">
        <f t="shared" si="15"/>
        <v>2010PR22</v>
      </c>
      <c r="B991" s="38">
        <v>2010</v>
      </c>
      <c r="C991" s="38" t="s">
        <v>37</v>
      </c>
      <c r="D991" s="38">
        <v>22</v>
      </c>
      <c r="E991" s="39" t="s">
        <v>54</v>
      </c>
      <c r="F991" s="39"/>
      <c r="G991" s="40">
        <v>126746</v>
      </c>
      <c r="H991" s="39">
        <v>27109434510.579964</v>
      </c>
      <c r="I991" s="39">
        <v>322273</v>
      </c>
      <c r="J991" s="40">
        <v>3545801023.029995</v>
      </c>
      <c r="K991" s="39">
        <v>17531</v>
      </c>
      <c r="L991" s="40">
        <v>7563931493.2299995</v>
      </c>
      <c r="M991" s="39">
        <v>165166</v>
      </c>
      <c r="N991" s="40">
        <v>1882670876.1300001</v>
      </c>
      <c r="O991" s="39">
        <v>50293</v>
      </c>
      <c r="P991" s="40">
        <v>7755573220.3699903</v>
      </c>
      <c r="Q991" s="39">
        <v>167279</v>
      </c>
      <c r="R991" s="40">
        <v>2228016125.5400009</v>
      </c>
      <c r="S991" s="39">
        <v>5178</v>
      </c>
      <c r="T991" s="40">
        <v>1003744828.8999999</v>
      </c>
      <c r="U991" s="39">
        <v>24621</v>
      </c>
      <c r="V991" s="40">
        <v>263025838.15999997</v>
      </c>
      <c r="W991" s="39">
        <v>920</v>
      </c>
      <c r="X991" s="40">
        <v>137454109.63000003</v>
      </c>
      <c r="Y991" s="39">
        <v>4176</v>
      </c>
      <c r="Z991" s="40">
        <v>48739763.899999999</v>
      </c>
    </row>
    <row r="992" spans="1:26" x14ac:dyDescent="0.25">
      <c r="A992" s="38" t="str">
        <f t="shared" si="15"/>
        <v>2010RJ1</v>
      </c>
      <c r="B992" s="38">
        <v>2010</v>
      </c>
      <c r="C992" s="38" t="s">
        <v>38</v>
      </c>
      <c r="D992" s="38">
        <v>1</v>
      </c>
      <c r="E992" s="39">
        <v>0</v>
      </c>
      <c r="F992" s="39">
        <v>120000</v>
      </c>
      <c r="G992" s="40">
        <v>45529</v>
      </c>
      <c r="H992" s="39">
        <v>2380401866.5999999</v>
      </c>
      <c r="I992" s="39">
        <v>55811</v>
      </c>
      <c r="J992" s="40">
        <v>464102405.27999902</v>
      </c>
      <c r="K992" s="39">
        <v>2818</v>
      </c>
      <c r="L992" s="40">
        <v>149189241.24000001</v>
      </c>
      <c r="M992" s="39">
        <v>10373</v>
      </c>
      <c r="N992" s="40">
        <v>55750424.349999897</v>
      </c>
      <c r="O992" s="39">
        <v>25236</v>
      </c>
      <c r="P992" s="40">
        <v>1203605377.03</v>
      </c>
      <c r="Q992" s="39">
        <v>54173</v>
      </c>
      <c r="R992" s="40">
        <v>350474225.70999998</v>
      </c>
      <c r="S992" s="39">
        <v>4274</v>
      </c>
      <c r="T992" s="40">
        <v>185325195.66999999</v>
      </c>
      <c r="U992" s="39">
        <v>5694</v>
      </c>
      <c r="V992" s="40">
        <v>47392416.289999999</v>
      </c>
      <c r="W992" s="39">
        <v>666</v>
      </c>
      <c r="X992" s="40">
        <v>32088260.16</v>
      </c>
      <c r="Y992" s="39">
        <v>1521</v>
      </c>
      <c r="Z992" s="40">
        <v>11268669.74</v>
      </c>
    </row>
    <row r="993" spans="1:26" x14ac:dyDescent="0.25">
      <c r="A993" s="38" t="str">
        <f t="shared" si="15"/>
        <v>2010RJ2</v>
      </c>
      <c r="B993" s="38">
        <v>2010</v>
      </c>
      <c r="C993" s="38" t="s">
        <v>38</v>
      </c>
      <c r="D993" s="38">
        <v>2</v>
      </c>
      <c r="E993" s="39">
        <v>120000</v>
      </c>
      <c r="F993" s="39">
        <v>240000</v>
      </c>
      <c r="G993" s="40">
        <v>16171</v>
      </c>
      <c r="H993" s="39">
        <v>2788910782.7800202</v>
      </c>
      <c r="I993" s="39">
        <v>57124</v>
      </c>
      <c r="J993" s="40">
        <v>458291814.74000102</v>
      </c>
      <c r="K993" s="39">
        <v>1285</v>
      </c>
      <c r="L993" s="40">
        <v>222532445.53999999</v>
      </c>
      <c r="M993" s="39">
        <v>7233</v>
      </c>
      <c r="N993" s="40">
        <v>62674142.559999898</v>
      </c>
      <c r="O993" s="39">
        <v>7776</v>
      </c>
      <c r="P993" s="40">
        <v>1323694595.04</v>
      </c>
      <c r="Q993" s="39">
        <v>34273</v>
      </c>
      <c r="R993" s="40">
        <v>337107096.88999999</v>
      </c>
      <c r="S993" s="39">
        <v>1082</v>
      </c>
      <c r="T993" s="40">
        <v>185302202.31999999</v>
      </c>
      <c r="U993" s="39">
        <v>4495</v>
      </c>
      <c r="V993" s="40">
        <v>41695721.75</v>
      </c>
      <c r="W993" s="39">
        <v>236</v>
      </c>
      <c r="X993" s="40">
        <v>40852199.479999997</v>
      </c>
      <c r="Y993" s="39">
        <v>1575</v>
      </c>
      <c r="Z993" s="40">
        <v>13090524.02</v>
      </c>
    </row>
    <row r="994" spans="1:26" x14ac:dyDescent="0.25">
      <c r="A994" s="38" t="str">
        <f t="shared" si="15"/>
        <v>2010RJ3</v>
      </c>
      <c r="B994" s="38">
        <v>2010</v>
      </c>
      <c r="C994" s="38" t="s">
        <v>38</v>
      </c>
      <c r="D994" s="38">
        <v>3</v>
      </c>
      <c r="E994" s="39">
        <v>240000</v>
      </c>
      <c r="F994" s="39">
        <v>360000</v>
      </c>
      <c r="G994" s="40">
        <v>8570</v>
      </c>
      <c r="H994" s="39">
        <v>2529205800.25001</v>
      </c>
      <c r="I994" s="39">
        <v>40597</v>
      </c>
      <c r="J994" s="40">
        <v>366077050.39999902</v>
      </c>
      <c r="K994" s="39">
        <v>726</v>
      </c>
      <c r="L994" s="40">
        <v>213495634.12</v>
      </c>
      <c r="M994" s="39">
        <v>6254</v>
      </c>
      <c r="N994" s="40">
        <v>58735846.589999899</v>
      </c>
      <c r="O994" s="39">
        <v>3309</v>
      </c>
      <c r="P994" s="40">
        <v>966113873.14999902</v>
      </c>
      <c r="Q994" s="39">
        <v>24353</v>
      </c>
      <c r="R994" s="40">
        <v>983959408.299999</v>
      </c>
      <c r="S994" s="39">
        <v>492</v>
      </c>
      <c r="T994" s="40">
        <v>143257652.08000001</v>
      </c>
      <c r="U994" s="39">
        <v>3487</v>
      </c>
      <c r="V994" s="40">
        <v>35312531.200000003</v>
      </c>
      <c r="W994" s="39">
        <v>73</v>
      </c>
      <c r="X994" s="40">
        <v>20998621.079999998</v>
      </c>
      <c r="Y994" s="39">
        <v>760</v>
      </c>
      <c r="Z994" s="40">
        <v>6185094.6699999999</v>
      </c>
    </row>
    <row r="995" spans="1:26" x14ac:dyDescent="0.25">
      <c r="A995" s="38" t="str">
        <f t="shared" si="15"/>
        <v>2010RJ4</v>
      </c>
      <c r="B995" s="38">
        <v>2010</v>
      </c>
      <c r="C995" s="38" t="s">
        <v>38</v>
      </c>
      <c r="D995" s="38">
        <v>4</v>
      </c>
      <c r="E995" s="39">
        <v>360000</v>
      </c>
      <c r="F995" s="39">
        <v>480000</v>
      </c>
      <c r="G995" s="40">
        <v>5388</v>
      </c>
      <c r="H995" s="39">
        <v>2242104666.71</v>
      </c>
      <c r="I995" s="39">
        <v>32883</v>
      </c>
      <c r="J995" s="40">
        <v>309128851.05000001</v>
      </c>
      <c r="K995" s="39">
        <v>533</v>
      </c>
      <c r="L995" s="40">
        <v>222597010.66</v>
      </c>
      <c r="M995" s="39">
        <v>6134</v>
      </c>
      <c r="N995" s="40">
        <v>56464481.630000003</v>
      </c>
      <c r="O995" s="39">
        <v>1806</v>
      </c>
      <c r="P995" s="40">
        <v>750935461.11000001</v>
      </c>
      <c r="Q995" s="39">
        <v>17726</v>
      </c>
      <c r="R995" s="40">
        <v>199536943.34</v>
      </c>
      <c r="S995" s="39">
        <v>286</v>
      </c>
      <c r="T995" s="40">
        <v>118948948.37</v>
      </c>
      <c r="U995" s="39">
        <v>2736</v>
      </c>
      <c r="V995" s="40">
        <v>24257698.530000001</v>
      </c>
      <c r="W995" s="39">
        <v>41</v>
      </c>
      <c r="X995" s="40">
        <v>16987588.579999998</v>
      </c>
      <c r="Y995" s="39">
        <v>503</v>
      </c>
      <c r="Z995" s="40">
        <v>5136069.8099999996</v>
      </c>
    </row>
    <row r="996" spans="1:26" x14ac:dyDescent="0.25">
      <c r="A996" s="38" t="str">
        <f t="shared" si="15"/>
        <v>2010RJ5</v>
      </c>
      <c r="B996" s="38">
        <v>2010</v>
      </c>
      <c r="C996" s="38" t="s">
        <v>38</v>
      </c>
      <c r="D996" s="38">
        <v>5</v>
      </c>
      <c r="E996" s="39">
        <v>480000</v>
      </c>
      <c r="F996" s="39">
        <v>600000</v>
      </c>
      <c r="G996" s="40">
        <v>3643</v>
      </c>
      <c r="H996" s="39">
        <v>1955643507.76</v>
      </c>
      <c r="I996" s="39">
        <v>26661</v>
      </c>
      <c r="J996" s="40">
        <v>252594991.28999999</v>
      </c>
      <c r="K996" s="39">
        <v>396</v>
      </c>
      <c r="L996" s="40">
        <v>213148176.52000001</v>
      </c>
      <c r="M996" s="39">
        <v>5229</v>
      </c>
      <c r="N996" s="40">
        <v>49487766.560000002</v>
      </c>
      <c r="O996" s="39">
        <v>1136</v>
      </c>
      <c r="P996" s="40">
        <v>608667666.64999902</v>
      </c>
      <c r="Q996" s="39">
        <v>14289</v>
      </c>
      <c r="R996" s="40">
        <v>148716160.31</v>
      </c>
      <c r="S996" s="39">
        <v>182</v>
      </c>
      <c r="T996" s="40">
        <v>97264040.579999998</v>
      </c>
      <c r="U996" s="39">
        <v>2384</v>
      </c>
      <c r="V996" s="40">
        <v>18415633.460000001</v>
      </c>
      <c r="W996" s="39">
        <v>32</v>
      </c>
      <c r="X996" s="40">
        <v>16957611.359999999</v>
      </c>
      <c r="Y996" s="39">
        <v>445</v>
      </c>
      <c r="Z996" s="40">
        <v>4744227.41</v>
      </c>
    </row>
    <row r="997" spans="1:26" x14ac:dyDescent="0.25">
      <c r="A997" s="38" t="str">
        <f t="shared" si="15"/>
        <v>2010RJ6</v>
      </c>
      <c r="B997" s="38">
        <v>2010</v>
      </c>
      <c r="C997" s="38" t="s">
        <v>38</v>
      </c>
      <c r="D997" s="38">
        <v>6</v>
      </c>
      <c r="E997" s="39">
        <v>600000</v>
      </c>
      <c r="F997" s="39">
        <v>720000</v>
      </c>
      <c r="G997" s="40">
        <v>2650</v>
      </c>
      <c r="H997" s="39">
        <v>1738797091.54</v>
      </c>
      <c r="I997" s="39">
        <v>22157</v>
      </c>
      <c r="J997" s="40">
        <v>214239496.84999999</v>
      </c>
      <c r="K997" s="39">
        <v>290</v>
      </c>
      <c r="L997" s="40">
        <v>190565440.80000001</v>
      </c>
      <c r="M997" s="39">
        <v>4150</v>
      </c>
      <c r="N997" s="40">
        <v>40990002.170000002</v>
      </c>
      <c r="O997" s="39">
        <v>819</v>
      </c>
      <c r="P997" s="40">
        <v>537650900.88</v>
      </c>
      <c r="Q997" s="39">
        <v>10953</v>
      </c>
      <c r="R997" s="40">
        <v>126265101.73</v>
      </c>
      <c r="S997" s="39">
        <v>141</v>
      </c>
      <c r="T997" s="40">
        <v>93371994.25</v>
      </c>
      <c r="U997" s="39">
        <v>1727</v>
      </c>
      <c r="V997" s="40">
        <v>17582676.07</v>
      </c>
      <c r="W997" s="39">
        <v>16</v>
      </c>
      <c r="X997" s="40">
        <v>10378087.99</v>
      </c>
      <c r="Y997" s="39">
        <v>285</v>
      </c>
      <c r="Z997" s="40">
        <v>2787055.75</v>
      </c>
    </row>
    <row r="998" spans="1:26" x14ac:dyDescent="0.25">
      <c r="A998" s="38" t="str">
        <f t="shared" si="15"/>
        <v>2010RJ7</v>
      </c>
      <c r="B998" s="38">
        <v>2010</v>
      </c>
      <c r="C998" s="38" t="s">
        <v>38</v>
      </c>
      <c r="D998" s="38">
        <v>7</v>
      </c>
      <c r="E998" s="39">
        <v>720000</v>
      </c>
      <c r="F998" s="39">
        <v>840000</v>
      </c>
      <c r="G998" s="40">
        <v>2038</v>
      </c>
      <c r="H998" s="39">
        <v>1583884388.1900001</v>
      </c>
      <c r="I998" s="39">
        <v>18743</v>
      </c>
      <c r="J998" s="40">
        <v>184781439.59</v>
      </c>
      <c r="K998" s="39">
        <v>231</v>
      </c>
      <c r="L998" s="40">
        <v>180586942.40000001</v>
      </c>
      <c r="M998" s="39">
        <v>3629</v>
      </c>
      <c r="N998" s="40">
        <v>36762160.659999996</v>
      </c>
      <c r="O998" s="39">
        <v>594</v>
      </c>
      <c r="P998" s="40">
        <v>459941308.13</v>
      </c>
      <c r="Q998" s="39">
        <v>10371</v>
      </c>
      <c r="R998" s="40">
        <v>116847665.06</v>
      </c>
      <c r="S998" s="39">
        <v>111</v>
      </c>
      <c r="T998" s="40">
        <v>86049766.319999993</v>
      </c>
      <c r="U998" s="39">
        <v>2339</v>
      </c>
      <c r="V998" s="40">
        <v>18374275.32</v>
      </c>
      <c r="W998" s="39">
        <v>10</v>
      </c>
      <c r="X998" s="40">
        <v>7611290.29</v>
      </c>
      <c r="Y998" s="39">
        <v>335</v>
      </c>
      <c r="Z998" s="40">
        <v>2263038.89</v>
      </c>
    </row>
    <row r="999" spans="1:26" x14ac:dyDescent="0.25">
      <c r="A999" s="38" t="str">
        <f t="shared" si="15"/>
        <v>2010RJ8</v>
      </c>
      <c r="B999" s="38">
        <v>2010</v>
      </c>
      <c r="C999" s="38" t="s">
        <v>38</v>
      </c>
      <c r="D999" s="38">
        <v>8</v>
      </c>
      <c r="E999" s="39">
        <v>840000</v>
      </c>
      <c r="F999" s="39">
        <v>960000</v>
      </c>
      <c r="G999" s="40">
        <v>1628</v>
      </c>
      <c r="H999" s="39">
        <v>1461673748.2</v>
      </c>
      <c r="I999" s="39">
        <v>17390</v>
      </c>
      <c r="J999" s="40">
        <v>175154657.72999999</v>
      </c>
      <c r="K999" s="39">
        <v>183</v>
      </c>
      <c r="L999" s="40">
        <v>163711423.19</v>
      </c>
      <c r="M999" s="39">
        <v>3260</v>
      </c>
      <c r="N999" s="40">
        <v>33068007.48</v>
      </c>
      <c r="O999" s="39">
        <v>447</v>
      </c>
      <c r="P999" s="40">
        <v>401538458.24000001</v>
      </c>
      <c r="Q999" s="39">
        <v>9530</v>
      </c>
      <c r="R999" s="40">
        <v>111271462.79000001</v>
      </c>
      <c r="S999" s="39">
        <v>78</v>
      </c>
      <c r="T999" s="40">
        <v>70127505.939999998</v>
      </c>
      <c r="U999" s="39">
        <v>1005</v>
      </c>
      <c r="V999" s="40">
        <v>11161078.15</v>
      </c>
      <c r="W999" s="39">
        <v>8</v>
      </c>
      <c r="X999" s="40">
        <v>7158149.96</v>
      </c>
      <c r="Y999" s="39">
        <v>191</v>
      </c>
      <c r="Z999" s="40">
        <v>1533993.51</v>
      </c>
    </row>
    <row r="1000" spans="1:26" x14ac:dyDescent="0.25">
      <c r="A1000" s="38" t="str">
        <f t="shared" si="15"/>
        <v>2010RJ9</v>
      </c>
      <c r="B1000" s="38">
        <v>2010</v>
      </c>
      <c r="C1000" s="38" t="s">
        <v>38</v>
      </c>
      <c r="D1000" s="38">
        <v>9</v>
      </c>
      <c r="E1000" s="39">
        <v>960000</v>
      </c>
      <c r="F1000" s="39">
        <v>1080000</v>
      </c>
      <c r="G1000" s="40">
        <v>1378</v>
      </c>
      <c r="H1000" s="39">
        <v>1402384133.8499999</v>
      </c>
      <c r="I1000" s="39">
        <v>16031</v>
      </c>
      <c r="J1000" s="40">
        <v>159569181.74000001</v>
      </c>
      <c r="K1000" s="39">
        <v>162</v>
      </c>
      <c r="L1000" s="40">
        <v>165449245.5</v>
      </c>
      <c r="M1000" s="39">
        <v>2766</v>
      </c>
      <c r="N1000" s="40">
        <v>31606051.43</v>
      </c>
      <c r="O1000" s="39">
        <v>327</v>
      </c>
      <c r="P1000" s="40">
        <v>333920087.19</v>
      </c>
      <c r="Q1000" s="39">
        <v>6582</v>
      </c>
      <c r="R1000" s="40">
        <v>80230578.299999997</v>
      </c>
      <c r="S1000" s="39">
        <v>70</v>
      </c>
      <c r="T1000" s="40">
        <v>71199957.689999998</v>
      </c>
      <c r="U1000" s="39">
        <v>1304</v>
      </c>
      <c r="V1000" s="40">
        <v>14055230.83</v>
      </c>
      <c r="W1000" s="39">
        <v>10</v>
      </c>
      <c r="X1000" s="40">
        <v>10322255.789999999</v>
      </c>
      <c r="Y1000" s="39">
        <v>246</v>
      </c>
      <c r="Z1000" s="40">
        <v>2336642.2599999998</v>
      </c>
    </row>
    <row r="1001" spans="1:26" x14ac:dyDescent="0.25">
      <c r="A1001" s="38" t="str">
        <f t="shared" si="15"/>
        <v>2010RJ10</v>
      </c>
      <c r="B1001" s="38">
        <v>2010</v>
      </c>
      <c r="C1001" s="38" t="s">
        <v>38</v>
      </c>
      <c r="D1001" s="38">
        <v>10</v>
      </c>
      <c r="E1001" s="39">
        <v>1080000</v>
      </c>
      <c r="F1001" s="39">
        <v>1200000</v>
      </c>
      <c r="G1001" s="40">
        <v>1061</v>
      </c>
      <c r="H1001" s="39">
        <v>1207612435.28</v>
      </c>
      <c r="I1001" s="39">
        <v>13409</v>
      </c>
      <c r="J1001" s="40">
        <v>135561519.13999999</v>
      </c>
      <c r="K1001" s="39">
        <v>121</v>
      </c>
      <c r="L1001" s="40">
        <v>137904887.97</v>
      </c>
      <c r="M1001" s="39">
        <v>2871</v>
      </c>
      <c r="N1001" s="40">
        <v>31380526.59</v>
      </c>
      <c r="O1001" s="39">
        <v>252</v>
      </c>
      <c r="P1001" s="40">
        <v>288258522.94999999</v>
      </c>
      <c r="Q1001" s="39">
        <v>5203</v>
      </c>
      <c r="R1001" s="40">
        <v>73903754.069999993</v>
      </c>
      <c r="S1001" s="39">
        <v>40</v>
      </c>
      <c r="T1001" s="40">
        <v>45556982.729999997</v>
      </c>
      <c r="U1001" s="39">
        <v>979</v>
      </c>
      <c r="V1001" s="40">
        <v>8040797.8700000001</v>
      </c>
      <c r="W1001" s="39">
        <v>7</v>
      </c>
      <c r="X1001" s="40">
        <v>7912948.3499999996</v>
      </c>
      <c r="Y1001" s="39">
        <v>320</v>
      </c>
      <c r="Z1001" s="40">
        <v>2201250.21</v>
      </c>
    </row>
    <row r="1002" spans="1:26" x14ac:dyDescent="0.25">
      <c r="A1002" s="38" t="str">
        <f t="shared" si="15"/>
        <v>2010RJ11</v>
      </c>
      <c r="B1002" s="38">
        <v>2010</v>
      </c>
      <c r="C1002" s="38" t="s">
        <v>38</v>
      </c>
      <c r="D1002" s="38">
        <v>11</v>
      </c>
      <c r="E1002" s="39">
        <v>1200000</v>
      </c>
      <c r="F1002" s="39">
        <v>1320000</v>
      </c>
      <c r="G1002" s="40">
        <v>879</v>
      </c>
      <c r="H1002" s="39">
        <v>1107712868.6400001</v>
      </c>
      <c r="I1002" s="39">
        <v>11957</v>
      </c>
      <c r="J1002" s="40">
        <v>119395476.55</v>
      </c>
      <c r="K1002" s="39">
        <v>117</v>
      </c>
      <c r="L1002" s="40">
        <v>146965727.96000001</v>
      </c>
      <c r="M1002" s="39">
        <v>2540</v>
      </c>
      <c r="N1002" s="40">
        <v>27604374.68</v>
      </c>
      <c r="O1002" s="39">
        <v>226</v>
      </c>
      <c r="P1002" s="40">
        <v>284390580.18000001</v>
      </c>
      <c r="Q1002" s="39">
        <v>5265</v>
      </c>
      <c r="R1002" s="40">
        <v>68612403.519999996</v>
      </c>
      <c r="S1002" s="39">
        <v>42</v>
      </c>
      <c r="T1002" s="40">
        <v>52856858.700000003</v>
      </c>
      <c r="U1002" s="39">
        <v>813</v>
      </c>
      <c r="V1002" s="40">
        <v>9992177.1899999995</v>
      </c>
      <c r="W1002" s="39">
        <v>10</v>
      </c>
      <c r="X1002" s="40">
        <v>12427975.560000001</v>
      </c>
      <c r="Y1002" s="39">
        <v>458</v>
      </c>
      <c r="Z1002" s="40">
        <v>4289378.59</v>
      </c>
    </row>
    <row r="1003" spans="1:26" x14ac:dyDescent="0.25">
      <c r="A1003" s="38" t="str">
        <f t="shared" si="15"/>
        <v>2010RJ12</v>
      </c>
      <c r="B1003" s="38">
        <v>2010</v>
      </c>
      <c r="C1003" s="38" t="s">
        <v>38</v>
      </c>
      <c r="D1003" s="38">
        <v>12</v>
      </c>
      <c r="E1003" s="39">
        <v>1320000</v>
      </c>
      <c r="F1003" s="39">
        <v>1440000</v>
      </c>
      <c r="G1003" s="40">
        <v>754</v>
      </c>
      <c r="H1003" s="39">
        <v>1037752946.3200001</v>
      </c>
      <c r="I1003" s="39">
        <v>11056</v>
      </c>
      <c r="J1003" s="40">
        <v>113891927.08</v>
      </c>
      <c r="K1003" s="39">
        <v>100</v>
      </c>
      <c r="L1003" s="40">
        <v>137729407.88</v>
      </c>
      <c r="M1003" s="39">
        <v>2642</v>
      </c>
      <c r="N1003" s="40">
        <v>26076366.09</v>
      </c>
      <c r="O1003" s="39">
        <v>182</v>
      </c>
      <c r="P1003" s="40">
        <v>251378400.22</v>
      </c>
      <c r="Q1003" s="39">
        <v>4656</v>
      </c>
      <c r="R1003" s="40">
        <v>61085031.18</v>
      </c>
      <c r="S1003" s="39">
        <v>35</v>
      </c>
      <c r="T1003" s="40">
        <v>48515113.310000002</v>
      </c>
      <c r="U1003" s="39">
        <v>582</v>
      </c>
      <c r="V1003" s="40">
        <v>7607072.4400000004</v>
      </c>
      <c r="W1003" s="39">
        <v>8</v>
      </c>
      <c r="X1003" s="40">
        <v>10984067.640000001</v>
      </c>
      <c r="Y1003" s="39">
        <v>264</v>
      </c>
      <c r="Z1003" s="40">
        <v>3727275.41</v>
      </c>
    </row>
    <row r="1004" spans="1:26" x14ac:dyDescent="0.25">
      <c r="A1004" s="38" t="str">
        <f t="shared" si="15"/>
        <v>2010RJ13</v>
      </c>
      <c r="B1004" s="38">
        <v>2010</v>
      </c>
      <c r="C1004" s="38" t="s">
        <v>38</v>
      </c>
      <c r="D1004" s="38">
        <v>13</v>
      </c>
      <c r="E1004" s="39">
        <v>1440000</v>
      </c>
      <c r="F1004" s="39">
        <v>1560000</v>
      </c>
      <c r="G1004" s="40">
        <v>684</v>
      </c>
      <c r="H1004" s="39">
        <v>1023472666.71</v>
      </c>
      <c r="I1004" s="39">
        <v>10190</v>
      </c>
      <c r="J1004" s="40">
        <v>108823572.41</v>
      </c>
      <c r="K1004" s="39">
        <v>92</v>
      </c>
      <c r="L1004" s="40">
        <v>137820221.24000001</v>
      </c>
      <c r="M1004" s="39">
        <v>2408</v>
      </c>
      <c r="N1004" s="40">
        <v>26688589.23</v>
      </c>
      <c r="O1004" s="39">
        <v>171</v>
      </c>
      <c r="P1004" s="40">
        <v>255713412.59999999</v>
      </c>
      <c r="Q1004" s="39">
        <v>5216</v>
      </c>
      <c r="R1004" s="40">
        <v>63639905.689999998</v>
      </c>
      <c r="S1004" s="39">
        <v>23</v>
      </c>
      <c r="T1004" s="40">
        <v>34428451.049999997</v>
      </c>
      <c r="U1004" s="39">
        <v>700</v>
      </c>
      <c r="V1004" s="40">
        <v>6725660.79</v>
      </c>
      <c r="W1004" s="39">
        <v>0</v>
      </c>
      <c r="X1004" s="40">
        <v>0</v>
      </c>
      <c r="Y1004" s="39">
        <v>0</v>
      </c>
      <c r="Z1004" s="40">
        <v>0</v>
      </c>
    </row>
    <row r="1005" spans="1:26" x14ac:dyDescent="0.25">
      <c r="A1005" s="38" t="str">
        <f t="shared" si="15"/>
        <v>2010RJ14</v>
      </c>
      <c r="B1005" s="38">
        <v>2010</v>
      </c>
      <c r="C1005" s="38" t="s">
        <v>38</v>
      </c>
      <c r="D1005" s="38">
        <v>14</v>
      </c>
      <c r="E1005" s="39">
        <v>1560000</v>
      </c>
      <c r="F1005" s="39">
        <v>1680000</v>
      </c>
      <c r="G1005" s="40">
        <v>538</v>
      </c>
      <c r="H1005" s="39">
        <v>870747544.06000102</v>
      </c>
      <c r="I1005" s="39">
        <v>9025</v>
      </c>
      <c r="J1005" s="40">
        <v>92958258.910000101</v>
      </c>
      <c r="K1005" s="39">
        <v>81</v>
      </c>
      <c r="L1005" s="40">
        <v>131239201.05</v>
      </c>
      <c r="M1005" s="39">
        <v>2043</v>
      </c>
      <c r="N1005" s="40">
        <v>21391082.440000001</v>
      </c>
      <c r="O1005" s="39">
        <v>134</v>
      </c>
      <c r="P1005" s="40">
        <v>217058686.28</v>
      </c>
      <c r="Q1005" s="39">
        <v>3189</v>
      </c>
      <c r="R1005" s="40">
        <v>46469475.850000001</v>
      </c>
      <c r="S1005" s="39">
        <v>28</v>
      </c>
      <c r="T1005" s="40">
        <v>45634199.140000001</v>
      </c>
      <c r="U1005" s="39">
        <v>867</v>
      </c>
      <c r="V1005" s="40">
        <v>11674746.82</v>
      </c>
      <c r="W1005" s="39" t="s">
        <v>72</v>
      </c>
      <c r="X1005" s="40" t="s">
        <v>72</v>
      </c>
      <c r="Y1005" s="39" t="s">
        <v>72</v>
      </c>
      <c r="Z1005" s="40" t="s">
        <v>72</v>
      </c>
    </row>
    <row r="1006" spans="1:26" x14ac:dyDescent="0.25">
      <c r="A1006" s="38" t="str">
        <f t="shared" si="15"/>
        <v>2010RJ15</v>
      </c>
      <c r="B1006" s="38">
        <v>2010</v>
      </c>
      <c r="C1006" s="38" t="s">
        <v>38</v>
      </c>
      <c r="D1006" s="38">
        <v>15</v>
      </c>
      <c r="E1006" s="39">
        <v>1680000</v>
      </c>
      <c r="F1006" s="39">
        <v>1800000</v>
      </c>
      <c r="G1006" s="40">
        <v>478</v>
      </c>
      <c r="H1006" s="39">
        <v>831074660.23000002</v>
      </c>
      <c r="I1006" s="39">
        <v>8697</v>
      </c>
      <c r="J1006" s="40">
        <v>88707213.699999899</v>
      </c>
      <c r="K1006" s="39">
        <v>81</v>
      </c>
      <c r="L1006" s="40">
        <v>141281135.91999999</v>
      </c>
      <c r="M1006" s="39">
        <v>2416</v>
      </c>
      <c r="N1006" s="40">
        <v>29071695.579999998</v>
      </c>
      <c r="O1006" s="39">
        <v>112</v>
      </c>
      <c r="P1006" s="40">
        <v>194575730.38999999</v>
      </c>
      <c r="Q1006" s="39">
        <v>3444</v>
      </c>
      <c r="R1006" s="40">
        <v>48776320.170000002</v>
      </c>
      <c r="S1006" s="39">
        <v>25</v>
      </c>
      <c r="T1006" s="40">
        <v>43405512.049999997</v>
      </c>
      <c r="U1006" s="39">
        <v>1298</v>
      </c>
      <c r="V1006" s="40">
        <v>11151479.390000001</v>
      </c>
      <c r="W1006" s="39" t="s">
        <v>72</v>
      </c>
      <c r="X1006" s="40" t="s">
        <v>72</v>
      </c>
      <c r="Y1006" s="39" t="s">
        <v>72</v>
      </c>
      <c r="Z1006" s="40" t="s">
        <v>72</v>
      </c>
    </row>
    <row r="1007" spans="1:26" x14ac:dyDescent="0.25">
      <c r="A1007" s="38" t="str">
        <f t="shared" si="15"/>
        <v>2010RJ16</v>
      </c>
      <c r="B1007" s="38">
        <v>2010</v>
      </c>
      <c r="C1007" s="38" t="s">
        <v>38</v>
      </c>
      <c r="D1007" s="38">
        <v>16</v>
      </c>
      <c r="E1007" s="39">
        <v>1800000</v>
      </c>
      <c r="F1007" s="39">
        <v>1920000</v>
      </c>
      <c r="G1007" s="40">
        <v>416</v>
      </c>
      <c r="H1007" s="39">
        <v>772738065.72000003</v>
      </c>
      <c r="I1007" s="39">
        <v>7666</v>
      </c>
      <c r="J1007" s="40">
        <v>80260891.049999893</v>
      </c>
      <c r="K1007" s="39">
        <v>67</v>
      </c>
      <c r="L1007" s="40">
        <v>124859033.13</v>
      </c>
      <c r="M1007" s="39">
        <v>2479</v>
      </c>
      <c r="N1007" s="40">
        <v>29022024.75</v>
      </c>
      <c r="O1007" s="39">
        <v>94</v>
      </c>
      <c r="P1007" s="40">
        <v>174747950.44</v>
      </c>
      <c r="Q1007" s="39">
        <v>3527</v>
      </c>
      <c r="R1007" s="40">
        <v>44458218.969999999</v>
      </c>
      <c r="S1007" s="39">
        <v>15</v>
      </c>
      <c r="T1007" s="40">
        <v>27828270.559999999</v>
      </c>
      <c r="U1007" s="39">
        <v>309</v>
      </c>
      <c r="V1007" s="40">
        <v>3629912.39</v>
      </c>
      <c r="W1007" s="39" t="s">
        <v>72</v>
      </c>
      <c r="X1007" s="40" t="s">
        <v>72</v>
      </c>
      <c r="Y1007" s="39" t="s">
        <v>72</v>
      </c>
      <c r="Z1007" s="40" t="s">
        <v>72</v>
      </c>
    </row>
    <row r="1008" spans="1:26" x14ac:dyDescent="0.25">
      <c r="A1008" s="38" t="str">
        <f t="shared" si="15"/>
        <v>2010RJ17</v>
      </c>
      <c r="B1008" s="38">
        <v>2010</v>
      </c>
      <c r="C1008" s="38" t="s">
        <v>38</v>
      </c>
      <c r="D1008" s="38">
        <v>17</v>
      </c>
      <c r="E1008" s="39">
        <v>1920000</v>
      </c>
      <c r="F1008" s="39">
        <v>2040000</v>
      </c>
      <c r="G1008" s="40">
        <v>397</v>
      </c>
      <c r="H1008" s="39">
        <v>785728662.86000001</v>
      </c>
      <c r="I1008" s="39">
        <v>7436</v>
      </c>
      <c r="J1008" s="40">
        <v>81474524.810000002</v>
      </c>
      <c r="K1008" s="39">
        <v>70</v>
      </c>
      <c r="L1008" s="40">
        <v>139079491.36000001</v>
      </c>
      <c r="M1008" s="39">
        <v>2192</v>
      </c>
      <c r="N1008" s="40">
        <v>27202348.140000001</v>
      </c>
      <c r="O1008" s="39">
        <v>98</v>
      </c>
      <c r="P1008" s="40">
        <v>194840184.08000001</v>
      </c>
      <c r="Q1008" s="39">
        <v>3853</v>
      </c>
      <c r="R1008" s="40">
        <v>55370616.399999999</v>
      </c>
      <c r="S1008" s="39">
        <v>16</v>
      </c>
      <c r="T1008" s="40">
        <v>31878310.440000001</v>
      </c>
      <c r="U1008" s="39">
        <v>333</v>
      </c>
      <c r="V1008" s="40">
        <v>5486101.5499999998</v>
      </c>
      <c r="W1008" s="39" t="s">
        <v>72</v>
      </c>
      <c r="X1008" s="40" t="s">
        <v>72</v>
      </c>
      <c r="Y1008" s="39" t="s">
        <v>72</v>
      </c>
      <c r="Z1008" s="40" t="s">
        <v>72</v>
      </c>
    </row>
    <row r="1009" spans="1:26" x14ac:dyDescent="0.25">
      <c r="A1009" s="38" t="str">
        <f t="shared" si="15"/>
        <v>2010RJ18</v>
      </c>
      <c r="B1009" s="38">
        <v>2010</v>
      </c>
      <c r="C1009" s="38" t="s">
        <v>38</v>
      </c>
      <c r="D1009" s="38">
        <v>18</v>
      </c>
      <c r="E1009" s="39">
        <v>2040000</v>
      </c>
      <c r="F1009" s="39">
        <v>2160000</v>
      </c>
      <c r="G1009" s="40">
        <v>346</v>
      </c>
      <c r="H1009" s="39">
        <v>726735401.65999997</v>
      </c>
      <c r="I1009" s="39">
        <v>7508</v>
      </c>
      <c r="J1009" s="40">
        <v>79540406.719999999</v>
      </c>
      <c r="K1009" s="39">
        <v>76</v>
      </c>
      <c r="L1009" s="40">
        <v>159096233.09</v>
      </c>
      <c r="M1009" s="39">
        <v>2773</v>
      </c>
      <c r="N1009" s="40">
        <v>30431249.27</v>
      </c>
      <c r="O1009" s="39">
        <v>86</v>
      </c>
      <c r="P1009" s="40">
        <v>180542998.11000001</v>
      </c>
      <c r="Q1009" s="39">
        <v>3543</v>
      </c>
      <c r="R1009" s="40">
        <v>54848998.340000004</v>
      </c>
      <c r="S1009" s="39">
        <v>8</v>
      </c>
      <c r="T1009" s="40">
        <v>16583596.83</v>
      </c>
      <c r="U1009" s="39">
        <v>279</v>
      </c>
      <c r="V1009" s="40">
        <v>3344432.04</v>
      </c>
      <c r="W1009" s="39">
        <v>0</v>
      </c>
      <c r="X1009" s="40">
        <v>0</v>
      </c>
      <c r="Y1009" s="39">
        <v>0</v>
      </c>
      <c r="Z1009" s="40">
        <v>0</v>
      </c>
    </row>
    <row r="1010" spans="1:26" x14ac:dyDescent="0.25">
      <c r="A1010" s="38" t="str">
        <f t="shared" si="15"/>
        <v>2010RJ19</v>
      </c>
      <c r="B1010" s="38">
        <v>2010</v>
      </c>
      <c r="C1010" s="38" t="s">
        <v>38</v>
      </c>
      <c r="D1010" s="38">
        <v>19</v>
      </c>
      <c r="E1010" s="39">
        <v>2160000</v>
      </c>
      <c r="F1010" s="39">
        <v>2280000</v>
      </c>
      <c r="G1010" s="40">
        <v>363</v>
      </c>
      <c r="H1010" s="39">
        <v>807342975.92000103</v>
      </c>
      <c r="I1010" s="39">
        <v>7568</v>
      </c>
      <c r="J1010" s="40">
        <v>84566456.890000001</v>
      </c>
      <c r="K1010" s="39">
        <v>82</v>
      </c>
      <c r="L1010" s="40">
        <v>182008346</v>
      </c>
      <c r="M1010" s="39">
        <v>2965</v>
      </c>
      <c r="N1010" s="40">
        <v>32304136.300000001</v>
      </c>
      <c r="O1010" s="39">
        <v>87</v>
      </c>
      <c r="P1010" s="40">
        <v>193306042.74000001</v>
      </c>
      <c r="Q1010" s="39">
        <v>4081</v>
      </c>
      <c r="R1010" s="40">
        <v>52233766.82</v>
      </c>
      <c r="S1010" s="39" t="s">
        <v>72</v>
      </c>
      <c r="T1010" s="40" t="s">
        <v>72</v>
      </c>
      <c r="U1010" s="39" t="s">
        <v>72</v>
      </c>
      <c r="V1010" s="40" t="s">
        <v>72</v>
      </c>
      <c r="W1010" s="39" t="s">
        <v>72</v>
      </c>
      <c r="X1010" s="40" t="s">
        <v>72</v>
      </c>
      <c r="Y1010" s="39" t="s">
        <v>72</v>
      </c>
      <c r="Z1010" s="40" t="s">
        <v>72</v>
      </c>
    </row>
    <row r="1011" spans="1:26" x14ac:dyDescent="0.25">
      <c r="A1011" s="38" t="str">
        <f t="shared" si="15"/>
        <v>2010RJ20</v>
      </c>
      <c r="B1011" s="38">
        <v>2010</v>
      </c>
      <c r="C1011" s="38" t="s">
        <v>38</v>
      </c>
      <c r="D1011" s="38">
        <v>20</v>
      </c>
      <c r="E1011" s="39">
        <v>2280000</v>
      </c>
      <c r="F1011" s="39">
        <v>2400000</v>
      </c>
      <c r="G1011" s="40">
        <v>622</v>
      </c>
      <c r="H1011" s="39">
        <v>1464486887.55</v>
      </c>
      <c r="I1011" s="39">
        <v>14028</v>
      </c>
      <c r="J1011" s="40">
        <v>163112756.34999999</v>
      </c>
      <c r="K1011" s="39">
        <v>151</v>
      </c>
      <c r="L1011" s="40">
        <v>355585255.94999999</v>
      </c>
      <c r="M1011" s="39">
        <v>6392</v>
      </c>
      <c r="N1011" s="40">
        <v>70087974.359999999</v>
      </c>
      <c r="O1011" s="39">
        <v>151</v>
      </c>
      <c r="P1011" s="40">
        <v>355750545.26999998</v>
      </c>
      <c r="Q1011" s="39">
        <v>6685</v>
      </c>
      <c r="R1011" s="40">
        <v>104990465.08</v>
      </c>
      <c r="S1011" s="39">
        <v>26</v>
      </c>
      <c r="T1011" s="40">
        <v>61394566.149999999</v>
      </c>
      <c r="U1011" s="39">
        <v>1487</v>
      </c>
      <c r="V1011" s="40">
        <v>15401740.73</v>
      </c>
      <c r="W1011" s="39" t="s">
        <v>72</v>
      </c>
      <c r="X1011" s="40" t="s">
        <v>72</v>
      </c>
      <c r="Y1011" s="39" t="s">
        <v>72</v>
      </c>
      <c r="Z1011" s="40" t="s">
        <v>72</v>
      </c>
    </row>
    <row r="1012" spans="1:26" x14ac:dyDescent="0.25">
      <c r="A1012" s="38" t="str">
        <f t="shared" si="15"/>
        <v>2010RJ21</v>
      </c>
      <c r="B1012" s="38">
        <v>2010</v>
      </c>
      <c r="C1012" s="38" t="s">
        <v>38</v>
      </c>
      <c r="D1012" s="38">
        <v>21</v>
      </c>
      <c r="E1012" s="39">
        <v>2400000</v>
      </c>
      <c r="F1012" s="39" t="s">
        <v>67</v>
      </c>
      <c r="G1012" s="40">
        <v>553</v>
      </c>
      <c r="H1012" s="39">
        <v>1860262731.1900001</v>
      </c>
      <c r="I1012" s="39">
        <v>12480</v>
      </c>
      <c r="J1012" s="40">
        <v>149848673.34999999</v>
      </c>
      <c r="K1012" s="39">
        <v>94</v>
      </c>
      <c r="L1012" s="40">
        <v>346361540.56999999</v>
      </c>
      <c r="M1012" s="39">
        <v>3011</v>
      </c>
      <c r="N1012" s="40">
        <v>39652956.619999997</v>
      </c>
      <c r="O1012" s="39">
        <v>147</v>
      </c>
      <c r="P1012" s="40">
        <v>528284930.17000002</v>
      </c>
      <c r="Q1012" s="39">
        <v>5299</v>
      </c>
      <c r="R1012" s="40">
        <v>78226064.920000002</v>
      </c>
      <c r="S1012" s="39">
        <v>42</v>
      </c>
      <c r="T1012" s="40">
        <v>136530635.71000001</v>
      </c>
      <c r="U1012" s="39">
        <v>2670</v>
      </c>
      <c r="V1012" s="40">
        <v>24976322.23</v>
      </c>
      <c r="W1012" s="39">
        <v>0</v>
      </c>
      <c r="X1012" s="40">
        <v>0</v>
      </c>
      <c r="Y1012" s="39">
        <v>0</v>
      </c>
      <c r="Z1012" s="40">
        <v>0</v>
      </c>
    </row>
    <row r="1013" spans="1:26" x14ac:dyDescent="0.25">
      <c r="A1013" s="38" t="str">
        <f t="shared" si="15"/>
        <v>2010RJ22</v>
      </c>
      <c r="B1013" s="38">
        <v>2010</v>
      </c>
      <c r="C1013" s="38" t="s">
        <v>38</v>
      </c>
      <c r="D1013" s="38">
        <v>22</v>
      </c>
      <c r="E1013" s="39" t="s">
        <v>54</v>
      </c>
      <c r="F1013" s="39"/>
      <c r="G1013" s="40">
        <v>94086</v>
      </c>
      <c r="H1013" s="39">
        <v>30578673832.020031</v>
      </c>
      <c r="I1013" s="39">
        <v>408417</v>
      </c>
      <c r="J1013" s="40">
        <v>3882081565.6299992</v>
      </c>
      <c r="K1013" s="39">
        <v>7756</v>
      </c>
      <c r="L1013" s="40">
        <v>3861206042.0900002</v>
      </c>
      <c r="M1013" s="39">
        <v>83760</v>
      </c>
      <c r="N1013" s="40">
        <v>816452207.47999978</v>
      </c>
      <c r="O1013" s="39">
        <v>43190</v>
      </c>
      <c r="P1013" s="40">
        <v>9704915710.8499966</v>
      </c>
      <c r="Q1013" s="39">
        <v>236211</v>
      </c>
      <c r="R1013" s="40">
        <v>3207023663.4399986</v>
      </c>
      <c r="S1013" s="39">
        <v>7021</v>
      </c>
      <c r="T1013" s="40">
        <v>1606612942.5699999</v>
      </c>
      <c r="U1013" s="39">
        <v>35770</v>
      </c>
      <c r="V1013" s="40">
        <v>340178522.87</v>
      </c>
      <c r="W1013" s="39">
        <v>1131</v>
      </c>
      <c r="X1013" s="40">
        <v>220575605.40999997</v>
      </c>
      <c r="Y1013" s="39">
        <v>7484</v>
      </c>
      <c r="Z1013" s="40">
        <v>66163245.770000003</v>
      </c>
    </row>
    <row r="1014" spans="1:26" x14ac:dyDescent="0.25">
      <c r="A1014" s="38" t="str">
        <f t="shared" si="15"/>
        <v>2010RN1</v>
      </c>
      <c r="B1014" s="38">
        <v>2010</v>
      </c>
      <c r="C1014" s="38" t="s">
        <v>39</v>
      </c>
      <c r="D1014" s="38">
        <v>1</v>
      </c>
      <c r="E1014" s="39">
        <v>0</v>
      </c>
      <c r="F1014" s="39">
        <v>120000</v>
      </c>
      <c r="G1014" s="40">
        <v>10778</v>
      </c>
      <c r="H1014" s="39">
        <v>442948999.91000003</v>
      </c>
      <c r="I1014" s="39">
        <v>9962</v>
      </c>
      <c r="J1014" s="40">
        <v>78572579.679999903</v>
      </c>
      <c r="K1014" s="39">
        <v>546</v>
      </c>
      <c r="L1014" s="40">
        <v>25669795.850000001</v>
      </c>
      <c r="M1014" s="39">
        <v>1470</v>
      </c>
      <c r="N1014" s="40">
        <v>12397149.35</v>
      </c>
      <c r="O1014" s="39">
        <v>3062</v>
      </c>
      <c r="P1014" s="40">
        <v>127711454.12</v>
      </c>
      <c r="Q1014" s="39">
        <v>6199</v>
      </c>
      <c r="R1014" s="40">
        <v>48993153.819999903</v>
      </c>
      <c r="S1014" s="39">
        <v>543</v>
      </c>
      <c r="T1014" s="40">
        <v>21954583.460000001</v>
      </c>
      <c r="U1014" s="39">
        <v>835</v>
      </c>
      <c r="V1014" s="40">
        <v>7016226.4699999997</v>
      </c>
      <c r="W1014" s="39">
        <v>75</v>
      </c>
      <c r="X1014" s="40">
        <v>2765529.27</v>
      </c>
      <c r="Y1014" s="39">
        <v>158</v>
      </c>
      <c r="Z1014" s="40">
        <v>1309758.72</v>
      </c>
    </row>
    <row r="1015" spans="1:26" x14ac:dyDescent="0.25">
      <c r="A1015" s="38" t="str">
        <f t="shared" si="15"/>
        <v>2010RN2</v>
      </c>
      <c r="B1015" s="38">
        <v>2010</v>
      </c>
      <c r="C1015" s="38" t="s">
        <v>39</v>
      </c>
      <c r="D1015" s="38">
        <v>2</v>
      </c>
      <c r="E1015" s="39">
        <v>120000</v>
      </c>
      <c r="F1015" s="39">
        <v>240000</v>
      </c>
      <c r="G1015" s="40">
        <v>2748</v>
      </c>
      <c r="H1015" s="39">
        <v>467465786.29000098</v>
      </c>
      <c r="I1015" s="39">
        <v>7358</v>
      </c>
      <c r="J1015" s="40">
        <v>57507581.82</v>
      </c>
      <c r="K1015" s="39">
        <v>214</v>
      </c>
      <c r="L1015" s="40">
        <v>36917791.189999998</v>
      </c>
      <c r="M1015" s="39">
        <v>1729</v>
      </c>
      <c r="N1015" s="40">
        <v>13539046.57</v>
      </c>
      <c r="O1015" s="39">
        <v>684</v>
      </c>
      <c r="P1015" s="40">
        <v>116292810.83</v>
      </c>
      <c r="Q1015" s="39">
        <v>3908</v>
      </c>
      <c r="R1015" s="40">
        <v>32625444.68</v>
      </c>
      <c r="S1015" s="39">
        <v>120</v>
      </c>
      <c r="T1015" s="40">
        <v>20322028.050000001</v>
      </c>
      <c r="U1015" s="39">
        <v>608</v>
      </c>
      <c r="V1015" s="40">
        <v>4845000.3099999996</v>
      </c>
      <c r="W1015" s="39">
        <v>11</v>
      </c>
      <c r="X1015" s="40">
        <v>1859632.85</v>
      </c>
      <c r="Y1015" s="39">
        <v>68</v>
      </c>
      <c r="Z1015" s="40">
        <v>603034.65</v>
      </c>
    </row>
    <row r="1016" spans="1:26" x14ac:dyDescent="0.25">
      <c r="A1016" s="38" t="str">
        <f t="shared" si="15"/>
        <v>2010RN3</v>
      </c>
      <c r="B1016" s="38">
        <v>2010</v>
      </c>
      <c r="C1016" s="38" t="s">
        <v>39</v>
      </c>
      <c r="D1016" s="38">
        <v>3</v>
      </c>
      <c r="E1016" s="39">
        <v>240000</v>
      </c>
      <c r="F1016" s="39">
        <v>360000</v>
      </c>
      <c r="G1016" s="40">
        <v>1351</v>
      </c>
      <c r="H1016" s="39">
        <v>396403004.38999999</v>
      </c>
      <c r="I1016" s="39">
        <v>5728</v>
      </c>
      <c r="J1016" s="40">
        <v>46215535.079999998</v>
      </c>
      <c r="K1016" s="39">
        <v>116</v>
      </c>
      <c r="L1016" s="40">
        <v>34305543.420000002</v>
      </c>
      <c r="M1016" s="39">
        <v>1418</v>
      </c>
      <c r="N1016" s="40">
        <v>10670137.41</v>
      </c>
      <c r="O1016" s="39">
        <v>300</v>
      </c>
      <c r="P1016" s="40">
        <v>87598248.900000006</v>
      </c>
      <c r="Q1016" s="39">
        <v>2580</v>
      </c>
      <c r="R1016" s="40">
        <v>23132258.07</v>
      </c>
      <c r="S1016" s="39">
        <v>45</v>
      </c>
      <c r="T1016" s="40">
        <v>13272694</v>
      </c>
      <c r="U1016" s="39">
        <v>357</v>
      </c>
      <c r="V1016" s="40">
        <v>2613925.27</v>
      </c>
      <c r="W1016" s="39">
        <v>10</v>
      </c>
      <c r="X1016" s="40">
        <v>2865967.61</v>
      </c>
      <c r="Y1016" s="39">
        <v>96</v>
      </c>
      <c r="Z1016" s="40">
        <v>846860.47</v>
      </c>
    </row>
    <row r="1017" spans="1:26" x14ac:dyDescent="0.25">
      <c r="A1017" s="38" t="str">
        <f t="shared" si="15"/>
        <v>2010RN4</v>
      </c>
      <c r="B1017" s="38">
        <v>2010</v>
      </c>
      <c r="C1017" s="38" t="s">
        <v>39</v>
      </c>
      <c r="D1017" s="38">
        <v>4</v>
      </c>
      <c r="E1017" s="39">
        <v>360000</v>
      </c>
      <c r="F1017" s="39">
        <v>480000</v>
      </c>
      <c r="G1017" s="40">
        <v>748</v>
      </c>
      <c r="H1017" s="39">
        <v>311256018.56999999</v>
      </c>
      <c r="I1017" s="39">
        <v>3958</v>
      </c>
      <c r="J1017" s="40">
        <v>32125434.66</v>
      </c>
      <c r="K1017" s="39">
        <v>78</v>
      </c>
      <c r="L1017" s="40">
        <v>32037598.899999999</v>
      </c>
      <c r="M1017" s="39">
        <v>1284</v>
      </c>
      <c r="N1017" s="40">
        <v>10170674.84</v>
      </c>
      <c r="O1017" s="39">
        <v>155</v>
      </c>
      <c r="P1017" s="40">
        <v>64240393.32</v>
      </c>
      <c r="Q1017" s="39">
        <v>1883</v>
      </c>
      <c r="R1017" s="40">
        <v>17995467.300000001</v>
      </c>
      <c r="S1017" s="39">
        <v>32</v>
      </c>
      <c r="T1017" s="40">
        <v>13392000.1</v>
      </c>
      <c r="U1017" s="39">
        <v>374</v>
      </c>
      <c r="V1017" s="40">
        <v>3037732</v>
      </c>
      <c r="W1017" s="39" t="s">
        <v>72</v>
      </c>
      <c r="X1017" s="40" t="s">
        <v>72</v>
      </c>
      <c r="Y1017" s="39" t="s">
        <v>72</v>
      </c>
      <c r="Z1017" s="40" t="s">
        <v>72</v>
      </c>
    </row>
    <row r="1018" spans="1:26" x14ac:dyDescent="0.25">
      <c r="A1018" s="38" t="str">
        <f t="shared" si="15"/>
        <v>2010RN5</v>
      </c>
      <c r="B1018" s="38">
        <v>2010</v>
      </c>
      <c r="C1018" s="38" t="s">
        <v>39</v>
      </c>
      <c r="D1018" s="38">
        <v>5</v>
      </c>
      <c r="E1018" s="39">
        <v>480000</v>
      </c>
      <c r="F1018" s="39">
        <v>600000</v>
      </c>
      <c r="G1018" s="40">
        <v>464</v>
      </c>
      <c r="H1018" s="39">
        <v>248302008.33000001</v>
      </c>
      <c r="I1018" s="39">
        <v>2941</v>
      </c>
      <c r="J1018" s="40">
        <v>23940775.920000002</v>
      </c>
      <c r="K1018" s="39">
        <v>63</v>
      </c>
      <c r="L1018" s="40">
        <v>33778687.539999999</v>
      </c>
      <c r="M1018" s="39">
        <v>1310</v>
      </c>
      <c r="N1018" s="40">
        <v>9330585.3200000003</v>
      </c>
      <c r="O1018" s="39">
        <v>100</v>
      </c>
      <c r="P1018" s="40">
        <v>53587119.390000001</v>
      </c>
      <c r="Q1018" s="39">
        <v>1291</v>
      </c>
      <c r="R1018" s="40">
        <v>13507617.58</v>
      </c>
      <c r="S1018" s="39">
        <v>15</v>
      </c>
      <c r="T1018" s="40">
        <v>8029447.4699999997</v>
      </c>
      <c r="U1018" s="39">
        <v>168</v>
      </c>
      <c r="V1018" s="40">
        <v>927575.77</v>
      </c>
      <c r="W1018" s="39" t="s">
        <v>72</v>
      </c>
      <c r="X1018" s="40" t="s">
        <v>72</v>
      </c>
      <c r="Y1018" s="39" t="s">
        <v>72</v>
      </c>
      <c r="Z1018" s="40" t="s">
        <v>72</v>
      </c>
    </row>
    <row r="1019" spans="1:26" x14ac:dyDescent="0.25">
      <c r="A1019" s="38" t="str">
        <f t="shared" si="15"/>
        <v>2010RN6</v>
      </c>
      <c r="B1019" s="38">
        <v>2010</v>
      </c>
      <c r="C1019" s="38" t="s">
        <v>39</v>
      </c>
      <c r="D1019" s="38">
        <v>6</v>
      </c>
      <c r="E1019" s="39">
        <v>600000</v>
      </c>
      <c r="F1019" s="39">
        <v>720000</v>
      </c>
      <c r="G1019" s="40">
        <v>308</v>
      </c>
      <c r="H1019" s="39">
        <v>202056550.81</v>
      </c>
      <c r="I1019" s="39">
        <v>2473</v>
      </c>
      <c r="J1019" s="40">
        <v>19342511.91</v>
      </c>
      <c r="K1019" s="39">
        <v>46</v>
      </c>
      <c r="L1019" s="40">
        <v>30130014.27</v>
      </c>
      <c r="M1019" s="39">
        <v>920</v>
      </c>
      <c r="N1019" s="40">
        <v>7308413</v>
      </c>
      <c r="O1019" s="39">
        <v>54</v>
      </c>
      <c r="P1019" s="40">
        <v>35589666.060000002</v>
      </c>
      <c r="Q1019" s="39">
        <v>977</v>
      </c>
      <c r="R1019" s="40">
        <v>9148965.9700000007</v>
      </c>
      <c r="S1019" s="39">
        <v>25</v>
      </c>
      <c r="T1019" s="40">
        <v>16746716.369999999</v>
      </c>
      <c r="U1019" s="39">
        <v>471</v>
      </c>
      <c r="V1019" s="40">
        <v>3439588.04</v>
      </c>
      <c r="W1019" s="39" t="s">
        <v>72</v>
      </c>
      <c r="X1019" s="40" t="s">
        <v>72</v>
      </c>
      <c r="Y1019" s="39" t="s">
        <v>72</v>
      </c>
      <c r="Z1019" s="40" t="s">
        <v>72</v>
      </c>
    </row>
    <row r="1020" spans="1:26" x14ac:dyDescent="0.25">
      <c r="A1020" s="38" t="str">
        <f t="shared" si="15"/>
        <v>2010RN7</v>
      </c>
      <c r="B1020" s="38">
        <v>2010</v>
      </c>
      <c r="C1020" s="38" t="s">
        <v>39</v>
      </c>
      <c r="D1020" s="38">
        <v>7</v>
      </c>
      <c r="E1020" s="39">
        <v>720000</v>
      </c>
      <c r="F1020" s="39">
        <v>840000</v>
      </c>
      <c r="G1020" s="40">
        <v>222</v>
      </c>
      <c r="H1020" s="39">
        <v>171594093.44</v>
      </c>
      <c r="I1020" s="39">
        <v>1930</v>
      </c>
      <c r="J1020" s="40">
        <v>16413698.970000001</v>
      </c>
      <c r="K1020" s="39">
        <v>35</v>
      </c>
      <c r="L1020" s="40">
        <v>27159950.559999999</v>
      </c>
      <c r="M1020" s="39">
        <v>979</v>
      </c>
      <c r="N1020" s="40">
        <v>7283682.6100000003</v>
      </c>
      <c r="O1020" s="39">
        <v>60</v>
      </c>
      <c r="P1020" s="40">
        <v>46280518.859999999</v>
      </c>
      <c r="Q1020" s="39">
        <v>1028</v>
      </c>
      <c r="R1020" s="40">
        <v>12258886.9</v>
      </c>
      <c r="S1020" s="39">
        <v>9</v>
      </c>
      <c r="T1020" s="40">
        <v>6945121.8300000001</v>
      </c>
      <c r="U1020" s="39">
        <v>156</v>
      </c>
      <c r="V1020" s="40">
        <v>1203206.96</v>
      </c>
      <c r="W1020" s="39">
        <v>0</v>
      </c>
      <c r="X1020" s="40">
        <v>0</v>
      </c>
      <c r="Y1020" s="39">
        <v>0</v>
      </c>
      <c r="Z1020" s="40">
        <v>0</v>
      </c>
    </row>
    <row r="1021" spans="1:26" x14ac:dyDescent="0.25">
      <c r="A1021" s="38" t="str">
        <f t="shared" si="15"/>
        <v>2010RN8</v>
      </c>
      <c r="B1021" s="38">
        <v>2010</v>
      </c>
      <c r="C1021" s="38" t="s">
        <v>39</v>
      </c>
      <c r="D1021" s="38">
        <v>8</v>
      </c>
      <c r="E1021" s="39">
        <v>840000</v>
      </c>
      <c r="F1021" s="39">
        <v>960000</v>
      </c>
      <c r="G1021" s="40">
        <v>175</v>
      </c>
      <c r="H1021" s="39">
        <v>156830536.72999999</v>
      </c>
      <c r="I1021" s="39">
        <v>1673</v>
      </c>
      <c r="J1021" s="40">
        <v>13263826.98</v>
      </c>
      <c r="K1021" s="39">
        <v>27</v>
      </c>
      <c r="L1021" s="40">
        <v>23950143.02</v>
      </c>
      <c r="M1021" s="39">
        <v>743</v>
      </c>
      <c r="N1021" s="40">
        <v>5725058.2999999998</v>
      </c>
      <c r="O1021" s="39">
        <v>32</v>
      </c>
      <c r="P1021" s="40">
        <v>28862297.969999999</v>
      </c>
      <c r="Q1021" s="39">
        <v>919</v>
      </c>
      <c r="R1021" s="40">
        <v>8942243.4600000009</v>
      </c>
      <c r="S1021" s="39">
        <v>7</v>
      </c>
      <c r="T1021" s="40">
        <v>6293769.5899999999</v>
      </c>
      <c r="U1021" s="39">
        <v>136</v>
      </c>
      <c r="V1021" s="40">
        <v>1287731.1299999999</v>
      </c>
      <c r="W1021" s="39" t="s">
        <v>72</v>
      </c>
      <c r="X1021" s="40" t="s">
        <v>72</v>
      </c>
      <c r="Y1021" s="39" t="s">
        <v>72</v>
      </c>
      <c r="Z1021" s="40" t="s">
        <v>72</v>
      </c>
    </row>
    <row r="1022" spans="1:26" x14ac:dyDescent="0.25">
      <c r="A1022" s="38" t="str">
        <f t="shared" si="15"/>
        <v>2010RN9</v>
      </c>
      <c r="B1022" s="38">
        <v>2010</v>
      </c>
      <c r="C1022" s="38" t="s">
        <v>39</v>
      </c>
      <c r="D1022" s="38">
        <v>9</v>
      </c>
      <c r="E1022" s="39">
        <v>960000</v>
      </c>
      <c r="F1022" s="39">
        <v>1080000</v>
      </c>
      <c r="G1022" s="40">
        <v>110</v>
      </c>
      <c r="H1022" s="39">
        <v>111139294.76000001</v>
      </c>
      <c r="I1022" s="39">
        <v>1242</v>
      </c>
      <c r="J1022" s="40">
        <v>12754272.57</v>
      </c>
      <c r="K1022" s="39">
        <v>22</v>
      </c>
      <c r="L1022" s="40">
        <v>22274047.170000002</v>
      </c>
      <c r="M1022" s="39">
        <v>633</v>
      </c>
      <c r="N1022" s="40">
        <v>5881435.5899999999</v>
      </c>
      <c r="O1022" s="39">
        <v>28</v>
      </c>
      <c r="P1022" s="40">
        <v>28671577.550000001</v>
      </c>
      <c r="Q1022" s="39">
        <v>751</v>
      </c>
      <c r="R1022" s="40">
        <v>8546817.0600000005</v>
      </c>
      <c r="S1022" s="39">
        <v>6</v>
      </c>
      <c r="T1022" s="40">
        <v>6005579.6200000001</v>
      </c>
      <c r="U1022" s="39">
        <v>111</v>
      </c>
      <c r="V1022" s="40">
        <v>1510264.32</v>
      </c>
      <c r="W1022" s="39">
        <v>0</v>
      </c>
      <c r="X1022" s="40">
        <v>0</v>
      </c>
      <c r="Y1022" s="39">
        <v>0</v>
      </c>
      <c r="Z1022" s="40">
        <v>0</v>
      </c>
    </row>
    <row r="1023" spans="1:26" x14ac:dyDescent="0.25">
      <c r="A1023" s="38" t="str">
        <f t="shared" si="15"/>
        <v>2010RN10</v>
      </c>
      <c r="B1023" s="38">
        <v>2010</v>
      </c>
      <c r="C1023" s="38" t="s">
        <v>39</v>
      </c>
      <c r="D1023" s="38">
        <v>10</v>
      </c>
      <c r="E1023" s="39">
        <v>1080000</v>
      </c>
      <c r="F1023" s="39">
        <v>1200000</v>
      </c>
      <c r="G1023" s="40">
        <v>110</v>
      </c>
      <c r="H1023" s="39">
        <v>125415303.76000001</v>
      </c>
      <c r="I1023" s="39">
        <v>1764</v>
      </c>
      <c r="J1023" s="40">
        <v>14546217.550000001</v>
      </c>
      <c r="K1023" s="39">
        <v>12</v>
      </c>
      <c r="L1023" s="40">
        <v>13627809.75</v>
      </c>
      <c r="M1023" s="39">
        <v>286</v>
      </c>
      <c r="N1023" s="40">
        <v>2431766.19</v>
      </c>
      <c r="O1023" s="39">
        <v>30</v>
      </c>
      <c r="P1023" s="40">
        <v>33986591.240000002</v>
      </c>
      <c r="Q1023" s="39">
        <v>913</v>
      </c>
      <c r="R1023" s="40">
        <v>7897740.2199999997</v>
      </c>
      <c r="S1023" s="39" t="s">
        <v>72</v>
      </c>
      <c r="T1023" s="40" t="s">
        <v>72</v>
      </c>
      <c r="U1023" s="39" t="s">
        <v>72</v>
      </c>
      <c r="V1023" s="40" t="s">
        <v>72</v>
      </c>
      <c r="W1023" s="39">
        <v>0</v>
      </c>
      <c r="X1023" s="40">
        <v>0</v>
      </c>
      <c r="Y1023" s="39">
        <v>0</v>
      </c>
      <c r="Z1023" s="40">
        <v>0</v>
      </c>
    </row>
    <row r="1024" spans="1:26" x14ac:dyDescent="0.25">
      <c r="A1024" s="38" t="str">
        <f t="shared" si="15"/>
        <v>2010RN11</v>
      </c>
      <c r="B1024" s="38">
        <v>2010</v>
      </c>
      <c r="C1024" s="38" t="s">
        <v>39</v>
      </c>
      <c r="D1024" s="38">
        <v>11</v>
      </c>
      <c r="E1024" s="39">
        <v>1200000</v>
      </c>
      <c r="F1024" s="39">
        <v>1320000</v>
      </c>
      <c r="G1024" s="40">
        <v>97</v>
      </c>
      <c r="H1024" s="39">
        <v>121552773.13</v>
      </c>
      <c r="I1024" s="39">
        <v>1081</v>
      </c>
      <c r="J1024" s="40">
        <v>9483003.75</v>
      </c>
      <c r="K1024" s="39">
        <v>12</v>
      </c>
      <c r="L1024" s="40">
        <v>14911568.210000001</v>
      </c>
      <c r="M1024" s="39">
        <v>470</v>
      </c>
      <c r="N1024" s="40">
        <v>4115246.07</v>
      </c>
      <c r="O1024" s="39">
        <v>14</v>
      </c>
      <c r="P1024" s="40">
        <v>17537000.66</v>
      </c>
      <c r="Q1024" s="39">
        <v>420</v>
      </c>
      <c r="R1024" s="40">
        <v>3912819.78</v>
      </c>
      <c r="S1024" s="39">
        <v>7</v>
      </c>
      <c r="T1024" s="40">
        <v>8808903.6199999992</v>
      </c>
      <c r="U1024" s="39">
        <v>79</v>
      </c>
      <c r="V1024" s="40">
        <v>449632.7</v>
      </c>
      <c r="W1024" s="39">
        <v>0</v>
      </c>
      <c r="X1024" s="40">
        <v>0</v>
      </c>
      <c r="Y1024" s="39">
        <v>0</v>
      </c>
      <c r="Z1024" s="40">
        <v>0</v>
      </c>
    </row>
    <row r="1025" spans="1:26" x14ac:dyDescent="0.25">
      <c r="A1025" s="38" t="str">
        <f t="shared" si="15"/>
        <v>2010RN12</v>
      </c>
      <c r="B1025" s="38">
        <v>2010</v>
      </c>
      <c r="C1025" s="38" t="s">
        <v>39</v>
      </c>
      <c r="D1025" s="38">
        <v>12</v>
      </c>
      <c r="E1025" s="39">
        <v>1320000</v>
      </c>
      <c r="F1025" s="39">
        <v>1440000</v>
      </c>
      <c r="G1025" s="40">
        <v>81</v>
      </c>
      <c r="H1025" s="39">
        <v>111346394.70999999</v>
      </c>
      <c r="I1025" s="39">
        <v>1336</v>
      </c>
      <c r="J1025" s="40">
        <v>10264341.9</v>
      </c>
      <c r="K1025" s="39" t="s">
        <v>72</v>
      </c>
      <c r="L1025" s="40" t="s">
        <v>72</v>
      </c>
      <c r="M1025" s="39" t="s">
        <v>72</v>
      </c>
      <c r="N1025" s="40" t="s">
        <v>72</v>
      </c>
      <c r="O1025" s="39">
        <v>22</v>
      </c>
      <c r="P1025" s="40">
        <v>30121756.370000001</v>
      </c>
      <c r="Q1025" s="39">
        <v>850</v>
      </c>
      <c r="R1025" s="40">
        <v>8623065.0500000007</v>
      </c>
      <c r="S1025" s="39" t="s">
        <v>72</v>
      </c>
      <c r="T1025" s="40" t="s">
        <v>72</v>
      </c>
      <c r="U1025" s="39" t="s">
        <v>72</v>
      </c>
      <c r="V1025" s="40" t="s">
        <v>72</v>
      </c>
      <c r="W1025" s="39">
        <v>0</v>
      </c>
      <c r="X1025" s="40">
        <v>0</v>
      </c>
      <c r="Y1025" s="39">
        <v>0</v>
      </c>
      <c r="Z1025" s="40">
        <v>0</v>
      </c>
    </row>
    <row r="1026" spans="1:26" x14ac:dyDescent="0.25">
      <c r="A1026" s="38" t="str">
        <f t="shared" si="15"/>
        <v>2010RN13</v>
      </c>
      <c r="B1026" s="38">
        <v>2010</v>
      </c>
      <c r="C1026" s="38" t="s">
        <v>39</v>
      </c>
      <c r="D1026" s="38">
        <v>13</v>
      </c>
      <c r="E1026" s="39">
        <v>1440000</v>
      </c>
      <c r="F1026" s="39">
        <v>1560000</v>
      </c>
      <c r="G1026" s="40">
        <v>54</v>
      </c>
      <c r="H1026" s="39">
        <v>80703983.829999998</v>
      </c>
      <c r="I1026" s="39">
        <v>1128</v>
      </c>
      <c r="J1026" s="40">
        <v>10123326.109999999</v>
      </c>
      <c r="K1026" s="39" t="s">
        <v>72</v>
      </c>
      <c r="L1026" s="40" t="s">
        <v>72</v>
      </c>
      <c r="M1026" s="39" t="s">
        <v>72</v>
      </c>
      <c r="N1026" s="40" t="s">
        <v>72</v>
      </c>
      <c r="O1026" s="39">
        <v>8</v>
      </c>
      <c r="P1026" s="40">
        <v>12117112.52</v>
      </c>
      <c r="Q1026" s="39">
        <v>89</v>
      </c>
      <c r="R1026" s="40">
        <v>5292794.08</v>
      </c>
      <c r="S1026" s="39" t="s">
        <v>72</v>
      </c>
      <c r="T1026" s="40" t="s">
        <v>72</v>
      </c>
      <c r="U1026" s="39" t="s">
        <v>72</v>
      </c>
      <c r="V1026" s="40" t="s">
        <v>72</v>
      </c>
      <c r="W1026" s="39">
        <v>0</v>
      </c>
      <c r="X1026" s="40">
        <v>0</v>
      </c>
      <c r="Y1026" s="39">
        <v>0</v>
      </c>
      <c r="Z1026" s="40">
        <v>0</v>
      </c>
    </row>
    <row r="1027" spans="1:26" x14ac:dyDescent="0.25">
      <c r="A1027" s="38" t="str">
        <f t="shared" ref="A1027:A1090" si="16">B1027&amp;C1027&amp;D1027</f>
        <v>2010RN14</v>
      </c>
      <c r="B1027" s="38">
        <v>2010</v>
      </c>
      <c r="C1027" s="38" t="s">
        <v>39</v>
      </c>
      <c r="D1027" s="38">
        <v>14</v>
      </c>
      <c r="E1027" s="39">
        <v>1560000</v>
      </c>
      <c r="F1027" s="39">
        <v>1680000</v>
      </c>
      <c r="G1027" s="40">
        <v>59</v>
      </c>
      <c r="H1027" s="39">
        <v>95536436.819999993</v>
      </c>
      <c r="I1027" s="39">
        <v>1046</v>
      </c>
      <c r="J1027" s="40">
        <v>8468486.0299999993</v>
      </c>
      <c r="K1027" s="39">
        <v>6</v>
      </c>
      <c r="L1027" s="40">
        <v>9734814.7400000002</v>
      </c>
      <c r="M1027" s="39">
        <v>206</v>
      </c>
      <c r="N1027" s="40">
        <v>1916591.78</v>
      </c>
      <c r="O1027" s="39">
        <v>14</v>
      </c>
      <c r="P1027" s="40">
        <v>22896739.390000001</v>
      </c>
      <c r="Q1027" s="39">
        <v>465</v>
      </c>
      <c r="R1027" s="40">
        <v>6083632.8600000003</v>
      </c>
      <c r="S1027" s="39" t="s">
        <v>72</v>
      </c>
      <c r="T1027" s="40" t="s">
        <v>72</v>
      </c>
      <c r="U1027" s="39" t="s">
        <v>72</v>
      </c>
      <c r="V1027" s="40" t="s">
        <v>72</v>
      </c>
      <c r="W1027" s="39">
        <v>0</v>
      </c>
      <c r="X1027" s="40">
        <v>0</v>
      </c>
      <c r="Y1027" s="39">
        <v>0</v>
      </c>
      <c r="Z1027" s="40">
        <v>0</v>
      </c>
    </row>
    <row r="1028" spans="1:26" x14ac:dyDescent="0.25">
      <c r="A1028" s="38" t="str">
        <f t="shared" si="16"/>
        <v>2010RN15</v>
      </c>
      <c r="B1028" s="38">
        <v>2010</v>
      </c>
      <c r="C1028" s="38" t="s">
        <v>39</v>
      </c>
      <c r="D1028" s="38">
        <v>15</v>
      </c>
      <c r="E1028" s="39">
        <v>1680000</v>
      </c>
      <c r="F1028" s="39">
        <v>1800000</v>
      </c>
      <c r="G1028" s="40">
        <v>52</v>
      </c>
      <c r="H1028" s="39">
        <v>90215470.370000005</v>
      </c>
      <c r="I1028" s="39">
        <v>755</v>
      </c>
      <c r="J1028" s="40">
        <v>6946906.8600000003</v>
      </c>
      <c r="K1028" s="39">
        <v>8</v>
      </c>
      <c r="L1028" s="40">
        <v>13790810.51</v>
      </c>
      <c r="M1028" s="39">
        <v>379</v>
      </c>
      <c r="N1028" s="40">
        <v>2745260.77</v>
      </c>
      <c r="O1028" s="39">
        <v>10</v>
      </c>
      <c r="P1028" s="40">
        <v>17568143.050000001</v>
      </c>
      <c r="Q1028" s="39">
        <v>300</v>
      </c>
      <c r="R1028" s="40">
        <v>3975275.52</v>
      </c>
      <c r="S1028" s="39" t="s">
        <v>72</v>
      </c>
      <c r="T1028" s="40" t="s">
        <v>72</v>
      </c>
      <c r="U1028" s="39" t="s">
        <v>72</v>
      </c>
      <c r="V1028" s="40" t="s">
        <v>72</v>
      </c>
      <c r="W1028" s="39">
        <v>0</v>
      </c>
      <c r="X1028" s="40">
        <v>0</v>
      </c>
      <c r="Y1028" s="39">
        <v>0</v>
      </c>
      <c r="Z1028" s="40">
        <v>0</v>
      </c>
    </row>
    <row r="1029" spans="1:26" x14ac:dyDescent="0.25">
      <c r="A1029" s="38" t="str">
        <f t="shared" si="16"/>
        <v>2010RN16</v>
      </c>
      <c r="B1029" s="38">
        <v>2010</v>
      </c>
      <c r="C1029" s="38" t="s">
        <v>39</v>
      </c>
      <c r="D1029" s="38">
        <v>16</v>
      </c>
      <c r="E1029" s="39">
        <v>1800000</v>
      </c>
      <c r="F1029" s="39">
        <v>1920000</v>
      </c>
      <c r="G1029" s="40">
        <v>34</v>
      </c>
      <c r="H1029" s="39">
        <v>63080952.609999999</v>
      </c>
      <c r="I1029" s="39">
        <v>666</v>
      </c>
      <c r="J1029" s="40">
        <v>5622073.0300000003</v>
      </c>
      <c r="K1029" s="39">
        <v>6</v>
      </c>
      <c r="L1029" s="40">
        <v>11118700.26</v>
      </c>
      <c r="M1029" s="39">
        <v>231</v>
      </c>
      <c r="N1029" s="40">
        <v>1994672.97</v>
      </c>
      <c r="O1029" s="39" t="s">
        <v>72</v>
      </c>
      <c r="P1029" s="40" t="s">
        <v>72</v>
      </c>
      <c r="Q1029" s="39" t="s">
        <v>72</v>
      </c>
      <c r="R1029" s="40" t="s">
        <v>72</v>
      </c>
      <c r="S1029" s="39">
        <v>0</v>
      </c>
      <c r="T1029" s="40">
        <v>0</v>
      </c>
      <c r="U1029" s="39">
        <v>0</v>
      </c>
      <c r="V1029" s="40">
        <v>0</v>
      </c>
      <c r="W1029" s="39">
        <v>0</v>
      </c>
      <c r="X1029" s="40">
        <v>0</v>
      </c>
      <c r="Y1029" s="39">
        <v>0</v>
      </c>
      <c r="Z1029" s="40">
        <v>0</v>
      </c>
    </row>
    <row r="1030" spans="1:26" x14ac:dyDescent="0.25">
      <c r="A1030" s="38" t="str">
        <f t="shared" si="16"/>
        <v>2010RN17</v>
      </c>
      <c r="B1030" s="38">
        <v>2010</v>
      </c>
      <c r="C1030" s="38" t="s">
        <v>39</v>
      </c>
      <c r="D1030" s="38">
        <v>17</v>
      </c>
      <c r="E1030" s="39">
        <v>1920000</v>
      </c>
      <c r="F1030" s="39">
        <v>2040000</v>
      </c>
      <c r="G1030" s="40">
        <v>27</v>
      </c>
      <c r="H1030" s="39">
        <v>53307492.200000003</v>
      </c>
      <c r="I1030" s="39">
        <v>477</v>
      </c>
      <c r="J1030" s="40">
        <v>3587330.8</v>
      </c>
      <c r="K1030" s="39" t="s">
        <v>72</v>
      </c>
      <c r="L1030" s="40" t="s">
        <v>72</v>
      </c>
      <c r="M1030" s="39" t="s">
        <v>72</v>
      </c>
      <c r="N1030" s="40" t="s">
        <v>72</v>
      </c>
      <c r="O1030" s="39" t="s">
        <v>72</v>
      </c>
      <c r="P1030" s="40" t="s">
        <v>72</v>
      </c>
      <c r="Q1030" s="39" t="s">
        <v>72</v>
      </c>
      <c r="R1030" s="40" t="s">
        <v>72</v>
      </c>
      <c r="S1030" s="39" t="s">
        <v>72</v>
      </c>
      <c r="T1030" s="40" t="s">
        <v>72</v>
      </c>
      <c r="U1030" s="39" t="s">
        <v>72</v>
      </c>
      <c r="V1030" s="40" t="s">
        <v>72</v>
      </c>
      <c r="W1030" s="39">
        <v>0</v>
      </c>
      <c r="X1030" s="40">
        <v>0</v>
      </c>
      <c r="Y1030" s="39">
        <v>0</v>
      </c>
      <c r="Z1030" s="40">
        <v>0</v>
      </c>
    </row>
    <row r="1031" spans="1:26" x14ac:dyDescent="0.25">
      <c r="A1031" s="38" t="str">
        <f t="shared" si="16"/>
        <v>2010RN18</v>
      </c>
      <c r="B1031" s="38">
        <v>2010</v>
      </c>
      <c r="C1031" s="38" t="s">
        <v>39</v>
      </c>
      <c r="D1031" s="38">
        <v>18</v>
      </c>
      <c r="E1031" s="39">
        <v>2040000</v>
      </c>
      <c r="F1031" s="39">
        <v>2160000</v>
      </c>
      <c r="G1031" s="40">
        <v>24</v>
      </c>
      <c r="H1031" s="39">
        <v>50285362.390000001</v>
      </c>
      <c r="I1031" s="39">
        <v>459</v>
      </c>
      <c r="J1031" s="40">
        <v>3768130.12</v>
      </c>
      <c r="K1031" s="39" t="s">
        <v>72</v>
      </c>
      <c r="L1031" s="40" t="s">
        <v>72</v>
      </c>
      <c r="M1031" s="39" t="s">
        <v>72</v>
      </c>
      <c r="N1031" s="40" t="s">
        <v>72</v>
      </c>
      <c r="O1031" s="39" t="s">
        <v>72</v>
      </c>
      <c r="P1031" s="40" t="s">
        <v>72</v>
      </c>
      <c r="Q1031" s="39" t="s">
        <v>72</v>
      </c>
      <c r="R1031" s="40" t="s">
        <v>72</v>
      </c>
      <c r="S1031" s="39" t="s">
        <v>72</v>
      </c>
      <c r="T1031" s="40" t="s">
        <v>72</v>
      </c>
      <c r="U1031" s="39" t="s">
        <v>72</v>
      </c>
      <c r="V1031" s="40" t="s">
        <v>72</v>
      </c>
      <c r="W1031" s="39">
        <v>0</v>
      </c>
      <c r="X1031" s="40">
        <v>0</v>
      </c>
      <c r="Y1031" s="39">
        <v>0</v>
      </c>
      <c r="Z1031" s="40">
        <v>0</v>
      </c>
    </row>
    <row r="1032" spans="1:26" x14ac:dyDescent="0.25">
      <c r="A1032" s="38" t="str">
        <f t="shared" si="16"/>
        <v>2010RN19</v>
      </c>
      <c r="B1032" s="38">
        <v>2010</v>
      </c>
      <c r="C1032" s="38" t="s">
        <v>39</v>
      </c>
      <c r="D1032" s="38">
        <v>19</v>
      </c>
      <c r="E1032" s="39">
        <v>2160000</v>
      </c>
      <c r="F1032" s="39">
        <v>2280000</v>
      </c>
      <c r="G1032" s="40">
        <v>19</v>
      </c>
      <c r="H1032" s="39">
        <v>42172037.990000002</v>
      </c>
      <c r="I1032" s="39">
        <v>622</v>
      </c>
      <c r="J1032" s="40">
        <v>4749947</v>
      </c>
      <c r="K1032" s="39" t="s">
        <v>72</v>
      </c>
      <c r="L1032" s="40" t="s">
        <v>72</v>
      </c>
      <c r="M1032" s="39" t="s">
        <v>72</v>
      </c>
      <c r="N1032" s="40" t="s">
        <v>72</v>
      </c>
      <c r="O1032" s="39">
        <v>6</v>
      </c>
      <c r="P1032" s="40">
        <v>13426110.880000001</v>
      </c>
      <c r="Q1032" s="39">
        <v>302</v>
      </c>
      <c r="R1032" s="40">
        <v>3607274.72</v>
      </c>
      <c r="S1032" s="39" t="s">
        <v>72</v>
      </c>
      <c r="T1032" s="40" t="s">
        <v>72</v>
      </c>
      <c r="U1032" s="39" t="s">
        <v>72</v>
      </c>
      <c r="V1032" s="40" t="s">
        <v>72</v>
      </c>
      <c r="W1032" s="39">
        <v>0</v>
      </c>
      <c r="X1032" s="40">
        <v>0</v>
      </c>
      <c r="Y1032" s="39">
        <v>0</v>
      </c>
      <c r="Z1032" s="40">
        <v>0</v>
      </c>
    </row>
    <row r="1033" spans="1:26" x14ac:dyDescent="0.25">
      <c r="A1033" s="38" t="str">
        <f t="shared" si="16"/>
        <v>2010RN20</v>
      </c>
      <c r="B1033" s="38">
        <v>2010</v>
      </c>
      <c r="C1033" s="38" t="s">
        <v>39</v>
      </c>
      <c r="D1033" s="38">
        <v>20</v>
      </c>
      <c r="E1033" s="39">
        <v>2280000</v>
      </c>
      <c r="F1033" s="39">
        <v>2400000</v>
      </c>
      <c r="G1033" s="40">
        <v>24</v>
      </c>
      <c r="H1033" s="39">
        <v>56286067.859999999</v>
      </c>
      <c r="I1033" s="39">
        <v>512</v>
      </c>
      <c r="J1033" s="40">
        <v>7648239.3399999999</v>
      </c>
      <c r="K1033" s="39" t="s">
        <v>72</v>
      </c>
      <c r="L1033" s="40" t="s">
        <v>72</v>
      </c>
      <c r="M1033" s="39" t="s">
        <v>72</v>
      </c>
      <c r="N1033" s="40" t="s">
        <v>72</v>
      </c>
      <c r="O1033" s="39">
        <v>9</v>
      </c>
      <c r="P1033" s="40">
        <v>21291732.199999999</v>
      </c>
      <c r="Q1033" s="39">
        <v>529</v>
      </c>
      <c r="R1033" s="40">
        <v>4339606.51</v>
      </c>
      <c r="S1033" s="39" t="s">
        <v>72</v>
      </c>
      <c r="T1033" s="40" t="s">
        <v>72</v>
      </c>
      <c r="U1033" s="39" t="s">
        <v>72</v>
      </c>
      <c r="V1033" s="40" t="s">
        <v>72</v>
      </c>
      <c r="W1033" s="39">
        <v>0</v>
      </c>
      <c r="X1033" s="40">
        <v>0</v>
      </c>
      <c r="Y1033" s="39">
        <v>0</v>
      </c>
      <c r="Z1033" s="40">
        <v>0</v>
      </c>
    </row>
    <row r="1034" spans="1:26" x14ac:dyDescent="0.25">
      <c r="A1034" s="38" t="str">
        <f t="shared" si="16"/>
        <v>2010RN21</v>
      </c>
      <c r="B1034" s="38">
        <v>2010</v>
      </c>
      <c r="C1034" s="38" t="s">
        <v>39</v>
      </c>
      <c r="D1034" s="38">
        <v>21</v>
      </c>
      <c r="E1034" s="39">
        <v>2400000</v>
      </c>
      <c r="F1034" s="39" t="s">
        <v>67</v>
      </c>
      <c r="G1034" s="40">
        <v>47</v>
      </c>
      <c r="H1034" s="39">
        <v>137914551.72</v>
      </c>
      <c r="I1034" s="39">
        <v>1186</v>
      </c>
      <c r="J1034" s="40">
        <v>9339167</v>
      </c>
      <c r="K1034" s="39" t="s">
        <v>72</v>
      </c>
      <c r="L1034" s="40" t="s">
        <v>72</v>
      </c>
      <c r="M1034" s="39" t="s">
        <v>72</v>
      </c>
      <c r="N1034" s="40" t="s">
        <v>72</v>
      </c>
      <c r="O1034" s="39">
        <v>13</v>
      </c>
      <c r="P1034" s="40">
        <v>45925245.219999999</v>
      </c>
      <c r="Q1034" s="39">
        <v>473</v>
      </c>
      <c r="R1034" s="40">
        <v>4558575.1399999997</v>
      </c>
      <c r="S1034" s="39" t="s">
        <v>72</v>
      </c>
      <c r="T1034" s="40" t="s">
        <v>72</v>
      </c>
      <c r="U1034" s="39" t="s">
        <v>72</v>
      </c>
      <c r="V1034" s="40" t="s">
        <v>72</v>
      </c>
      <c r="W1034" s="39">
        <v>0</v>
      </c>
      <c r="X1034" s="40">
        <v>0</v>
      </c>
      <c r="Y1034" s="39">
        <v>0</v>
      </c>
      <c r="Z1034" s="40">
        <v>0</v>
      </c>
    </row>
    <row r="1035" spans="1:26" x14ac:dyDescent="0.25">
      <c r="A1035" s="38" t="str">
        <f t="shared" si="16"/>
        <v>2010RN22</v>
      </c>
      <c r="B1035" s="38">
        <v>2010</v>
      </c>
      <c r="C1035" s="38" t="s">
        <v>39</v>
      </c>
      <c r="D1035" s="38">
        <v>22</v>
      </c>
      <c r="E1035" s="39" t="s">
        <v>54</v>
      </c>
      <c r="F1035" s="39"/>
      <c r="G1035" s="40">
        <v>17532</v>
      </c>
      <c r="H1035" s="39">
        <v>3535813120.6200008</v>
      </c>
      <c r="I1035" s="39">
        <v>48297</v>
      </c>
      <c r="J1035" s="40">
        <v>394683387.07999992</v>
      </c>
      <c r="K1035" s="39">
        <v>1219</v>
      </c>
      <c r="L1035" s="40">
        <v>384737169.49000007</v>
      </c>
      <c r="M1035" s="39">
        <v>13204</v>
      </c>
      <c r="N1035" s="40">
        <v>105981227.72</v>
      </c>
      <c r="O1035" s="39">
        <v>4616</v>
      </c>
      <c r="P1035" s="40">
        <v>833394598.12</v>
      </c>
      <c r="Q1035" s="39">
        <v>24665</v>
      </c>
      <c r="R1035" s="40">
        <v>230354708.99999991</v>
      </c>
      <c r="S1035" s="39">
        <v>834</v>
      </c>
      <c r="T1035" s="40">
        <v>174521135.19</v>
      </c>
      <c r="U1035" s="39">
        <v>5323</v>
      </c>
      <c r="V1035" s="40">
        <v>42057524.499999993</v>
      </c>
      <c r="W1035" s="39">
        <v>108</v>
      </c>
      <c r="X1035" s="40">
        <v>14524530.93</v>
      </c>
      <c r="Y1035" s="39">
        <v>572</v>
      </c>
      <c r="Z1035" s="40">
        <v>4916061.7699999996</v>
      </c>
    </row>
    <row r="1036" spans="1:26" x14ac:dyDescent="0.25">
      <c r="A1036" s="38" t="str">
        <f t="shared" si="16"/>
        <v>2010RO1</v>
      </c>
      <c r="B1036" s="38">
        <v>2010</v>
      </c>
      <c r="C1036" s="38" t="s">
        <v>40</v>
      </c>
      <c r="D1036" s="38">
        <v>1</v>
      </c>
      <c r="E1036" s="39">
        <v>0</v>
      </c>
      <c r="F1036" s="39">
        <v>120000</v>
      </c>
      <c r="G1036" s="40">
        <v>6238</v>
      </c>
      <c r="H1036" s="39">
        <v>266329987.950001</v>
      </c>
      <c r="I1036" s="39">
        <v>6455</v>
      </c>
      <c r="J1036" s="40">
        <v>56303960.960000098</v>
      </c>
      <c r="K1036" s="39">
        <v>360</v>
      </c>
      <c r="L1036" s="40">
        <v>18438913.41</v>
      </c>
      <c r="M1036" s="39">
        <v>920</v>
      </c>
      <c r="N1036" s="40">
        <v>7887149.3399999999</v>
      </c>
      <c r="O1036" s="39">
        <v>2080</v>
      </c>
      <c r="P1036" s="40">
        <v>84380467.809999794</v>
      </c>
      <c r="Q1036" s="39">
        <v>3668</v>
      </c>
      <c r="R1036" s="40">
        <v>34813728.920000002</v>
      </c>
      <c r="S1036" s="39">
        <v>529</v>
      </c>
      <c r="T1036" s="40">
        <v>20250282.82</v>
      </c>
      <c r="U1036" s="39">
        <v>706</v>
      </c>
      <c r="V1036" s="40">
        <v>6058503.5999999996</v>
      </c>
      <c r="W1036" s="39">
        <v>37</v>
      </c>
      <c r="X1036" s="40">
        <v>1196311.9099999999</v>
      </c>
      <c r="Y1036" s="39">
        <v>89</v>
      </c>
      <c r="Z1036" s="40">
        <v>614028.65</v>
      </c>
    </row>
    <row r="1037" spans="1:26" x14ac:dyDescent="0.25">
      <c r="A1037" s="38" t="str">
        <f t="shared" si="16"/>
        <v>2010RO2</v>
      </c>
      <c r="B1037" s="38">
        <v>2010</v>
      </c>
      <c r="C1037" s="38" t="s">
        <v>40</v>
      </c>
      <c r="D1037" s="38">
        <v>2</v>
      </c>
      <c r="E1037" s="39">
        <v>120000</v>
      </c>
      <c r="F1037" s="39">
        <v>240000</v>
      </c>
      <c r="G1037" s="40">
        <v>1797</v>
      </c>
      <c r="H1037" s="39">
        <v>309432410.17000002</v>
      </c>
      <c r="I1037" s="39">
        <v>5246</v>
      </c>
      <c r="J1037" s="40">
        <v>45963636.310000002</v>
      </c>
      <c r="K1037" s="39">
        <v>121</v>
      </c>
      <c r="L1037" s="40">
        <v>21164612.890000001</v>
      </c>
      <c r="M1037" s="39">
        <v>841</v>
      </c>
      <c r="N1037" s="40">
        <v>6891618.3399999999</v>
      </c>
      <c r="O1037" s="39">
        <v>434</v>
      </c>
      <c r="P1037" s="40">
        <v>73423184</v>
      </c>
      <c r="Q1037" s="39">
        <v>2218</v>
      </c>
      <c r="R1037" s="40">
        <v>21876676.870000001</v>
      </c>
      <c r="S1037" s="39">
        <v>101</v>
      </c>
      <c r="T1037" s="40">
        <v>17756035.670000002</v>
      </c>
      <c r="U1037" s="39">
        <v>466</v>
      </c>
      <c r="V1037" s="40">
        <v>4798592.97</v>
      </c>
      <c r="W1037" s="39">
        <v>8</v>
      </c>
      <c r="X1037" s="40">
        <v>1273674.8899999999</v>
      </c>
      <c r="Y1037" s="39">
        <v>48</v>
      </c>
      <c r="Z1037" s="40">
        <v>458243.7</v>
      </c>
    </row>
    <row r="1038" spans="1:26" x14ac:dyDescent="0.25">
      <c r="A1038" s="38" t="str">
        <f t="shared" si="16"/>
        <v>2010RO3</v>
      </c>
      <c r="B1038" s="38">
        <v>2010</v>
      </c>
      <c r="C1038" s="38" t="s">
        <v>40</v>
      </c>
      <c r="D1038" s="38">
        <v>3</v>
      </c>
      <c r="E1038" s="39">
        <v>240000</v>
      </c>
      <c r="F1038" s="39">
        <v>360000</v>
      </c>
      <c r="G1038" s="40">
        <v>906</v>
      </c>
      <c r="H1038" s="39">
        <v>267284726.28</v>
      </c>
      <c r="I1038" s="39">
        <v>3680</v>
      </c>
      <c r="J1038" s="40">
        <v>33517261.890000001</v>
      </c>
      <c r="K1038" s="39">
        <v>61</v>
      </c>
      <c r="L1038" s="40">
        <v>18031546.789999999</v>
      </c>
      <c r="M1038" s="39">
        <v>655</v>
      </c>
      <c r="N1038" s="40">
        <v>5816900.6900000004</v>
      </c>
      <c r="O1038" s="39">
        <v>157</v>
      </c>
      <c r="P1038" s="40">
        <v>46460546.030000001</v>
      </c>
      <c r="Q1038" s="39">
        <v>1065</v>
      </c>
      <c r="R1038" s="40">
        <v>11794666.279999999</v>
      </c>
      <c r="S1038" s="39">
        <v>37</v>
      </c>
      <c r="T1038" s="40">
        <v>10932408.560000001</v>
      </c>
      <c r="U1038" s="39">
        <v>300</v>
      </c>
      <c r="V1038" s="40">
        <v>4901550.6500000004</v>
      </c>
      <c r="W1038" s="39" t="s">
        <v>72</v>
      </c>
      <c r="X1038" s="40" t="s">
        <v>72</v>
      </c>
      <c r="Y1038" s="39" t="s">
        <v>72</v>
      </c>
      <c r="Z1038" s="40" t="s">
        <v>72</v>
      </c>
    </row>
    <row r="1039" spans="1:26" x14ac:dyDescent="0.25">
      <c r="A1039" s="38" t="str">
        <f t="shared" si="16"/>
        <v>2010RO4</v>
      </c>
      <c r="B1039" s="38">
        <v>2010</v>
      </c>
      <c r="C1039" s="38" t="s">
        <v>40</v>
      </c>
      <c r="D1039" s="38">
        <v>4</v>
      </c>
      <c r="E1039" s="39">
        <v>360000</v>
      </c>
      <c r="F1039" s="39">
        <v>480000</v>
      </c>
      <c r="G1039" s="40">
        <v>545</v>
      </c>
      <c r="H1039" s="39">
        <v>225891856.30000001</v>
      </c>
      <c r="I1039" s="39">
        <v>2958</v>
      </c>
      <c r="J1039" s="40">
        <v>27621463.370000001</v>
      </c>
      <c r="K1039" s="39">
        <v>45</v>
      </c>
      <c r="L1039" s="40">
        <v>18672078.5</v>
      </c>
      <c r="M1039" s="39">
        <v>528</v>
      </c>
      <c r="N1039" s="40">
        <v>4795438.79</v>
      </c>
      <c r="O1039" s="39">
        <v>102</v>
      </c>
      <c r="P1039" s="40">
        <v>41537747.469999999</v>
      </c>
      <c r="Q1039" s="39">
        <v>774</v>
      </c>
      <c r="R1039" s="40">
        <v>8571840.8800000008</v>
      </c>
      <c r="S1039" s="39">
        <v>22</v>
      </c>
      <c r="T1039" s="40">
        <v>9404548.0999999996</v>
      </c>
      <c r="U1039" s="39">
        <v>214</v>
      </c>
      <c r="V1039" s="40">
        <v>2335363.13</v>
      </c>
      <c r="W1039" s="39" t="s">
        <v>72</v>
      </c>
      <c r="X1039" s="40" t="s">
        <v>72</v>
      </c>
      <c r="Y1039" s="39" t="s">
        <v>72</v>
      </c>
      <c r="Z1039" s="40" t="s">
        <v>72</v>
      </c>
    </row>
    <row r="1040" spans="1:26" x14ac:dyDescent="0.25">
      <c r="A1040" s="38" t="str">
        <f t="shared" si="16"/>
        <v>2010RO5</v>
      </c>
      <c r="B1040" s="38">
        <v>2010</v>
      </c>
      <c r="C1040" s="38" t="s">
        <v>40</v>
      </c>
      <c r="D1040" s="38">
        <v>5</v>
      </c>
      <c r="E1040" s="39">
        <v>480000</v>
      </c>
      <c r="F1040" s="39">
        <v>600000</v>
      </c>
      <c r="G1040" s="40">
        <v>339</v>
      </c>
      <c r="H1040" s="39">
        <v>182276094.66999999</v>
      </c>
      <c r="I1040" s="39">
        <v>2144</v>
      </c>
      <c r="J1040" s="40">
        <v>20156888.760000002</v>
      </c>
      <c r="K1040" s="39">
        <v>44</v>
      </c>
      <c r="L1040" s="40">
        <v>23598014.59</v>
      </c>
      <c r="M1040" s="39">
        <v>609</v>
      </c>
      <c r="N1040" s="40">
        <v>5852324.3799999999</v>
      </c>
      <c r="O1040" s="39">
        <v>49</v>
      </c>
      <c r="P1040" s="40">
        <v>26325724.989999998</v>
      </c>
      <c r="Q1040" s="39">
        <v>445</v>
      </c>
      <c r="R1040" s="40">
        <v>5863980.4299999997</v>
      </c>
      <c r="S1040" s="39">
        <v>23</v>
      </c>
      <c r="T1040" s="40">
        <v>12621392.75</v>
      </c>
      <c r="U1040" s="39">
        <v>299</v>
      </c>
      <c r="V1040" s="40">
        <v>2264724.1</v>
      </c>
      <c r="W1040" s="39" t="s">
        <v>72</v>
      </c>
      <c r="X1040" s="40" t="s">
        <v>72</v>
      </c>
      <c r="Y1040" s="39" t="s">
        <v>72</v>
      </c>
      <c r="Z1040" s="40" t="s">
        <v>72</v>
      </c>
    </row>
    <row r="1041" spans="1:26" x14ac:dyDescent="0.25">
      <c r="A1041" s="38" t="str">
        <f t="shared" si="16"/>
        <v>2010RO6</v>
      </c>
      <c r="B1041" s="38">
        <v>2010</v>
      </c>
      <c r="C1041" s="38" t="s">
        <v>40</v>
      </c>
      <c r="D1041" s="38">
        <v>6</v>
      </c>
      <c r="E1041" s="39">
        <v>600000</v>
      </c>
      <c r="F1041" s="39">
        <v>720000</v>
      </c>
      <c r="G1041" s="40">
        <v>262</v>
      </c>
      <c r="H1041" s="39">
        <v>172706853.09999999</v>
      </c>
      <c r="I1041" s="39">
        <v>2166</v>
      </c>
      <c r="J1041" s="40">
        <v>21117001.059999999</v>
      </c>
      <c r="K1041" s="39">
        <v>26</v>
      </c>
      <c r="L1041" s="40">
        <v>16866610.039999999</v>
      </c>
      <c r="M1041" s="39">
        <v>572</v>
      </c>
      <c r="N1041" s="40">
        <v>5436861.6600000001</v>
      </c>
      <c r="O1041" s="39">
        <v>31</v>
      </c>
      <c r="P1041" s="40">
        <v>20555470.609999999</v>
      </c>
      <c r="Q1041" s="39">
        <v>348</v>
      </c>
      <c r="R1041" s="40">
        <v>4173439.62</v>
      </c>
      <c r="S1041" s="39">
        <v>15</v>
      </c>
      <c r="T1041" s="40">
        <v>9628977.1899999995</v>
      </c>
      <c r="U1041" s="39">
        <v>115</v>
      </c>
      <c r="V1041" s="40">
        <v>924186.45</v>
      </c>
      <c r="W1041" s="39" t="s">
        <v>72</v>
      </c>
      <c r="X1041" s="40" t="s">
        <v>72</v>
      </c>
      <c r="Y1041" s="39" t="s">
        <v>72</v>
      </c>
      <c r="Z1041" s="40" t="s">
        <v>72</v>
      </c>
    </row>
    <row r="1042" spans="1:26" x14ac:dyDescent="0.25">
      <c r="A1042" s="38" t="str">
        <f t="shared" si="16"/>
        <v>2010RO7</v>
      </c>
      <c r="B1042" s="38">
        <v>2010</v>
      </c>
      <c r="C1042" s="38" t="s">
        <v>40</v>
      </c>
      <c r="D1042" s="38">
        <v>7</v>
      </c>
      <c r="E1042" s="39">
        <v>720000</v>
      </c>
      <c r="F1042" s="39">
        <v>840000</v>
      </c>
      <c r="G1042" s="40">
        <v>174</v>
      </c>
      <c r="H1042" s="39">
        <v>134215924.91</v>
      </c>
      <c r="I1042" s="39">
        <v>1589</v>
      </c>
      <c r="J1042" s="40">
        <v>15247449.08</v>
      </c>
      <c r="K1042" s="39">
        <v>23</v>
      </c>
      <c r="L1042" s="40">
        <v>17893166.68</v>
      </c>
      <c r="M1042" s="39">
        <v>485</v>
      </c>
      <c r="N1042" s="40">
        <v>4789620.55</v>
      </c>
      <c r="O1042" s="39">
        <v>27</v>
      </c>
      <c r="P1042" s="40">
        <v>20928142.149999999</v>
      </c>
      <c r="Q1042" s="39">
        <v>303</v>
      </c>
      <c r="R1042" s="40">
        <v>3090262.5</v>
      </c>
      <c r="S1042" s="39">
        <v>12</v>
      </c>
      <c r="T1042" s="40">
        <v>9291557.2100000009</v>
      </c>
      <c r="U1042" s="39">
        <v>154</v>
      </c>
      <c r="V1042" s="40">
        <v>1729405.82</v>
      </c>
      <c r="W1042" s="39" t="s">
        <v>72</v>
      </c>
      <c r="X1042" s="40" t="s">
        <v>72</v>
      </c>
      <c r="Y1042" s="39" t="s">
        <v>72</v>
      </c>
      <c r="Z1042" s="40" t="s">
        <v>72</v>
      </c>
    </row>
    <row r="1043" spans="1:26" x14ac:dyDescent="0.25">
      <c r="A1043" s="38" t="str">
        <f t="shared" si="16"/>
        <v>2010RO8</v>
      </c>
      <c r="B1043" s="38">
        <v>2010</v>
      </c>
      <c r="C1043" s="38" t="s">
        <v>40</v>
      </c>
      <c r="D1043" s="38">
        <v>8</v>
      </c>
      <c r="E1043" s="39">
        <v>840000</v>
      </c>
      <c r="F1043" s="39">
        <v>960000</v>
      </c>
      <c r="G1043" s="40">
        <v>126</v>
      </c>
      <c r="H1043" s="39">
        <v>113325676.76000001</v>
      </c>
      <c r="I1043" s="39">
        <v>1279</v>
      </c>
      <c r="J1043" s="40">
        <v>11863347.279999999</v>
      </c>
      <c r="K1043" s="39">
        <v>24</v>
      </c>
      <c r="L1043" s="40">
        <v>21530724.510000002</v>
      </c>
      <c r="M1043" s="39">
        <v>381</v>
      </c>
      <c r="N1043" s="40">
        <v>3351509.47</v>
      </c>
      <c r="O1043" s="39">
        <v>29</v>
      </c>
      <c r="P1043" s="40">
        <v>26177890.760000002</v>
      </c>
      <c r="Q1043" s="39">
        <v>318</v>
      </c>
      <c r="R1043" s="40">
        <v>5583245.1399999997</v>
      </c>
      <c r="S1043" s="39">
        <v>8</v>
      </c>
      <c r="T1043" s="40">
        <v>7024314.71</v>
      </c>
      <c r="U1043" s="39">
        <v>168</v>
      </c>
      <c r="V1043" s="40">
        <v>1911622.63</v>
      </c>
      <c r="W1043" s="39">
        <v>0</v>
      </c>
      <c r="X1043" s="40">
        <v>0</v>
      </c>
      <c r="Y1043" s="39">
        <v>0</v>
      </c>
      <c r="Z1043" s="40">
        <v>0</v>
      </c>
    </row>
    <row r="1044" spans="1:26" x14ac:dyDescent="0.25">
      <c r="A1044" s="38" t="str">
        <f t="shared" si="16"/>
        <v>2010RO9</v>
      </c>
      <c r="B1044" s="38">
        <v>2010</v>
      </c>
      <c r="C1044" s="38" t="s">
        <v>40</v>
      </c>
      <c r="D1044" s="38">
        <v>9</v>
      </c>
      <c r="E1044" s="39">
        <v>960000</v>
      </c>
      <c r="F1044" s="39">
        <v>1080000</v>
      </c>
      <c r="G1044" s="40">
        <v>117</v>
      </c>
      <c r="H1044" s="39">
        <v>118371331.73</v>
      </c>
      <c r="I1044" s="39">
        <v>1254</v>
      </c>
      <c r="J1044" s="40">
        <v>14349240.82</v>
      </c>
      <c r="K1044" s="39">
        <v>24</v>
      </c>
      <c r="L1044" s="40">
        <v>24468975.079999998</v>
      </c>
      <c r="M1044" s="39">
        <v>705</v>
      </c>
      <c r="N1044" s="40">
        <v>7165891.9900000002</v>
      </c>
      <c r="O1044" s="39">
        <v>21</v>
      </c>
      <c r="P1044" s="40">
        <v>21605466.82</v>
      </c>
      <c r="Q1044" s="39">
        <v>254</v>
      </c>
      <c r="R1044" s="40">
        <v>5164138.38</v>
      </c>
      <c r="S1044" s="39" t="s">
        <v>72</v>
      </c>
      <c r="T1044" s="40" t="s">
        <v>72</v>
      </c>
      <c r="U1044" s="39" t="s">
        <v>72</v>
      </c>
      <c r="V1044" s="40" t="s">
        <v>72</v>
      </c>
      <c r="W1044" s="39" t="s">
        <v>72</v>
      </c>
      <c r="X1044" s="40" t="s">
        <v>72</v>
      </c>
      <c r="Y1044" s="39" t="s">
        <v>72</v>
      </c>
      <c r="Z1044" s="40" t="s">
        <v>72</v>
      </c>
    </row>
    <row r="1045" spans="1:26" x14ac:dyDescent="0.25">
      <c r="A1045" s="38" t="str">
        <f t="shared" si="16"/>
        <v>2010RO10</v>
      </c>
      <c r="B1045" s="38">
        <v>2010</v>
      </c>
      <c r="C1045" s="38" t="s">
        <v>40</v>
      </c>
      <c r="D1045" s="38">
        <v>10</v>
      </c>
      <c r="E1045" s="39">
        <v>1080000</v>
      </c>
      <c r="F1045" s="39">
        <v>1200000</v>
      </c>
      <c r="G1045" s="40">
        <v>120</v>
      </c>
      <c r="H1045" s="39">
        <v>137772474.68000001</v>
      </c>
      <c r="I1045" s="39">
        <v>1526</v>
      </c>
      <c r="J1045" s="40">
        <v>16145456.66</v>
      </c>
      <c r="K1045" s="39">
        <v>37</v>
      </c>
      <c r="L1045" s="40">
        <v>42772433.32</v>
      </c>
      <c r="M1045" s="39">
        <v>898</v>
      </c>
      <c r="N1045" s="40">
        <v>9406770.1999999993</v>
      </c>
      <c r="O1045" s="39">
        <v>22</v>
      </c>
      <c r="P1045" s="40">
        <v>25122407.91</v>
      </c>
      <c r="Q1045" s="39">
        <v>583</v>
      </c>
      <c r="R1045" s="40">
        <v>7559503.9400000004</v>
      </c>
      <c r="S1045" s="39">
        <v>6</v>
      </c>
      <c r="T1045" s="40">
        <v>6912849.4900000002</v>
      </c>
      <c r="U1045" s="39">
        <v>103</v>
      </c>
      <c r="V1045" s="40">
        <v>1298933.68</v>
      </c>
      <c r="W1045" s="39">
        <v>0</v>
      </c>
      <c r="X1045" s="40">
        <v>0</v>
      </c>
      <c r="Y1045" s="39">
        <v>0</v>
      </c>
      <c r="Z1045" s="40">
        <v>0</v>
      </c>
    </row>
    <row r="1046" spans="1:26" x14ac:dyDescent="0.25">
      <c r="A1046" s="38" t="str">
        <f t="shared" si="16"/>
        <v>2010RO11</v>
      </c>
      <c r="B1046" s="38">
        <v>2010</v>
      </c>
      <c r="C1046" s="38" t="s">
        <v>40</v>
      </c>
      <c r="D1046" s="38">
        <v>11</v>
      </c>
      <c r="E1046" s="39">
        <v>1200000</v>
      </c>
      <c r="F1046" s="39">
        <v>1320000</v>
      </c>
      <c r="G1046" s="40">
        <v>59</v>
      </c>
      <c r="H1046" s="39">
        <v>74166116.730000004</v>
      </c>
      <c r="I1046" s="39">
        <v>772</v>
      </c>
      <c r="J1046" s="40">
        <v>7003149.5999999996</v>
      </c>
      <c r="K1046" s="39">
        <v>9</v>
      </c>
      <c r="L1046" s="40">
        <v>11292565.67</v>
      </c>
      <c r="M1046" s="39">
        <v>166</v>
      </c>
      <c r="N1046" s="40">
        <v>1672762.83</v>
      </c>
      <c r="O1046" s="39">
        <v>10</v>
      </c>
      <c r="P1046" s="40">
        <v>12600891.33</v>
      </c>
      <c r="Q1046" s="39">
        <v>152</v>
      </c>
      <c r="R1046" s="40">
        <v>1870271.16</v>
      </c>
      <c r="S1046" s="39" t="s">
        <v>72</v>
      </c>
      <c r="T1046" s="40" t="s">
        <v>72</v>
      </c>
      <c r="U1046" s="39" t="s">
        <v>72</v>
      </c>
      <c r="V1046" s="40" t="s">
        <v>72</v>
      </c>
      <c r="W1046" s="39" t="s">
        <v>72</v>
      </c>
      <c r="X1046" s="40" t="s">
        <v>72</v>
      </c>
      <c r="Y1046" s="39" t="s">
        <v>72</v>
      </c>
      <c r="Z1046" s="40" t="s">
        <v>72</v>
      </c>
    </row>
    <row r="1047" spans="1:26" x14ac:dyDescent="0.25">
      <c r="A1047" s="38" t="str">
        <f t="shared" si="16"/>
        <v>2010RO12</v>
      </c>
      <c r="B1047" s="38">
        <v>2010</v>
      </c>
      <c r="C1047" s="38" t="s">
        <v>40</v>
      </c>
      <c r="D1047" s="38">
        <v>12</v>
      </c>
      <c r="E1047" s="39">
        <v>1320000</v>
      </c>
      <c r="F1047" s="39">
        <v>1440000</v>
      </c>
      <c r="G1047" s="40">
        <v>43</v>
      </c>
      <c r="H1047" s="39">
        <v>59120498.850000001</v>
      </c>
      <c r="I1047" s="39">
        <v>605</v>
      </c>
      <c r="J1047" s="40">
        <v>6150065.4000000004</v>
      </c>
      <c r="K1047" s="39">
        <v>8</v>
      </c>
      <c r="L1047" s="40">
        <v>11041020.380000001</v>
      </c>
      <c r="M1047" s="39">
        <v>125</v>
      </c>
      <c r="N1047" s="40">
        <v>1264649.24</v>
      </c>
      <c r="O1047" s="39">
        <v>8</v>
      </c>
      <c r="P1047" s="40">
        <v>11090325.9</v>
      </c>
      <c r="Q1047" s="39">
        <v>375</v>
      </c>
      <c r="R1047" s="40">
        <v>4186271.92</v>
      </c>
      <c r="S1047" s="39" t="s">
        <v>72</v>
      </c>
      <c r="T1047" s="40" t="s">
        <v>72</v>
      </c>
      <c r="U1047" s="39" t="s">
        <v>72</v>
      </c>
      <c r="V1047" s="40" t="s">
        <v>72</v>
      </c>
      <c r="W1047" s="39">
        <v>0</v>
      </c>
      <c r="X1047" s="40">
        <v>0</v>
      </c>
      <c r="Y1047" s="39">
        <v>0</v>
      </c>
      <c r="Z1047" s="40">
        <v>0</v>
      </c>
    </row>
    <row r="1048" spans="1:26" x14ac:dyDescent="0.25">
      <c r="A1048" s="38" t="str">
        <f t="shared" si="16"/>
        <v>2010RO13</v>
      </c>
      <c r="B1048" s="38">
        <v>2010</v>
      </c>
      <c r="C1048" s="38" t="s">
        <v>40</v>
      </c>
      <c r="D1048" s="38">
        <v>13</v>
      </c>
      <c r="E1048" s="39">
        <v>1440000</v>
      </c>
      <c r="F1048" s="39">
        <v>1560000</v>
      </c>
      <c r="G1048" s="40">
        <v>37</v>
      </c>
      <c r="H1048" s="39">
        <v>55630785.880000003</v>
      </c>
      <c r="I1048" s="39">
        <v>614</v>
      </c>
      <c r="J1048" s="40">
        <v>6128270.1799999997</v>
      </c>
      <c r="K1048" s="39">
        <v>7</v>
      </c>
      <c r="L1048" s="40">
        <v>10567870.6</v>
      </c>
      <c r="M1048" s="39">
        <v>103</v>
      </c>
      <c r="N1048" s="40">
        <v>932832.9</v>
      </c>
      <c r="O1048" s="39">
        <v>10</v>
      </c>
      <c r="P1048" s="40">
        <v>14974279.42</v>
      </c>
      <c r="Q1048" s="39">
        <v>365</v>
      </c>
      <c r="R1048" s="40">
        <v>6043013.4500000002</v>
      </c>
      <c r="S1048" s="39" t="s">
        <v>72</v>
      </c>
      <c r="T1048" s="40" t="s">
        <v>72</v>
      </c>
      <c r="U1048" s="39" t="s">
        <v>72</v>
      </c>
      <c r="V1048" s="40" t="s">
        <v>72</v>
      </c>
      <c r="W1048" s="39">
        <v>0</v>
      </c>
      <c r="X1048" s="40">
        <v>0</v>
      </c>
      <c r="Y1048" s="39">
        <v>0</v>
      </c>
      <c r="Z1048" s="40">
        <v>0</v>
      </c>
    </row>
    <row r="1049" spans="1:26" x14ac:dyDescent="0.25">
      <c r="A1049" s="38" t="str">
        <f t="shared" si="16"/>
        <v>2010RO14</v>
      </c>
      <c r="B1049" s="38">
        <v>2010</v>
      </c>
      <c r="C1049" s="38" t="s">
        <v>40</v>
      </c>
      <c r="D1049" s="38">
        <v>14</v>
      </c>
      <c r="E1049" s="39">
        <v>1560000</v>
      </c>
      <c r="F1049" s="39">
        <v>1680000</v>
      </c>
      <c r="G1049" s="40">
        <v>29</v>
      </c>
      <c r="H1049" s="39">
        <v>47420676.939999998</v>
      </c>
      <c r="I1049" s="39">
        <v>589</v>
      </c>
      <c r="J1049" s="40">
        <v>5499566.2699999996</v>
      </c>
      <c r="K1049" s="39" t="s">
        <v>72</v>
      </c>
      <c r="L1049" s="40" t="s">
        <v>72</v>
      </c>
      <c r="M1049" s="39" t="s">
        <v>72</v>
      </c>
      <c r="N1049" s="40" t="s">
        <v>72</v>
      </c>
      <c r="O1049" s="39" t="s">
        <v>72</v>
      </c>
      <c r="P1049" s="40" t="s">
        <v>72</v>
      </c>
      <c r="Q1049" s="39" t="s">
        <v>72</v>
      </c>
      <c r="R1049" s="40" t="s">
        <v>72</v>
      </c>
      <c r="S1049" s="39" t="s">
        <v>72</v>
      </c>
      <c r="T1049" s="40" t="s">
        <v>72</v>
      </c>
      <c r="U1049" s="39" t="s">
        <v>72</v>
      </c>
      <c r="V1049" s="40" t="s">
        <v>72</v>
      </c>
      <c r="W1049" s="39">
        <v>0</v>
      </c>
      <c r="X1049" s="40">
        <v>0</v>
      </c>
      <c r="Y1049" s="39">
        <v>0</v>
      </c>
      <c r="Z1049" s="40">
        <v>0</v>
      </c>
    </row>
    <row r="1050" spans="1:26" x14ac:dyDescent="0.25">
      <c r="A1050" s="38" t="str">
        <f t="shared" si="16"/>
        <v>2010RO15</v>
      </c>
      <c r="B1050" s="38">
        <v>2010</v>
      </c>
      <c r="C1050" s="38" t="s">
        <v>40</v>
      </c>
      <c r="D1050" s="38">
        <v>15</v>
      </c>
      <c r="E1050" s="39">
        <v>1680000</v>
      </c>
      <c r="F1050" s="39">
        <v>1800000</v>
      </c>
      <c r="G1050" s="40">
        <v>29</v>
      </c>
      <c r="H1050" s="39">
        <v>50506469.850000001</v>
      </c>
      <c r="I1050" s="39">
        <v>422</v>
      </c>
      <c r="J1050" s="40">
        <v>5057753.5999999996</v>
      </c>
      <c r="K1050" s="39">
        <v>12</v>
      </c>
      <c r="L1050" s="40">
        <v>20767190.600000001</v>
      </c>
      <c r="M1050" s="39">
        <v>260</v>
      </c>
      <c r="N1050" s="40">
        <v>3263497.19</v>
      </c>
      <c r="O1050" s="39" t="s">
        <v>72</v>
      </c>
      <c r="P1050" s="40" t="s">
        <v>72</v>
      </c>
      <c r="Q1050" s="39" t="s">
        <v>72</v>
      </c>
      <c r="R1050" s="40" t="s">
        <v>72</v>
      </c>
      <c r="S1050" s="39" t="s">
        <v>72</v>
      </c>
      <c r="T1050" s="40" t="s">
        <v>72</v>
      </c>
      <c r="U1050" s="39" t="s">
        <v>72</v>
      </c>
      <c r="V1050" s="40" t="s">
        <v>72</v>
      </c>
      <c r="W1050" s="39">
        <v>0</v>
      </c>
      <c r="X1050" s="40">
        <v>0</v>
      </c>
      <c r="Y1050" s="39">
        <v>0</v>
      </c>
      <c r="Z1050" s="40">
        <v>0</v>
      </c>
    </row>
    <row r="1051" spans="1:26" x14ac:dyDescent="0.25">
      <c r="A1051" s="38" t="str">
        <f t="shared" si="16"/>
        <v>2010RO16</v>
      </c>
      <c r="B1051" s="38">
        <v>2010</v>
      </c>
      <c r="C1051" s="38" t="s">
        <v>40</v>
      </c>
      <c r="D1051" s="38">
        <v>16</v>
      </c>
      <c r="E1051" s="39">
        <v>1800000</v>
      </c>
      <c r="F1051" s="39">
        <v>1920000</v>
      </c>
      <c r="G1051" s="40">
        <v>24</v>
      </c>
      <c r="H1051" s="39">
        <v>44881734.100000001</v>
      </c>
      <c r="I1051" s="39">
        <v>347</v>
      </c>
      <c r="J1051" s="40">
        <v>3816086.23</v>
      </c>
      <c r="K1051" s="39" t="s">
        <v>72</v>
      </c>
      <c r="L1051" s="40" t="s">
        <v>72</v>
      </c>
      <c r="M1051" s="39" t="s">
        <v>72</v>
      </c>
      <c r="N1051" s="40" t="s">
        <v>72</v>
      </c>
      <c r="O1051" s="39" t="s">
        <v>72</v>
      </c>
      <c r="P1051" s="40" t="s">
        <v>72</v>
      </c>
      <c r="Q1051" s="39" t="s">
        <v>72</v>
      </c>
      <c r="R1051" s="40" t="s">
        <v>72</v>
      </c>
      <c r="S1051" s="39" t="s">
        <v>72</v>
      </c>
      <c r="T1051" s="40" t="s">
        <v>72</v>
      </c>
      <c r="U1051" s="39" t="s">
        <v>72</v>
      </c>
      <c r="V1051" s="40" t="s">
        <v>72</v>
      </c>
      <c r="W1051" s="39">
        <v>0</v>
      </c>
      <c r="X1051" s="40">
        <v>0</v>
      </c>
      <c r="Y1051" s="39">
        <v>0</v>
      </c>
      <c r="Z1051" s="40">
        <v>0</v>
      </c>
    </row>
    <row r="1052" spans="1:26" x14ac:dyDescent="0.25">
      <c r="A1052" s="38" t="str">
        <f t="shared" si="16"/>
        <v>2010RO17</v>
      </c>
      <c r="B1052" s="38">
        <v>2010</v>
      </c>
      <c r="C1052" s="38" t="s">
        <v>40</v>
      </c>
      <c r="D1052" s="38">
        <v>17</v>
      </c>
      <c r="E1052" s="39">
        <v>1920000</v>
      </c>
      <c r="F1052" s="39">
        <v>2040000</v>
      </c>
      <c r="G1052" s="40">
        <v>21</v>
      </c>
      <c r="H1052" s="39">
        <v>41475544.039999999</v>
      </c>
      <c r="I1052" s="39">
        <v>430</v>
      </c>
      <c r="J1052" s="40">
        <v>4615214.43</v>
      </c>
      <c r="K1052" s="39" t="s">
        <v>72</v>
      </c>
      <c r="L1052" s="40" t="s">
        <v>72</v>
      </c>
      <c r="M1052" s="39" t="s">
        <v>72</v>
      </c>
      <c r="N1052" s="40" t="s">
        <v>72</v>
      </c>
      <c r="O1052" s="39" t="s">
        <v>72</v>
      </c>
      <c r="P1052" s="40" t="s">
        <v>72</v>
      </c>
      <c r="Q1052" s="39" t="s">
        <v>72</v>
      </c>
      <c r="R1052" s="40" t="s">
        <v>72</v>
      </c>
      <c r="S1052" s="39" t="s">
        <v>72</v>
      </c>
      <c r="T1052" s="40" t="s">
        <v>72</v>
      </c>
      <c r="U1052" s="39" t="s">
        <v>72</v>
      </c>
      <c r="V1052" s="40" t="s">
        <v>72</v>
      </c>
      <c r="W1052" s="39">
        <v>0</v>
      </c>
      <c r="X1052" s="40">
        <v>0</v>
      </c>
      <c r="Y1052" s="39">
        <v>0</v>
      </c>
      <c r="Z1052" s="40">
        <v>0</v>
      </c>
    </row>
    <row r="1053" spans="1:26" x14ac:dyDescent="0.25">
      <c r="A1053" s="38" t="str">
        <f t="shared" si="16"/>
        <v>2010RO18</v>
      </c>
      <c r="B1053" s="38">
        <v>2010</v>
      </c>
      <c r="C1053" s="38" t="s">
        <v>40</v>
      </c>
      <c r="D1053" s="38">
        <v>18</v>
      </c>
      <c r="E1053" s="39">
        <v>2040000</v>
      </c>
      <c r="F1053" s="39">
        <v>2160000</v>
      </c>
      <c r="G1053" s="40">
        <v>18</v>
      </c>
      <c r="H1053" s="39">
        <v>37734141.700000003</v>
      </c>
      <c r="I1053" s="39">
        <v>318</v>
      </c>
      <c r="J1053" s="40">
        <v>3811867.18</v>
      </c>
      <c r="K1053" s="39" t="s">
        <v>72</v>
      </c>
      <c r="L1053" s="40" t="s">
        <v>72</v>
      </c>
      <c r="M1053" s="39" t="s">
        <v>72</v>
      </c>
      <c r="N1053" s="40" t="s">
        <v>72</v>
      </c>
      <c r="O1053" s="39" t="s">
        <v>72</v>
      </c>
      <c r="P1053" s="40" t="s">
        <v>72</v>
      </c>
      <c r="Q1053" s="39" t="s">
        <v>72</v>
      </c>
      <c r="R1053" s="40" t="s">
        <v>72</v>
      </c>
      <c r="S1053" s="39" t="s">
        <v>72</v>
      </c>
      <c r="T1053" s="40" t="s">
        <v>72</v>
      </c>
      <c r="U1053" s="39" t="s">
        <v>72</v>
      </c>
      <c r="V1053" s="40" t="s">
        <v>72</v>
      </c>
      <c r="W1053" s="39">
        <v>0</v>
      </c>
      <c r="X1053" s="40">
        <v>0</v>
      </c>
      <c r="Y1053" s="39">
        <v>0</v>
      </c>
      <c r="Z1053" s="40">
        <v>0</v>
      </c>
    </row>
    <row r="1054" spans="1:26" x14ac:dyDescent="0.25">
      <c r="A1054" s="38" t="str">
        <f t="shared" si="16"/>
        <v>2010RO19</v>
      </c>
      <c r="B1054" s="38">
        <v>2010</v>
      </c>
      <c r="C1054" s="38" t="s">
        <v>40</v>
      </c>
      <c r="D1054" s="38">
        <v>19</v>
      </c>
      <c r="E1054" s="39">
        <v>2160000</v>
      </c>
      <c r="F1054" s="39">
        <v>2280000</v>
      </c>
      <c r="G1054" s="40">
        <v>17</v>
      </c>
      <c r="H1054" s="39">
        <v>37769050.229999997</v>
      </c>
      <c r="I1054" s="39">
        <v>350</v>
      </c>
      <c r="J1054" s="40">
        <v>3690429.51</v>
      </c>
      <c r="K1054" s="39" t="s">
        <v>72</v>
      </c>
      <c r="L1054" s="40" t="s">
        <v>72</v>
      </c>
      <c r="M1054" s="39" t="s">
        <v>72</v>
      </c>
      <c r="N1054" s="40" t="s">
        <v>72</v>
      </c>
      <c r="O1054" s="39" t="s">
        <v>72</v>
      </c>
      <c r="P1054" s="40" t="s">
        <v>72</v>
      </c>
      <c r="Q1054" s="39" t="s">
        <v>72</v>
      </c>
      <c r="R1054" s="40" t="s">
        <v>72</v>
      </c>
      <c r="S1054" s="39">
        <v>0</v>
      </c>
      <c r="T1054" s="40">
        <v>0</v>
      </c>
      <c r="U1054" s="39">
        <v>0</v>
      </c>
      <c r="V1054" s="40">
        <v>0</v>
      </c>
      <c r="W1054" s="39">
        <v>0</v>
      </c>
      <c r="X1054" s="40">
        <v>0</v>
      </c>
      <c r="Y1054" s="39">
        <v>0</v>
      </c>
      <c r="Z1054" s="40">
        <v>0</v>
      </c>
    </row>
    <row r="1055" spans="1:26" x14ac:dyDescent="0.25">
      <c r="A1055" s="38" t="str">
        <f t="shared" si="16"/>
        <v>2010RO20</v>
      </c>
      <c r="B1055" s="38">
        <v>2010</v>
      </c>
      <c r="C1055" s="38" t="s">
        <v>40</v>
      </c>
      <c r="D1055" s="38">
        <v>20</v>
      </c>
      <c r="E1055" s="39">
        <v>2280000</v>
      </c>
      <c r="F1055" s="39">
        <v>2400000</v>
      </c>
      <c r="G1055" s="40">
        <v>20</v>
      </c>
      <c r="H1055" s="39">
        <v>47110577.159999996</v>
      </c>
      <c r="I1055" s="39">
        <v>516</v>
      </c>
      <c r="J1055" s="40">
        <v>5438157.8700000001</v>
      </c>
      <c r="K1055" s="39" t="s">
        <v>72</v>
      </c>
      <c r="L1055" s="40" t="s">
        <v>72</v>
      </c>
      <c r="M1055" s="39" t="s">
        <v>72</v>
      </c>
      <c r="N1055" s="40" t="s">
        <v>72</v>
      </c>
      <c r="O1055" s="39" t="s">
        <v>72</v>
      </c>
      <c r="P1055" s="40" t="s">
        <v>72</v>
      </c>
      <c r="Q1055" s="39" t="s">
        <v>72</v>
      </c>
      <c r="R1055" s="40" t="s">
        <v>72</v>
      </c>
      <c r="S1055" s="39">
        <v>0</v>
      </c>
      <c r="T1055" s="40">
        <v>0</v>
      </c>
      <c r="U1055" s="39">
        <v>0</v>
      </c>
      <c r="V1055" s="40">
        <v>0</v>
      </c>
      <c r="W1055" s="39">
        <v>0</v>
      </c>
      <c r="X1055" s="40">
        <v>0</v>
      </c>
      <c r="Y1055" s="39">
        <v>0</v>
      </c>
      <c r="Z1055" s="40">
        <v>0</v>
      </c>
    </row>
    <row r="1056" spans="1:26" x14ac:dyDescent="0.25">
      <c r="A1056" s="38" t="str">
        <f t="shared" si="16"/>
        <v>2010RO21</v>
      </c>
      <c r="B1056" s="38">
        <v>2010</v>
      </c>
      <c r="C1056" s="38" t="s">
        <v>40</v>
      </c>
      <c r="D1056" s="38">
        <v>21</v>
      </c>
      <c r="E1056" s="39">
        <v>2400000</v>
      </c>
      <c r="F1056" s="39" t="s">
        <v>67</v>
      </c>
      <c r="G1056" s="40">
        <v>23</v>
      </c>
      <c r="H1056" s="39">
        <v>75338414.700000003</v>
      </c>
      <c r="I1056" s="39">
        <v>433</v>
      </c>
      <c r="J1056" s="40">
        <v>5587530.2300000004</v>
      </c>
      <c r="K1056" s="39">
        <v>10</v>
      </c>
      <c r="L1056" s="40">
        <v>30549872.600000001</v>
      </c>
      <c r="M1056" s="39">
        <v>282</v>
      </c>
      <c r="N1056" s="40">
        <v>3176360.1</v>
      </c>
      <c r="O1056" s="39">
        <v>6</v>
      </c>
      <c r="P1056" s="40">
        <v>20292802.949999999</v>
      </c>
      <c r="Q1056" s="39">
        <v>192</v>
      </c>
      <c r="R1056" s="40">
        <v>1959553.94</v>
      </c>
      <c r="S1056" s="39" t="s">
        <v>72</v>
      </c>
      <c r="T1056" s="40" t="s">
        <v>72</v>
      </c>
      <c r="U1056" s="39" t="s">
        <v>72</v>
      </c>
      <c r="V1056" s="40" t="s">
        <v>72</v>
      </c>
      <c r="W1056" s="39">
        <v>0</v>
      </c>
      <c r="X1056" s="40">
        <v>0</v>
      </c>
      <c r="Y1056" s="39">
        <v>0</v>
      </c>
      <c r="Z1056" s="40">
        <v>0</v>
      </c>
    </row>
    <row r="1057" spans="1:26" x14ac:dyDescent="0.25">
      <c r="A1057" s="38" t="str">
        <f t="shared" si="16"/>
        <v>2010RO22</v>
      </c>
      <c r="B1057" s="38">
        <v>2010</v>
      </c>
      <c r="C1057" s="38" t="s">
        <v>40</v>
      </c>
      <c r="D1057" s="38">
        <v>22</v>
      </c>
      <c r="E1057" s="39" t="s">
        <v>54</v>
      </c>
      <c r="F1057" s="39"/>
      <c r="G1057" s="40">
        <v>10944</v>
      </c>
      <c r="H1057" s="39">
        <v>2498761346.7300014</v>
      </c>
      <c r="I1057" s="39">
        <v>33693</v>
      </c>
      <c r="J1057" s="40">
        <v>319083796.69000012</v>
      </c>
      <c r="K1057" s="39">
        <v>830</v>
      </c>
      <c r="L1057" s="40">
        <v>344731402.97000003</v>
      </c>
      <c r="M1057" s="39">
        <v>7977</v>
      </c>
      <c r="N1057" s="40">
        <v>76509208.25</v>
      </c>
      <c r="O1057" s="39">
        <v>3008</v>
      </c>
      <c r="P1057" s="40">
        <v>488363799.93999982</v>
      </c>
      <c r="Q1057" s="39">
        <v>11831</v>
      </c>
      <c r="R1057" s="40">
        <v>132820248.93000001</v>
      </c>
      <c r="S1057" s="39">
        <v>776</v>
      </c>
      <c r="T1057" s="40">
        <v>140517540.24000001</v>
      </c>
      <c r="U1057" s="39">
        <v>3202</v>
      </c>
      <c r="V1057" s="40">
        <v>32115759.880000003</v>
      </c>
      <c r="W1057" s="39">
        <v>56</v>
      </c>
      <c r="X1057" s="40">
        <v>9621441.4000000004</v>
      </c>
      <c r="Y1057" s="39">
        <v>290</v>
      </c>
      <c r="Z1057" s="40">
        <v>2774917.5</v>
      </c>
    </row>
    <row r="1058" spans="1:26" x14ac:dyDescent="0.25">
      <c r="A1058" s="38" t="str">
        <f t="shared" si="16"/>
        <v>2010RR1</v>
      </c>
      <c r="B1058" s="38">
        <v>2010</v>
      </c>
      <c r="C1058" s="38" t="s">
        <v>41</v>
      </c>
      <c r="D1058" s="38">
        <v>1</v>
      </c>
      <c r="E1058" s="39">
        <v>0</v>
      </c>
      <c r="F1058" s="39">
        <v>120000</v>
      </c>
      <c r="G1058" s="40">
        <v>1520</v>
      </c>
      <c r="H1058" s="39">
        <v>60145227.119999997</v>
      </c>
      <c r="I1058" s="39">
        <v>1069</v>
      </c>
      <c r="J1058" s="40">
        <v>8639567.6099999901</v>
      </c>
      <c r="K1058" s="39">
        <v>23</v>
      </c>
      <c r="L1058" s="40">
        <v>1154775.4099999999</v>
      </c>
      <c r="M1058" s="39">
        <v>57</v>
      </c>
      <c r="N1058" s="40">
        <v>388159.49</v>
      </c>
      <c r="O1058" s="39">
        <v>323</v>
      </c>
      <c r="P1058" s="40">
        <v>13205472.33</v>
      </c>
      <c r="Q1058" s="39">
        <v>518</v>
      </c>
      <c r="R1058" s="40">
        <v>3795515.59</v>
      </c>
      <c r="S1058" s="39">
        <v>78</v>
      </c>
      <c r="T1058" s="40">
        <v>3390243.68</v>
      </c>
      <c r="U1058" s="39">
        <v>92</v>
      </c>
      <c r="V1058" s="40">
        <v>735314.51</v>
      </c>
      <c r="W1058" s="39" t="s">
        <v>72</v>
      </c>
      <c r="X1058" s="40" t="s">
        <v>72</v>
      </c>
      <c r="Y1058" s="39" t="s">
        <v>72</v>
      </c>
      <c r="Z1058" s="40" t="s">
        <v>72</v>
      </c>
    </row>
    <row r="1059" spans="1:26" x14ac:dyDescent="0.25">
      <c r="A1059" s="38" t="str">
        <f t="shared" si="16"/>
        <v>2010RR2</v>
      </c>
      <c r="B1059" s="38">
        <v>2010</v>
      </c>
      <c r="C1059" s="38" t="s">
        <v>41</v>
      </c>
      <c r="D1059" s="38">
        <v>2</v>
      </c>
      <c r="E1059" s="39">
        <v>120000</v>
      </c>
      <c r="F1059" s="39">
        <v>240000</v>
      </c>
      <c r="G1059" s="40">
        <v>295</v>
      </c>
      <c r="H1059" s="39">
        <v>49782045.380000003</v>
      </c>
      <c r="I1059" s="39">
        <v>605</v>
      </c>
      <c r="J1059" s="40">
        <v>4858833.79</v>
      </c>
      <c r="K1059" s="39">
        <v>8</v>
      </c>
      <c r="L1059" s="40">
        <v>1548577.92</v>
      </c>
      <c r="M1059" s="39">
        <v>49</v>
      </c>
      <c r="N1059" s="40">
        <v>325264.09999999998</v>
      </c>
      <c r="O1059" s="39">
        <v>75</v>
      </c>
      <c r="P1059" s="40">
        <v>12667207.73</v>
      </c>
      <c r="Q1059" s="39">
        <v>363</v>
      </c>
      <c r="R1059" s="40">
        <v>2554561.08</v>
      </c>
      <c r="S1059" s="39">
        <v>18</v>
      </c>
      <c r="T1059" s="40">
        <v>3065536.01</v>
      </c>
      <c r="U1059" s="39">
        <v>69</v>
      </c>
      <c r="V1059" s="40">
        <v>690085.35</v>
      </c>
      <c r="W1059" s="39">
        <v>0</v>
      </c>
      <c r="X1059" s="40">
        <v>0</v>
      </c>
      <c r="Y1059" s="39">
        <v>0</v>
      </c>
      <c r="Z1059" s="40">
        <v>0</v>
      </c>
    </row>
    <row r="1060" spans="1:26" x14ac:dyDescent="0.25">
      <c r="A1060" s="38" t="str">
        <f t="shared" si="16"/>
        <v>2010RR3</v>
      </c>
      <c r="B1060" s="38">
        <v>2010</v>
      </c>
      <c r="C1060" s="38" t="s">
        <v>41</v>
      </c>
      <c r="D1060" s="38">
        <v>3</v>
      </c>
      <c r="E1060" s="39">
        <v>240000</v>
      </c>
      <c r="F1060" s="39">
        <v>360000</v>
      </c>
      <c r="G1060" s="40">
        <v>154</v>
      </c>
      <c r="H1060" s="39">
        <v>45232053.960000001</v>
      </c>
      <c r="I1060" s="39">
        <v>510</v>
      </c>
      <c r="J1060" s="40">
        <v>4150898.9</v>
      </c>
      <c r="K1060" s="39">
        <v>6</v>
      </c>
      <c r="L1060" s="40">
        <v>1810132.82</v>
      </c>
      <c r="M1060" s="39">
        <v>22</v>
      </c>
      <c r="N1060" s="40">
        <v>355251.14</v>
      </c>
      <c r="O1060" s="39">
        <v>34</v>
      </c>
      <c r="P1060" s="40">
        <v>10042435.039999999</v>
      </c>
      <c r="Q1060" s="39">
        <v>179</v>
      </c>
      <c r="R1060" s="40">
        <v>1829148.13</v>
      </c>
      <c r="S1060" s="39">
        <v>14</v>
      </c>
      <c r="T1060" s="40">
        <v>3907430.95</v>
      </c>
      <c r="U1060" s="39">
        <v>79</v>
      </c>
      <c r="V1060" s="40">
        <v>735464.98</v>
      </c>
      <c r="W1060" s="39">
        <v>0</v>
      </c>
      <c r="X1060" s="40">
        <v>0</v>
      </c>
      <c r="Y1060" s="39">
        <v>0</v>
      </c>
      <c r="Z1060" s="40">
        <v>0</v>
      </c>
    </row>
    <row r="1061" spans="1:26" x14ac:dyDescent="0.25">
      <c r="A1061" s="38" t="str">
        <f t="shared" si="16"/>
        <v>2010RR4</v>
      </c>
      <c r="B1061" s="38">
        <v>2010</v>
      </c>
      <c r="C1061" s="38" t="s">
        <v>41</v>
      </c>
      <c r="D1061" s="38">
        <v>4</v>
      </c>
      <c r="E1061" s="39">
        <v>360000</v>
      </c>
      <c r="F1061" s="39">
        <v>480000</v>
      </c>
      <c r="G1061" s="40">
        <v>85</v>
      </c>
      <c r="H1061" s="39">
        <v>35108439.310000002</v>
      </c>
      <c r="I1061" s="39">
        <v>425</v>
      </c>
      <c r="J1061" s="40">
        <v>3391859.09</v>
      </c>
      <c r="K1061" s="39" t="s">
        <v>72</v>
      </c>
      <c r="L1061" s="40" t="s">
        <v>72</v>
      </c>
      <c r="M1061" s="39" t="s">
        <v>72</v>
      </c>
      <c r="N1061" s="40" t="s">
        <v>72</v>
      </c>
      <c r="O1061" s="39">
        <v>18</v>
      </c>
      <c r="P1061" s="40">
        <v>7674446.3099999996</v>
      </c>
      <c r="Q1061" s="39">
        <v>122</v>
      </c>
      <c r="R1061" s="40">
        <v>814466.22</v>
      </c>
      <c r="S1061" s="39" t="s">
        <v>72</v>
      </c>
      <c r="T1061" s="40" t="s">
        <v>72</v>
      </c>
      <c r="U1061" s="39" t="s">
        <v>72</v>
      </c>
      <c r="V1061" s="40" t="s">
        <v>72</v>
      </c>
      <c r="W1061" s="39">
        <v>0</v>
      </c>
      <c r="X1061" s="40">
        <v>0</v>
      </c>
      <c r="Y1061" s="39">
        <v>0</v>
      </c>
      <c r="Z1061" s="40">
        <v>0</v>
      </c>
    </row>
    <row r="1062" spans="1:26" x14ac:dyDescent="0.25">
      <c r="A1062" s="38" t="str">
        <f t="shared" si="16"/>
        <v>2010RR5</v>
      </c>
      <c r="B1062" s="38">
        <v>2010</v>
      </c>
      <c r="C1062" s="38" t="s">
        <v>41</v>
      </c>
      <c r="D1062" s="38">
        <v>5</v>
      </c>
      <c r="E1062" s="39">
        <v>480000</v>
      </c>
      <c r="F1062" s="39">
        <v>600000</v>
      </c>
      <c r="G1062" s="40">
        <v>58</v>
      </c>
      <c r="H1062" s="39">
        <v>31201807.489999998</v>
      </c>
      <c r="I1062" s="39">
        <v>311</v>
      </c>
      <c r="J1062" s="40">
        <v>2746553.75</v>
      </c>
      <c r="K1062" s="39" t="s">
        <v>72</v>
      </c>
      <c r="L1062" s="40" t="s">
        <v>72</v>
      </c>
      <c r="M1062" s="39" t="s">
        <v>72</v>
      </c>
      <c r="N1062" s="40" t="s">
        <v>72</v>
      </c>
      <c r="O1062" s="39">
        <v>10</v>
      </c>
      <c r="P1062" s="40">
        <v>5471212.3799999999</v>
      </c>
      <c r="Q1062" s="39">
        <v>112</v>
      </c>
      <c r="R1062" s="40">
        <v>1253912.73</v>
      </c>
      <c r="S1062" s="39">
        <v>7</v>
      </c>
      <c r="T1062" s="40">
        <v>3870992.01</v>
      </c>
      <c r="U1062" s="39">
        <v>61</v>
      </c>
      <c r="V1062" s="40">
        <v>520821.4</v>
      </c>
      <c r="W1062" s="39">
        <v>0</v>
      </c>
      <c r="X1062" s="40">
        <v>0</v>
      </c>
      <c r="Y1062" s="39">
        <v>0</v>
      </c>
      <c r="Z1062" s="40">
        <v>0</v>
      </c>
    </row>
    <row r="1063" spans="1:26" x14ac:dyDescent="0.25">
      <c r="A1063" s="38" t="str">
        <f t="shared" si="16"/>
        <v>2010RR6</v>
      </c>
      <c r="B1063" s="38">
        <v>2010</v>
      </c>
      <c r="C1063" s="38" t="s">
        <v>41</v>
      </c>
      <c r="D1063" s="38">
        <v>6</v>
      </c>
      <c r="E1063" s="39">
        <v>600000</v>
      </c>
      <c r="F1063" s="39">
        <v>720000</v>
      </c>
      <c r="G1063" s="40">
        <v>41</v>
      </c>
      <c r="H1063" s="39">
        <v>27041621.760000002</v>
      </c>
      <c r="I1063" s="39">
        <v>247</v>
      </c>
      <c r="J1063" s="40">
        <v>2391963.19</v>
      </c>
      <c r="K1063" s="39" t="s">
        <v>72</v>
      </c>
      <c r="L1063" s="40" t="s">
        <v>72</v>
      </c>
      <c r="M1063" s="39" t="s">
        <v>72</v>
      </c>
      <c r="N1063" s="40" t="s">
        <v>72</v>
      </c>
      <c r="O1063" s="39">
        <v>7</v>
      </c>
      <c r="P1063" s="40">
        <v>4548590.8499999996</v>
      </c>
      <c r="Q1063" s="39">
        <v>57</v>
      </c>
      <c r="R1063" s="40">
        <v>512541.71</v>
      </c>
      <c r="S1063" s="39" t="s">
        <v>72</v>
      </c>
      <c r="T1063" s="40" t="s">
        <v>72</v>
      </c>
      <c r="U1063" s="39" t="s">
        <v>72</v>
      </c>
      <c r="V1063" s="40" t="s">
        <v>72</v>
      </c>
      <c r="W1063" s="39">
        <v>0</v>
      </c>
      <c r="X1063" s="40">
        <v>0</v>
      </c>
      <c r="Y1063" s="39">
        <v>0</v>
      </c>
      <c r="Z1063" s="40">
        <v>0</v>
      </c>
    </row>
    <row r="1064" spans="1:26" x14ac:dyDescent="0.25">
      <c r="A1064" s="38" t="str">
        <f t="shared" si="16"/>
        <v>2010RR7</v>
      </c>
      <c r="B1064" s="38">
        <v>2010</v>
      </c>
      <c r="C1064" s="38" t="s">
        <v>41</v>
      </c>
      <c r="D1064" s="38">
        <v>7</v>
      </c>
      <c r="E1064" s="39">
        <v>720000</v>
      </c>
      <c r="F1064" s="39">
        <v>840000</v>
      </c>
      <c r="G1064" s="40">
        <v>30</v>
      </c>
      <c r="H1064" s="39">
        <v>23374373.489999998</v>
      </c>
      <c r="I1064" s="39">
        <v>197</v>
      </c>
      <c r="J1064" s="40">
        <v>1977164.19</v>
      </c>
      <c r="K1064" s="39" t="s">
        <v>72</v>
      </c>
      <c r="L1064" s="40" t="s">
        <v>72</v>
      </c>
      <c r="M1064" s="39" t="s">
        <v>72</v>
      </c>
      <c r="N1064" s="40" t="s">
        <v>72</v>
      </c>
      <c r="O1064" s="39" t="s">
        <v>72</v>
      </c>
      <c r="P1064" s="40" t="s">
        <v>72</v>
      </c>
      <c r="Q1064" s="39" t="s">
        <v>72</v>
      </c>
      <c r="R1064" s="40" t="s">
        <v>72</v>
      </c>
      <c r="S1064" s="39" t="s">
        <v>72</v>
      </c>
      <c r="T1064" s="40" t="s">
        <v>72</v>
      </c>
      <c r="U1064" s="39" t="s">
        <v>72</v>
      </c>
      <c r="V1064" s="40" t="s">
        <v>72</v>
      </c>
      <c r="W1064" s="39">
        <v>0</v>
      </c>
      <c r="X1064" s="40">
        <v>0</v>
      </c>
      <c r="Y1064" s="39">
        <v>0</v>
      </c>
      <c r="Z1064" s="40">
        <v>0</v>
      </c>
    </row>
    <row r="1065" spans="1:26" x14ac:dyDescent="0.25">
      <c r="A1065" s="38" t="str">
        <f t="shared" si="16"/>
        <v>2010RR8</v>
      </c>
      <c r="B1065" s="38">
        <v>2010</v>
      </c>
      <c r="C1065" s="38" t="s">
        <v>41</v>
      </c>
      <c r="D1065" s="38">
        <v>8</v>
      </c>
      <c r="E1065" s="39">
        <v>840000</v>
      </c>
      <c r="F1065" s="39">
        <v>960000</v>
      </c>
      <c r="G1065" s="40">
        <v>27</v>
      </c>
      <c r="H1065" s="39">
        <v>24080994.920000002</v>
      </c>
      <c r="I1065" s="39">
        <v>200</v>
      </c>
      <c r="J1065" s="40">
        <v>1759763.65</v>
      </c>
      <c r="K1065" s="39" t="s">
        <v>72</v>
      </c>
      <c r="L1065" s="40" t="s">
        <v>72</v>
      </c>
      <c r="M1065" s="39" t="s">
        <v>72</v>
      </c>
      <c r="N1065" s="40" t="s">
        <v>72</v>
      </c>
      <c r="O1065" s="39">
        <v>8</v>
      </c>
      <c r="P1065" s="40">
        <v>7200334.8899999997</v>
      </c>
      <c r="Q1065" s="39">
        <v>71</v>
      </c>
      <c r="R1065" s="40">
        <v>682803.6</v>
      </c>
      <c r="S1065" s="39" t="s">
        <v>72</v>
      </c>
      <c r="T1065" s="40" t="s">
        <v>72</v>
      </c>
      <c r="U1065" s="39" t="s">
        <v>72</v>
      </c>
      <c r="V1065" s="40" t="s">
        <v>72</v>
      </c>
      <c r="W1065" s="39">
        <v>0</v>
      </c>
      <c r="X1065" s="40">
        <v>0</v>
      </c>
      <c r="Y1065" s="39">
        <v>0</v>
      </c>
      <c r="Z1065" s="40">
        <v>0</v>
      </c>
    </row>
    <row r="1066" spans="1:26" x14ac:dyDescent="0.25">
      <c r="A1066" s="38" t="str">
        <f t="shared" si="16"/>
        <v>2010RR9</v>
      </c>
      <c r="B1066" s="38">
        <v>2010</v>
      </c>
      <c r="C1066" s="38" t="s">
        <v>41</v>
      </c>
      <c r="D1066" s="38">
        <v>9</v>
      </c>
      <c r="E1066" s="39">
        <v>960000</v>
      </c>
      <c r="F1066" s="39">
        <v>1080000</v>
      </c>
      <c r="G1066" s="40">
        <v>26</v>
      </c>
      <c r="H1066" s="39">
        <v>26648675.93</v>
      </c>
      <c r="I1066" s="39">
        <v>339</v>
      </c>
      <c r="J1066" s="40">
        <v>2495276.6800000002</v>
      </c>
      <c r="K1066" s="39" t="s">
        <v>72</v>
      </c>
      <c r="L1066" s="40" t="s">
        <v>72</v>
      </c>
      <c r="M1066" s="39" t="s">
        <v>72</v>
      </c>
      <c r="N1066" s="40" t="s">
        <v>72</v>
      </c>
      <c r="O1066" s="39" t="s">
        <v>72</v>
      </c>
      <c r="P1066" s="40" t="s">
        <v>72</v>
      </c>
      <c r="Q1066" s="39" t="s">
        <v>72</v>
      </c>
      <c r="R1066" s="40" t="s">
        <v>72</v>
      </c>
      <c r="S1066" s="39" t="s">
        <v>72</v>
      </c>
      <c r="T1066" s="40" t="s">
        <v>72</v>
      </c>
      <c r="U1066" s="39" t="s">
        <v>72</v>
      </c>
      <c r="V1066" s="40" t="s">
        <v>72</v>
      </c>
      <c r="W1066" s="39">
        <v>0</v>
      </c>
      <c r="X1066" s="40">
        <v>0</v>
      </c>
      <c r="Y1066" s="39">
        <v>0</v>
      </c>
      <c r="Z1066" s="40">
        <v>0</v>
      </c>
    </row>
    <row r="1067" spans="1:26" x14ac:dyDescent="0.25">
      <c r="A1067" s="38" t="str">
        <f t="shared" si="16"/>
        <v>2010RR10</v>
      </c>
      <c r="B1067" s="38">
        <v>2010</v>
      </c>
      <c r="C1067" s="38" t="s">
        <v>41</v>
      </c>
      <c r="D1067" s="38">
        <v>10</v>
      </c>
      <c r="E1067" s="39">
        <v>1080000</v>
      </c>
      <c r="F1067" s="39">
        <v>1200000</v>
      </c>
      <c r="G1067" s="40">
        <v>18</v>
      </c>
      <c r="H1067" s="39">
        <v>20790711.07</v>
      </c>
      <c r="I1067" s="39">
        <v>234</v>
      </c>
      <c r="J1067" s="40">
        <v>2056581.18</v>
      </c>
      <c r="K1067" s="39">
        <v>0</v>
      </c>
      <c r="L1067" s="40">
        <v>0</v>
      </c>
      <c r="M1067" s="39">
        <v>0</v>
      </c>
      <c r="N1067" s="40">
        <v>0</v>
      </c>
      <c r="O1067" s="39" t="s">
        <v>72</v>
      </c>
      <c r="P1067" s="40" t="s">
        <v>72</v>
      </c>
      <c r="Q1067" s="39" t="s">
        <v>72</v>
      </c>
      <c r="R1067" s="40" t="s">
        <v>72</v>
      </c>
      <c r="S1067" s="39">
        <v>0</v>
      </c>
      <c r="T1067" s="40">
        <v>0</v>
      </c>
      <c r="U1067" s="39">
        <v>0</v>
      </c>
      <c r="V1067" s="40">
        <v>0</v>
      </c>
      <c r="W1067" s="39">
        <v>0</v>
      </c>
      <c r="X1067" s="40">
        <v>0</v>
      </c>
      <c r="Y1067" s="39">
        <v>0</v>
      </c>
      <c r="Z1067" s="40">
        <v>0</v>
      </c>
    </row>
    <row r="1068" spans="1:26" x14ac:dyDescent="0.25">
      <c r="A1068" s="38" t="str">
        <f t="shared" si="16"/>
        <v>2010RR11</v>
      </c>
      <c r="B1068" s="38">
        <v>2010</v>
      </c>
      <c r="C1068" s="38" t="s">
        <v>41</v>
      </c>
      <c r="D1068" s="38">
        <v>11</v>
      </c>
      <c r="E1068" s="39">
        <v>1200000</v>
      </c>
      <c r="F1068" s="39">
        <v>1320000</v>
      </c>
      <c r="G1068" s="40">
        <v>11</v>
      </c>
      <c r="H1068" s="39">
        <v>13862219.029999999</v>
      </c>
      <c r="I1068" s="39">
        <v>110</v>
      </c>
      <c r="J1068" s="40">
        <v>882991.09</v>
      </c>
      <c r="K1068" s="39" t="s">
        <v>72</v>
      </c>
      <c r="L1068" s="40" t="s">
        <v>72</v>
      </c>
      <c r="M1068" s="39" t="s">
        <v>72</v>
      </c>
      <c r="N1068" s="40" t="s">
        <v>72</v>
      </c>
      <c r="O1068" s="39" t="s">
        <v>72</v>
      </c>
      <c r="P1068" s="40" t="s">
        <v>72</v>
      </c>
      <c r="Q1068" s="39" t="s">
        <v>72</v>
      </c>
      <c r="R1068" s="40" t="s">
        <v>72</v>
      </c>
      <c r="S1068" s="39">
        <v>0</v>
      </c>
      <c r="T1068" s="40">
        <v>0</v>
      </c>
      <c r="U1068" s="39">
        <v>0</v>
      </c>
      <c r="V1068" s="40">
        <v>0</v>
      </c>
      <c r="W1068" s="39">
        <v>0</v>
      </c>
      <c r="X1068" s="40">
        <v>0</v>
      </c>
      <c r="Y1068" s="39">
        <v>0</v>
      </c>
      <c r="Z1068" s="40">
        <v>0</v>
      </c>
    </row>
    <row r="1069" spans="1:26" x14ac:dyDescent="0.25">
      <c r="A1069" s="38" t="str">
        <f t="shared" si="16"/>
        <v>2010RR12</v>
      </c>
      <c r="B1069" s="38">
        <v>2010</v>
      </c>
      <c r="C1069" s="38" t="s">
        <v>41</v>
      </c>
      <c r="D1069" s="38">
        <v>12</v>
      </c>
      <c r="E1069" s="39">
        <v>1320000</v>
      </c>
      <c r="F1069" s="39">
        <v>1440000</v>
      </c>
      <c r="G1069" s="40">
        <v>12</v>
      </c>
      <c r="H1069" s="39">
        <v>16294054.33</v>
      </c>
      <c r="I1069" s="39">
        <v>162</v>
      </c>
      <c r="J1069" s="40">
        <v>1337671.6299999999</v>
      </c>
      <c r="K1069" s="39">
        <v>0</v>
      </c>
      <c r="L1069" s="40">
        <v>0</v>
      </c>
      <c r="M1069" s="39">
        <v>0</v>
      </c>
      <c r="N1069" s="40">
        <v>0</v>
      </c>
      <c r="O1069" s="39" t="s">
        <v>72</v>
      </c>
      <c r="P1069" s="40" t="s">
        <v>72</v>
      </c>
      <c r="Q1069" s="39" t="s">
        <v>72</v>
      </c>
      <c r="R1069" s="40" t="s">
        <v>72</v>
      </c>
      <c r="S1069" s="39" t="s">
        <v>72</v>
      </c>
      <c r="T1069" s="40" t="s">
        <v>72</v>
      </c>
      <c r="U1069" s="39" t="s">
        <v>72</v>
      </c>
      <c r="V1069" s="40" t="s">
        <v>72</v>
      </c>
      <c r="W1069" s="39">
        <v>0</v>
      </c>
      <c r="X1069" s="40">
        <v>0</v>
      </c>
      <c r="Y1069" s="39">
        <v>0</v>
      </c>
      <c r="Z1069" s="40">
        <v>0</v>
      </c>
    </row>
    <row r="1070" spans="1:26" x14ac:dyDescent="0.25">
      <c r="A1070" s="38" t="str">
        <f t="shared" si="16"/>
        <v>2010RR13</v>
      </c>
      <c r="B1070" s="38">
        <v>2010</v>
      </c>
      <c r="C1070" s="38" t="s">
        <v>41</v>
      </c>
      <c r="D1070" s="38">
        <v>13</v>
      </c>
      <c r="E1070" s="39">
        <v>1440000</v>
      </c>
      <c r="F1070" s="39">
        <v>1560000</v>
      </c>
      <c r="G1070" s="40" t="s">
        <v>72</v>
      </c>
      <c r="H1070" s="39" t="s">
        <v>72</v>
      </c>
      <c r="I1070" s="39" t="s">
        <v>72</v>
      </c>
      <c r="J1070" s="40" t="s">
        <v>72</v>
      </c>
      <c r="K1070" s="39">
        <v>0</v>
      </c>
      <c r="L1070" s="40">
        <v>0</v>
      </c>
      <c r="M1070" s="39">
        <v>0</v>
      </c>
      <c r="N1070" s="40">
        <v>0</v>
      </c>
      <c r="O1070" s="39">
        <v>0</v>
      </c>
      <c r="P1070" s="40">
        <v>0</v>
      </c>
      <c r="Q1070" s="39">
        <v>0</v>
      </c>
      <c r="R1070" s="40">
        <v>0</v>
      </c>
      <c r="S1070" s="39">
        <v>0</v>
      </c>
      <c r="T1070" s="40">
        <v>0</v>
      </c>
      <c r="U1070" s="39">
        <v>0</v>
      </c>
      <c r="V1070" s="40">
        <v>0</v>
      </c>
      <c r="W1070" s="39">
        <v>0</v>
      </c>
      <c r="X1070" s="40">
        <v>0</v>
      </c>
      <c r="Y1070" s="39">
        <v>0</v>
      </c>
      <c r="Z1070" s="40">
        <v>0</v>
      </c>
    </row>
    <row r="1071" spans="1:26" x14ac:dyDescent="0.25">
      <c r="A1071" s="38" t="str">
        <f t="shared" si="16"/>
        <v>2010RR14</v>
      </c>
      <c r="B1071" s="38">
        <v>2010</v>
      </c>
      <c r="C1071" s="38" t="s">
        <v>41</v>
      </c>
      <c r="D1071" s="38">
        <v>14</v>
      </c>
      <c r="E1071" s="39">
        <v>1560000</v>
      </c>
      <c r="F1071" s="39">
        <v>1680000</v>
      </c>
      <c r="G1071" s="40">
        <v>7</v>
      </c>
      <c r="H1071" s="39">
        <v>11319138.359999999</v>
      </c>
      <c r="I1071" s="39">
        <v>166</v>
      </c>
      <c r="J1071" s="40">
        <v>1199822.96</v>
      </c>
      <c r="K1071" s="39">
        <v>0</v>
      </c>
      <c r="L1071" s="40">
        <v>0</v>
      </c>
      <c r="M1071" s="39">
        <v>0</v>
      </c>
      <c r="N1071" s="40">
        <v>0</v>
      </c>
      <c r="O1071" s="39" t="s">
        <v>72</v>
      </c>
      <c r="P1071" s="40" t="s">
        <v>72</v>
      </c>
      <c r="Q1071" s="39" t="s">
        <v>72</v>
      </c>
      <c r="R1071" s="40" t="s">
        <v>72</v>
      </c>
      <c r="S1071" s="39">
        <v>0</v>
      </c>
      <c r="T1071" s="40">
        <v>0</v>
      </c>
      <c r="U1071" s="39">
        <v>0</v>
      </c>
      <c r="V1071" s="40">
        <v>0</v>
      </c>
      <c r="W1071" s="39">
        <v>0</v>
      </c>
      <c r="X1071" s="40">
        <v>0</v>
      </c>
      <c r="Y1071" s="39">
        <v>0</v>
      </c>
      <c r="Z1071" s="40">
        <v>0</v>
      </c>
    </row>
    <row r="1072" spans="1:26" x14ac:dyDescent="0.25">
      <c r="A1072" s="38" t="str">
        <f t="shared" si="16"/>
        <v>2010RR15</v>
      </c>
      <c r="B1072" s="38">
        <v>2010</v>
      </c>
      <c r="C1072" s="38" t="s">
        <v>41</v>
      </c>
      <c r="D1072" s="38">
        <v>15</v>
      </c>
      <c r="E1072" s="39">
        <v>1680000</v>
      </c>
      <c r="F1072" s="39">
        <v>1800000</v>
      </c>
      <c r="G1072" s="40" t="s">
        <v>72</v>
      </c>
      <c r="H1072" s="39" t="s">
        <v>72</v>
      </c>
      <c r="I1072" s="39" t="s">
        <v>72</v>
      </c>
      <c r="J1072" s="40" t="s">
        <v>72</v>
      </c>
      <c r="K1072" s="39">
        <v>0</v>
      </c>
      <c r="L1072" s="40">
        <v>0</v>
      </c>
      <c r="M1072" s="39">
        <v>0</v>
      </c>
      <c r="N1072" s="40">
        <v>0</v>
      </c>
      <c r="O1072" s="39">
        <v>0</v>
      </c>
      <c r="P1072" s="40">
        <v>0</v>
      </c>
      <c r="Q1072" s="39">
        <v>0</v>
      </c>
      <c r="R1072" s="40">
        <v>0</v>
      </c>
      <c r="S1072" s="39">
        <v>0</v>
      </c>
      <c r="T1072" s="40">
        <v>0</v>
      </c>
      <c r="U1072" s="39">
        <v>0</v>
      </c>
      <c r="V1072" s="40">
        <v>0</v>
      </c>
      <c r="W1072" s="39">
        <v>0</v>
      </c>
      <c r="X1072" s="40">
        <v>0</v>
      </c>
      <c r="Y1072" s="39">
        <v>0</v>
      </c>
      <c r="Z1072" s="40">
        <v>0</v>
      </c>
    </row>
    <row r="1073" spans="1:26" x14ac:dyDescent="0.25">
      <c r="A1073" s="38" t="str">
        <f t="shared" si="16"/>
        <v>2010RR16</v>
      </c>
      <c r="B1073" s="38">
        <v>2010</v>
      </c>
      <c r="C1073" s="38" t="s">
        <v>41</v>
      </c>
      <c r="D1073" s="38">
        <v>16</v>
      </c>
      <c r="E1073" s="39">
        <v>1800000</v>
      </c>
      <c r="F1073" s="39">
        <v>1920000</v>
      </c>
      <c r="G1073" s="40">
        <v>7</v>
      </c>
      <c r="H1073" s="39">
        <v>13056657.449999999</v>
      </c>
      <c r="I1073" s="39">
        <v>62</v>
      </c>
      <c r="J1073" s="40">
        <v>625927.19999999995</v>
      </c>
      <c r="K1073" s="39">
        <v>0</v>
      </c>
      <c r="L1073" s="40">
        <v>0</v>
      </c>
      <c r="M1073" s="39">
        <v>0</v>
      </c>
      <c r="N1073" s="40">
        <v>0</v>
      </c>
      <c r="O1073" s="39">
        <v>0</v>
      </c>
      <c r="P1073" s="40">
        <v>0</v>
      </c>
      <c r="Q1073" s="39">
        <v>0</v>
      </c>
      <c r="R1073" s="40">
        <v>0</v>
      </c>
      <c r="S1073" s="39">
        <v>0</v>
      </c>
      <c r="T1073" s="40">
        <v>0</v>
      </c>
      <c r="U1073" s="39">
        <v>0</v>
      </c>
      <c r="V1073" s="40">
        <v>0</v>
      </c>
      <c r="W1073" s="39">
        <v>0</v>
      </c>
      <c r="X1073" s="40">
        <v>0</v>
      </c>
      <c r="Y1073" s="39">
        <v>0</v>
      </c>
      <c r="Z1073" s="40">
        <v>0</v>
      </c>
    </row>
    <row r="1074" spans="1:26" x14ac:dyDescent="0.25">
      <c r="A1074" s="38" t="str">
        <f t="shared" si="16"/>
        <v>2010RR17</v>
      </c>
      <c r="B1074" s="38">
        <v>2010</v>
      </c>
      <c r="C1074" s="38" t="s">
        <v>41</v>
      </c>
      <c r="D1074" s="38">
        <v>17</v>
      </c>
      <c r="E1074" s="39">
        <v>1920000</v>
      </c>
      <c r="F1074" s="39">
        <v>2040000</v>
      </c>
      <c r="G1074" s="40" t="s">
        <v>72</v>
      </c>
      <c r="H1074" s="39" t="s">
        <v>72</v>
      </c>
      <c r="I1074" s="39" t="s">
        <v>72</v>
      </c>
      <c r="J1074" s="40" t="s">
        <v>72</v>
      </c>
      <c r="K1074" s="39" t="s">
        <v>72</v>
      </c>
      <c r="L1074" s="40" t="s">
        <v>72</v>
      </c>
      <c r="M1074" s="39" t="s">
        <v>72</v>
      </c>
      <c r="N1074" s="40" t="s">
        <v>72</v>
      </c>
      <c r="O1074" s="39">
        <v>0</v>
      </c>
      <c r="P1074" s="40">
        <v>0</v>
      </c>
      <c r="Q1074" s="39">
        <v>0</v>
      </c>
      <c r="R1074" s="40">
        <v>0</v>
      </c>
      <c r="S1074" s="39" t="s">
        <v>72</v>
      </c>
      <c r="T1074" s="40" t="s">
        <v>72</v>
      </c>
      <c r="U1074" s="39" t="s">
        <v>72</v>
      </c>
      <c r="V1074" s="40" t="s">
        <v>72</v>
      </c>
      <c r="W1074" s="39">
        <v>0</v>
      </c>
      <c r="X1074" s="40">
        <v>0</v>
      </c>
      <c r="Y1074" s="39">
        <v>0</v>
      </c>
      <c r="Z1074" s="40">
        <v>0</v>
      </c>
    </row>
    <row r="1075" spans="1:26" x14ac:dyDescent="0.25">
      <c r="A1075" s="38" t="str">
        <f t="shared" si="16"/>
        <v>2010RR18</v>
      </c>
      <c r="B1075" s="38">
        <v>2010</v>
      </c>
      <c r="C1075" s="38" t="s">
        <v>41</v>
      </c>
      <c r="D1075" s="38">
        <v>18</v>
      </c>
      <c r="E1075" s="39">
        <v>2040000</v>
      </c>
      <c r="F1075" s="39">
        <v>2160000</v>
      </c>
      <c r="G1075" s="40">
        <v>8</v>
      </c>
      <c r="H1075" s="39">
        <v>16750452.43</v>
      </c>
      <c r="I1075" s="39">
        <v>159</v>
      </c>
      <c r="J1075" s="40">
        <v>1151754.99</v>
      </c>
      <c r="K1075" s="39">
        <v>0</v>
      </c>
      <c r="L1075" s="40">
        <v>0</v>
      </c>
      <c r="M1075" s="39">
        <v>0</v>
      </c>
      <c r="N1075" s="40">
        <v>0</v>
      </c>
      <c r="O1075" s="39" t="s">
        <v>72</v>
      </c>
      <c r="P1075" s="40" t="s">
        <v>72</v>
      </c>
      <c r="Q1075" s="39" t="s">
        <v>72</v>
      </c>
      <c r="R1075" s="40" t="s">
        <v>72</v>
      </c>
      <c r="S1075" s="39">
        <v>0</v>
      </c>
      <c r="T1075" s="40">
        <v>0</v>
      </c>
      <c r="U1075" s="39">
        <v>0</v>
      </c>
      <c r="V1075" s="40">
        <v>0</v>
      </c>
      <c r="W1075" s="39">
        <v>0</v>
      </c>
      <c r="X1075" s="40">
        <v>0</v>
      </c>
      <c r="Y1075" s="39">
        <v>0</v>
      </c>
      <c r="Z1075" s="40">
        <v>0</v>
      </c>
    </row>
    <row r="1076" spans="1:26" x14ac:dyDescent="0.25">
      <c r="A1076" s="38" t="str">
        <f t="shared" si="16"/>
        <v>2010RR19</v>
      </c>
      <c r="B1076" s="38">
        <v>2010</v>
      </c>
      <c r="C1076" s="38" t="s">
        <v>41</v>
      </c>
      <c r="D1076" s="38">
        <v>19</v>
      </c>
      <c r="E1076" s="39">
        <v>2160000</v>
      </c>
      <c r="F1076" s="39">
        <v>2280000</v>
      </c>
      <c r="G1076" s="40" t="s">
        <v>72</v>
      </c>
      <c r="H1076" s="39" t="s">
        <v>72</v>
      </c>
      <c r="I1076" s="39" t="s">
        <v>72</v>
      </c>
      <c r="J1076" s="40" t="s">
        <v>72</v>
      </c>
      <c r="K1076" s="39">
        <v>0</v>
      </c>
      <c r="L1076" s="40">
        <v>0</v>
      </c>
      <c r="M1076" s="39">
        <v>0</v>
      </c>
      <c r="N1076" s="40">
        <v>0</v>
      </c>
      <c r="O1076" s="39">
        <v>0</v>
      </c>
      <c r="P1076" s="40">
        <v>0</v>
      </c>
      <c r="Q1076" s="39">
        <v>0</v>
      </c>
      <c r="R1076" s="40">
        <v>0</v>
      </c>
      <c r="S1076" s="39">
        <v>0</v>
      </c>
      <c r="T1076" s="40">
        <v>0</v>
      </c>
      <c r="U1076" s="39">
        <v>0</v>
      </c>
      <c r="V1076" s="40">
        <v>0</v>
      </c>
      <c r="W1076" s="39">
        <v>0</v>
      </c>
      <c r="X1076" s="40">
        <v>0</v>
      </c>
      <c r="Y1076" s="39">
        <v>0</v>
      </c>
      <c r="Z1076" s="40">
        <v>0</v>
      </c>
    </row>
    <row r="1077" spans="1:26" x14ac:dyDescent="0.25">
      <c r="A1077" s="38" t="str">
        <f t="shared" si="16"/>
        <v>2010RR20</v>
      </c>
      <c r="B1077" s="38">
        <v>2010</v>
      </c>
      <c r="C1077" s="38" t="s">
        <v>41</v>
      </c>
      <c r="D1077" s="38">
        <v>20</v>
      </c>
      <c r="E1077" s="39">
        <v>2280000</v>
      </c>
      <c r="F1077" s="39">
        <v>2400000</v>
      </c>
      <c r="G1077" s="40" t="s">
        <v>72</v>
      </c>
      <c r="H1077" s="39" t="s">
        <v>72</v>
      </c>
      <c r="I1077" s="39" t="s">
        <v>72</v>
      </c>
      <c r="J1077" s="40" t="s">
        <v>72</v>
      </c>
      <c r="K1077" s="39">
        <v>0</v>
      </c>
      <c r="L1077" s="40">
        <v>0</v>
      </c>
      <c r="M1077" s="39">
        <v>0</v>
      </c>
      <c r="N1077" s="40">
        <v>0</v>
      </c>
      <c r="O1077" s="39">
        <v>0</v>
      </c>
      <c r="P1077" s="40">
        <v>0</v>
      </c>
      <c r="Q1077" s="39">
        <v>0</v>
      </c>
      <c r="R1077" s="40">
        <v>0</v>
      </c>
      <c r="S1077" s="39">
        <v>0</v>
      </c>
      <c r="T1077" s="40">
        <v>0</v>
      </c>
      <c r="U1077" s="39">
        <v>0</v>
      </c>
      <c r="V1077" s="40">
        <v>0</v>
      </c>
      <c r="W1077" s="39">
        <v>0</v>
      </c>
      <c r="X1077" s="40">
        <v>0</v>
      </c>
      <c r="Y1077" s="39">
        <v>0</v>
      </c>
      <c r="Z1077" s="40">
        <v>0</v>
      </c>
    </row>
    <row r="1078" spans="1:26" x14ac:dyDescent="0.25">
      <c r="A1078" s="38" t="str">
        <f t="shared" si="16"/>
        <v>2010RR21</v>
      </c>
      <c r="B1078" s="38">
        <v>2010</v>
      </c>
      <c r="C1078" s="38" t="s">
        <v>41</v>
      </c>
      <c r="D1078" s="38">
        <v>21</v>
      </c>
      <c r="E1078" s="39">
        <v>2400000</v>
      </c>
      <c r="F1078" s="39" t="s">
        <v>67</v>
      </c>
      <c r="G1078" s="40">
        <v>7</v>
      </c>
      <c r="H1078" s="39">
        <v>23039895.050000001</v>
      </c>
      <c r="I1078" s="39">
        <v>163</v>
      </c>
      <c r="J1078" s="40">
        <v>1065045.1499999999</v>
      </c>
      <c r="K1078" s="39">
        <v>0</v>
      </c>
      <c r="L1078" s="40">
        <v>0</v>
      </c>
      <c r="M1078" s="39">
        <v>0</v>
      </c>
      <c r="N1078" s="40">
        <v>0</v>
      </c>
      <c r="O1078" s="39" t="s">
        <v>72</v>
      </c>
      <c r="P1078" s="40" t="s">
        <v>72</v>
      </c>
      <c r="Q1078" s="39" t="s">
        <v>72</v>
      </c>
      <c r="R1078" s="40" t="s">
        <v>72</v>
      </c>
      <c r="S1078" s="39" t="s">
        <v>72</v>
      </c>
      <c r="T1078" s="40" t="s">
        <v>72</v>
      </c>
      <c r="U1078" s="39" t="s">
        <v>72</v>
      </c>
      <c r="V1078" s="40" t="s">
        <v>72</v>
      </c>
      <c r="W1078" s="39">
        <v>0</v>
      </c>
      <c r="X1078" s="40">
        <v>0</v>
      </c>
      <c r="Y1078" s="39">
        <v>0</v>
      </c>
      <c r="Z1078" s="40">
        <v>0</v>
      </c>
    </row>
    <row r="1079" spans="1:26" x14ac:dyDescent="0.25">
      <c r="A1079" s="38" t="str">
        <f t="shared" si="16"/>
        <v>2010RR22</v>
      </c>
      <c r="B1079" s="38">
        <v>2010</v>
      </c>
      <c r="C1079" s="38" t="s">
        <v>41</v>
      </c>
      <c r="D1079" s="38">
        <v>22</v>
      </c>
      <c r="E1079" s="39" t="s">
        <v>54</v>
      </c>
      <c r="F1079" s="39"/>
      <c r="G1079" s="40">
        <v>2324</v>
      </c>
      <c r="H1079" s="39">
        <v>471517646.47000003</v>
      </c>
      <c r="I1079" s="39">
        <v>5205</v>
      </c>
      <c r="J1079" s="40">
        <v>42960527.159999996</v>
      </c>
      <c r="K1079" s="39">
        <v>49</v>
      </c>
      <c r="L1079" s="40">
        <v>16060470.549999999</v>
      </c>
      <c r="M1079" s="39">
        <v>329</v>
      </c>
      <c r="N1079" s="40">
        <v>3090757.6100000003</v>
      </c>
      <c r="O1079" s="39">
        <v>494</v>
      </c>
      <c r="P1079" s="40">
        <v>89593364.060000002</v>
      </c>
      <c r="Q1079" s="39">
        <v>1885</v>
      </c>
      <c r="R1079" s="40">
        <v>17458243.730000004</v>
      </c>
      <c r="S1079" s="39">
        <v>132</v>
      </c>
      <c r="T1079" s="40">
        <v>31038597.530000001</v>
      </c>
      <c r="U1079" s="39">
        <v>466</v>
      </c>
      <c r="V1079" s="40">
        <v>3959483.74</v>
      </c>
      <c r="W1079" s="39" t="s">
        <v>72</v>
      </c>
      <c r="X1079" s="40" t="s">
        <v>72</v>
      </c>
      <c r="Y1079" s="39" t="s">
        <v>72</v>
      </c>
      <c r="Z1079" s="40" t="s">
        <v>72</v>
      </c>
    </row>
    <row r="1080" spans="1:26" x14ac:dyDescent="0.25">
      <c r="A1080" s="38" t="str">
        <f t="shared" si="16"/>
        <v>2010RS1</v>
      </c>
      <c r="B1080" s="38">
        <v>2010</v>
      </c>
      <c r="C1080" s="38" t="s">
        <v>42</v>
      </c>
      <c r="D1080" s="38">
        <v>1</v>
      </c>
      <c r="E1080" s="39">
        <v>0</v>
      </c>
      <c r="F1080" s="39">
        <v>120000</v>
      </c>
      <c r="G1080" s="40">
        <v>82912</v>
      </c>
      <c r="H1080" s="39">
        <v>3623181456.04</v>
      </c>
      <c r="I1080" s="39">
        <v>48112</v>
      </c>
      <c r="J1080" s="40">
        <v>386532837.150002</v>
      </c>
      <c r="K1080" s="39">
        <v>12643</v>
      </c>
      <c r="L1080" s="40">
        <v>594586610.30999899</v>
      </c>
      <c r="M1080" s="39">
        <v>18425</v>
      </c>
      <c r="N1080" s="40">
        <v>135863718.72999999</v>
      </c>
      <c r="O1080" s="39">
        <v>40209</v>
      </c>
      <c r="P1080" s="40">
        <v>1657987937.21</v>
      </c>
      <c r="Q1080" s="39">
        <v>38400</v>
      </c>
      <c r="R1080" s="40">
        <v>332045364.15000099</v>
      </c>
      <c r="S1080" s="39">
        <v>4803</v>
      </c>
      <c r="T1080" s="40">
        <v>186585959.93000001</v>
      </c>
      <c r="U1080" s="39">
        <v>4785</v>
      </c>
      <c r="V1080" s="40">
        <v>41007700.5900001</v>
      </c>
      <c r="W1080" s="39">
        <v>731</v>
      </c>
      <c r="X1080" s="40">
        <v>27504489.41</v>
      </c>
      <c r="Y1080" s="39">
        <v>976</v>
      </c>
      <c r="Z1080" s="40">
        <v>7547346.6799999997</v>
      </c>
    </row>
    <row r="1081" spans="1:26" x14ac:dyDescent="0.25">
      <c r="A1081" s="38" t="str">
        <f t="shared" si="16"/>
        <v>2010RS2</v>
      </c>
      <c r="B1081" s="38">
        <v>2010</v>
      </c>
      <c r="C1081" s="38" t="s">
        <v>42</v>
      </c>
      <c r="D1081" s="38">
        <v>2</v>
      </c>
      <c r="E1081" s="39">
        <v>120000</v>
      </c>
      <c r="F1081" s="39">
        <v>240000</v>
      </c>
      <c r="G1081" s="40">
        <v>23436</v>
      </c>
      <c r="H1081" s="39">
        <v>4032230262.4700198</v>
      </c>
      <c r="I1081" s="39">
        <v>50729</v>
      </c>
      <c r="J1081" s="40">
        <v>403898514.96000201</v>
      </c>
      <c r="K1081" s="39">
        <v>4531</v>
      </c>
      <c r="L1081" s="40">
        <v>785246679.54000199</v>
      </c>
      <c r="M1081" s="39">
        <v>18033</v>
      </c>
      <c r="N1081" s="40">
        <v>173918712.86000001</v>
      </c>
      <c r="O1081" s="39">
        <v>8043</v>
      </c>
      <c r="P1081" s="40">
        <v>1361313423.28</v>
      </c>
      <c r="Q1081" s="39">
        <v>24846</v>
      </c>
      <c r="R1081" s="40">
        <v>270178301.43000001</v>
      </c>
      <c r="S1081" s="39">
        <v>921</v>
      </c>
      <c r="T1081" s="40">
        <v>157512442.75</v>
      </c>
      <c r="U1081" s="39">
        <v>4044</v>
      </c>
      <c r="V1081" s="40">
        <v>37068564.409999996</v>
      </c>
      <c r="W1081" s="39">
        <v>155</v>
      </c>
      <c r="X1081" s="40">
        <v>26385110.579999998</v>
      </c>
      <c r="Y1081" s="39">
        <v>713</v>
      </c>
      <c r="Z1081" s="40">
        <v>7351873</v>
      </c>
    </row>
    <row r="1082" spans="1:26" x14ac:dyDescent="0.25">
      <c r="A1082" s="38" t="str">
        <f t="shared" si="16"/>
        <v>2010RS3</v>
      </c>
      <c r="B1082" s="38">
        <v>2010</v>
      </c>
      <c r="C1082" s="38" t="s">
        <v>42</v>
      </c>
      <c r="D1082" s="38">
        <v>3</v>
      </c>
      <c r="E1082" s="39">
        <v>240000</v>
      </c>
      <c r="F1082" s="39">
        <v>360000</v>
      </c>
      <c r="G1082" s="40">
        <v>10699</v>
      </c>
      <c r="H1082" s="39">
        <v>3134358823.2399998</v>
      </c>
      <c r="I1082" s="39">
        <v>35589</v>
      </c>
      <c r="J1082" s="40">
        <v>304940134.81999898</v>
      </c>
      <c r="K1082" s="39">
        <v>2356</v>
      </c>
      <c r="L1082" s="40">
        <v>694939947.48000002</v>
      </c>
      <c r="M1082" s="39">
        <v>15043</v>
      </c>
      <c r="N1082" s="40">
        <v>153169406.16999999</v>
      </c>
      <c r="O1082" s="39">
        <v>2881</v>
      </c>
      <c r="P1082" s="40">
        <v>843546137.469998</v>
      </c>
      <c r="Q1082" s="39">
        <v>14785</v>
      </c>
      <c r="R1082" s="40">
        <v>171989987.75999999</v>
      </c>
      <c r="S1082" s="39">
        <v>406</v>
      </c>
      <c r="T1082" s="40">
        <v>119741821.08</v>
      </c>
      <c r="U1082" s="39">
        <v>2840</v>
      </c>
      <c r="V1082" s="40">
        <v>27619576.57</v>
      </c>
      <c r="W1082" s="39">
        <v>55</v>
      </c>
      <c r="X1082" s="40">
        <v>16180536.449999999</v>
      </c>
      <c r="Y1082" s="39">
        <v>467</v>
      </c>
      <c r="Z1082" s="40">
        <v>5072589.3</v>
      </c>
    </row>
    <row r="1083" spans="1:26" x14ac:dyDescent="0.25">
      <c r="A1083" s="38" t="str">
        <f t="shared" si="16"/>
        <v>2010RS4</v>
      </c>
      <c r="B1083" s="38">
        <v>2010</v>
      </c>
      <c r="C1083" s="38" t="s">
        <v>42</v>
      </c>
      <c r="D1083" s="38">
        <v>4</v>
      </c>
      <c r="E1083" s="39">
        <v>360000</v>
      </c>
      <c r="F1083" s="39">
        <v>480000</v>
      </c>
      <c r="G1083" s="40">
        <v>5721</v>
      </c>
      <c r="H1083" s="39">
        <v>2379371172.5799999</v>
      </c>
      <c r="I1083" s="39">
        <v>22949</v>
      </c>
      <c r="J1083" s="40">
        <v>228140943.37</v>
      </c>
      <c r="K1083" s="39">
        <v>1344</v>
      </c>
      <c r="L1083" s="40">
        <v>558234152.90999997</v>
      </c>
      <c r="M1083" s="39">
        <v>11588</v>
      </c>
      <c r="N1083" s="40">
        <v>122817854.84</v>
      </c>
      <c r="O1083" s="39">
        <v>1558</v>
      </c>
      <c r="P1083" s="40">
        <v>647316967.09000003</v>
      </c>
      <c r="Q1083" s="39">
        <v>11485</v>
      </c>
      <c r="R1083" s="40">
        <v>139336368.99000001</v>
      </c>
      <c r="S1083" s="39">
        <v>226</v>
      </c>
      <c r="T1083" s="40">
        <v>94343434.209999904</v>
      </c>
      <c r="U1083" s="39">
        <v>2231</v>
      </c>
      <c r="V1083" s="40">
        <v>20865361.329999998</v>
      </c>
      <c r="W1083" s="39">
        <v>31</v>
      </c>
      <c r="X1083" s="40">
        <v>12815195.48</v>
      </c>
      <c r="Y1083" s="39">
        <v>298</v>
      </c>
      <c r="Z1083" s="40">
        <v>4049626.73</v>
      </c>
    </row>
    <row r="1084" spans="1:26" x14ac:dyDescent="0.25">
      <c r="A1084" s="38" t="str">
        <f t="shared" si="16"/>
        <v>2010RS5</v>
      </c>
      <c r="B1084" s="38">
        <v>2010</v>
      </c>
      <c r="C1084" s="38" t="s">
        <v>42</v>
      </c>
      <c r="D1084" s="38">
        <v>5</v>
      </c>
      <c r="E1084" s="39">
        <v>480000</v>
      </c>
      <c r="F1084" s="39">
        <v>600000</v>
      </c>
      <c r="G1084" s="40">
        <v>3621</v>
      </c>
      <c r="H1084" s="39">
        <v>1939189234.3900001</v>
      </c>
      <c r="I1084" s="39">
        <v>17369</v>
      </c>
      <c r="J1084" s="40">
        <v>181280074.31999999</v>
      </c>
      <c r="K1084" s="39">
        <v>963</v>
      </c>
      <c r="L1084" s="40">
        <v>515345165.70999998</v>
      </c>
      <c r="M1084" s="39">
        <v>10665</v>
      </c>
      <c r="N1084" s="40">
        <v>115976364.34999999</v>
      </c>
      <c r="O1084" s="39">
        <v>894</v>
      </c>
      <c r="P1084" s="40">
        <v>479856880.33999997</v>
      </c>
      <c r="Q1084" s="39">
        <v>8380</v>
      </c>
      <c r="R1084" s="40">
        <v>105870997.37</v>
      </c>
      <c r="S1084" s="39">
        <v>140</v>
      </c>
      <c r="T1084" s="40">
        <v>74968367.280000001</v>
      </c>
      <c r="U1084" s="39">
        <v>1740</v>
      </c>
      <c r="V1084" s="40">
        <v>17231529.579999998</v>
      </c>
      <c r="W1084" s="39">
        <v>14</v>
      </c>
      <c r="X1084" s="40">
        <v>7226414.9299999997</v>
      </c>
      <c r="Y1084" s="39">
        <v>167</v>
      </c>
      <c r="Z1084" s="40">
        <v>2331065.46</v>
      </c>
    </row>
    <row r="1085" spans="1:26" x14ac:dyDescent="0.25">
      <c r="A1085" s="38" t="str">
        <f t="shared" si="16"/>
        <v>2010RS6</v>
      </c>
      <c r="B1085" s="38">
        <v>2010</v>
      </c>
      <c r="C1085" s="38" t="s">
        <v>42</v>
      </c>
      <c r="D1085" s="38">
        <v>6</v>
      </c>
      <c r="E1085" s="39">
        <v>600000</v>
      </c>
      <c r="F1085" s="39">
        <v>720000</v>
      </c>
      <c r="G1085" s="40">
        <v>2520</v>
      </c>
      <c r="H1085" s="39">
        <v>1654206520.9299901</v>
      </c>
      <c r="I1085" s="39">
        <v>14609</v>
      </c>
      <c r="J1085" s="40">
        <v>151661426.03999999</v>
      </c>
      <c r="K1085" s="39">
        <v>730</v>
      </c>
      <c r="L1085" s="40">
        <v>480860339.88999999</v>
      </c>
      <c r="M1085" s="39">
        <v>8748</v>
      </c>
      <c r="N1085" s="40">
        <v>102028587.64</v>
      </c>
      <c r="O1085" s="39">
        <v>565</v>
      </c>
      <c r="P1085" s="40">
        <v>371339948.20999998</v>
      </c>
      <c r="Q1085" s="39">
        <v>6175</v>
      </c>
      <c r="R1085" s="40">
        <v>81442907.189999893</v>
      </c>
      <c r="S1085" s="39">
        <v>105</v>
      </c>
      <c r="T1085" s="40">
        <v>68868110.25</v>
      </c>
      <c r="U1085" s="39">
        <v>2878</v>
      </c>
      <c r="V1085" s="40">
        <v>18872437.18</v>
      </c>
      <c r="W1085" s="39">
        <v>12</v>
      </c>
      <c r="X1085" s="40">
        <v>7843846.04</v>
      </c>
      <c r="Y1085" s="39">
        <v>183</v>
      </c>
      <c r="Z1085" s="40">
        <v>2192677.13</v>
      </c>
    </row>
    <row r="1086" spans="1:26" x14ac:dyDescent="0.25">
      <c r="A1086" s="38" t="str">
        <f t="shared" si="16"/>
        <v>2010RS7</v>
      </c>
      <c r="B1086" s="38">
        <v>2010</v>
      </c>
      <c r="C1086" s="38" t="s">
        <v>42</v>
      </c>
      <c r="D1086" s="38">
        <v>7</v>
      </c>
      <c r="E1086" s="39">
        <v>720000</v>
      </c>
      <c r="F1086" s="39">
        <v>840000</v>
      </c>
      <c r="G1086" s="40">
        <v>1718</v>
      </c>
      <c r="H1086" s="39">
        <v>1336414248.3499999</v>
      </c>
      <c r="I1086" s="39">
        <v>11491</v>
      </c>
      <c r="J1086" s="40">
        <v>124342204.73999999</v>
      </c>
      <c r="K1086" s="39">
        <v>582</v>
      </c>
      <c r="L1086" s="40">
        <v>452605471.04000002</v>
      </c>
      <c r="M1086" s="39">
        <v>8962</v>
      </c>
      <c r="N1086" s="40">
        <v>100363508.68000001</v>
      </c>
      <c r="O1086" s="39">
        <v>421</v>
      </c>
      <c r="P1086" s="40">
        <v>326659281.87</v>
      </c>
      <c r="Q1086" s="39">
        <v>6145</v>
      </c>
      <c r="R1086" s="40">
        <v>73474615.049999997</v>
      </c>
      <c r="S1086" s="39">
        <v>66</v>
      </c>
      <c r="T1086" s="40">
        <v>50901572.490000002</v>
      </c>
      <c r="U1086" s="39">
        <v>1407</v>
      </c>
      <c r="V1086" s="40">
        <v>13737746.75</v>
      </c>
      <c r="W1086" s="39">
        <v>7</v>
      </c>
      <c r="X1086" s="40">
        <v>5384530.6200000001</v>
      </c>
      <c r="Y1086" s="39">
        <v>89</v>
      </c>
      <c r="Z1086" s="40">
        <v>1390411.38</v>
      </c>
    </row>
    <row r="1087" spans="1:26" x14ac:dyDescent="0.25">
      <c r="A1087" s="38" t="str">
        <f t="shared" si="16"/>
        <v>2010RS8</v>
      </c>
      <c r="B1087" s="38">
        <v>2010</v>
      </c>
      <c r="C1087" s="38" t="s">
        <v>42</v>
      </c>
      <c r="D1087" s="38">
        <v>8</v>
      </c>
      <c r="E1087" s="39">
        <v>840000</v>
      </c>
      <c r="F1087" s="39">
        <v>960000</v>
      </c>
      <c r="G1087" s="40">
        <v>1255</v>
      </c>
      <c r="H1087" s="39">
        <v>1122370727.71</v>
      </c>
      <c r="I1087" s="39">
        <v>9306</v>
      </c>
      <c r="J1087" s="40">
        <v>102177759.31</v>
      </c>
      <c r="K1087" s="39">
        <v>430</v>
      </c>
      <c r="L1087" s="40">
        <v>386741321.67000002</v>
      </c>
      <c r="M1087" s="39">
        <v>7348</v>
      </c>
      <c r="N1087" s="40">
        <v>87068274.349999994</v>
      </c>
      <c r="O1087" s="39">
        <v>329</v>
      </c>
      <c r="P1087" s="40">
        <v>294272432.31</v>
      </c>
      <c r="Q1087" s="39">
        <v>4965</v>
      </c>
      <c r="R1087" s="40">
        <v>65762252.439999998</v>
      </c>
      <c r="S1087" s="39">
        <v>48</v>
      </c>
      <c r="T1087" s="40">
        <v>43491731.539999999</v>
      </c>
      <c r="U1087" s="39">
        <v>1261</v>
      </c>
      <c r="V1087" s="40">
        <v>10492030.32</v>
      </c>
      <c r="W1087" s="39">
        <v>9</v>
      </c>
      <c r="X1087" s="40">
        <v>7830356.3399999999</v>
      </c>
      <c r="Y1087" s="39">
        <v>187</v>
      </c>
      <c r="Z1087" s="40">
        <v>2448606.37</v>
      </c>
    </row>
    <row r="1088" spans="1:26" x14ac:dyDescent="0.25">
      <c r="A1088" s="38" t="str">
        <f t="shared" si="16"/>
        <v>2010RS9</v>
      </c>
      <c r="B1088" s="38">
        <v>2010</v>
      </c>
      <c r="C1088" s="38" t="s">
        <v>42</v>
      </c>
      <c r="D1088" s="38">
        <v>9</v>
      </c>
      <c r="E1088" s="39">
        <v>960000</v>
      </c>
      <c r="F1088" s="39">
        <v>1080000</v>
      </c>
      <c r="G1088" s="40">
        <v>1045</v>
      </c>
      <c r="H1088" s="39">
        <v>1064479699.3</v>
      </c>
      <c r="I1088" s="39">
        <v>9221</v>
      </c>
      <c r="J1088" s="40">
        <v>99671080.640000001</v>
      </c>
      <c r="K1088" s="39">
        <v>367</v>
      </c>
      <c r="L1088" s="40">
        <v>373613267.37</v>
      </c>
      <c r="M1088" s="39">
        <v>6492</v>
      </c>
      <c r="N1088" s="40">
        <v>78493188.430000007</v>
      </c>
      <c r="O1088" s="39">
        <v>249</v>
      </c>
      <c r="P1088" s="40">
        <v>254428263.31</v>
      </c>
      <c r="Q1088" s="39">
        <v>4635</v>
      </c>
      <c r="R1088" s="40">
        <v>61455323</v>
      </c>
      <c r="S1088" s="39">
        <v>42</v>
      </c>
      <c r="T1088" s="40">
        <v>42545766.119999997</v>
      </c>
      <c r="U1088" s="39">
        <v>1104</v>
      </c>
      <c r="V1088" s="40">
        <v>10424602.25</v>
      </c>
      <c r="W1088" s="39" t="s">
        <v>72</v>
      </c>
      <c r="X1088" s="40" t="s">
        <v>72</v>
      </c>
      <c r="Y1088" s="39" t="s">
        <v>72</v>
      </c>
      <c r="Z1088" s="40" t="s">
        <v>72</v>
      </c>
    </row>
    <row r="1089" spans="1:26" x14ac:dyDescent="0.25">
      <c r="A1089" s="38" t="str">
        <f t="shared" si="16"/>
        <v>2010RS10</v>
      </c>
      <c r="B1089" s="38">
        <v>2010</v>
      </c>
      <c r="C1089" s="38" t="s">
        <v>42</v>
      </c>
      <c r="D1089" s="38">
        <v>10</v>
      </c>
      <c r="E1089" s="39">
        <v>1080000</v>
      </c>
      <c r="F1089" s="39">
        <v>1200000</v>
      </c>
      <c r="G1089" s="40">
        <v>740</v>
      </c>
      <c r="H1089" s="39">
        <v>841459527.81999898</v>
      </c>
      <c r="I1089" s="39">
        <v>6777</v>
      </c>
      <c r="J1089" s="40">
        <v>74496073.959999993</v>
      </c>
      <c r="K1089" s="39">
        <v>295</v>
      </c>
      <c r="L1089" s="40">
        <v>335047090.55000001</v>
      </c>
      <c r="M1089" s="39">
        <v>6137</v>
      </c>
      <c r="N1089" s="40">
        <v>75631069.379999995</v>
      </c>
      <c r="O1089" s="39">
        <v>167</v>
      </c>
      <c r="P1089" s="40">
        <v>189570973.94</v>
      </c>
      <c r="Q1089" s="39">
        <v>2749</v>
      </c>
      <c r="R1089" s="40">
        <v>40289230.329999998</v>
      </c>
      <c r="S1089" s="39">
        <v>38</v>
      </c>
      <c r="T1089" s="40">
        <v>42880249.399999999</v>
      </c>
      <c r="U1089" s="39">
        <v>1155</v>
      </c>
      <c r="V1089" s="40">
        <v>9619940.2300000004</v>
      </c>
      <c r="W1089" s="39" t="s">
        <v>72</v>
      </c>
      <c r="X1089" s="40" t="s">
        <v>72</v>
      </c>
      <c r="Y1089" s="39" t="s">
        <v>72</v>
      </c>
      <c r="Z1089" s="40" t="s">
        <v>72</v>
      </c>
    </row>
    <row r="1090" spans="1:26" x14ac:dyDescent="0.25">
      <c r="A1090" s="38" t="str">
        <f t="shared" si="16"/>
        <v>2010RS11</v>
      </c>
      <c r="B1090" s="38">
        <v>2010</v>
      </c>
      <c r="C1090" s="38" t="s">
        <v>42</v>
      </c>
      <c r="D1090" s="38">
        <v>11</v>
      </c>
      <c r="E1090" s="39">
        <v>1200000</v>
      </c>
      <c r="F1090" s="39">
        <v>1320000</v>
      </c>
      <c r="G1090" s="40">
        <v>610</v>
      </c>
      <c r="H1090" s="39">
        <v>766746695.48000002</v>
      </c>
      <c r="I1090" s="39">
        <v>5911</v>
      </c>
      <c r="J1090" s="40">
        <v>66866199.609999999</v>
      </c>
      <c r="K1090" s="39">
        <v>251</v>
      </c>
      <c r="L1090" s="40">
        <v>315610269.61000001</v>
      </c>
      <c r="M1090" s="39">
        <v>5269</v>
      </c>
      <c r="N1090" s="40">
        <v>62887946.82</v>
      </c>
      <c r="O1090" s="39">
        <v>140</v>
      </c>
      <c r="P1090" s="40">
        <v>176138261.46000001</v>
      </c>
      <c r="Q1090" s="39">
        <v>3046</v>
      </c>
      <c r="R1090" s="40">
        <v>42154426.329999998</v>
      </c>
      <c r="S1090" s="39">
        <v>25</v>
      </c>
      <c r="T1090" s="40">
        <v>31484652.93</v>
      </c>
      <c r="U1090" s="39">
        <v>934</v>
      </c>
      <c r="V1090" s="40">
        <v>7567523.3099999996</v>
      </c>
      <c r="W1090" s="39" t="s">
        <v>72</v>
      </c>
      <c r="X1090" s="40" t="s">
        <v>72</v>
      </c>
      <c r="Y1090" s="39" t="s">
        <v>72</v>
      </c>
      <c r="Z1090" s="40" t="s">
        <v>72</v>
      </c>
    </row>
    <row r="1091" spans="1:26" x14ac:dyDescent="0.25">
      <c r="A1091" s="38" t="str">
        <f t="shared" ref="A1091:A1154" si="17">B1091&amp;C1091&amp;D1091</f>
        <v>2010RS12</v>
      </c>
      <c r="B1091" s="38">
        <v>2010</v>
      </c>
      <c r="C1091" s="38" t="s">
        <v>42</v>
      </c>
      <c r="D1091" s="38">
        <v>12</v>
      </c>
      <c r="E1091" s="39">
        <v>1320000</v>
      </c>
      <c r="F1091" s="39">
        <v>1440000</v>
      </c>
      <c r="G1091" s="40">
        <v>485</v>
      </c>
      <c r="H1091" s="39">
        <v>668644553.67000103</v>
      </c>
      <c r="I1091" s="39">
        <v>5443</v>
      </c>
      <c r="J1091" s="40">
        <v>59748913.590000004</v>
      </c>
      <c r="K1091" s="39">
        <v>231</v>
      </c>
      <c r="L1091" s="40">
        <v>318315860.51999998</v>
      </c>
      <c r="M1091" s="39">
        <v>5235</v>
      </c>
      <c r="N1091" s="40">
        <v>67330917.640000001</v>
      </c>
      <c r="O1091" s="39">
        <v>115</v>
      </c>
      <c r="P1091" s="40">
        <v>158145544.66999999</v>
      </c>
      <c r="Q1091" s="39">
        <v>2590</v>
      </c>
      <c r="R1091" s="40">
        <v>35632885.789999999</v>
      </c>
      <c r="S1091" s="39">
        <v>16</v>
      </c>
      <c r="T1091" s="40">
        <v>22188896.440000001</v>
      </c>
      <c r="U1091" s="39">
        <v>422</v>
      </c>
      <c r="V1091" s="40">
        <v>4491772.88</v>
      </c>
      <c r="W1091" s="39">
        <v>0</v>
      </c>
      <c r="X1091" s="40">
        <v>0</v>
      </c>
      <c r="Y1091" s="39">
        <v>0</v>
      </c>
      <c r="Z1091" s="40">
        <v>0</v>
      </c>
    </row>
    <row r="1092" spans="1:26" x14ac:dyDescent="0.25">
      <c r="A1092" s="38" t="str">
        <f t="shared" si="17"/>
        <v>2010RS13</v>
      </c>
      <c r="B1092" s="38">
        <v>2010</v>
      </c>
      <c r="C1092" s="38" t="s">
        <v>42</v>
      </c>
      <c r="D1092" s="38">
        <v>13</v>
      </c>
      <c r="E1092" s="39">
        <v>1440000</v>
      </c>
      <c r="F1092" s="39">
        <v>1560000</v>
      </c>
      <c r="G1092" s="40">
        <v>431</v>
      </c>
      <c r="H1092" s="39">
        <v>646595435.24000001</v>
      </c>
      <c r="I1092" s="39">
        <v>4858</v>
      </c>
      <c r="J1092" s="40">
        <v>56739102.210000098</v>
      </c>
      <c r="K1092" s="39">
        <v>181</v>
      </c>
      <c r="L1092" s="40">
        <v>271776508.92000002</v>
      </c>
      <c r="M1092" s="39">
        <v>4737</v>
      </c>
      <c r="N1092" s="40">
        <v>56148637.369999997</v>
      </c>
      <c r="O1092" s="39">
        <v>90</v>
      </c>
      <c r="P1092" s="40">
        <v>135229604.21000001</v>
      </c>
      <c r="Q1092" s="39">
        <v>2028</v>
      </c>
      <c r="R1092" s="40">
        <v>30695486.989999998</v>
      </c>
      <c r="S1092" s="39">
        <v>19</v>
      </c>
      <c r="T1092" s="40">
        <v>28491505.550000001</v>
      </c>
      <c r="U1092" s="39">
        <v>693</v>
      </c>
      <c r="V1092" s="40">
        <v>9159357.7200000007</v>
      </c>
      <c r="W1092" s="39">
        <v>0</v>
      </c>
      <c r="X1092" s="40">
        <v>0</v>
      </c>
      <c r="Y1092" s="39">
        <v>0</v>
      </c>
      <c r="Z1092" s="40">
        <v>0</v>
      </c>
    </row>
    <row r="1093" spans="1:26" x14ac:dyDescent="0.25">
      <c r="A1093" s="38" t="str">
        <f t="shared" si="17"/>
        <v>2010RS14</v>
      </c>
      <c r="B1093" s="38">
        <v>2010</v>
      </c>
      <c r="C1093" s="38" t="s">
        <v>42</v>
      </c>
      <c r="D1093" s="38">
        <v>14</v>
      </c>
      <c r="E1093" s="39">
        <v>1560000</v>
      </c>
      <c r="F1093" s="39">
        <v>1680000</v>
      </c>
      <c r="G1093" s="40">
        <v>363</v>
      </c>
      <c r="H1093" s="39">
        <v>587518839.85000002</v>
      </c>
      <c r="I1093" s="39">
        <v>4657</v>
      </c>
      <c r="J1093" s="40">
        <v>55224972.25</v>
      </c>
      <c r="K1093" s="39">
        <v>213</v>
      </c>
      <c r="L1093" s="40">
        <v>344756839.94</v>
      </c>
      <c r="M1093" s="39">
        <v>6242</v>
      </c>
      <c r="N1093" s="40">
        <v>77022837.439999998</v>
      </c>
      <c r="O1093" s="39">
        <v>80</v>
      </c>
      <c r="P1093" s="40">
        <v>129263047.98999999</v>
      </c>
      <c r="Q1093" s="39">
        <v>1977</v>
      </c>
      <c r="R1093" s="40">
        <v>33090766.219999999</v>
      </c>
      <c r="S1093" s="39">
        <v>17</v>
      </c>
      <c r="T1093" s="40">
        <v>27622436.899999999</v>
      </c>
      <c r="U1093" s="39">
        <v>777</v>
      </c>
      <c r="V1093" s="40">
        <v>6445330.4500000002</v>
      </c>
      <c r="W1093" s="39">
        <v>0</v>
      </c>
      <c r="X1093" s="40">
        <v>0</v>
      </c>
      <c r="Y1093" s="39">
        <v>0</v>
      </c>
      <c r="Z1093" s="40">
        <v>0</v>
      </c>
    </row>
    <row r="1094" spans="1:26" x14ac:dyDescent="0.25">
      <c r="A1094" s="38" t="str">
        <f t="shared" si="17"/>
        <v>2010RS15</v>
      </c>
      <c r="B1094" s="38">
        <v>2010</v>
      </c>
      <c r="C1094" s="38" t="s">
        <v>42</v>
      </c>
      <c r="D1094" s="38">
        <v>15</v>
      </c>
      <c r="E1094" s="39">
        <v>1680000</v>
      </c>
      <c r="F1094" s="39">
        <v>1800000</v>
      </c>
      <c r="G1094" s="40">
        <v>295</v>
      </c>
      <c r="H1094" s="39">
        <v>513105660.95999998</v>
      </c>
      <c r="I1094" s="39">
        <v>3783</v>
      </c>
      <c r="J1094" s="40">
        <v>44532856.979999997</v>
      </c>
      <c r="K1094" s="39">
        <v>178</v>
      </c>
      <c r="L1094" s="40">
        <v>309837982.32999998</v>
      </c>
      <c r="M1094" s="39">
        <v>4966</v>
      </c>
      <c r="N1094" s="40">
        <v>64040843.619999997</v>
      </c>
      <c r="O1094" s="39">
        <v>60</v>
      </c>
      <c r="P1094" s="40">
        <v>104071944.13</v>
      </c>
      <c r="Q1094" s="39">
        <v>1967</v>
      </c>
      <c r="R1094" s="40">
        <v>27615805.079999998</v>
      </c>
      <c r="S1094" s="39">
        <v>12</v>
      </c>
      <c r="T1094" s="40">
        <v>20795692.84</v>
      </c>
      <c r="U1094" s="39">
        <v>716</v>
      </c>
      <c r="V1094" s="40">
        <v>6342862.7999999998</v>
      </c>
      <c r="W1094" s="39">
        <v>0</v>
      </c>
      <c r="X1094" s="40">
        <v>0</v>
      </c>
      <c r="Y1094" s="39">
        <v>0</v>
      </c>
      <c r="Z1094" s="40">
        <v>0</v>
      </c>
    </row>
    <row r="1095" spans="1:26" x14ac:dyDescent="0.25">
      <c r="A1095" s="38" t="str">
        <f t="shared" si="17"/>
        <v>2010RS16</v>
      </c>
      <c r="B1095" s="38">
        <v>2010</v>
      </c>
      <c r="C1095" s="38" t="s">
        <v>42</v>
      </c>
      <c r="D1095" s="38">
        <v>16</v>
      </c>
      <c r="E1095" s="39">
        <v>1800000</v>
      </c>
      <c r="F1095" s="39">
        <v>1920000</v>
      </c>
      <c r="G1095" s="40">
        <v>235</v>
      </c>
      <c r="H1095" s="39">
        <v>437102303.93000001</v>
      </c>
      <c r="I1095" s="39">
        <v>3719</v>
      </c>
      <c r="J1095" s="40">
        <v>42774667.799999997</v>
      </c>
      <c r="K1095" s="39">
        <v>135</v>
      </c>
      <c r="L1095" s="40">
        <v>251065877.34999999</v>
      </c>
      <c r="M1095" s="39">
        <v>3493</v>
      </c>
      <c r="N1095" s="40">
        <v>45914471.869999997</v>
      </c>
      <c r="O1095" s="39">
        <v>47</v>
      </c>
      <c r="P1095" s="40">
        <v>87540927.319999993</v>
      </c>
      <c r="Q1095" s="39">
        <v>1472</v>
      </c>
      <c r="R1095" s="40">
        <v>22694665.09</v>
      </c>
      <c r="S1095" s="39">
        <v>15</v>
      </c>
      <c r="T1095" s="40">
        <v>27916013.690000001</v>
      </c>
      <c r="U1095" s="39">
        <v>571</v>
      </c>
      <c r="V1095" s="40">
        <v>7849372.8799999999</v>
      </c>
      <c r="W1095" s="39">
        <v>0</v>
      </c>
      <c r="X1095" s="40">
        <v>0</v>
      </c>
      <c r="Y1095" s="39">
        <v>0</v>
      </c>
      <c r="Z1095" s="40">
        <v>0</v>
      </c>
    </row>
    <row r="1096" spans="1:26" x14ac:dyDescent="0.25">
      <c r="A1096" s="38" t="str">
        <f t="shared" si="17"/>
        <v>2010RS17</v>
      </c>
      <c r="B1096" s="38">
        <v>2010</v>
      </c>
      <c r="C1096" s="38" t="s">
        <v>42</v>
      </c>
      <c r="D1096" s="38">
        <v>17</v>
      </c>
      <c r="E1096" s="39">
        <v>1920000</v>
      </c>
      <c r="F1096" s="39">
        <v>2040000</v>
      </c>
      <c r="G1096" s="40">
        <v>249</v>
      </c>
      <c r="H1096" s="39">
        <v>492696321.81999999</v>
      </c>
      <c r="I1096" s="39">
        <v>3735</v>
      </c>
      <c r="J1096" s="40">
        <v>44138745.520000003</v>
      </c>
      <c r="K1096" s="39">
        <v>137</v>
      </c>
      <c r="L1096" s="40">
        <v>271509376.19</v>
      </c>
      <c r="M1096" s="39">
        <v>4793</v>
      </c>
      <c r="N1096" s="40">
        <v>59382657.829999998</v>
      </c>
      <c r="O1096" s="39">
        <v>39</v>
      </c>
      <c r="P1096" s="40">
        <v>77441554.760000005</v>
      </c>
      <c r="Q1096" s="39">
        <v>1158</v>
      </c>
      <c r="R1096" s="40">
        <v>15481113.109999999</v>
      </c>
      <c r="S1096" s="39">
        <v>6</v>
      </c>
      <c r="T1096" s="40">
        <v>11809955.98</v>
      </c>
      <c r="U1096" s="39">
        <v>398</v>
      </c>
      <c r="V1096" s="40">
        <v>3484859.37</v>
      </c>
      <c r="W1096" s="39">
        <v>0</v>
      </c>
      <c r="X1096" s="40">
        <v>0</v>
      </c>
      <c r="Y1096" s="39">
        <v>0</v>
      </c>
      <c r="Z1096" s="40">
        <v>0</v>
      </c>
    </row>
    <row r="1097" spans="1:26" x14ac:dyDescent="0.25">
      <c r="A1097" s="38" t="str">
        <f t="shared" si="17"/>
        <v>2010RS18</v>
      </c>
      <c r="B1097" s="38">
        <v>2010</v>
      </c>
      <c r="C1097" s="38" t="s">
        <v>42</v>
      </c>
      <c r="D1097" s="38">
        <v>18</v>
      </c>
      <c r="E1097" s="39">
        <v>2040000</v>
      </c>
      <c r="F1097" s="39">
        <v>2160000</v>
      </c>
      <c r="G1097" s="40">
        <v>211</v>
      </c>
      <c r="H1097" s="39">
        <v>442231823.44999999</v>
      </c>
      <c r="I1097" s="39">
        <v>3507</v>
      </c>
      <c r="J1097" s="40">
        <v>40647997.649999999</v>
      </c>
      <c r="K1097" s="39">
        <v>134</v>
      </c>
      <c r="L1097" s="40">
        <v>281441404.83999997</v>
      </c>
      <c r="M1097" s="39">
        <v>4237</v>
      </c>
      <c r="N1097" s="40">
        <v>55300657.170000002</v>
      </c>
      <c r="O1097" s="39">
        <v>40</v>
      </c>
      <c r="P1097" s="40">
        <v>83809132.400000006</v>
      </c>
      <c r="Q1097" s="39">
        <v>1156</v>
      </c>
      <c r="R1097" s="40">
        <v>18870706.449999999</v>
      </c>
      <c r="S1097" s="39" t="s">
        <v>72</v>
      </c>
      <c r="T1097" s="40" t="s">
        <v>72</v>
      </c>
      <c r="U1097" s="39" t="s">
        <v>72</v>
      </c>
      <c r="V1097" s="40" t="s">
        <v>72</v>
      </c>
      <c r="W1097" s="39">
        <v>0</v>
      </c>
      <c r="X1097" s="40">
        <v>0</v>
      </c>
      <c r="Y1097" s="39">
        <v>0</v>
      </c>
      <c r="Z1097" s="40">
        <v>0</v>
      </c>
    </row>
    <row r="1098" spans="1:26" x14ac:dyDescent="0.25">
      <c r="A1098" s="38" t="str">
        <f t="shared" si="17"/>
        <v>2010RS19</v>
      </c>
      <c r="B1098" s="38">
        <v>2010</v>
      </c>
      <c r="C1098" s="38" t="s">
        <v>42</v>
      </c>
      <c r="D1098" s="38">
        <v>19</v>
      </c>
      <c r="E1098" s="39">
        <v>2160000</v>
      </c>
      <c r="F1098" s="39">
        <v>2280000</v>
      </c>
      <c r="G1098" s="40">
        <v>188</v>
      </c>
      <c r="H1098" s="39">
        <v>416943826.36000001</v>
      </c>
      <c r="I1098" s="39">
        <v>3195</v>
      </c>
      <c r="J1098" s="40">
        <v>39621534.25</v>
      </c>
      <c r="K1098" s="39">
        <v>118</v>
      </c>
      <c r="L1098" s="40">
        <v>262533079.63999999</v>
      </c>
      <c r="M1098" s="39">
        <v>3977</v>
      </c>
      <c r="N1098" s="40">
        <v>58427589.07</v>
      </c>
      <c r="O1098" s="39">
        <v>28</v>
      </c>
      <c r="P1098" s="40">
        <v>62009780.130000003</v>
      </c>
      <c r="Q1098" s="39">
        <v>865</v>
      </c>
      <c r="R1098" s="40">
        <v>13348351.01</v>
      </c>
      <c r="S1098" s="39">
        <v>7</v>
      </c>
      <c r="T1098" s="40">
        <v>15698127.49</v>
      </c>
      <c r="U1098" s="39">
        <v>211</v>
      </c>
      <c r="V1098" s="40">
        <v>3003625.39</v>
      </c>
      <c r="W1098" s="39" t="s">
        <v>72</v>
      </c>
      <c r="X1098" s="40" t="s">
        <v>72</v>
      </c>
      <c r="Y1098" s="39" t="s">
        <v>72</v>
      </c>
      <c r="Z1098" s="40" t="s">
        <v>72</v>
      </c>
    </row>
    <row r="1099" spans="1:26" x14ac:dyDescent="0.25">
      <c r="A1099" s="38" t="str">
        <f t="shared" si="17"/>
        <v>2010RS20</v>
      </c>
      <c r="B1099" s="38">
        <v>2010</v>
      </c>
      <c r="C1099" s="38" t="s">
        <v>42</v>
      </c>
      <c r="D1099" s="38">
        <v>20</v>
      </c>
      <c r="E1099" s="39">
        <v>2280000</v>
      </c>
      <c r="F1099" s="39">
        <v>2400000</v>
      </c>
      <c r="G1099" s="40">
        <v>291</v>
      </c>
      <c r="H1099" s="39">
        <v>685276185.5</v>
      </c>
      <c r="I1099" s="39">
        <v>5527</v>
      </c>
      <c r="J1099" s="40">
        <v>68403964.579999998</v>
      </c>
      <c r="K1099" s="39">
        <v>264</v>
      </c>
      <c r="L1099" s="40">
        <v>621232225.28999901</v>
      </c>
      <c r="M1099" s="39">
        <v>10429</v>
      </c>
      <c r="N1099" s="40">
        <v>145366413.94</v>
      </c>
      <c r="O1099" s="39">
        <v>63</v>
      </c>
      <c r="P1099" s="40">
        <v>148573350.63999999</v>
      </c>
      <c r="Q1099" s="39">
        <v>3157</v>
      </c>
      <c r="R1099" s="40">
        <v>41933147.460000001</v>
      </c>
      <c r="S1099" s="39">
        <v>11</v>
      </c>
      <c r="T1099" s="40">
        <v>25799594.649999999</v>
      </c>
      <c r="U1099" s="39">
        <v>983</v>
      </c>
      <c r="V1099" s="40">
        <v>8083234.75</v>
      </c>
      <c r="W1099" s="39">
        <v>0</v>
      </c>
      <c r="X1099" s="40">
        <v>0</v>
      </c>
      <c r="Y1099" s="39">
        <v>0</v>
      </c>
      <c r="Z1099" s="40">
        <v>0</v>
      </c>
    </row>
    <row r="1100" spans="1:26" x14ac:dyDescent="0.25">
      <c r="A1100" s="38" t="str">
        <f t="shared" si="17"/>
        <v>2010RS21</v>
      </c>
      <c r="B1100" s="38">
        <v>2010</v>
      </c>
      <c r="C1100" s="38" t="s">
        <v>42</v>
      </c>
      <c r="D1100" s="38">
        <v>21</v>
      </c>
      <c r="E1100" s="39">
        <v>2400000</v>
      </c>
      <c r="F1100" s="39" t="s">
        <v>67</v>
      </c>
      <c r="G1100" s="40">
        <v>204</v>
      </c>
      <c r="H1100" s="39">
        <v>621179856.14999998</v>
      </c>
      <c r="I1100" s="39">
        <v>3600</v>
      </c>
      <c r="J1100" s="40">
        <v>41086074.229999997</v>
      </c>
      <c r="K1100" s="39">
        <v>133</v>
      </c>
      <c r="L1100" s="40">
        <v>434026450.99000001</v>
      </c>
      <c r="M1100" s="39">
        <v>3912</v>
      </c>
      <c r="N1100" s="40">
        <v>54229158.340000004</v>
      </c>
      <c r="O1100" s="39">
        <v>50</v>
      </c>
      <c r="P1100" s="40">
        <v>165899703.90000001</v>
      </c>
      <c r="Q1100" s="39">
        <v>1852</v>
      </c>
      <c r="R1100" s="40">
        <v>28629791.09</v>
      </c>
      <c r="S1100" s="39">
        <v>19</v>
      </c>
      <c r="T1100" s="40">
        <v>63701478.579999998</v>
      </c>
      <c r="U1100" s="39">
        <v>1563</v>
      </c>
      <c r="V1100" s="40">
        <v>17454245.91</v>
      </c>
      <c r="W1100" s="39" t="s">
        <v>72</v>
      </c>
      <c r="X1100" s="40" t="s">
        <v>72</v>
      </c>
      <c r="Y1100" s="39" t="s">
        <v>72</v>
      </c>
      <c r="Z1100" s="40" t="s">
        <v>72</v>
      </c>
    </row>
    <row r="1101" spans="1:26" x14ac:dyDescent="0.25">
      <c r="A1101" s="38" t="str">
        <f t="shared" si="17"/>
        <v>2010RS22</v>
      </c>
      <c r="B1101" s="38">
        <v>2010</v>
      </c>
      <c r="C1101" s="38" t="s">
        <v>42</v>
      </c>
      <c r="D1101" s="38">
        <v>22</v>
      </c>
      <c r="E1101" s="39" t="s">
        <v>54</v>
      </c>
      <c r="F1101" s="39"/>
      <c r="G1101" s="40">
        <v>137229</v>
      </c>
      <c r="H1101" s="39">
        <v>27405303175.240013</v>
      </c>
      <c r="I1101" s="39">
        <v>274087</v>
      </c>
      <c r="J1101" s="40">
        <v>2616926077.9800034</v>
      </c>
      <c r="K1101" s="39">
        <v>26216</v>
      </c>
      <c r="L1101" s="40">
        <v>8859325922.0900002</v>
      </c>
      <c r="M1101" s="39">
        <v>168731</v>
      </c>
      <c r="N1101" s="40">
        <v>1891382816.54</v>
      </c>
      <c r="O1101" s="39">
        <v>56068</v>
      </c>
      <c r="P1101" s="40">
        <v>7754415096.6399984</v>
      </c>
      <c r="Q1101" s="39">
        <v>143833</v>
      </c>
      <c r="R1101" s="40">
        <v>1651992492.3300009</v>
      </c>
      <c r="S1101" s="39">
        <v>6946</v>
      </c>
      <c r="T1101" s="40">
        <v>1165693349.52</v>
      </c>
      <c r="U1101" s="39">
        <v>30916</v>
      </c>
      <c r="V1101" s="40">
        <v>282956331.11000013</v>
      </c>
      <c r="W1101" s="39">
        <v>1027</v>
      </c>
      <c r="X1101" s="40">
        <v>128312551.67999999</v>
      </c>
      <c r="Y1101" s="39">
        <v>3411</v>
      </c>
      <c r="Z1101" s="40">
        <v>37603822.920000002</v>
      </c>
    </row>
    <row r="1102" spans="1:26" x14ac:dyDescent="0.25">
      <c r="A1102" s="38" t="str">
        <f t="shared" si="17"/>
        <v>2010SC1</v>
      </c>
      <c r="B1102" s="38">
        <v>2010</v>
      </c>
      <c r="C1102" s="38" t="s">
        <v>43</v>
      </c>
      <c r="D1102" s="38">
        <v>1</v>
      </c>
      <c r="E1102" s="39">
        <v>0</v>
      </c>
      <c r="F1102" s="39">
        <v>120000</v>
      </c>
      <c r="G1102" s="40">
        <v>46891</v>
      </c>
      <c r="H1102" s="39">
        <v>2158505720.1699901</v>
      </c>
      <c r="I1102" s="39">
        <v>45278</v>
      </c>
      <c r="J1102" s="40">
        <v>400429948.51999801</v>
      </c>
      <c r="K1102" s="39">
        <v>9761</v>
      </c>
      <c r="L1102" s="40">
        <v>484714009.10999799</v>
      </c>
      <c r="M1102" s="39">
        <v>24879</v>
      </c>
      <c r="N1102" s="40">
        <v>207543094.050001</v>
      </c>
      <c r="O1102" s="39">
        <v>22556</v>
      </c>
      <c r="P1102" s="40">
        <v>992640180.84999502</v>
      </c>
      <c r="Q1102" s="39">
        <v>28804</v>
      </c>
      <c r="R1102" s="40">
        <v>283783733.39999998</v>
      </c>
      <c r="S1102" s="39">
        <v>1605</v>
      </c>
      <c r="T1102" s="40">
        <v>71513675.349999994</v>
      </c>
      <c r="U1102" s="39">
        <v>2777</v>
      </c>
      <c r="V1102" s="40">
        <v>21552513.510000002</v>
      </c>
      <c r="W1102" s="39">
        <v>525</v>
      </c>
      <c r="X1102" s="40">
        <v>22891149.379999999</v>
      </c>
      <c r="Y1102" s="39">
        <v>910</v>
      </c>
      <c r="Z1102" s="40">
        <v>7946647.8099999996</v>
      </c>
    </row>
    <row r="1103" spans="1:26" x14ac:dyDescent="0.25">
      <c r="A1103" s="38" t="str">
        <f t="shared" si="17"/>
        <v>2010SC2</v>
      </c>
      <c r="B1103" s="38">
        <v>2010</v>
      </c>
      <c r="C1103" s="38" t="s">
        <v>43</v>
      </c>
      <c r="D1103" s="38">
        <v>2</v>
      </c>
      <c r="E1103" s="39">
        <v>120000</v>
      </c>
      <c r="F1103" s="39">
        <v>240000</v>
      </c>
      <c r="G1103" s="40">
        <v>13303</v>
      </c>
      <c r="H1103" s="39">
        <v>2276857947.6300001</v>
      </c>
      <c r="I1103" s="39">
        <v>36011</v>
      </c>
      <c r="J1103" s="40">
        <v>362221004.52999902</v>
      </c>
      <c r="K1103" s="39">
        <v>3785</v>
      </c>
      <c r="L1103" s="40">
        <v>651594112.44000196</v>
      </c>
      <c r="M1103" s="39">
        <v>21084</v>
      </c>
      <c r="N1103" s="40">
        <v>222594164.77000001</v>
      </c>
      <c r="O1103" s="39">
        <v>5429</v>
      </c>
      <c r="P1103" s="40">
        <v>920298545.49000001</v>
      </c>
      <c r="Q1103" s="39">
        <v>21294</v>
      </c>
      <c r="R1103" s="40">
        <v>238512414.88</v>
      </c>
      <c r="S1103" s="39">
        <v>482</v>
      </c>
      <c r="T1103" s="40">
        <v>83162727.650000006</v>
      </c>
      <c r="U1103" s="39">
        <v>2383</v>
      </c>
      <c r="V1103" s="40">
        <v>24280979.879999999</v>
      </c>
      <c r="W1103" s="39">
        <v>126</v>
      </c>
      <c r="X1103" s="40">
        <v>21733305.579999998</v>
      </c>
      <c r="Y1103" s="39">
        <v>649</v>
      </c>
      <c r="Z1103" s="40">
        <v>6719069.79</v>
      </c>
    </row>
    <row r="1104" spans="1:26" x14ac:dyDescent="0.25">
      <c r="A1104" s="38" t="str">
        <f t="shared" si="17"/>
        <v>2010SC3</v>
      </c>
      <c r="B1104" s="38">
        <v>2010</v>
      </c>
      <c r="C1104" s="38" t="s">
        <v>43</v>
      </c>
      <c r="D1104" s="38">
        <v>3</v>
      </c>
      <c r="E1104" s="39">
        <v>240000</v>
      </c>
      <c r="F1104" s="39">
        <v>360000</v>
      </c>
      <c r="G1104" s="40">
        <v>6201</v>
      </c>
      <c r="H1104" s="39">
        <v>1823998689.0799999</v>
      </c>
      <c r="I1104" s="39">
        <v>25056</v>
      </c>
      <c r="J1104" s="40">
        <v>263188028.68000001</v>
      </c>
      <c r="K1104" s="39">
        <v>1970</v>
      </c>
      <c r="L1104" s="40">
        <v>581216952.49000001</v>
      </c>
      <c r="M1104" s="39">
        <v>17233</v>
      </c>
      <c r="N1104" s="40">
        <v>183127553.09</v>
      </c>
      <c r="O1104" s="39">
        <v>2135</v>
      </c>
      <c r="P1104" s="40">
        <v>624717270.44000006</v>
      </c>
      <c r="Q1104" s="39">
        <v>14166</v>
      </c>
      <c r="R1104" s="40">
        <v>162732798.81</v>
      </c>
      <c r="S1104" s="39">
        <v>226</v>
      </c>
      <c r="T1104" s="40">
        <v>65791183.670000002</v>
      </c>
      <c r="U1104" s="39">
        <v>1960</v>
      </c>
      <c r="V1104" s="40">
        <v>18478592.789999999</v>
      </c>
      <c r="W1104" s="39">
        <v>60</v>
      </c>
      <c r="X1104" s="40">
        <v>17608684.300000001</v>
      </c>
      <c r="Y1104" s="39">
        <v>532</v>
      </c>
      <c r="Z1104" s="40">
        <v>6185625.2199999997</v>
      </c>
    </row>
    <row r="1105" spans="1:26" x14ac:dyDescent="0.25">
      <c r="A1105" s="38" t="str">
        <f t="shared" si="17"/>
        <v>2010SC4</v>
      </c>
      <c r="B1105" s="38">
        <v>2010</v>
      </c>
      <c r="C1105" s="38" t="s">
        <v>43</v>
      </c>
      <c r="D1105" s="38">
        <v>4</v>
      </c>
      <c r="E1105" s="39">
        <v>360000</v>
      </c>
      <c r="F1105" s="39">
        <v>480000</v>
      </c>
      <c r="G1105" s="40">
        <v>3561</v>
      </c>
      <c r="H1105" s="39">
        <v>1482229099.47</v>
      </c>
      <c r="I1105" s="39">
        <v>18234</v>
      </c>
      <c r="J1105" s="40">
        <v>198557864.78</v>
      </c>
      <c r="K1105" s="39">
        <v>1201</v>
      </c>
      <c r="L1105" s="40">
        <v>500256166.69999999</v>
      </c>
      <c r="M1105" s="39">
        <v>13215</v>
      </c>
      <c r="N1105" s="40">
        <v>151657426.15000001</v>
      </c>
      <c r="O1105" s="39">
        <v>1035</v>
      </c>
      <c r="P1105" s="40">
        <v>430831858.56</v>
      </c>
      <c r="Q1105" s="39">
        <v>8945</v>
      </c>
      <c r="R1105" s="40">
        <v>115036634.59</v>
      </c>
      <c r="S1105" s="39">
        <v>129</v>
      </c>
      <c r="T1105" s="40">
        <v>53663694.039999999</v>
      </c>
      <c r="U1105" s="39">
        <v>1675</v>
      </c>
      <c r="V1105" s="40">
        <v>16440654.609999999</v>
      </c>
      <c r="W1105" s="39">
        <v>20</v>
      </c>
      <c r="X1105" s="40">
        <v>8479246.7799999993</v>
      </c>
      <c r="Y1105" s="39">
        <v>184</v>
      </c>
      <c r="Z1105" s="40">
        <v>2508202.62</v>
      </c>
    </row>
    <row r="1106" spans="1:26" x14ac:dyDescent="0.25">
      <c r="A1106" s="38" t="str">
        <f t="shared" si="17"/>
        <v>2010SC5</v>
      </c>
      <c r="B1106" s="38">
        <v>2010</v>
      </c>
      <c r="C1106" s="38" t="s">
        <v>43</v>
      </c>
      <c r="D1106" s="38">
        <v>5</v>
      </c>
      <c r="E1106" s="39">
        <v>480000</v>
      </c>
      <c r="F1106" s="39">
        <v>600000</v>
      </c>
      <c r="G1106" s="40">
        <v>2179</v>
      </c>
      <c r="H1106" s="39">
        <v>1167940385.28</v>
      </c>
      <c r="I1106" s="39">
        <v>13559</v>
      </c>
      <c r="J1106" s="40">
        <v>152408914.15000001</v>
      </c>
      <c r="K1106" s="39">
        <v>836</v>
      </c>
      <c r="L1106" s="40">
        <v>448167593.68000102</v>
      </c>
      <c r="M1106" s="39">
        <v>10820</v>
      </c>
      <c r="N1106" s="40">
        <v>127782183.26000001</v>
      </c>
      <c r="O1106" s="39">
        <v>647</v>
      </c>
      <c r="P1106" s="40">
        <v>347703576.54000002</v>
      </c>
      <c r="Q1106" s="39">
        <v>7043</v>
      </c>
      <c r="R1106" s="40">
        <v>91067803.760000005</v>
      </c>
      <c r="S1106" s="39">
        <v>88</v>
      </c>
      <c r="T1106" s="40">
        <v>47446219.219999999</v>
      </c>
      <c r="U1106" s="39">
        <v>1339</v>
      </c>
      <c r="V1106" s="40">
        <v>13961009.029999999</v>
      </c>
      <c r="W1106" s="39">
        <v>17</v>
      </c>
      <c r="X1106" s="40">
        <v>9322874.75</v>
      </c>
      <c r="Y1106" s="39">
        <v>242</v>
      </c>
      <c r="Z1106" s="40">
        <v>3182352.39</v>
      </c>
    </row>
    <row r="1107" spans="1:26" x14ac:dyDescent="0.25">
      <c r="A1107" s="38" t="str">
        <f t="shared" si="17"/>
        <v>2010SC6</v>
      </c>
      <c r="B1107" s="38">
        <v>2010</v>
      </c>
      <c r="C1107" s="38" t="s">
        <v>43</v>
      </c>
      <c r="D1107" s="38">
        <v>6</v>
      </c>
      <c r="E1107" s="39">
        <v>600000</v>
      </c>
      <c r="F1107" s="39">
        <v>720000</v>
      </c>
      <c r="G1107" s="40">
        <v>1647</v>
      </c>
      <c r="H1107" s="39">
        <v>1082086847.53</v>
      </c>
      <c r="I1107" s="39">
        <v>11706</v>
      </c>
      <c r="J1107" s="40">
        <v>134903225.25999999</v>
      </c>
      <c r="K1107" s="39">
        <v>594</v>
      </c>
      <c r="L1107" s="40">
        <v>389479851.10000002</v>
      </c>
      <c r="M1107" s="39">
        <v>8633</v>
      </c>
      <c r="N1107" s="40">
        <v>104483113.64</v>
      </c>
      <c r="O1107" s="39">
        <v>447</v>
      </c>
      <c r="P1107" s="40">
        <v>293718069.01999998</v>
      </c>
      <c r="Q1107" s="39">
        <v>5936</v>
      </c>
      <c r="R1107" s="40">
        <v>80027869.640000001</v>
      </c>
      <c r="S1107" s="39">
        <v>62</v>
      </c>
      <c r="T1107" s="40">
        <v>40574799.869999997</v>
      </c>
      <c r="U1107" s="39">
        <v>1113</v>
      </c>
      <c r="V1107" s="40">
        <v>12494932.529999999</v>
      </c>
      <c r="W1107" s="39">
        <v>9</v>
      </c>
      <c r="X1107" s="40">
        <v>5870090.79</v>
      </c>
      <c r="Y1107" s="39">
        <v>104</v>
      </c>
      <c r="Z1107" s="40">
        <v>1710349.52</v>
      </c>
    </row>
    <row r="1108" spans="1:26" x14ac:dyDescent="0.25">
      <c r="A1108" s="38" t="str">
        <f t="shared" si="17"/>
        <v>2010SC7</v>
      </c>
      <c r="B1108" s="38">
        <v>2010</v>
      </c>
      <c r="C1108" s="38" t="s">
        <v>43</v>
      </c>
      <c r="D1108" s="38">
        <v>7</v>
      </c>
      <c r="E1108" s="39">
        <v>720000</v>
      </c>
      <c r="F1108" s="39">
        <v>840000</v>
      </c>
      <c r="G1108" s="40">
        <v>1131</v>
      </c>
      <c r="H1108" s="39">
        <v>877468965.29999995</v>
      </c>
      <c r="I1108" s="39">
        <v>9391</v>
      </c>
      <c r="J1108" s="40">
        <v>111162573.02</v>
      </c>
      <c r="K1108" s="39">
        <v>480</v>
      </c>
      <c r="L1108" s="40">
        <v>371906533.06</v>
      </c>
      <c r="M1108" s="39">
        <v>8659</v>
      </c>
      <c r="N1108" s="40">
        <v>104102879.38</v>
      </c>
      <c r="O1108" s="39">
        <v>289</v>
      </c>
      <c r="P1108" s="40">
        <v>225184910.38</v>
      </c>
      <c r="Q1108" s="39">
        <v>4836</v>
      </c>
      <c r="R1108" s="40">
        <v>61320228.920000002</v>
      </c>
      <c r="S1108" s="39">
        <v>52</v>
      </c>
      <c r="T1108" s="40">
        <v>40933863.549999997</v>
      </c>
      <c r="U1108" s="39">
        <v>1099</v>
      </c>
      <c r="V1108" s="40">
        <v>10762629.699999999</v>
      </c>
      <c r="W1108" s="39">
        <v>7</v>
      </c>
      <c r="X1108" s="40">
        <v>5446809.9699999997</v>
      </c>
      <c r="Y1108" s="39">
        <v>119</v>
      </c>
      <c r="Z1108" s="40">
        <v>1895077.23</v>
      </c>
    </row>
    <row r="1109" spans="1:26" x14ac:dyDescent="0.25">
      <c r="A1109" s="38" t="str">
        <f t="shared" si="17"/>
        <v>2010SC8</v>
      </c>
      <c r="B1109" s="38">
        <v>2010</v>
      </c>
      <c r="C1109" s="38" t="s">
        <v>43</v>
      </c>
      <c r="D1109" s="38">
        <v>8</v>
      </c>
      <c r="E1109" s="39">
        <v>840000</v>
      </c>
      <c r="F1109" s="39">
        <v>960000</v>
      </c>
      <c r="G1109" s="40">
        <v>862</v>
      </c>
      <c r="H1109" s="39">
        <v>773975676.40999997</v>
      </c>
      <c r="I1109" s="39">
        <v>7868</v>
      </c>
      <c r="J1109" s="40">
        <v>92362328.170000002</v>
      </c>
      <c r="K1109" s="39">
        <v>363</v>
      </c>
      <c r="L1109" s="40">
        <v>326734113.49000001</v>
      </c>
      <c r="M1109" s="39">
        <v>6118</v>
      </c>
      <c r="N1109" s="40">
        <v>77944671.400000006</v>
      </c>
      <c r="O1109" s="39">
        <v>239</v>
      </c>
      <c r="P1109" s="40">
        <v>213613521.30000001</v>
      </c>
      <c r="Q1109" s="39">
        <v>3971</v>
      </c>
      <c r="R1109" s="40">
        <v>56881762.57</v>
      </c>
      <c r="S1109" s="39">
        <v>35</v>
      </c>
      <c r="T1109" s="40">
        <v>31518508.18</v>
      </c>
      <c r="U1109" s="39">
        <v>700</v>
      </c>
      <c r="V1109" s="40">
        <v>6488706.5499999998</v>
      </c>
      <c r="W1109" s="39" t="s">
        <v>72</v>
      </c>
      <c r="X1109" s="40" t="s">
        <v>72</v>
      </c>
      <c r="Y1109" s="39" t="s">
        <v>72</v>
      </c>
      <c r="Z1109" s="40" t="s">
        <v>72</v>
      </c>
    </row>
    <row r="1110" spans="1:26" x14ac:dyDescent="0.25">
      <c r="A1110" s="38" t="str">
        <f t="shared" si="17"/>
        <v>2010SC9</v>
      </c>
      <c r="B1110" s="38">
        <v>2010</v>
      </c>
      <c r="C1110" s="38" t="s">
        <v>43</v>
      </c>
      <c r="D1110" s="38">
        <v>9</v>
      </c>
      <c r="E1110" s="39">
        <v>960000</v>
      </c>
      <c r="F1110" s="39">
        <v>1080000</v>
      </c>
      <c r="G1110" s="40">
        <v>686</v>
      </c>
      <c r="H1110" s="39">
        <v>696564149.01999903</v>
      </c>
      <c r="I1110" s="39">
        <v>7086</v>
      </c>
      <c r="J1110" s="40">
        <v>85367339.640000001</v>
      </c>
      <c r="K1110" s="39">
        <v>337</v>
      </c>
      <c r="L1110" s="40">
        <v>343720525.76999998</v>
      </c>
      <c r="M1110" s="39">
        <v>7150</v>
      </c>
      <c r="N1110" s="40">
        <v>90882379.660000101</v>
      </c>
      <c r="O1110" s="39">
        <v>174</v>
      </c>
      <c r="P1110" s="40">
        <v>177100392.55000001</v>
      </c>
      <c r="Q1110" s="39">
        <v>3451</v>
      </c>
      <c r="R1110" s="40">
        <v>47846824.329999998</v>
      </c>
      <c r="S1110" s="39">
        <v>21</v>
      </c>
      <c r="T1110" s="40">
        <v>21261972.609999999</v>
      </c>
      <c r="U1110" s="39">
        <v>498</v>
      </c>
      <c r="V1110" s="40">
        <v>4629902.3</v>
      </c>
      <c r="W1110" s="39" t="s">
        <v>72</v>
      </c>
      <c r="X1110" s="40" t="s">
        <v>72</v>
      </c>
      <c r="Y1110" s="39" t="s">
        <v>72</v>
      </c>
      <c r="Z1110" s="40" t="s">
        <v>72</v>
      </c>
    </row>
    <row r="1111" spans="1:26" x14ac:dyDescent="0.25">
      <c r="A1111" s="38" t="str">
        <f t="shared" si="17"/>
        <v>2010SC10</v>
      </c>
      <c r="B1111" s="38">
        <v>2010</v>
      </c>
      <c r="C1111" s="38" t="s">
        <v>43</v>
      </c>
      <c r="D1111" s="38">
        <v>10</v>
      </c>
      <c r="E1111" s="39">
        <v>1080000</v>
      </c>
      <c r="F1111" s="39">
        <v>1200000</v>
      </c>
      <c r="G1111" s="40">
        <v>522</v>
      </c>
      <c r="H1111" s="39">
        <v>594389051.00999999</v>
      </c>
      <c r="I1111" s="39">
        <v>5733</v>
      </c>
      <c r="J1111" s="40">
        <v>69067838.620000005</v>
      </c>
      <c r="K1111" s="39">
        <v>260</v>
      </c>
      <c r="L1111" s="40">
        <v>296541944.29000002</v>
      </c>
      <c r="M1111" s="39">
        <v>5910</v>
      </c>
      <c r="N1111" s="40">
        <v>78342767.599999994</v>
      </c>
      <c r="O1111" s="39">
        <v>145</v>
      </c>
      <c r="P1111" s="40">
        <v>165274677.06999999</v>
      </c>
      <c r="Q1111" s="39">
        <v>2843</v>
      </c>
      <c r="R1111" s="40">
        <v>42947798.159999996</v>
      </c>
      <c r="S1111" s="39">
        <v>23</v>
      </c>
      <c r="T1111" s="40">
        <v>26317991.32</v>
      </c>
      <c r="U1111" s="39">
        <v>578</v>
      </c>
      <c r="V1111" s="40">
        <v>6118365.9100000001</v>
      </c>
      <c r="W1111" s="39" t="s">
        <v>72</v>
      </c>
      <c r="X1111" s="40" t="s">
        <v>72</v>
      </c>
      <c r="Y1111" s="39" t="s">
        <v>72</v>
      </c>
      <c r="Z1111" s="40" t="s">
        <v>72</v>
      </c>
    </row>
    <row r="1112" spans="1:26" x14ac:dyDescent="0.25">
      <c r="A1112" s="38" t="str">
        <f t="shared" si="17"/>
        <v>2010SC11</v>
      </c>
      <c r="B1112" s="38">
        <v>2010</v>
      </c>
      <c r="C1112" s="38" t="s">
        <v>43</v>
      </c>
      <c r="D1112" s="38">
        <v>11</v>
      </c>
      <c r="E1112" s="39">
        <v>1200000</v>
      </c>
      <c r="F1112" s="39">
        <v>1320000</v>
      </c>
      <c r="G1112" s="40">
        <v>426</v>
      </c>
      <c r="H1112" s="39">
        <v>536101280.299999</v>
      </c>
      <c r="I1112" s="39">
        <v>5325</v>
      </c>
      <c r="J1112" s="40">
        <v>65787400.030000001</v>
      </c>
      <c r="K1112" s="39">
        <v>223</v>
      </c>
      <c r="L1112" s="40">
        <v>280544622.33999997</v>
      </c>
      <c r="M1112" s="39">
        <v>5172</v>
      </c>
      <c r="N1112" s="40">
        <v>68662954.200000003</v>
      </c>
      <c r="O1112" s="39">
        <v>104</v>
      </c>
      <c r="P1112" s="40">
        <v>131058312.09999999</v>
      </c>
      <c r="Q1112" s="39">
        <v>2490</v>
      </c>
      <c r="R1112" s="40">
        <v>34627439.579999998</v>
      </c>
      <c r="S1112" s="39">
        <v>20</v>
      </c>
      <c r="T1112" s="40">
        <v>25377457.07</v>
      </c>
      <c r="U1112" s="39">
        <v>610</v>
      </c>
      <c r="V1112" s="40">
        <v>5714526.4100000001</v>
      </c>
      <c r="W1112" s="39" t="s">
        <v>72</v>
      </c>
      <c r="X1112" s="40" t="s">
        <v>72</v>
      </c>
      <c r="Y1112" s="39" t="s">
        <v>72</v>
      </c>
      <c r="Z1112" s="40" t="s">
        <v>72</v>
      </c>
    </row>
    <row r="1113" spans="1:26" x14ac:dyDescent="0.25">
      <c r="A1113" s="38" t="str">
        <f t="shared" si="17"/>
        <v>2010SC12</v>
      </c>
      <c r="B1113" s="38">
        <v>2010</v>
      </c>
      <c r="C1113" s="38" t="s">
        <v>43</v>
      </c>
      <c r="D1113" s="38">
        <v>12</v>
      </c>
      <c r="E1113" s="39">
        <v>1320000</v>
      </c>
      <c r="F1113" s="39">
        <v>1440000</v>
      </c>
      <c r="G1113" s="40">
        <v>360</v>
      </c>
      <c r="H1113" s="39">
        <v>495996537.66000003</v>
      </c>
      <c r="I1113" s="39">
        <v>4902</v>
      </c>
      <c r="J1113" s="40">
        <v>60012579.630000003</v>
      </c>
      <c r="K1113" s="39">
        <v>197</v>
      </c>
      <c r="L1113" s="40">
        <v>272745838.73000002</v>
      </c>
      <c r="M1113" s="39">
        <v>5069</v>
      </c>
      <c r="N1113" s="40">
        <v>66342722.200000003</v>
      </c>
      <c r="O1113" s="39">
        <v>86</v>
      </c>
      <c r="P1113" s="40">
        <v>118183438.31</v>
      </c>
      <c r="Q1113" s="39">
        <v>2012</v>
      </c>
      <c r="R1113" s="40">
        <v>30896630.18</v>
      </c>
      <c r="S1113" s="39">
        <v>15</v>
      </c>
      <c r="T1113" s="40">
        <v>20897822.16</v>
      </c>
      <c r="U1113" s="39">
        <v>480</v>
      </c>
      <c r="V1113" s="40">
        <v>4627880.3</v>
      </c>
      <c r="W1113" s="39" t="s">
        <v>72</v>
      </c>
      <c r="X1113" s="40" t="s">
        <v>72</v>
      </c>
      <c r="Y1113" s="39" t="s">
        <v>72</v>
      </c>
      <c r="Z1113" s="40" t="s">
        <v>72</v>
      </c>
    </row>
    <row r="1114" spans="1:26" x14ac:dyDescent="0.25">
      <c r="A1114" s="38" t="str">
        <f t="shared" si="17"/>
        <v>2010SC13</v>
      </c>
      <c r="B1114" s="38">
        <v>2010</v>
      </c>
      <c r="C1114" s="38" t="s">
        <v>43</v>
      </c>
      <c r="D1114" s="38">
        <v>13</v>
      </c>
      <c r="E1114" s="39">
        <v>1440000</v>
      </c>
      <c r="F1114" s="39">
        <v>1560000</v>
      </c>
      <c r="G1114" s="40">
        <v>254</v>
      </c>
      <c r="H1114" s="39">
        <v>380522873.13</v>
      </c>
      <c r="I1114" s="39">
        <v>3405</v>
      </c>
      <c r="J1114" s="40">
        <v>44521634.189999998</v>
      </c>
      <c r="K1114" s="39">
        <v>197</v>
      </c>
      <c r="L1114" s="40">
        <v>294881654.83999997</v>
      </c>
      <c r="M1114" s="39">
        <v>5396</v>
      </c>
      <c r="N1114" s="40">
        <v>69615058.980000004</v>
      </c>
      <c r="O1114" s="39">
        <v>57</v>
      </c>
      <c r="P1114" s="40">
        <v>85548269.069999993</v>
      </c>
      <c r="Q1114" s="39">
        <v>1332</v>
      </c>
      <c r="R1114" s="40">
        <v>22645300.649999999</v>
      </c>
      <c r="S1114" s="39">
        <v>12</v>
      </c>
      <c r="T1114" s="40">
        <v>17836841.93</v>
      </c>
      <c r="U1114" s="39">
        <v>559</v>
      </c>
      <c r="V1114" s="40">
        <v>5010422.8600000003</v>
      </c>
      <c r="W1114" s="39">
        <v>0</v>
      </c>
      <c r="X1114" s="40">
        <v>0</v>
      </c>
      <c r="Y1114" s="39">
        <v>0</v>
      </c>
      <c r="Z1114" s="40">
        <v>0</v>
      </c>
    </row>
    <row r="1115" spans="1:26" x14ac:dyDescent="0.25">
      <c r="A1115" s="38" t="str">
        <f t="shared" si="17"/>
        <v>2010SC14</v>
      </c>
      <c r="B1115" s="38">
        <v>2010</v>
      </c>
      <c r="C1115" s="38" t="s">
        <v>43</v>
      </c>
      <c r="D1115" s="38">
        <v>14</v>
      </c>
      <c r="E1115" s="39">
        <v>1560000</v>
      </c>
      <c r="F1115" s="39">
        <v>1680000</v>
      </c>
      <c r="G1115" s="40">
        <v>220</v>
      </c>
      <c r="H1115" s="39">
        <v>356077769.63</v>
      </c>
      <c r="I1115" s="39">
        <v>3058</v>
      </c>
      <c r="J1115" s="40">
        <v>39350328.619999997</v>
      </c>
      <c r="K1115" s="39">
        <v>151</v>
      </c>
      <c r="L1115" s="40">
        <v>244039645.47</v>
      </c>
      <c r="M1115" s="39">
        <v>4439</v>
      </c>
      <c r="N1115" s="40">
        <v>58513784.340000004</v>
      </c>
      <c r="O1115" s="39">
        <v>49</v>
      </c>
      <c r="P1115" s="40">
        <v>79236015.549999997</v>
      </c>
      <c r="Q1115" s="39">
        <v>1283</v>
      </c>
      <c r="R1115" s="40">
        <v>20310073.420000002</v>
      </c>
      <c r="S1115" s="39">
        <v>15</v>
      </c>
      <c r="T1115" s="40">
        <v>24018230.120000001</v>
      </c>
      <c r="U1115" s="39">
        <v>552</v>
      </c>
      <c r="V1115" s="40">
        <v>5633057.6500000004</v>
      </c>
      <c r="W1115" s="39" t="s">
        <v>72</v>
      </c>
      <c r="X1115" s="40" t="s">
        <v>72</v>
      </c>
      <c r="Y1115" s="39" t="s">
        <v>72</v>
      </c>
      <c r="Z1115" s="40" t="s">
        <v>72</v>
      </c>
    </row>
    <row r="1116" spans="1:26" x14ac:dyDescent="0.25">
      <c r="A1116" s="38" t="str">
        <f t="shared" si="17"/>
        <v>2010SC15</v>
      </c>
      <c r="B1116" s="38">
        <v>2010</v>
      </c>
      <c r="C1116" s="38" t="s">
        <v>43</v>
      </c>
      <c r="D1116" s="38">
        <v>15</v>
      </c>
      <c r="E1116" s="39">
        <v>1680000</v>
      </c>
      <c r="F1116" s="39">
        <v>1800000</v>
      </c>
      <c r="G1116" s="40">
        <v>200</v>
      </c>
      <c r="H1116" s="39">
        <v>347652608.00999999</v>
      </c>
      <c r="I1116" s="39">
        <v>2954</v>
      </c>
      <c r="J1116" s="40">
        <v>41042195.340000004</v>
      </c>
      <c r="K1116" s="39">
        <v>124</v>
      </c>
      <c r="L1116" s="40">
        <v>215942331.88</v>
      </c>
      <c r="M1116" s="39">
        <v>3611</v>
      </c>
      <c r="N1116" s="40">
        <v>45674027.479999997</v>
      </c>
      <c r="O1116" s="39">
        <v>53</v>
      </c>
      <c r="P1116" s="40">
        <v>92124867.870000005</v>
      </c>
      <c r="Q1116" s="39">
        <v>1930</v>
      </c>
      <c r="R1116" s="40">
        <v>27097014.629999999</v>
      </c>
      <c r="S1116" s="39">
        <v>15</v>
      </c>
      <c r="T1116" s="40">
        <v>26112392.989999998</v>
      </c>
      <c r="U1116" s="39">
        <v>561</v>
      </c>
      <c r="V1116" s="40">
        <v>5805266.7300000004</v>
      </c>
      <c r="W1116" s="39" t="s">
        <v>72</v>
      </c>
      <c r="X1116" s="40" t="s">
        <v>72</v>
      </c>
      <c r="Y1116" s="39" t="s">
        <v>72</v>
      </c>
      <c r="Z1116" s="40" t="s">
        <v>72</v>
      </c>
    </row>
    <row r="1117" spans="1:26" x14ac:dyDescent="0.25">
      <c r="A1117" s="38" t="str">
        <f t="shared" si="17"/>
        <v>2010SC16</v>
      </c>
      <c r="B1117" s="38">
        <v>2010</v>
      </c>
      <c r="C1117" s="38" t="s">
        <v>43</v>
      </c>
      <c r="D1117" s="38">
        <v>16</v>
      </c>
      <c r="E1117" s="39">
        <v>1800000</v>
      </c>
      <c r="F1117" s="39">
        <v>1920000</v>
      </c>
      <c r="G1117" s="40">
        <v>174</v>
      </c>
      <c r="H1117" s="39">
        <v>323836562.50999999</v>
      </c>
      <c r="I1117" s="39">
        <v>3177</v>
      </c>
      <c r="J1117" s="40">
        <v>38417791.039999999</v>
      </c>
      <c r="K1117" s="39">
        <v>98</v>
      </c>
      <c r="L1117" s="40">
        <v>182184962.77000001</v>
      </c>
      <c r="M1117" s="39">
        <v>3092</v>
      </c>
      <c r="N1117" s="40">
        <v>42531771.310000002</v>
      </c>
      <c r="O1117" s="39">
        <v>44</v>
      </c>
      <c r="P1117" s="40">
        <v>81731668.680000007</v>
      </c>
      <c r="Q1117" s="39">
        <v>1261</v>
      </c>
      <c r="R1117" s="40">
        <v>18171690.469999999</v>
      </c>
      <c r="S1117" s="39" t="s">
        <v>72</v>
      </c>
      <c r="T1117" s="40" t="s">
        <v>72</v>
      </c>
      <c r="U1117" s="39" t="s">
        <v>72</v>
      </c>
      <c r="V1117" s="40" t="s">
        <v>72</v>
      </c>
      <c r="W1117" s="39">
        <v>0</v>
      </c>
      <c r="X1117" s="40">
        <v>0</v>
      </c>
      <c r="Y1117" s="39">
        <v>0</v>
      </c>
      <c r="Z1117" s="40">
        <v>0</v>
      </c>
    </row>
    <row r="1118" spans="1:26" x14ac:dyDescent="0.25">
      <c r="A1118" s="38" t="str">
        <f t="shared" si="17"/>
        <v>2010SC17</v>
      </c>
      <c r="B1118" s="38">
        <v>2010</v>
      </c>
      <c r="C1118" s="38" t="s">
        <v>43</v>
      </c>
      <c r="D1118" s="38">
        <v>17</v>
      </c>
      <c r="E1118" s="39">
        <v>1920000</v>
      </c>
      <c r="F1118" s="39">
        <v>2040000</v>
      </c>
      <c r="G1118" s="40">
        <v>138</v>
      </c>
      <c r="H1118" s="39">
        <v>272866390.25</v>
      </c>
      <c r="I1118" s="39">
        <v>2379</v>
      </c>
      <c r="J1118" s="40">
        <v>31594169.77</v>
      </c>
      <c r="K1118" s="39">
        <v>121</v>
      </c>
      <c r="L1118" s="40">
        <v>239499428.75</v>
      </c>
      <c r="M1118" s="39">
        <v>4003</v>
      </c>
      <c r="N1118" s="40">
        <v>60473458.509999998</v>
      </c>
      <c r="O1118" s="39">
        <v>25</v>
      </c>
      <c r="P1118" s="40">
        <v>49577138.170000002</v>
      </c>
      <c r="Q1118" s="39">
        <v>1006</v>
      </c>
      <c r="R1118" s="40">
        <v>15241595.439999999</v>
      </c>
      <c r="S1118" s="39">
        <v>6</v>
      </c>
      <c r="T1118" s="40">
        <v>11869468.26</v>
      </c>
      <c r="U1118" s="39">
        <v>134</v>
      </c>
      <c r="V1118" s="40">
        <v>1423727.66</v>
      </c>
      <c r="W1118" s="39" t="s">
        <v>72</v>
      </c>
      <c r="X1118" s="40" t="s">
        <v>72</v>
      </c>
      <c r="Y1118" s="39" t="s">
        <v>72</v>
      </c>
      <c r="Z1118" s="40" t="s">
        <v>72</v>
      </c>
    </row>
    <row r="1119" spans="1:26" x14ac:dyDescent="0.25">
      <c r="A1119" s="38" t="str">
        <f t="shared" si="17"/>
        <v>2010SC18</v>
      </c>
      <c r="B1119" s="38">
        <v>2010</v>
      </c>
      <c r="C1119" s="38" t="s">
        <v>43</v>
      </c>
      <c r="D1119" s="38">
        <v>18</v>
      </c>
      <c r="E1119" s="39">
        <v>2040000</v>
      </c>
      <c r="F1119" s="39">
        <v>2160000</v>
      </c>
      <c r="G1119" s="40">
        <v>129</v>
      </c>
      <c r="H1119" s="39">
        <v>270696518.35000002</v>
      </c>
      <c r="I1119" s="39">
        <v>2277</v>
      </c>
      <c r="J1119" s="40">
        <v>30457951.48</v>
      </c>
      <c r="K1119" s="39">
        <v>117</v>
      </c>
      <c r="L1119" s="40">
        <v>245631547.33000001</v>
      </c>
      <c r="M1119" s="39">
        <v>4466</v>
      </c>
      <c r="N1119" s="40">
        <v>61076992.079999998</v>
      </c>
      <c r="O1119" s="39">
        <v>28</v>
      </c>
      <c r="P1119" s="40">
        <v>58924484.149999999</v>
      </c>
      <c r="Q1119" s="39">
        <v>744</v>
      </c>
      <c r="R1119" s="40">
        <v>13777913.15</v>
      </c>
      <c r="S1119" s="39" t="s">
        <v>72</v>
      </c>
      <c r="T1119" s="40" t="s">
        <v>72</v>
      </c>
      <c r="U1119" s="39" t="s">
        <v>72</v>
      </c>
      <c r="V1119" s="40" t="s">
        <v>72</v>
      </c>
      <c r="W1119" s="39">
        <v>0</v>
      </c>
      <c r="X1119" s="40">
        <v>0</v>
      </c>
      <c r="Y1119" s="39">
        <v>0</v>
      </c>
      <c r="Z1119" s="40">
        <v>0</v>
      </c>
    </row>
    <row r="1120" spans="1:26" x14ac:dyDescent="0.25">
      <c r="A1120" s="38" t="str">
        <f t="shared" si="17"/>
        <v>2010SC19</v>
      </c>
      <c r="B1120" s="38">
        <v>2010</v>
      </c>
      <c r="C1120" s="38" t="s">
        <v>43</v>
      </c>
      <c r="D1120" s="38">
        <v>19</v>
      </c>
      <c r="E1120" s="39">
        <v>2160000</v>
      </c>
      <c r="F1120" s="39">
        <v>2280000</v>
      </c>
      <c r="G1120" s="40">
        <v>142</v>
      </c>
      <c r="H1120" s="39">
        <v>314505971.44</v>
      </c>
      <c r="I1120" s="39">
        <v>3102</v>
      </c>
      <c r="J1120" s="40">
        <v>39208519.990000002</v>
      </c>
      <c r="K1120" s="39">
        <v>94</v>
      </c>
      <c r="L1120" s="40">
        <v>208817399.22999999</v>
      </c>
      <c r="M1120" s="39">
        <v>3191</v>
      </c>
      <c r="N1120" s="40">
        <v>45181685.960000001</v>
      </c>
      <c r="O1120" s="39">
        <v>30</v>
      </c>
      <c r="P1120" s="40">
        <v>66390473.340000004</v>
      </c>
      <c r="Q1120" s="39">
        <v>1346</v>
      </c>
      <c r="R1120" s="40">
        <v>21739366.379999999</v>
      </c>
      <c r="S1120" s="39">
        <v>12</v>
      </c>
      <c r="T1120" s="40">
        <v>26606460.91</v>
      </c>
      <c r="U1120" s="39">
        <v>960</v>
      </c>
      <c r="V1120" s="40">
        <v>7703561.2400000002</v>
      </c>
      <c r="W1120" s="39">
        <v>0</v>
      </c>
      <c r="X1120" s="40">
        <v>0</v>
      </c>
      <c r="Y1120" s="39">
        <v>0</v>
      </c>
      <c r="Z1120" s="40">
        <v>0</v>
      </c>
    </row>
    <row r="1121" spans="1:26" x14ac:dyDescent="0.25">
      <c r="A1121" s="38" t="str">
        <f t="shared" si="17"/>
        <v>2010SC20</v>
      </c>
      <c r="B1121" s="38">
        <v>2010</v>
      </c>
      <c r="C1121" s="38" t="s">
        <v>43</v>
      </c>
      <c r="D1121" s="38">
        <v>20</v>
      </c>
      <c r="E1121" s="39">
        <v>2280000</v>
      </c>
      <c r="F1121" s="39">
        <v>2400000</v>
      </c>
      <c r="G1121" s="40">
        <v>199</v>
      </c>
      <c r="H1121" s="39">
        <v>468262580.06999999</v>
      </c>
      <c r="I1121" s="39">
        <v>4369</v>
      </c>
      <c r="J1121" s="40">
        <v>59950026.149999999</v>
      </c>
      <c r="K1121" s="39">
        <v>197</v>
      </c>
      <c r="L1121" s="40">
        <v>462749119.62</v>
      </c>
      <c r="M1121" s="39">
        <v>9183</v>
      </c>
      <c r="N1121" s="40">
        <v>119423687.2</v>
      </c>
      <c r="O1121" s="39">
        <v>45</v>
      </c>
      <c r="P1121" s="40">
        <v>105640978.31</v>
      </c>
      <c r="Q1121" s="39">
        <v>1885</v>
      </c>
      <c r="R1121" s="40">
        <v>29148073.02</v>
      </c>
      <c r="S1121" s="39" t="s">
        <v>72</v>
      </c>
      <c r="T1121" s="40" t="s">
        <v>72</v>
      </c>
      <c r="U1121" s="39" t="s">
        <v>72</v>
      </c>
      <c r="V1121" s="40" t="s">
        <v>72</v>
      </c>
      <c r="W1121" s="39" t="s">
        <v>72</v>
      </c>
      <c r="X1121" s="40" t="s">
        <v>72</v>
      </c>
      <c r="Y1121" s="39" t="s">
        <v>72</v>
      </c>
      <c r="Z1121" s="40" t="s">
        <v>72</v>
      </c>
    </row>
    <row r="1122" spans="1:26" x14ac:dyDescent="0.25">
      <c r="A1122" s="38" t="str">
        <f t="shared" si="17"/>
        <v>2010SC21</v>
      </c>
      <c r="B1122" s="38">
        <v>2010</v>
      </c>
      <c r="C1122" s="38" t="s">
        <v>43</v>
      </c>
      <c r="D1122" s="38">
        <v>21</v>
      </c>
      <c r="E1122" s="39">
        <v>2400000</v>
      </c>
      <c r="F1122" s="39" t="s">
        <v>67</v>
      </c>
      <c r="G1122" s="40">
        <v>162</v>
      </c>
      <c r="H1122" s="39">
        <v>489680588.69999999</v>
      </c>
      <c r="I1122" s="39">
        <v>3174</v>
      </c>
      <c r="J1122" s="40">
        <v>42840193.369999997</v>
      </c>
      <c r="K1122" s="39">
        <v>121</v>
      </c>
      <c r="L1122" s="40">
        <v>402412267.13999999</v>
      </c>
      <c r="M1122" s="39">
        <v>4285</v>
      </c>
      <c r="N1122" s="40">
        <v>62208439.840000004</v>
      </c>
      <c r="O1122" s="39">
        <v>32</v>
      </c>
      <c r="P1122" s="40">
        <v>106627098.56999999</v>
      </c>
      <c r="Q1122" s="39">
        <v>1659</v>
      </c>
      <c r="R1122" s="40">
        <v>18010983.43</v>
      </c>
      <c r="S1122" s="39">
        <v>10</v>
      </c>
      <c r="T1122" s="40">
        <v>32236171.829999998</v>
      </c>
      <c r="U1122" s="39">
        <v>497</v>
      </c>
      <c r="V1122" s="40">
        <v>8211718.5700000003</v>
      </c>
      <c r="W1122" s="39" t="s">
        <v>72</v>
      </c>
      <c r="X1122" s="40" t="s">
        <v>72</v>
      </c>
      <c r="Y1122" s="39" t="s">
        <v>72</v>
      </c>
      <c r="Z1122" s="40" t="s">
        <v>72</v>
      </c>
    </row>
    <row r="1123" spans="1:26" x14ac:dyDescent="0.25">
      <c r="A1123" s="38" t="str">
        <f t="shared" si="17"/>
        <v>2010SC22</v>
      </c>
      <c r="B1123" s="38">
        <v>2010</v>
      </c>
      <c r="C1123" s="38" t="s">
        <v>43</v>
      </c>
      <c r="D1123" s="38">
        <v>22</v>
      </c>
      <c r="E1123" s="39" t="s">
        <v>54</v>
      </c>
      <c r="F1123" s="39"/>
      <c r="G1123" s="40">
        <v>79387</v>
      </c>
      <c r="H1123" s="39">
        <v>17190216210.949989</v>
      </c>
      <c r="I1123" s="39">
        <v>218044</v>
      </c>
      <c r="J1123" s="40">
        <v>2362851854.9799972</v>
      </c>
      <c r="K1123" s="39">
        <v>21227</v>
      </c>
      <c r="L1123" s="40">
        <v>7443780620.2300005</v>
      </c>
      <c r="M1123" s="39">
        <v>175608</v>
      </c>
      <c r="N1123" s="40">
        <v>2048164815.1000011</v>
      </c>
      <c r="O1123" s="39">
        <v>33649</v>
      </c>
      <c r="P1123" s="40">
        <v>5366125746.3199949</v>
      </c>
      <c r="Q1123" s="39">
        <v>118237</v>
      </c>
      <c r="R1123" s="40">
        <v>1431823949.4100003</v>
      </c>
      <c r="S1123" s="39">
        <v>2841</v>
      </c>
      <c r="T1123" s="40">
        <v>694238786.36000001</v>
      </c>
      <c r="U1123" s="39">
        <v>19068</v>
      </c>
      <c r="V1123" s="40">
        <v>187299555.95999998</v>
      </c>
      <c r="W1123" s="39">
        <v>788</v>
      </c>
      <c r="X1123" s="40">
        <v>127014150.74999999</v>
      </c>
      <c r="Y1123" s="39">
        <v>3343</v>
      </c>
      <c r="Z1123" s="40">
        <v>40887895.689999998</v>
      </c>
    </row>
    <row r="1124" spans="1:26" x14ac:dyDescent="0.25">
      <c r="A1124" s="38" t="str">
        <f t="shared" si="17"/>
        <v>2010SE1</v>
      </c>
      <c r="B1124" s="38">
        <v>2010</v>
      </c>
      <c r="C1124" s="38" t="s">
        <v>44</v>
      </c>
      <c r="D1124" s="38">
        <v>1</v>
      </c>
      <c r="E1124" s="39">
        <v>0</v>
      </c>
      <c r="F1124" s="39">
        <v>120000</v>
      </c>
      <c r="G1124" s="40">
        <v>4852</v>
      </c>
      <c r="H1124" s="39">
        <v>199692068.65000001</v>
      </c>
      <c r="I1124" s="39">
        <v>5334</v>
      </c>
      <c r="J1124" s="40">
        <v>41349473.0900001</v>
      </c>
      <c r="K1124" s="39">
        <v>340</v>
      </c>
      <c r="L1124" s="40">
        <v>15515770.880000001</v>
      </c>
      <c r="M1124" s="39">
        <v>683</v>
      </c>
      <c r="N1124" s="40">
        <v>4688786.58</v>
      </c>
      <c r="O1124" s="39">
        <v>1722</v>
      </c>
      <c r="P1124" s="40">
        <v>69448677.860000104</v>
      </c>
      <c r="Q1124" s="39">
        <v>3458</v>
      </c>
      <c r="R1124" s="40">
        <v>25945152.41</v>
      </c>
      <c r="S1124" s="39">
        <v>391</v>
      </c>
      <c r="T1124" s="40">
        <v>15494277.42</v>
      </c>
      <c r="U1124" s="39">
        <v>726</v>
      </c>
      <c r="V1124" s="40">
        <v>5468310.9400000004</v>
      </c>
      <c r="W1124" s="39">
        <v>45</v>
      </c>
      <c r="X1124" s="40">
        <v>1978040.05</v>
      </c>
      <c r="Y1124" s="39">
        <v>148</v>
      </c>
      <c r="Z1124" s="40">
        <v>928230.13</v>
      </c>
    </row>
    <row r="1125" spans="1:26" x14ac:dyDescent="0.25">
      <c r="A1125" s="38" t="str">
        <f t="shared" si="17"/>
        <v>2010SE2</v>
      </c>
      <c r="B1125" s="38">
        <v>2010</v>
      </c>
      <c r="C1125" s="38" t="s">
        <v>44</v>
      </c>
      <c r="D1125" s="38">
        <v>2</v>
      </c>
      <c r="E1125" s="39">
        <v>120000</v>
      </c>
      <c r="F1125" s="39">
        <v>240000</v>
      </c>
      <c r="G1125" s="40">
        <v>1326</v>
      </c>
      <c r="H1125" s="39">
        <v>228160596.96000001</v>
      </c>
      <c r="I1125" s="39">
        <v>3763</v>
      </c>
      <c r="J1125" s="40">
        <v>31766451.989999998</v>
      </c>
      <c r="K1125" s="39">
        <v>113</v>
      </c>
      <c r="L1125" s="40">
        <v>20042567.579999998</v>
      </c>
      <c r="M1125" s="39">
        <v>755</v>
      </c>
      <c r="N1125" s="40">
        <v>4988232.7300000004</v>
      </c>
      <c r="O1125" s="39">
        <v>423</v>
      </c>
      <c r="P1125" s="40">
        <v>71525103.719999999</v>
      </c>
      <c r="Q1125" s="39">
        <v>2646</v>
      </c>
      <c r="R1125" s="40">
        <v>21262948.699999999</v>
      </c>
      <c r="S1125" s="39">
        <v>94</v>
      </c>
      <c r="T1125" s="40">
        <v>15306448.07</v>
      </c>
      <c r="U1125" s="39">
        <v>454</v>
      </c>
      <c r="V1125" s="40">
        <v>3293844.19</v>
      </c>
      <c r="W1125" s="39">
        <v>18</v>
      </c>
      <c r="X1125" s="40">
        <v>2797904.81</v>
      </c>
      <c r="Y1125" s="39">
        <v>109</v>
      </c>
      <c r="Z1125" s="40">
        <v>914143.09</v>
      </c>
    </row>
    <row r="1126" spans="1:26" x14ac:dyDescent="0.25">
      <c r="A1126" s="38" t="str">
        <f t="shared" si="17"/>
        <v>2010SE3</v>
      </c>
      <c r="B1126" s="38">
        <v>2010</v>
      </c>
      <c r="C1126" s="38" t="s">
        <v>44</v>
      </c>
      <c r="D1126" s="38">
        <v>3</v>
      </c>
      <c r="E1126" s="39">
        <v>240000</v>
      </c>
      <c r="F1126" s="39">
        <v>360000</v>
      </c>
      <c r="G1126" s="40">
        <v>671</v>
      </c>
      <c r="H1126" s="39">
        <v>199017990.03</v>
      </c>
      <c r="I1126" s="39">
        <v>2913</v>
      </c>
      <c r="J1126" s="40">
        <v>24022321.780000001</v>
      </c>
      <c r="K1126" s="39">
        <v>89</v>
      </c>
      <c r="L1126" s="40">
        <v>26945405.489999998</v>
      </c>
      <c r="M1126" s="39">
        <v>698</v>
      </c>
      <c r="N1126" s="40">
        <v>5425712.6699999999</v>
      </c>
      <c r="O1126" s="39">
        <v>171</v>
      </c>
      <c r="P1126" s="40">
        <v>50688044.25</v>
      </c>
      <c r="Q1126" s="39">
        <v>1733</v>
      </c>
      <c r="R1126" s="40">
        <v>13501672.51</v>
      </c>
      <c r="S1126" s="39">
        <v>32</v>
      </c>
      <c r="T1126" s="40">
        <v>9403687.5500000007</v>
      </c>
      <c r="U1126" s="39">
        <v>248</v>
      </c>
      <c r="V1126" s="40">
        <v>1764900.98</v>
      </c>
      <c r="W1126" s="39" t="s">
        <v>72</v>
      </c>
      <c r="X1126" s="40" t="s">
        <v>72</v>
      </c>
      <c r="Y1126" s="39" t="s">
        <v>72</v>
      </c>
      <c r="Z1126" s="40" t="s">
        <v>72</v>
      </c>
    </row>
    <row r="1127" spans="1:26" x14ac:dyDescent="0.25">
      <c r="A1127" s="38" t="str">
        <f t="shared" si="17"/>
        <v>2010SE4</v>
      </c>
      <c r="B1127" s="38">
        <v>2010</v>
      </c>
      <c r="C1127" s="38" t="s">
        <v>44</v>
      </c>
      <c r="D1127" s="38">
        <v>4</v>
      </c>
      <c r="E1127" s="39">
        <v>360000</v>
      </c>
      <c r="F1127" s="39">
        <v>480000</v>
      </c>
      <c r="G1127" s="40">
        <v>388</v>
      </c>
      <c r="H1127" s="39">
        <v>161016424.16</v>
      </c>
      <c r="I1127" s="39">
        <v>2013</v>
      </c>
      <c r="J1127" s="40">
        <v>16531000.34</v>
      </c>
      <c r="K1127" s="39">
        <v>41</v>
      </c>
      <c r="L1127" s="40">
        <v>17252528.350000001</v>
      </c>
      <c r="M1127" s="39">
        <v>424</v>
      </c>
      <c r="N1127" s="40">
        <v>2777237.56</v>
      </c>
      <c r="O1127" s="39">
        <v>85</v>
      </c>
      <c r="P1127" s="40">
        <v>35401278.310000002</v>
      </c>
      <c r="Q1127" s="39">
        <v>817</v>
      </c>
      <c r="R1127" s="40">
        <v>7795288.3099999996</v>
      </c>
      <c r="S1127" s="39">
        <v>19</v>
      </c>
      <c r="T1127" s="40">
        <v>7916558.6299999999</v>
      </c>
      <c r="U1127" s="39">
        <v>142</v>
      </c>
      <c r="V1127" s="40">
        <v>1357185.88</v>
      </c>
      <c r="W1127" s="39" t="s">
        <v>72</v>
      </c>
      <c r="X1127" s="40" t="s">
        <v>72</v>
      </c>
      <c r="Y1127" s="39" t="s">
        <v>72</v>
      </c>
      <c r="Z1127" s="40" t="s">
        <v>72</v>
      </c>
    </row>
    <row r="1128" spans="1:26" x14ac:dyDescent="0.25">
      <c r="A1128" s="38" t="str">
        <f t="shared" si="17"/>
        <v>2010SE5</v>
      </c>
      <c r="B1128" s="38">
        <v>2010</v>
      </c>
      <c r="C1128" s="38" t="s">
        <v>44</v>
      </c>
      <c r="D1128" s="38">
        <v>5</v>
      </c>
      <c r="E1128" s="39">
        <v>480000</v>
      </c>
      <c r="F1128" s="39">
        <v>600000</v>
      </c>
      <c r="G1128" s="40">
        <v>269</v>
      </c>
      <c r="H1128" s="39">
        <v>144506046.47</v>
      </c>
      <c r="I1128" s="39">
        <v>1696</v>
      </c>
      <c r="J1128" s="40">
        <v>14385114.41</v>
      </c>
      <c r="K1128" s="39">
        <v>33</v>
      </c>
      <c r="L1128" s="40">
        <v>17939512</v>
      </c>
      <c r="M1128" s="39">
        <v>566</v>
      </c>
      <c r="N1128" s="40">
        <v>3713456.78</v>
      </c>
      <c r="O1128" s="39">
        <v>50</v>
      </c>
      <c r="P1128" s="40">
        <v>27117886.719999999</v>
      </c>
      <c r="Q1128" s="39">
        <v>637</v>
      </c>
      <c r="R1128" s="40">
        <v>5059353.7</v>
      </c>
      <c r="S1128" s="39">
        <v>11</v>
      </c>
      <c r="T1128" s="40">
        <v>5913966.2999999998</v>
      </c>
      <c r="U1128" s="39">
        <v>134</v>
      </c>
      <c r="V1128" s="40">
        <v>1768083.49</v>
      </c>
      <c r="W1128" s="39" t="s">
        <v>72</v>
      </c>
      <c r="X1128" s="40" t="s">
        <v>72</v>
      </c>
      <c r="Y1128" s="39" t="s">
        <v>72</v>
      </c>
      <c r="Z1128" s="40" t="s">
        <v>72</v>
      </c>
    </row>
    <row r="1129" spans="1:26" x14ac:dyDescent="0.25">
      <c r="A1129" s="38" t="str">
        <f t="shared" si="17"/>
        <v>2010SE6</v>
      </c>
      <c r="B1129" s="38">
        <v>2010</v>
      </c>
      <c r="C1129" s="38" t="s">
        <v>44</v>
      </c>
      <c r="D1129" s="38">
        <v>6</v>
      </c>
      <c r="E1129" s="39">
        <v>600000</v>
      </c>
      <c r="F1129" s="39">
        <v>720000</v>
      </c>
      <c r="G1129" s="40">
        <v>160</v>
      </c>
      <c r="H1129" s="39">
        <v>105290965.58</v>
      </c>
      <c r="I1129" s="39">
        <v>1358</v>
      </c>
      <c r="J1129" s="40">
        <v>11418726.380000001</v>
      </c>
      <c r="K1129" s="39">
        <v>19</v>
      </c>
      <c r="L1129" s="40">
        <v>12582912.91</v>
      </c>
      <c r="M1129" s="39">
        <v>395</v>
      </c>
      <c r="N1129" s="40">
        <v>2505545.1</v>
      </c>
      <c r="O1129" s="39">
        <v>43</v>
      </c>
      <c r="P1129" s="40">
        <v>28302672.940000001</v>
      </c>
      <c r="Q1129" s="39">
        <v>655</v>
      </c>
      <c r="R1129" s="40">
        <v>6280543.71</v>
      </c>
      <c r="S1129" s="39">
        <v>14</v>
      </c>
      <c r="T1129" s="40">
        <v>9430522.7899999991</v>
      </c>
      <c r="U1129" s="39">
        <v>235</v>
      </c>
      <c r="V1129" s="40">
        <v>1820893.68</v>
      </c>
      <c r="W1129" s="39" t="s">
        <v>72</v>
      </c>
      <c r="X1129" s="40" t="s">
        <v>72</v>
      </c>
      <c r="Y1129" s="39" t="s">
        <v>72</v>
      </c>
      <c r="Z1129" s="40" t="s">
        <v>72</v>
      </c>
    </row>
    <row r="1130" spans="1:26" x14ac:dyDescent="0.25">
      <c r="A1130" s="38" t="str">
        <f t="shared" si="17"/>
        <v>2010SE7</v>
      </c>
      <c r="B1130" s="38">
        <v>2010</v>
      </c>
      <c r="C1130" s="38" t="s">
        <v>44</v>
      </c>
      <c r="D1130" s="38">
        <v>7</v>
      </c>
      <c r="E1130" s="39">
        <v>720000</v>
      </c>
      <c r="F1130" s="39">
        <v>840000</v>
      </c>
      <c r="G1130" s="40">
        <v>149</v>
      </c>
      <c r="H1130" s="39">
        <v>115980956.95</v>
      </c>
      <c r="I1130" s="39">
        <v>1101</v>
      </c>
      <c r="J1130" s="40">
        <v>9538449.7400000002</v>
      </c>
      <c r="K1130" s="39">
        <v>18</v>
      </c>
      <c r="L1130" s="40">
        <v>13982464.48</v>
      </c>
      <c r="M1130" s="39">
        <v>343</v>
      </c>
      <c r="N1130" s="40">
        <v>2763557.11</v>
      </c>
      <c r="O1130" s="39">
        <v>38</v>
      </c>
      <c r="P1130" s="40">
        <v>29556223.530000001</v>
      </c>
      <c r="Q1130" s="39">
        <v>691</v>
      </c>
      <c r="R1130" s="40">
        <v>6468885.5499999998</v>
      </c>
      <c r="S1130" s="39">
        <v>13</v>
      </c>
      <c r="T1130" s="40">
        <v>10085164.33</v>
      </c>
      <c r="U1130" s="39">
        <v>130</v>
      </c>
      <c r="V1130" s="40">
        <v>1651393.22</v>
      </c>
      <c r="W1130" s="39">
        <v>0</v>
      </c>
      <c r="X1130" s="40">
        <v>0</v>
      </c>
      <c r="Y1130" s="39">
        <v>0</v>
      </c>
      <c r="Z1130" s="40">
        <v>0</v>
      </c>
    </row>
    <row r="1131" spans="1:26" x14ac:dyDescent="0.25">
      <c r="A1131" s="38" t="str">
        <f t="shared" si="17"/>
        <v>2010SE8</v>
      </c>
      <c r="B1131" s="38">
        <v>2010</v>
      </c>
      <c r="C1131" s="38" t="s">
        <v>44</v>
      </c>
      <c r="D1131" s="38">
        <v>8</v>
      </c>
      <c r="E1131" s="39">
        <v>840000</v>
      </c>
      <c r="F1131" s="39">
        <v>960000</v>
      </c>
      <c r="G1131" s="40">
        <v>101</v>
      </c>
      <c r="H1131" s="39">
        <v>90484996.560000002</v>
      </c>
      <c r="I1131" s="39">
        <v>862</v>
      </c>
      <c r="J1131" s="40">
        <v>8185321.2300000004</v>
      </c>
      <c r="K1131" s="39">
        <v>11</v>
      </c>
      <c r="L1131" s="40">
        <v>10050846.779999999</v>
      </c>
      <c r="M1131" s="39">
        <v>234</v>
      </c>
      <c r="N1131" s="40">
        <v>1962841.5</v>
      </c>
      <c r="O1131" s="39">
        <v>25</v>
      </c>
      <c r="P1131" s="40">
        <v>22382913.129999999</v>
      </c>
      <c r="Q1131" s="39">
        <v>578</v>
      </c>
      <c r="R1131" s="40">
        <v>5057614.6900000004</v>
      </c>
      <c r="S1131" s="39">
        <v>8</v>
      </c>
      <c r="T1131" s="40">
        <v>7146709.5199999996</v>
      </c>
      <c r="U1131" s="39">
        <v>159</v>
      </c>
      <c r="V1131" s="40">
        <v>1679816.87</v>
      </c>
      <c r="W1131" s="39" t="s">
        <v>72</v>
      </c>
      <c r="X1131" s="40" t="s">
        <v>72</v>
      </c>
      <c r="Y1131" s="39" t="s">
        <v>72</v>
      </c>
      <c r="Z1131" s="40" t="s">
        <v>72</v>
      </c>
    </row>
    <row r="1132" spans="1:26" x14ac:dyDescent="0.25">
      <c r="A1132" s="38" t="str">
        <f t="shared" si="17"/>
        <v>2010SE9</v>
      </c>
      <c r="B1132" s="38">
        <v>2010</v>
      </c>
      <c r="C1132" s="38" t="s">
        <v>44</v>
      </c>
      <c r="D1132" s="38">
        <v>9</v>
      </c>
      <c r="E1132" s="39">
        <v>960000</v>
      </c>
      <c r="F1132" s="39">
        <v>1080000</v>
      </c>
      <c r="G1132" s="40">
        <v>84</v>
      </c>
      <c r="H1132" s="39">
        <v>85350700.629999995</v>
      </c>
      <c r="I1132" s="39">
        <v>935</v>
      </c>
      <c r="J1132" s="40">
        <v>8267537.1500000004</v>
      </c>
      <c r="K1132" s="39">
        <v>18</v>
      </c>
      <c r="L1132" s="40">
        <v>18402161.93</v>
      </c>
      <c r="M1132" s="39">
        <v>464</v>
      </c>
      <c r="N1132" s="40">
        <v>2766927.29</v>
      </c>
      <c r="O1132" s="39">
        <v>20</v>
      </c>
      <c r="P1132" s="40">
        <v>20263156.539999999</v>
      </c>
      <c r="Q1132" s="39">
        <v>440</v>
      </c>
      <c r="R1132" s="40">
        <v>4371552.67</v>
      </c>
      <c r="S1132" s="39">
        <v>8</v>
      </c>
      <c r="T1132" s="40">
        <v>8009407.3799999999</v>
      </c>
      <c r="U1132" s="39">
        <v>175</v>
      </c>
      <c r="V1132" s="40">
        <v>1827039.4</v>
      </c>
      <c r="W1132" s="39" t="s">
        <v>72</v>
      </c>
      <c r="X1132" s="40" t="s">
        <v>72</v>
      </c>
      <c r="Y1132" s="39" t="s">
        <v>72</v>
      </c>
      <c r="Z1132" s="40" t="s">
        <v>72</v>
      </c>
    </row>
    <row r="1133" spans="1:26" x14ac:dyDescent="0.25">
      <c r="A1133" s="38" t="str">
        <f t="shared" si="17"/>
        <v>2010SE10</v>
      </c>
      <c r="B1133" s="38">
        <v>2010</v>
      </c>
      <c r="C1133" s="38" t="s">
        <v>44</v>
      </c>
      <c r="D1133" s="38">
        <v>10</v>
      </c>
      <c r="E1133" s="39">
        <v>1080000</v>
      </c>
      <c r="F1133" s="39">
        <v>1200000</v>
      </c>
      <c r="G1133" s="40">
        <v>94</v>
      </c>
      <c r="H1133" s="39">
        <v>107952994.56999999</v>
      </c>
      <c r="I1133" s="39">
        <v>1057</v>
      </c>
      <c r="J1133" s="40">
        <v>9184078.1300000008</v>
      </c>
      <c r="K1133" s="39">
        <v>15</v>
      </c>
      <c r="L1133" s="40">
        <v>17195980.68</v>
      </c>
      <c r="M1133" s="39">
        <v>466</v>
      </c>
      <c r="N1133" s="40">
        <v>3303460.93</v>
      </c>
      <c r="O1133" s="39">
        <v>19</v>
      </c>
      <c r="P1133" s="40">
        <v>21737317.010000002</v>
      </c>
      <c r="Q1133" s="39">
        <v>548</v>
      </c>
      <c r="R1133" s="40">
        <v>4448909.67</v>
      </c>
      <c r="S1133" s="39" t="s">
        <v>72</v>
      </c>
      <c r="T1133" s="40" t="s">
        <v>72</v>
      </c>
      <c r="U1133" s="39" t="s">
        <v>72</v>
      </c>
      <c r="V1133" s="40" t="s">
        <v>72</v>
      </c>
      <c r="W1133" s="39">
        <v>0</v>
      </c>
      <c r="X1133" s="40">
        <v>0</v>
      </c>
      <c r="Y1133" s="39">
        <v>0</v>
      </c>
      <c r="Z1133" s="40">
        <v>0</v>
      </c>
    </row>
    <row r="1134" spans="1:26" x14ac:dyDescent="0.25">
      <c r="A1134" s="38" t="str">
        <f t="shared" si="17"/>
        <v>2010SE11</v>
      </c>
      <c r="B1134" s="38">
        <v>2010</v>
      </c>
      <c r="C1134" s="38" t="s">
        <v>44</v>
      </c>
      <c r="D1134" s="38">
        <v>11</v>
      </c>
      <c r="E1134" s="39">
        <v>1200000</v>
      </c>
      <c r="F1134" s="39">
        <v>1320000</v>
      </c>
      <c r="G1134" s="40">
        <v>49</v>
      </c>
      <c r="H1134" s="39">
        <v>61660120.880000003</v>
      </c>
      <c r="I1134" s="39">
        <v>699</v>
      </c>
      <c r="J1134" s="40">
        <v>5862640.2699999996</v>
      </c>
      <c r="K1134" s="39">
        <v>0</v>
      </c>
      <c r="L1134" s="40">
        <v>0</v>
      </c>
      <c r="M1134" s="39">
        <v>0</v>
      </c>
      <c r="N1134" s="40">
        <v>0</v>
      </c>
      <c r="O1134" s="39">
        <v>9</v>
      </c>
      <c r="P1134" s="40">
        <v>11288501.26</v>
      </c>
      <c r="Q1134" s="39">
        <v>232</v>
      </c>
      <c r="R1134" s="40">
        <v>2498687.2799999998</v>
      </c>
      <c r="S1134" s="39" t="s">
        <v>72</v>
      </c>
      <c r="T1134" s="40" t="s">
        <v>72</v>
      </c>
      <c r="U1134" s="39" t="s">
        <v>72</v>
      </c>
      <c r="V1134" s="40" t="s">
        <v>72</v>
      </c>
      <c r="W1134" s="39" t="s">
        <v>72</v>
      </c>
      <c r="X1134" s="40" t="s">
        <v>72</v>
      </c>
      <c r="Y1134" s="39" t="s">
        <v>72</v>
      </c>
      <c r="Z1134" s="40" t="s">
        <v>72</v>
      </c>
    </row>
    <row r="1135" spans="1:26" x14ac:dyDescent="0.25">
      <c r="A1135" s="38" t="str">
        <f t="shared" si="17"/>
        <v>2010SE12</v>
      </c>
      <c r="B1135" s="38">
        <v>2010</v>
      </c>
      <c r="C1135" s="38" t="s">
        <v>44</v>
      </c>
      <c r="D1135" s="38">
        <v>12</v>
      </c>
      <c r="E1135" s="39">
        <v>1320000</v>
      </c>
      <c r="F1135" s="39">
        <v>1440000</v>
      </c>
      <c r="G1135" s="40">
        <v>25</v>
      </c>
      <c r="H1135" s="39">
        <v>34351779.770000003</v>
      </c>
      <c r="I1135" s="39">
        <v>337</v>
      </c>
      <c r="J1135" s="40">
        <v>3068357.53</v>
      </c>
      <c r="K1135" s="39">
        <v>0</v>
      </c>
      <c r="L1135" s="40">
        <v>0</v>
      </c>
      <c r="M1135" s="39">
        <v>0</v>
      </c>
      <c r="N1135" s="40">
        <v>0</v>
      </c>
      <c r="O1135" s="39" t="s">
        <v>72</v>
      </c>
      <c r="P1135" s="40" t="s">
        <v>72</v>
      </c>
      <c r="Q1135" s="39" t="s">
        <v>72</v>
      </c>
      <c r="R1135" s="40" t="s">
        <v>72</v>
      </c>
      <c r="S1135" s="39" t="s">
        <v>72</v>
      </c>
      <c r="T1135" s="40" t="s">
        <v>72</v>
      </c>
      <c r="U1135" s="39" t="s">
        <v>72</v>
      </c>
      <c r="V1135" s="40" t="s">
        <v>72</v>
      </c>
      <c r="W1135" s="39" t="s">
        <v>72</v>
      </c>
      <c r="X1135" s="40" t="s">
        <v>72</v>
      </c>
      <c r="Y1135" s="39" t="s">
        <v>72</v>
      </c>
      <c r="Z1135" s="40" t="s">
        <v>72</v>
      </c>
    </row>
    <row r="1136" spans="1:26" x14ac:dyDescent="0.25">
      <c r="A1136" s="38" t="str">
        <f t="shared" si="17"/>
        <v>2010SE13</v>
      </c>
      <c r="B1136" s="38">
        <v>2010</v>
      </c>
      <c r="C1136" s="38" t="s">
        <v>44</v>
      </c>
      <c r="D1136" s="38">
        <v>13</v>
      </c>
      <c r="E1136" s="39">
        <v>1440000</v>
      </c>
      <c r="F1136" s="39">
        <v>1560000</v>
      </c>
      <c r="G1136" s="40">
        <v>30</v>
      </c>
      <c r="H1136" s="39">
        <v>44757426.100000001</v>
      </c>
      <c r="I1136" s="39">
        <v>429</v>
      </c>
      <c r="J1136" s="40">
        <v>3328463.39</v>
      </c>
      <c r="K1136" s="39" t="s">
        <v>72</v>
      </c>
      <c r="L1136" s="40" t="s">
        <v>72</v>
      </c>
      <c r="M1136" s="39" t="s">
        <v>72</v>
      </c>
      <c r="N1136" s="40" t="s">
        <v>72</v>
      </c>
      <c r="O1136" s="39">
        <v>7</v>
      </c>
      <c r="P1136" s="40">
        <v>10468521.119999999</v>
      </c>
      <c r="Q1136" s="39">
        <v>200</v>
      </c>
      <c r="R1136" s="40">
        <v>2848134.04</v>
      </c>
      <c r="S1136" s="39" t="s">
        <v>72</v>
      </c>
      <c r="T1136" s="40" t="s">
        <v>72</v>
      </c>
      <c r="U1136" s="39" t="s">
        <v>72</v>
      </c>
      <c r="V1136" s="40" t="s">
        <v>72</v>
      </c>
      <c r="W1136" s="39">
        <v>0</v>
      </c>
      <c r="X1136" s="40">
        <v>0</v>
      </c>
      <c r="Y1136" s="39">
        <v>0</v>
      </c>
      <c r="Z1136" s="40">
        <v>0</v>
      </c>
    </row>
    <row r="1137" spans="1:26" x14ac:dyDescent="0.25">
      <c r="A1137" s="38" t="str">
        <f t="shared" si="17"/>
        <v>2010SE14</v>
      </c>
      <c r="B1137" s="38">
        <v>2010</v>
      </c>
      <c r="C1137" s="38" t="s">
        <v>44</v>
      </c>
      <c r="D1137" s="38">
        <v>14</v>
      </c>
      <c r="E1137" s="39">
        <v>1560000</v>
      </c>
      <c r="F1137" s="39">
        <v>1680000</v>
      </c>
      <c r="G1137" s="40">
        <v>27</v>
      </c>
      <c r="H1137" s="39">
        <v>43933687.57</v>
      </c>
      <c r="I1137" s="39">
        <v>523</v>
      </c>
      <c r="J1137" s="40">
        <v>3952496.69</v>
      </c>
      <c r="K1137" s="39">
        <v>0</v>
      </c>
      <c r="L1137" s="40">
        <v>0</v>
      </c>
      <c r="M1137" s="39">
        <v>0</v>
      </c>
      <c r="N1137" s="40">
        <v>0</v>
      </c>
      <c r="O1137" s="39">
        <v>10</v>
      </c>
      <c r="P1137" s="40">
        <v>16214019.039999999</v>
      </c>
      <c r="Q1137" s="39">
        <v>360</v>
      </c>
      <c r="R1137" s="40">
        <v>3797483.3</v>
      </c>
      <c r="S1137" s="39">
        <v>0</v>
      </c>
      <c r="T1137" s="40">
        <v>0</v>
      </c>
      <c r="U1137" s="39">
        <v>0</v>
      </c>
      <c r="V1137" s="40">
        <v>0</v>
      </c>
      <c r="W1137" s="39">
        <v>0</v>
      </c>
      <c r="X1137" s="40">
        <v>0</v>
      </c>
      <c r="Y1137" s="39">
        <v>0</v>
      </c>
      <c r="Z1137" s="40">
        <v>0</v>
      </c>
    </row>
    <row r="1138" spans="1:26" x14ac:dyDescent="0.25">
      <c r="A1138" s="38" t="str">
        <f t="shared" si="17"/>
        <v>2010SE15</v>
      </c>
      <c r="B1138" s="38">
        <v>2010</v>
      </c>
      <c r="C1138" s="38" t="s">
        <v>44</v>
      </c>
      <c r="D1138" s="38">
        <v>15</v>
      </c>
      <c r="E1138" s="39">
        <v>1680000</v>
      </c>
      <c r="F1138" s="39">
        <v>1800000</v>
      </c>
      <c r="G1138" s="40">
        <v>16</v>
      </c>
      <c r="H1138" s="39">
        <v>27494764.359999999</v>
      </c>
      <c r="I1138" s="39">
        <v>199</v>
      </c>
      <c r="J1138" s="40">
        <v>1853639.75</v>
      </c>
      <c r="K1138" s="39" t="s">
        <v>72</v>
      </c>
      <c r="L1138" s="40" t="s">
        <v>72</v>
      </c>
      <c r="M1138" s="39" t="s">
        <v>72</v>
      </c>
      <c r="N1138" s="40" t="s">
        <v>72</v>
      </c>
      <c r="O1138" s="39" t="s">
        <v>72</v>
      </c>
      <c r="P1138" s="40" t="s">
        <v>72</v>
      </c>
      <c r="Q1138" s="39" t="s">
        <v>72</v>
      </c>
      <c r="R1138" s="40" t="s">
        <v>72</v>
      </c>
      <c r="S1138" s="39" t="s">
        <v>72</v>
      </c>
      <c r="T1138" s="40" t="s">
        <v>72</v>
      </c>
      <c r="U1138" s="39" t="s">
        <v>72</v>
      </c>
      <c r="V1138" s="40" t="s">
        <v>72</v>
      </c>
      <c r="W1138" s="39">
        <v>0</v>
      </c>
      <c r="X1138" s="40">
        <v>0</v>
      </c>
      <c r="Y1138" s="39">
        <v>0</v>
      </c>
      <c r="Z1138" s="40">
        <v>0</v>
      </c>
    </row>
    <row r="1139" spans="1:26" x14ac:dyDescent="0.25">
      <c r="A1139" s="38" t="str">
        <f t="shared" si="17"/>
        <v>2010SE16</v>
      </c>
      <c r="B1139" s="38">
        <v>2010</v>
      </c>
      <c r="C1139" s="38" t="s">
        <v>44</v>
      </c>
      <c r="D1139" s="38">
        <v>16</v>
      </c>
      <c r="E1139" s="39">
        <v>1800000</v>
      </c>
      <c r="F1139" s="39">
        <v>1920000</v>
      </c>
      <c r="G1139" s="40">
        <v>15</v>
      </c>
      <c r="H1139" s="39">
        <v>27983669.629999999</v>
      </c>
      <c r="I1139" s="39">
        <v>143</v>
      </c>
      <c r="J1139" s="40">
        <v>1366909.04</v>
      </c>
      <c r="K1139" s="39" t="s">
        <v>72</v>
      </c>
      <c r="L1139" s="40" t="s">
        <v>72</v>
      </c>
      <c r="M1139" s="39" t="s">
        <v>72</v>
      </c>
      <c r="N1139" s="40" t="s">
        <v>72</v>
      </c>
      <c r="O1139" s="39" t="s">
        <v>72</v>
      </c>
      <c r="P1139" s="40" t="s">
        <v>72</v>
      </c>
      <c r="Q1139" s="39" t="s">
        <v>72</v>
      </c>
      <c r="R1139" s="40" t="s">
        <v>72</v>
      </c>
      <c r="S1139" s="39" t="s">
        <v>72</v>
      </c>
      <c r="T1139" s="40" t="s">
        <v>72</v>
      </c>
      <c r="U1139" s="39" t="s">
        <v>72</v>
      </c>
      <c r="V1139" s="40" t="s">
        <v>72</v>
      </c>
      <c r="W1139" s="39">
        <v>0</v>
      </c>
      <c r="X1139" s="40">
        <v>0</v>
      </c>
      <c r="Y1139" s="39">
        <v>0</v>
      </c>
      <c r="Z1139" s="40">
        <v>0</v>
      </c>
    </row>
    <row r="1140" spans="1:26" x14ac:dyDescent="0.25">
      <c r="A1140" s="38" t="str">
        <f t="shared" si="17"/>
        <v>2010SE17</v>
      </c>
      <c r="B1140" s="38">
        <v>2010</v>
      </c>
      <c r="C1140" s="38" t="s">
        <v>44</v>
      </c>
      <c r="D1140" s="38">
        <v>17</v>
      </c>
      <c r="E1140" s="39">
        <v>1920000</v>
      </c>
      <c r="F1140" s="39">
        <v>2040000</v>
      </c>
      <c r="G1140" s="40">
        <v>10</v>
      </c>
      <c r="H1140" s="39">
        <v>19842197.469999999</v>
      </c>
      <c r="I1140" s="39">
        <v>172</v>
      </c>
      <c r="J1140" s="40">
        <v>1559588.47</v>
      </c>
      <c r="K1140" s="39">
        <v>6</v>
      </c>
      <c r="L1140" s="40">
        <v>11811483.880000001</v>
      </c>
      <c r="M1140" s="39">
        <v>314</v>
      </c>
      <c r="N1140" s="40">
        <v>2299172.5499999998</v>
      </c>
      <c r="O1140" s="39" t="s">
        <v>72</v>
      </c>
      <c r="P1140" s="40" t="s">
        <v>72</v>
      </c>
      <c r="Q1140" s="39" t="s">
        <v>72</v>
      </c>
      <c r="R1140" s="40" t="s">
        <v>72</v>
      </c>
      <c r="S1140" s="39">
        <v>0</v>
      </c>
      <c r="T1140" s="40">
        <v>0</v>
      </c>
      <c r="U1140" s="39">
        <v>0</v>
      </c>
      <c r="V1140" s="40">
        <v>0</v>
      </c>
      <c r="W1140" s="39">
        <v>0</v>
      </c>
      <c r="X1140" s="40">
        <v>0</v>
      </c>
      <c r="Y1140" s="39">
        <v>0</v>
      </c>
      <c r="Z1140" s="40">
        <v>0</v>
      </c>
    </row>
    <row r="1141" spans="1:26" x14ac:dyDescent="0.25">
      <c r="A1141" s="38" t="str">
        <f t="shared" si="17"/>
        <v>2010SE18</v>
      </c>
      <c r="B1141" s="38">
        <v>2010</v>
      </c>
      <c r="C1141" s="38" t="s">
        <v>44</v>
      </c>
      <c r="D1141" s="38">
        <v>18</v>
      </c>
      <c r="E1141" s="39">
        <v>2040000</v>
      </c>
      <c r="F1141" s="39">
        <v>2160000</v>
      </c>
      <c r="G1141" s="40">
        <v>8</v>
      </c>
      <c r="H1141" s="39">
        <v>17005668.210000001</v>
      </c>
      <c r="I1141" s="39">
        <v>217</v>
      </c>
      <c r="J1141" s="40">
        <v>2141102.6800000002</v>
      </c>
      <c r="K1141" s="39" t="s">
        <v>72</v>
      </c>
      <c r="L1141" s="40" t="s">
        <v>72</v>
      </c>
      <c r="M1141" s="39" t="s">
        <v>72</v>
      </c>
      <c r="N1141" s="40" t="s">
        <v>72</v>
      </c>
      <c r="O1141" s="39" t="s">
        <v>72</v>
      </c>
      <c r="P1141" s="40" t="s">
        <v>72</v>
      </c>
      <c r="Q1141" s="39" t="s">
        <v>72</v>
      </c>
      <c r="R1141" s="40" t="s">
        <v>72</v>
      </c>
      <c r="S1141" s="39" t="s">
        <v>72</v>
      </c>
      <c r="T1141" s="40" t="s">
        <v>72</v>
      </c>
      <c r="U1141" s="39" t="s">
        <v>72</v>
      </c>
      <c r="V1141" s="40" t="s">
        <v>72</v>
      </c>
      <c r="W1141" s="39">
        <v>0</v>
      </c>
      <c r="X1141" s="40">
        <v>0</v>
      </c>
      <c r="Y1141" s="39">
        <v>0</v>
      </c>
      <c r="Z1141" s="40">
        <v>0</v>
      </c>
    </row>
    <row r="1142" spans="1:26" x14ac:dyDescent="0.25">
      <c r="A1142" s="38" t="str">
        <f t="shared" si="17"/>
        <v>2010SE19</v>
      </c>
      <c r="B1142" s="38">
        <v>2010</v>
      </c>
      <c r="C1142" s="38" t="s">
        <v>44</v>
      </c>
      <c r="D1142" s="38">
        <v>19</v>
      </c>
      <c r="E1142" s="39">
        <v>2160000</v>
      </c>
      <c r="F1142" s="39">
        <v>2280000</v>
      </c>
      <c r="G1142" s="40">
        <v>13</v>
      </c>
      <c r="H1142" s="39">
        <v>28810298.739999998</v>
      </c>
      <c r="I1142" s="39">
        <v>225</v>
      </c>
      <c r="J1142" s="40">
        <v>2664045.1800000002</v>
      </c>
      <c r="K1142" s="39" t="s">
        <v>72</v>
      </c>
      <c r="L1142" s="40" t="s">
        <v>72</v>
      </c>
      <c r="M1142" s="39" t="s">
        <v>72</v>
      </c>
      <c r="N1142" s="40" t="s">
        <v>72</v>
      </c>
      <c r="O1142" s="39">
        <v>7</v>
      </c>
      <c r="P1142" s="40">
        <v>15544881.130000001</v>
      </c>
      <c r="Q1142" s="39">
        <v>305</v>
      </c>
      <c r="R1142" s="40">
        <v>4264426.88</v>
      </c>
      <c r="S1142" s="39">
        <v>0</v>
      </c>
      <c r="T1142" s="40">
        <v>0</v>
      </c>
      <c r="U1142" s="39">
        <v>0</v>
      </c>
      <c r="V1142" s="40">
        <v>0</v>
      </c>
      <c r="W1142" s="39">
        <v>0</v>
      </c>
      <c r="X1142" s="40">
        <v>0</v>
      </c>
      <c r="Y1142" s="39">
        <v>0</v>
      </c>
      <c r="Z1142" s="40">
        <v>0</v>
      </c>
    </row>
    <row r="1143" spans="1:26" x14ac:dyDescent="0.25">
      <c r="A1143" s="38" t="str">
        <f t="shared" si="17"/>
        <v>2010SE20</v>
      </c>
      <c r="B1143" s="38">
        <v>2010</v>
      </c>
      <c r="C1143" s="38" t="s">
        <v>44</v>
      </c>
      <c r="D1143" s="38">
        <v>20</v>
      </c>
      <c r="E1143" s="39">
        <v>2280000</v>
      </c>
      <c r="F1143" s="39">
        <v>2400000</v>
      </c>
      <c r="G1143" s="40">
        <v>13</v>
      </c>
      <c r="H1143" s="39">
        <v>30656757.449999999</v>
      </c>
      <c r="I1143" s="39">
        <v>336</v>
      </c>
      <c r="J1143" s="40">
        <v>3174382.57</v>
      </c>
      <c r="K1143" s="39" t="s">
        <v>72</v>
      </c>
      <c r="L1143" s="40" t="s">
        <v>72</v>
      </c>
      <c r="M1143" s="39" t="s">
        <v>72</v>
      </c>
      <c r="N1143" s="40" t="s">
        <v>72</v>
      </c>
      <c r="O1143" s="39">
        <v>8</v>
      </c>
      <c r="P1143" s="40">
        <v>18836429.780000001</v>
      </c>
      <c r="Q1143" s="39">
        <v>320</v>
      </c>
      <c r="R1143" s="40">
        <v>4581326.9000000004</v>
      </c>
      <c r="S1143" s="39">
        <v>0</v>
      </c>
      <c r="T1143" s="40">
        <v>0</v>
      </c>
      <c r="U1143" s="39">
        <v>0</v>
      </c>
      <c r="V1143" s="40">
        <v>0</v>
      </c>
      <c r="W1143" s="39">
        <v>0</v>
      </c>
      <c r="X1143" s="40">
        <v>0</v>
      </c>
      <c r="Y1143" s="39">
        <v>0</v>
      </c>
      <c r="Z1143" s="40">
        <v>0</v>
      </c>
    </row>
    <row r="1144" spans="1:26" x14ac:dyDescent="0.25">
      <c r="A1144" s="38" t="str">
        <f t="shared" si="17"/>
        <v>2010SE21</v>
      </c>
      <c r="B1144" s="38">
        <v>2010</v>
      </c>
      <c r="C1144" s="38" t="s">
        <v>44</v>
      </c>
      <c r="D1144" s="38">
        <v>21</v>
      </c>
      <c r="E1144" s="39">
        <v>2400000</v>
      </c>
      <c r="F1144" s="39" t="s">
        <v>67</v>
      </c>
      <c r="G1144" s="40">
        <v>29</v>
      </c>
      <c r="H1144" s="39">
        <v>90628048.930000007</v>
      </c>
      <c r="I1144" s="39">
        <v>669</v>
      </c>
      <c r="J1144" s="40">
        <v>7137838.7699999996</v>
      </c>
      <c r="K1144" s="39" t="s">
        <v>72</v>
      </c>
      <c r="L1144" s="40" t="s">
        <v>72</v>
      </c>
      <c r="M1144" s="39" t="s">
        <v>72</v>
      </c>
      <c r="N1144" s="40" t="s">
        <v>72</v>
      </c>
      <c r="O1144" s="39">
        <v>7</v>
      </c>
      <c r="P1144" s="40">
        <v>20684480.289999999</v>
      </c>
      <c r="Q1144" s="39">
        <v>265</v>
      </c>
      <c r="R1144" s="40">
        <v>2568098.16</v>
      </c>
      <c r="S1144" s="39">
        <v>0</v>
      </c>
      <c r="T1144" s="40">
        <v>0</v>
      </c>
      <c r="U1144" s="39">
        <v>0</v>
      </c>
      <c r="V1144" s="40">
        <v>0</v>
      </c>
      <c r="W1144" s="39">
        <v>0</v>
      </c>
      <c r="X1144" s="40">
        <v>0</v>
      </c>
      <c r="Y1144" s="39">
        <v>0</v>
      </c>
      <c r="Z1144" s="40">
        <v>0</v>
      </c>
    </row>
    <row r="1145" spans="1:26" x14ac:dyDescent="0.25">
      <c r="A1145" s="38" t="str">
        <f t="shared" si="17"/>
        <v>2010SE22</v>
      </c>
      <c r="B1145" s="38">
        <v>2010</v>
      </c>
      <c r="C1145" s="38" t="s">
        <v>44</v>
      </c>
      <c r="D1145" s="38">
        <v>22</v>
      </c>
      <c r="E1145" s="39" t="s">
        <v>54</v>
      </c>
      <c r="F1145" s="39"/>
      <c r="G1145" s="40">
        <v>8329</v>
      </c>
      <c r="H1145" s="39">
        <v>1864578159.6700001</v>
      </c>
      <c r="I1145" s="39">
        <v>24981</v>
      </c>
      <c r="J1145" s="40">
        <v>210757938.5800001</v>
      </c>
      <c r="K1145" s="39">
        <v>719</v>
      </c>
      <c r="L1145" s="40">
        <v>216964210.12</v>
      </c>
      <c r="M1145" s="39">
        <v>6101</v>
      </c>
      <c r="N1145" s="40">
        <v>44681702.939999998</v>
      </c>
      <c r="O1145" s="39">
        <v>2663</v>
      </c>
      <c r="P1145" s="40">
        <v>503389330.55000007</v>
      </c>
      <c r="Q1145" s="39">
        <v>14327</v>
      </c>
      <c r="R1145" s="40">
        <v>126231569.83</v>
      </c>
      <c r="S1145" s="39">
        <v>605</v>
      </c>
      <c r="T1145" s="40">
        <v>109677829.98999999</v>
      </c>
      <c r="U1145" s="39">
        <v>2866</v>
      </c>
      <c r="V1145" s="40">
        <v>25144501.100000001</v>
      </c>
      <c r="W1145" s="39">
        <v>80</v>
      </c>
      <c r="X1145" s="40">
        <v>17496840.940000001</v>
      </c>
      <c r="Y1145" s="39">
        <v>1162</v>
      </c>
      <c r="Z1145" s="40">
        <v>7798389.1099999994</v>
      </c>
    </row>
    <row r="1146" spans="1:26" x14ac:dyDescent="0.25">
      <c r="A1146" s="38" t="str">
        <f t="shared" si="17"/>
        <v>2010SP1</v>
      </c>
      <c r="B1146" s="38">
        <v>2010</v>
      </c>
      <c r="C1146" s="38" t="s">
        <v>45</v>
      </c>
      <c r="D1146" s="38">
        <v>1</v>
      </c>
      <c r="E1146" s="39">
        <v>0</v>
      </c>
      <c r="F1146" s="39">
        <v>120000</v>
      </c>
      <c r="G1146" s="40">
        <v>251947</v>
      </c>
      <c r="H1146" s="39">
        <v>11022809716.2297</v>
      </c>
      <c r="I1146" s="39">
        <v>214217</v>
      </c>
      <c r="J1146" s="40">
        <v>2116231915.55</v>
      </c>
      <c r="K1146" s="39">
        <v>16989</v>
      </c>
      <c r="L1146" s="40">
        <v>813756185.25000095</v>
      </c>
      <c r="M1146" s="39">
        <v>33154</v>
      </c>
      <c r="N1146" s="40">
        <v>362424296.72000098</v>
      </c>
      <c r="O1146" s="39">
        <v>139599</v>
      </c>
      <c r="P1146" s="40">
        <v>6610224905.5899801</v>
      </c>
      <c r="Q1146" s="39">
        <v>144841</v>
      </c>
      <c r="R1146" s="40">
        <v>1584686296.1300001</v>
      </c>
      <c r="S1146" s="39">
        <v>14093</v>
      </c>
      <c r="T1146" s="40">
        <v>608612984.28000104</v>
      </c>
      <c r="U1146" s="39">
        <v>12627</v>
      </c>
      <c r="V1146" s="40">
        <v>125359997.36</v>
      </c>
      <c r="W1146" s="39">
        <v>2135</v>
      </c>
      <c r="X1146" s="40">
        <v>89383940.909999907</v>
      </c>
      <c r="Y1146" s="39">
        <v>3577</v>
      </c>
      <c r="Z1146" s="40">
        <v>35143243.159999996</v>
      </c>
    </row>
    <row r="1147" spans="1:26" x14ac:dyDescent="0.25">
      <c r="A1147" s="38" t="str">
        <f t="shared" si="17"/>
        <v>2010SP2</v>
      </c>
      <c r="B1147" s="38">
        <v>2010</v>
      </c>
      <c r="C1147" s="38" t="s">
        <v>45</v>
      </c>
      <c r="D1147" s="38">
        <v>2</v>
      </c>
      <c r="E1147" s="39">
        <v>120000</v>
      </c>
      <c r="F1147" s="39">
        <v>240000</v>
      </c>
      <c r="G1147" s="40">
        <v>64226</v>
      </c>
      <c r="H1147" s="39">
        <v>10976094274.230101</v>
      </c>
      <c r="I1147" s="39">
        <v>170202</v>
      </c>
      <c r="J1147" s="40">
        <v>1832072882.43999</v>
      </c>
      <c r="K1147" s="39">
        <v>7236</v>
      </c>
      <c r="L1147" s="40">
        <v>1264073392.22</v>
      </c>
      <c r="M1147" s="39">
        <v>34824</v>
      </c>
      <c r="N1147" s="40">
        <v>403508525.75</v>
      </c>
      <c r="O1147" s="39">
        <v>37892</v>
      </c>
      <c r="P1147" s="40">
        <v>6431294305.5099697</v>
      </c>
      <c r="Q1147" s="39">
        <v>106691</v>
      </c>
      <c r="R1147" s="40">
        <v>1287755715.5</v>
      </c>
      <c r="S1147" s="39">
        <v>3340</v>
      </c>
      <c r="T1147" s="40">
        <v>566175932.93000102</v>
      </c>
      <c r="U1147" s="39">
        <v>9881</v>
      </c>
      <c r="V1147" s="40">
        <v>121131917.34</v>
      </c>
      <c r="W1147" s="39">
        <v>462</v>
      </c>
      <c r="X1147" s="40">
        <v>79218121.810000002</v>
      </c>
      <c r="Y1147" s="39">
        <v>2548</v>
      </c>
      <c r="Z1147" s="40">
        <v>28403423.949999999</v>
      </c>
    </row>
    <row r="1148" spans="1:26" x14ac:dyDescent="0.25">
      <c r="A1148" s="38" t="str">
        <f t="shared" si="17"/>
        <v>2010SP3</v>
      </c>
      <c r="B1148" s="38">
        <v>2010</v>
      </c>
      <c r="C1148" s="38" t="s">
        <v>45</v>
      </c>
      <c r="D1148" s="38">
        <v>3</v>
      </c>
      <c r="E1148" s="39">
        <v>240000</v>
      </c>
      <c r="F1148" s="39">
        <v>360000</v>
      </c>
      <c r="G1148" s="40">
        <v>29634</v>
      </c>
      <c r="H1148" s="39">
        <v>8695070924.5299301</v>
      </c>
      <c r="I1148" s="39">
        <v>118953</v>
      </c>
      <c r="J1148" s="40">
        <v>1337046104.52001</v>
      </c>
      <c r="K1148" s="39">
        <v>4556</v>
      </c>
      <c r="L1148" s="40">
        <v>1344730592.5899999</v>
      </c>
      <c r="M1148" s="39">
        <v>33008</v>
      </c>
      <c r="N1148" s="40">
        <v>390044367.859999</v>
      </c>
      <c r="O1148" s="39">
        <v>14575</v>
      </c>
      <c r="P1148" s="40">
        <v>4261596276.5900102</v>
      </c>
      <c r="Q1148" s="39">
        <v>72741</v>
      </c>
      <c r="R1148" s="40">
        <v>927606835.78999901</v>
      </c>
      <c r="S1148" s="39">
        <v>1452</v>
      </c>
      <c r="T1148" s="40">
        <v>425350743.41000003</v>
      </c>
      <c r="U1148" s="39">
        <v>8213</v>
      </c>
      <c r="V1148" s="40">
        <v>88621655.399999902</v>
      </c>
      <c r="W1148" s="39">
        <v>207</v>
      </c>
      <c r="X1148" s="40">
        <v>59387481.57</v>
      </c>
      <c r="Y1148" s="39">
        <v>1846</v>
      </c>
      <c r="Z1148" s="40">
        <v>21132883.550000001</v>
      </c>
    </row>
    <row r="1149" spans="1:26" x14ac:dyDescent="0.25">
      <c r="A1149" s="38" t="str">
        <f t="shared" si="17"/>
        <v>2010SP4</v>
      </c>
      <c r="B1149" s="38">
        <v>2010</v>
      </c>
      <c r="C1149" s="38" t="s">
        <v>45</v>
      </c>
      <c r="D1149" s="38">
        <v>4</v>
      </c>
      <c r="E1149" s="39">
        <v>360000</v>
      </c>
      <c r="F1149" s="39">
        <v>480000</v>
      </c>
      <c r="G1149" s="40">
        <v>17204</v>
      </c>
      <c r="H1149" s="39">
        <v>7143791850.3900299</v>
      </c>
      <c r="I1149" s="39">
        <v>89242</v>
      </c>
      <c r="J1149" s="40">
        <v>1044616901.15</v>
      </c>
      <c r="K1149" s="39">
        <v>3084</v>
      </c>
      <c r="L1149" s="40">
        <v>1285076415.74</v>
      </c>
      <c r="M1149" s="39">
        <v>27621</v>
      </c>
      <c r="N1149" s="40">
        <v>354279858.88999999</v>
      </c>
      <c r="O1149" s="39">
        <v>7510</v>
      </c>
      <c r="P1149" s="40">
        <v>3114055411.1700101</v>
      </c>
      <c r="Q1149" s="39">
        <v>53492</v>
      </c>
      <c r="R1149" s="40">
        <v>719521513.17999995</v>
      </c>
      <c r="S1149" s="39">
        <v>822</v>
      </c>
      <c r="T1149" s="40">
        <v>339954380.47000003</v>
      </c>
      <c r="U1149" s="39">
        <v>6725</v>
      </c>
      <c r="V1149" s="40">
        <v>76071930.829999998</v>
      </c>
      <c r="W1149" s="39">
        <v>106</v>
      </c>
      <c r="X1149" s="40">
        <v>44139639.68</v>
      </c>
      <c r="Y1149" s="39">
        <v>1433</v>
      </c>
      <c r="Z1149" s="40">
        <v>16264218.130000001</v>
      </c>
    </row>
    <row r="1150" spans="1:26" x14ac:dyDescent="0.25">
      <c r="A1150" s="38" t="str">
        <f t="shared" si="17"/>
        <v>2010SP5</v>
      </c>
      <c r="B1150" s="38">
        <v>2010</v>
      </c>
      <c r="C1150" s="38" t="s">
        <v>45</v>
      </c>
      <c r="D1150" s="38">
        <v>5</v>
      </c>
      <c r="E1150" s="39">
        <v>480000</v>
      </c>
      <c r="F1150" s="39">
        <v>600000</v>
      </c>
      <c r="G1150" s="40">
        <v>11271</v>
      </c>
      <c r="H1150" s="39">
        <v>6041887013.3500204</v>
      </c>
      <c r="I1150" s="39">
        <v>70381</v>
      </c>
      <c r="J1150" s="40">
        <v>841964088.41999996</v>
      </c>
      <c r="K1150" s="39">
        <v>2435</v>
      </c>
      <c r="L1150" s="40">
        <v>1308408960.8499999</v>
      </c>
      <c r="M1150" s="39">
        <v>24857</v>
      </c>
      <c r="N1150" s="40">
        <v>333572285.76999998</v>
      </c>
      <c r="O1150" s="39">
        <v>4569</v>
      </c>
      <c r="P1150" s="40">
        <v>2450283403.06001</v>
      </c>
      <c r="Q1150" s="39">
        <v>42356</v>
      </c>
      <c r="R1150" s="40">
        <v>581412258</v>
      </c>
      <c r="S1150" s="39">
        <v>556</v>
      </c>
      <c r="T1150" s="40">
        <v>299032086.77999997</v>
      </c>
      <c r="U1150" s="39">
        <v>6502</v>
      </c>
      <c r="V1150" s="40">
        <v>68947059.129999995</v>
      </c>
      <c r="W1150" s="39">
        <v>61</v>
      </c>
      <c r="X1150" s="40">
        <v>32597046.489999998</v>
      </c>
      <c r="Y1150" s="39">
        <v>781</v>
      </c>
      <c r="Z1150" s="40">
        <v>9844997.7200000007</v>
      </c>
    </row>
    <row r="1151" spans="1:26" x14ac:dyDescent="0.25">
      <c r="A1151" s="38" t="str">
        <f t="shared" si="17"/>
        <v>2010SP6</v>
      </c>
      <c r="B1151" s="38">
        <v>2010</v>
      </c>
      <c r="C1151" s="38" t="s">
        <v>45</v>
      </c>
      <c r="D1151" s="38">
        <v>6</v>
      </c>
      <c r="E1151" s="39">
        <v>600000</v>
      </c>
      <c r="F1151" s="39">
        <v>720000</v>
      </c>
      <c r="G1151" s="40">
        <v>7970</v>
      </c>
      <c r="H1151" s="39">
        <v>5233114704.6100101</v>
      </c>
      <c r="I1151" s="39">
        <v>63406</v>
      </c>
      <c r="J1151" s="40">
        <v>708400181.28999996</v>
      </c>
      <c r="K1151" s="39">
        <v>1916</v>
      </c>
      <c r="L1151" s="40">
        <v>1261431632.1500001</v>
      </c>
      <c r="M1151" s="39">
        <v>23116</v>
      </c>
      <c r="N1151" s="40">
        <v>319383463.5</v>
      </c>
      <c r="O1151" s="39">
        <v>3234</v>
      </c>
      <c r="P1151" s="40">
        <v>2123313727.5</v>
      </c>
      <c r="Q1151" s="39">
        <v>35783</v>
      </c>
      <c r="R1151" s="40">
        <v>514532891.24999899</v>
      </c>
      <c r="S1151" s="39">
        <v>388</v>
      </c>
      <c r="T1151" s="40">
        <v>254917893.52000001</v>
      </c>
      <c r="U1151" s="39">
        <v>5315</v>
      </c>
      <c r="V1151" s="40">
        <v>63180664.020000003</v>
      </c>
      <c r="W1151" s="39">
        <v>39</v>
      </c>
      <c r="X1151" s="40">
        <v>25563382.600000001</v>
      </c>
      <c r="Y1151" s="39">
        <v>791</v>
      </c>
      <c r="Z1151" s="40">
        <v>9510389.4100000001</v>
      </c>
    </row>
    <row r="1152" spans="1:26" x14ac:dyDescent="0.25">
      <c r="A1152" s="38" t="str">
        <f t="shared" si="17"/>
        <v>2010SP7</v>
      </c>
      <c r="B1152" s="38">
        <v>2010</v>
      </c>
      <c r="C1152" s="38" t="s">
        <v>45</v>
      </c>
      <c r="D1152" s="38">
        <v>7</v>
      </c>
      <c r="E1152" s="39">
        <v>720000</v>
      </c>
      <c r="F1152" s="39">
        <v>840000</v>
      </c>
      <c r="G1152" s="40">
        <v>5855</v>
      </c>
      <c r="H1152" s="39">
        <v>4549601452.8400002</v>
      </c>
      <c r="I1152" s="39">
        <v>47751</v>
      </c>
      <c r="J1152" s="40">
        <v>590212209.34000003</v>
      </c>
      <c r="K1152" s="39">
        <v>1558</v>
      </c>
      <c r="L1152" s="40">
        <v>1212805989.3299999</v>
      </c>
      <c r="M1152" s="39">
        <v>21566</v>
      </c>
      <c r="N1152" s="40">
        <v>290197600.89999998</v>
      </c>
      <c r="O1152" s="39">
        <v>2380</v>
      </c>
      <c r="P1152" s="40">
        <v>1851574544.5999999</v>
      </c>
      <c r="Q1152" s="39">
        <v>30138</v>
      </c>
      <c r="R1152" s="40">
        <v>452291854.73000002</v>
      </c>
      <c r="S1152" s="39">
        <v>273</v>
      </c>
      <c r="T1152" s="40">
        <v>212235400.59</v>
      </c>
      <c r="U1152" s="39">
        <v>4124</v>
      </c>
      <c r="V1152" s="40">
        <v>44560807.68</v>
      </c>
      <c r="W1152" s="39">
        <v>36</v>
      </c>
      <c r="X1152" s="40">
        <v>28061068.760000002</v>
      </c>
      <c r="Y1152" s="39">
        <v>778</v>
      </c>
      <c r="Z1152" s="40">
        <v>11363330.82</v>
      </c>
    </row>
    <row r="1153" spans="1:26" x14ac:dyDescent="0.25">
      <c r="A1153" s="38" t="str">
        <f t="shared" si="17"/>
        <v>2010SP8</v>
      </c>
      <c r="B1153" s="38">
        <v>2010</v>
      </c>
      <c r="C1153" s="38" t="s">
        <v>45</v>
      </c>
      <c r="D1153" s="38">
        <v>8</v>
      </c>
      <c r="E1153" s="39">
        <v>840000</v>
      </c>
      <c r="F1153" s="39">
        <v>960000</v>
      </c>
      <c r="G1153" s="40">
        <v>4471</v>
      </c>
      <c r="H1153" s="39">
        <v>4011266602.9600101</v>
      </c>
      <c r="I1153" s="39">
        <v>41870</v>
      </c>
      <c r="J1153" s="40">
        <v>520262353.02999997</v>
      </c>
      <c r="K1153" s="39">
        <v>1309</v>
      </c>
      <c r="L1153" s="40">
        <v>1177019562.8199999</v>
      </c>
      <c r="M1153" s="39">
        <v>19934</v>
      </c>
      <c r="N1153" s="40">
        <v>273207644.64999998</v>
      </c>
      <c r="O1153" s="39">
        <v>1763</v>
      </c>
      <c r="P1153" s="40">
        <v>1583308924.4400001</v>
      </c>
      <c r="Q1153" s="39">
        <v>25237</v>
      </c>
      <c r="R1153" s="40">
        <v>380340314.00999999</v>
      </c>
      <c r="S1153" s="39">
        <v>261</v>
      </c>
      <c r="T1153" s="40">
        <v>235437025.52000001</v>
      </c>
      <c r="U1153" s="39">
        <v>5606</v>
      </c>
      <c r="V1153" s="40">
        <v>60446646.299999997</v>
      </c>
      <c r="W1153" s="39">
        <v>27</v>
      </c>
      <c r="X1153" s="40">
        <v>24142541.23</v>
      </c>
      <c r="Y1153" s="39">
        <v>567</v>
      </c>
      <c r="Z1153" s="40">
        <v>12660874.199999999</v>
      </c>
    </row>
    <row r="1154" spans="1:26" x14ac:dyDescent="0.25">
      <c r="A1154" s="38" t="str">
        <f t="shared" si="17"/>
        <v>2010SP9</v>
      </c>
      <c r="B1154" s="38">
        <v>2010</v>
      </c>
      <c r="C1154" s="38" t="s">
        <v>45</v>
      </c>
      <c r="D1154" s="38">
        <v>9</v>
      </c>
      <c r="E1154" s="39">
        <v>960000</v>
      </c>
      <c r="F1154" s="39">
        <v>1080000</v>
      </c>
      <c r="G1154" s="40">
        <v>3584</v>
      </c>
      <c r="H1154" s="39">
        <v>3647103464.7199998</v>
      </c>
      <c r="I1154" s="39">
        <v>36427</v>
      </c>
      <c r="J1154" s="40">
        <v>466503690.32000101</v>
      </c>
      <c r="K1154" s="39">
        <v>1121</v>
      </c>
      <c r="L1154" s="40">
        <v>1141516639.74</v>
      </c>
      <c r="M1154" s="39">
        <v>19325</v>
      </c>
      <c r="N1154" s="40">
        <v>271286950.39999998</v>
      </c>
      <c r="O1154" s="39">
        <v>1361</v>
      </c>
      <c r="P1154" s="40">
        <v>1384777126.9200001</v>
      </c>
      <c r="Q1154" s="39">
        <v>22671</v>
      </c>
      <c r="R1154" s="40">
        <v>349472784.05000001</v>
      </c>
      <c r="S1154" s="39">
        <v>175</v>
      </c>
      <c r="T1154" s="40">
        <v>177481723.56</v>
      </c>
      <c r="U1154" s="39">
        <v>3415</v>
      </c>
      <c r="V1154" s="40">
        <v>37227858.189999998</v>
      </c>
      <c r="W1154" s="39">
        <v>18</v>
      </c>
      <c r="X1154" s="40">
        <v>18413073.949999999</v>
      </c>
      <c r="Y1154" s="39">
        <v>263</v>
      </c>
      <c r="Z1154" s="40">
        <v>5252372.37</v>
      </c>
    </row>
    <row r="1155" spans="1:26" x14ac:dyDescent="0.25">
      <c r="A1155" s="38" t="str">
        <f t="shared" ref="A1155:A1218" si="18">B1155&amp;C1155&amp;D1155</f>
        <v>2010SP10</v>
      </c>
      <c r="B1155" s="38">
        <v>2010</v>
      </c>
      <c r="C1155" s="38" t="s">
        <v>45</v>
      </c>
      <c r="D1155" s="38">
        <v>10</v>
      </c>
      <c r="E1155" s="39">
        <v>1080000</v>
      </c>
      <c r="F1155" s="39">
        <v>1200000</v>
      </c>
      <c r="G1155" s="40">
        <v>2937</v>
      </c>
      <c r="H1155" s="39">
        <v>3345283537.5900002</v>
      </c>
      <c r="I1155" s="39">
        <v>32705</v>
      </c>
      <c r="J1155" s="40">
        <v>417932121.38</v>
      </c>
      <c r="K1155" s="39">
        <v>981</v>
      </c>
      <c r="L1155" s="40">
        <v>1116695697.74</v>
      </c>
      <c r="M1155" s="39">
        <v>17244</v>
      </c>
      <c r="N1155" s="40">
        <v>250593629.90000001</v>
      </c>
      <c r="O1155" s="39">
        <v>1123</v>
      </c>
      <c r="P1155" s="40">
        <v>1275320840.6500001</v>
      </c>
      <c r="Q1155" s="39">
        <v>20623</v>
      </c>
      <c r="R1155" s="40">
        <v>329803963.80000001</v>
      </c>
      <c r="S1155" s="39">
        <v>137</v>
      </c>
      <c r="T1155" s="40">
        <v>155566097.97999999</v>
      </c>
      <c r="U1155" s="39">
        <v>3636</v>
      </c>
      <c r="V1155" s="40">
        <v>39971885.219999999</v>
      </c>
      <c r="W1155" s="39">
        <v>9</v>
      </c>
      <c r="X1155" s="40">
        <v>10151719.16</v>
      </c>
      <c r="Y1155" s="39">
        <v>361</v>
      </c>
      <c r="Z1155" s="40">
        <v>2777713.85</v>
      </c>
    </row>
    <row r="1156" spans="1:26" x14ac:dyDescent="0.25">
      <c r="A1156" s="38" t="str">
        <f t="shared" si="18"/>
        <v>2010SP11</v>
      </c>
      <c r="B1156" s="38">
        <v>2010</v>
      </c>
      <c r="C1156" s="38" t="s">
        <v>45</v>
      </c>
      <c r="D1156" s="38">
        <v>11</v>
      </c>
      <c r="E1156" s="39">
        <v>1200000</v>
      </c>
      <c r="F1156" s="39">
        <v>1320000</v>
      </c>
      <c r="G1156" s="40">
        <v>2325</v>
      </c>
      <c r="H1156" s="39">
        <v>2924020836.9200001</v>
      </c>
      <c r="I1156" s="39">
        <v>26875</v>
      </c>
      <c r="J1156" s="40">
        <v>346966609.41000003</v>
      </c>
      <c r="K1156" s="39">
        <v>830</v>
      </c>
      <c r="L1156" s="40">
        <v>1042808635.48</v>
      </c>
      <c r="M1156" s="39">
        <v>16703</v>
      </c>
      <c r="N1156" s="40">
        <v>236373488.31999999</v>
      </c>
      <c r="O1156" s="39">
        <v>980</v>
      </c>
      <c r="P1156" s="40">
        <v>1232111390.28</v>
      </c>
      <c r="Q1156" s="39">
        <v>20576</v>
      </c>
      <c r="R1156" s="40">
        <v>328632830.52999997</v>
      </c>
      <c r="S1156" s="39">
        <v>111</v>
      </c>
      <c r="T1156" s="40">
        <v>139871320.53</v>
      </c>
      <c r="U1156" s="39">
        <v>2843</v>
      </c>
      <c r="V1156" s="40">
        <v>35157051.82</v>
      </c>
      <c r="W1156" s="39">
        <v>7</v>
      </c>
      <c r="X1156" s="40">
        <v>8814318.3200000003</v>
      </c>
      <c r="Y1156" s="39">
        <v>152</v>
      </c>
      <c r="Z1156" s="40">
        <v>3943132.57</v>
      </c>
    </row>
    <row r="1157" spans="1:26" x14ac:dyDescent="0.25">
      <c r="A1157" s="38" t="str">
        <f t="shared" si="18"/>
        <v>2010SP12</v>
      </c>
      <c r="B1157" s="38">
        <v>2010</v>
      </c>
      <c r="C1157" s="38" t="s">
        <v>45</v>
      </c>
      <c r="D1157" s="38">
        <v>12</v>
      </c>
      <c r="E1157" s="39">
        <v>1320000</v>
      </c>
      <c r="F1157" s="39">
        <v>1440000</v>
      </c>
      <c r="G1157" s="40">
        <v>1999</v>
      </c>
      <c r="H1157" s="39">
        <v>2755245405.3800101</v>
      </c>
      <c r="I1157" s="39">
        <v>25159</v>
      </c>
      <c r="J1157" s="40">
        <v>329171800.10000002</v>
      </c>
      <c r="K1157" s="39">
        <v>790</v>
      </c>
      <c r="L1157" s="40">
        <v>1088199179.1800001</v>
      </c>
      <c r="M1157" s="39">
        <v>18070</v>
      </c>
      <c r="N1157" s="40">
        <v>253125280.28</v>
      </c>
      <c r="O1157" s="39">
        <v>819</v>
      </c>
      <c r="P1157" s="40">
        <v>1129290537.8900001</v>
      </c>
      <c r="Q1157" s="39">
        <v>18683</v>
      </c>
      <c r="R1157" s="40">
        <v>300548521.95999998</v>
      </c>
      <c r="S1157" s="39">
        <v>105</v>
      </c>
      <c r="T1157" s="40">
        <v>143559542.00999999</v>
      </c>
      <c r="U1157" s="39">
        <v>2966</v>
      </c>
      <c r="V1157" s="40">
        <v>34451531.030000001</v>
      </c>
      <c r="W1157" s="39">
        <v>6</v>
      </c>
      <c r="X1157" s="40">
        <v>8195730.9800000004</v>
      </c>
      <c r="Y1157" s="39">
        <v>96</v>
      </c>
      <c r="Z1157" s="40">
        <v>3296574.43</v>
      </c>
    </row>
    <row r="1158" spans="1:26" x14ac:dyDescent="0.25">
      <c r="A1158" s="38" t="str">
        <f t="shared" si="18"/>
        <v>2010SP13</v>
      </c>
      <c r="B1158" s="38">
        <v>2010</v>
      </c>
      <c r="C1158" s="38" t="s">
        <v>45</v>
      </c>
      <c r="D1158" s="38">
        <v>13</v>
      </c>
      <c r="E1158" s="39">
        <v>1440000</v>
      </c>
      <c r="F1158" s="39">
        <v>1560000</v>
      </c>
      <c r="G1158" s="40">
        <v>1703</v>
      </c>
      <c r="H1158" s="39">
        <v>2551400788.6199999</v>
      </c>
      <c r="I1158" s="39">
        <v>22862</v>
      </c>
      <c r="J1158" s="40">
        <v>309017304.34999901</v>
      </c>
      <c r="K1158" s="39">
        <v>686</v>
      </c>
      <c r="L1158" s="40">
        <v>1028532449.64</v>
      </c>
      <c r="M1158" s="39">
        <v>16268</v>
      </c>
      <c r="N1158" s="40">
        <v>231638976.27000001</v>
      </c>
      <c r="O1158" s="39">
        <v>608</v>
      </c>
      <c r="P1158" s="40">
        <v>910976801.25999999</v>
      </c>
      <c r="Q1158" s="39">
        <v>14199</v>
      </c>
      <c r="R1158" s="40">
        <v>244826628.97</v>
      </c>
      <c r="S1158" s="39">
        <v>80</v>
      </c>
      <c r="T1158" s="40">
        <v>119297241.37</v>
      </c>
      <c r="U1158" s="39">
        <v>3585</v>
      </c>
      <c r="V1158" s="40">
        <v>38106060.630000003</v>
      </c>
      <c r="W1158" s="39">
        <v>7</v>
      </c>
      <c r="X1158" s="40">
        <v>10530418.859999999</v>
      </c>
      <c r="Y1158" s="39">
        <v>210</v>
      </c>
      <c r="Z1158" s="40">
        <v>3441828.6</v>
      </c>
    </row>
    <row r="1159" spans="1:26" x14ac:dyDescent="0.25">
      <c r="A1159" s="38" t="str">
        <f t="shared" si="18"/>
        <v>2010SP14</v>
      </c>
      <c r="B1159" s="38">
        <v>2010</v>
      </c>
      <c r="C1159" s="38" t="s">
        <v>45</v>
      </c>
      <c r="D1159" s="38">
        <v>14</v>
      </c>
      <c r="E1159" s="39">
        <v>1560000</v>
      </c>
      <c r="F1159" s="39">
        <v>1680000</v>
      </c>
      <c r="G1159" s="40">
        <v>1316</v>
      </c>
      <c r="H1159" s="39">
        <v>2130641115.47</v>
      </c>
      <c r="I1159" s="39">
        <v>18659</v>
      </c>
      <c r="J1159" s="40">
        <v>258232681.02000001</v>
      </c>
      <c r="K1159" s="39">
        <v>626</v>
      </c>
      <c r="L1159" s="40">
        <v>1012758250.05</v>
      </c>
      <c r="M1159" s="39">
        <v>14048</v>
      </c>
      <c r="N1159" s="40">
        <v>213400624.53999999</v>
      </c>
      <c r="O1159" s="39">
        <v>546</v>
      </c>
      <c r="P1159" s="40">
        <v>883834053.84999895</v>
      </c>
      <c r="Q1159" s="39">
        <v>13563</v>
      </c>
      <c r="R1159" s="40">
        <v>218121555.91</v>
      </c>
      <c r="S1159" s="39">
        <v>74</v>
      </c>
      <c r="T1159" s="40">
        <v>119612801.95</v>
      </c>
      <c r="U1159" s="39">
        <v>2691</v>
      </c>
      <c r="V1159" s="40">
        <v>29800992.66</v>
      </c>
      <c r="W1159" s="39">
        <v>8</v>
      </c>
      <c r="X1159" s="40">
        <v>13018146.939999999</v>
      </c>
      <c r="Y1159" s="39">
        <v>247</v>
      </c>
      <c r="Z1159" s="40">
        <v>5176065.33</v>
      </c>
    </row>
    <row r="1160" spans="1:26" x14ac:dyDescent="0.25">
      <c r="A1160" s="38" t="str">
        <f t="shared" si="18"/>
        <v>2010SP15</v>
      </c>
      <c r="B1160" s="38">
        <v>2010</v>
      </c>
      <c r="C1160" s="38" t="s">
        <v>45</v>
      </c>
      <c r="D1160" s="38">
        <v>15</v>
      </c>
      <c r="E1160" s="39">
        <v>1680000</v>
      </c>
      <c r="F1160" s="39">
        <v>1800000</v>
      </c>
      <c r="G1160" s="40">
        <v>1206</v>
      </c>
      <c r="H1160" s="39">
        <v>2098192839.4200001</v>
      </c>
      <c r="I1160" s="39">
        <v>18710</v>
      </c>
      <c r="J1160" s="40">
        <v>253068000.56</v>
      </c>
      <c r="K1160" s="39">
        <v>519</v>
      </c>
      <c r="L1160" s="40">
        <v>903595742.10000098</v>
      </c>
      <c r="M1160" s="39">
        <v>13431</v>
      </c>
      <c r="N1160" s="40">
        <v>195802724.78</v>
      </c>
      <c r="O1160" s="39">
        <v>462</v>
      </c>
      <c r="P1160" s="40">
        <v>803844763.33999896</v>
      </c>
      <c r="Q1160" s="39">
        <v>11809</v>
      </c>
      <c r="R1160" s="40">
        <v>192860807.41999999</v>
      </c>
      <c r="S1160" s="39">
        <v>58</v>
      </c>
      <c r="T1160" s="40">
        <v>100406130.55</v>
      </c>
      <c r="U1160" s="39">
        <v>1701</v>
      </c>
      <c r="V1160" s="40">
        <v>21103408.079999998</v>
      </c>
      <c r="W1160" s="39">
        <v>6</v>
      </c>
      <c r="X1160" s="40">
        <v>10465313.619999999</v>
      </c>
      <c r="Y1160" s="39">
        <v>337</v>
      </c>
      <c r="Z1160" s="40">
        <v>5886525.7800000003</v>
      </c>
    </row>
    <row r="1161" spans="1:26" x14ac:dyDescent="0.25">
      <c r="A1161" s="38" t="str">
        <f t="shared" si="18"/>
        <v>2010SP16</v>
      </c>
      <c r="B1161" s="38">
        <v>2010</v>
      </c>
      <c r="C1161" s="38" t="s">
        <v>45</v>
      </c>
      <c r="D1161" s="38">
        <v>16</v>
      </c>
      <c r="E1161" s="39">
        <v>1800000</v>
      </c>
      <c r="F1161" s="39">
        <v>1920000</v>
      </c>
      <c r="G1161" s="40">
        <v>1015</v>
      </c>
      <c r="H1161" s="39">
        <v>1885911590.3299999</v>
      </c>
      <c r="I1161" s="39">
        <v>20065</v>
      </c>
      <c r="J1161" s="40">
        <v>219129331.63</v>
      </c>
      <c r="K1161" s="39">
        <v>494</v>
      </c>
      <c r="L1161" s="40">
        <v>918136096.29999995</v>
      </c>
      <c r="M1161" s="39">
        <v>14385</v>
      </c>
      <c r="N1161" s="40">
        <v>214044162.34</v>
      </c>
      <c r="O1161" s="39">
        <v>393</v>
      </c>
      <c r="P1161" s="40">
        <v>731090153.96000004</v>
      </c>
      <c r="Q1161" s="39">
        <v>12400</v>
      </c>
      <c r="R1161" s="40">
        <v>198412165.37</v>
      </c>
      <c r="S1161" s="39">
        <v>53</v>
      </c>
      <c r="T1161" s="40">
        <v>98711472.180000007</v>
      </c>
      <c r="U1161" s="39">
        <v>1625</v>
      </c>
      <c r="V1161" s="40">
        <v>24264547.219999999</v>
      </c>
      <c r="W1161" s="39" t="s">
        <v>72</v>
      </c>
      <c r="X1161" s="40" t="s">
        <v>72</v>
      </c>
      <c r="Y1161" s="39" t="s">
        <v>72</v>
      </c>
      <c r="Z1161" s="40" t="s">
        <v>72</v>
      </c>
    </row>
    <row r="1162" spans="1:26" x14ac:dyDescent="0.25">
      <c r="A1162" s="38" t="str">
        <f t="shared" si="18"/>
        <v>2010SP17</v>
      </c>
      <c r="B1162" s="38">
        <v>2010</v>
      </c>
      <c r="C1162" s="38" t="s">
        <v>45</v>
      </c>
      <c r="D1162" s="38">
        <v>17</v>
      </c>
      <c r="E1162" s="39">
        <v>1920000</v>
      </c>
      <c r="F1162" s="39">
        <v>2040000</v>
      </c>
      <c r="G1162" s="40">
        <v>924</v>
      </c>
      <c r="H1162" s="39">
        <v>1828642538.0799999</v>
      </c>
      <c r="I1162" s="39">
        <v>15668</v>
      </c>
      <c r="J1162" s="40">
        <v>221888138.97999999</v>
      </c>
      <c r="K1162" s="39">
        <v>495</v>
      </c>
      <c r="L1162" s="40">
        <v>980256374.37000096</v>
      </c>
      <c r="M1162" s="39">
        <v>15296</v>
      </c>
      <c r="N1162" s="40">
        <v>239966176.83000001</v>
      </c>
      <c r="O1162" s="39">
        <v>346</v>
      </c>
      <c r="P1162" s="40">
        <v>683339612.57000005</v>
      </c>
      <c r="Q1162" s="39">
        <v>10922</v>
      </c>
      <c r="R1162" s="40">
        <v>192321887.16999999</v>
      </c>
      <c r="S1162" s="39">
        <v>59</v>
      </c>
      <c r="T1162" s="40">
        <v>117027624.16</v>
      </c>
      <c r="U1162" s="39">
        <v>2539</v>
      </c>
      <c r="V1162" s="40">
        <v>35092535.469999999</v>
      </c>
      <c r="W1162" s="39">
        <v>6</v>
      </c>
      <c r="X1162" s="40">
        <v>11883223.630000001</v>
      </c>
      <c r="Y1162" s="39">
        <v>432</v>
      </c>
      <c r="Z1162" s="40">
        <v>6399909.3899999997</v>
      </c>
    </row>
    <row r="1163" spans="1:26" x14ac:dyDescent="0.25">
      <c r="A1163" s="38" t="str">
        <f t="shared" si="18"/>
        <v>2010SP18</v>
      </c>
      <c r="B1163" s="38">
        <v>2010</v>
      </c>
      <c r="C1163" s="38" t="s">
        <v>45</v>
      </c>
      <c r="D1163" s="38">
        <v>18</v>
      </c>
      <c r="E1163" s="39">
        <v>2040000</v>
      </c>
      <c r="F1163" s="39">
        <v>2160000</v>
      </c>
      <c r="G1163" s="40">
        <v>809</v>
      </c>
      <c r="H1163" s="39">
        <v>1697694713.54</v>
      </c>
      <c r="I1163" s="39">
        <v>14626</v>
      </c>
      <c r="J1163" s="40">
        <v>206694655.36000001</v>
      </c>
      <c r="K1163" s="39">
        <v>502</v>
      </c>
      <c r="L1163" s="40">
        <v>1054373793</v>
      </c>
      <c r="M1163" s="39">
        <v>18001</v>
      </c>
      <c r="N1163" s="40">
        <v>264262087</v>
      </c>
      <c r="O1163" s="39">
        <v>315</v>
      </c>
      <c r="P1163" s="40">
        <v>662147845.55999994</v>
      </c>
      <c r="Q1163" s="39">
        <v>9875</v>
      </c>
      <c r="R1163" s="40">
        <v>188384069.27000001</v>
      </c>
      <c r="S1163" s="39">
        <v>33</v>
      </c>
      <c r="T1163" s="40">
        <v>69324406.340000004</v>
      </c>
      <c r="U1163" s="39">
        <v>1620</v>
      </c>
      <c r="V1163" s="40">
        <v>23166355.73</v>
      </c>
      <c r="W1163" s="39" t="s">
        <v>72</v>
      </c>
      <c r="X1163" s="40" t="s">
        <v>72</v>
      </c>
      <c r="Y1163" s="39" t="s">
        <v>72</v>
      </c>
      <c r="Z1163" s="40" t="s">
        <v>72</v>
      </c>
    </row>
    <row r="1164" spans="1:26" x14ac:dyDescent="0.25">
      <c r="A1164" s="38" t="str">
        <f t="shared" si="18"/>
        <v>2010SP19</v>
      </c>
      <c r="B1164" s="38">
        <v>2010</v>
      </c>
      <c r="C1164" s="38" t="s">
        <v>45</v>
      </c>
      <c r="D1164" s="38">
        <v>19</v>
      </c>
      <c r="E1164" s="39">
        <v>2160000</v>
      </c>
      <c r="F1164" s="39">
        <v>2280000</v>
      </c>
      <c r="G1164" s="40">
        <v>812</v>
      </c>
      <c r="H1164" s="39">
        <v>1802886343.26</v>
      </c>
      <c r="I1164" s="39">
        <v>16001</v>
      </c>
      <c r="J1164" s="40">
        <v>237371336.30000001</v>
      </c>
      <c r="K1164" s="39">
        <v>517</v>
      </c>
      <c r="L1164" s="40">
        <v>1148425674.4400001</v>
      </c>
      <c r="M1164" s="39">
        <v>17128</v>
      </c>
      <c r="N1164" s="40">
        <v>269945792.92000002</v>
      </c>
      <c r="O1164" s="39">
        <v>335</v>
      </c>
      <c r="P1164" s="40">
        <v>743399488.04999995</v>
      </c>
      <c r="Q1164" s="39">
        <v>11944</v>
      </c>
      <c r="R1164" s="40">
        <v>211493748.50999999</v>
      </c>
      <c r="S1164" s="39">
        <v>34</v>
      </c>
      <c r="T1164" s="40">
        <v>75372694.019999996</v>
      </c>
      <c r="U1164" s="39">
        <v>1564</v>
      </c>
      <c r="V1164" s="40">
        <v>14746208.369999999</v>
      </c>
      <c r="W1164" s="39" t="s">
        <v>72</v>
      </c>
      <c r="X1164" s="40" t="s">
        <v>72</v>
      </c>
      <c r="Y1164" s="39" t="s">
        <v>72</v>
      </c>
      <c r="Z1164" s="40" t="s">
        <v>72</v>
      </c>
    </row>
    <row r="1165" spans="1:26" x14ac:dyDescent="0.25">
      <c r="A1165" s="38" t="str">
        <f t="shared" si="18"/>
        <v>2010SP20</v>
      </c>
      <c r="B1165" s="38">
        <v>2010</v>
      </c>
      <c r="C1165" s="38" t="s">
        <v>45</v>
      </c>
      <c r="D1165" s="38">
        <v>20</v>
      </c>
      <c r="E1165" s="39">
        <v>2280000</v>
      </c>
      <c r="F1165" s="39">
        <v>2400000</v>
      </c>
      <c r="G1165" s="40">
        <v>1306</v>
      </c>
      <c r="H1165" s="39">
        <v>3072078745.77</v>
      </c>
      <c r="I1165" s="39">
        <v>27699</v>
      </c>
      <c r="J1165" s="40">
        <v>408472990.94999999</v>
      </c>
      <c r="K1165" s="39">
        <v>1043</v>
      </c>
      <c r="L1165" s="40">
        <v>2459028775.1500001</v>
      </c>
      <c r="M1165" s="39">
        <v>41797</v>
      </c>
      <c r="N1165" s="40">
        <v>630809766.26999998</v>
      </c>
      <c r="O1165" s="39">
        <v>575</v>
      </c>
      <c r="P1165" s="40">
        <v>1353984194.53</v>
      </c>
      <c r="Q1165" s="39">
        <v>23756</v>
      </c>
      <c r="R1165" s="40">
        <v>442980972.48000002</v>
      </c>
      <c r="S1165" s="39">
        <v>61</v>
      </c>
      <c r="T1165" s="40">
        <v>143554474.47</v>
      </c>
      <c r="U1165" s="39">
        <v>3290</v>
      </c>
      <c r="V1165" s="40">
        <v>38046358.049999997</v>
      </c>
      <c r="W1165" s="39" t="s">
        <v>72</v>
      </c>
      <c r="X1165" s="40" t="s">
        <v>72</v>
      </c>
      <c r="Y1165" s="39" t="s">
        <v>72</v>
      </c>
      <c r="Z1165" s="40" t="s">
        <v>72</v>
      </c>
    </row>
    <row r="1166" spans="1:26" x14ac:dyDescent="0.25">
      <c r="A1166" s="38" t="str">
        <f t="shared" si="18"/>
        <v>2010SP21</v>
      </c>
      <c r="B1166" s="38">
        <v>2010</v>
      </c>
      <c r="C1166" s="38" t="s">
        <v>45</v>
      </c>
      <c r="D1166" s="38">
        <v>21</v>
      </c>
      <c r="E1166" s="39">
        <v>2400000</v>
      </c>
      <c r="F1166" s="39" t="s">
        <v>67</v>
      </c>
      <c r="G1166" s="40">
        <v>1147</v>
      </c>
      <c r="H1166" s="39">
        <v>3571072482.5700002</v>
      </c>
      <c r="I1166" s="39">
        <v>23795</v>
      </c>
      <c r="J1166" s="40">
        <v>321792051.57999998</v>
      </c>
      <c r="K1166" s="39">
        <v>625</v>
      </c>
      <c r="L1166" s="40">
        <v>2142777128.3800001</v>
      </c>
      <c r="M1166" s="39">
        <v>18694</v>
      </c>
      <c r="N1166" s="40">
        <v>297397296.91000003</v>
      </c>
      <c r="O1166" s="39">
        <v>395</v>
      </c>
      <c r="P1166" s="40">
        <v>1299124007.98</v>
      </c>
      <c r="Q1166" s="39">
        <v>13276</v>
      </c>
      <c r="R1166" s="40">
        <v>216519632.12</v>
      </c>
      <c r="S1166" s="39">
        <v>92</v>
      </c>
      <c r="T1166" s="40">
        <v>310224850.08999997</v>
      </c>
      <c r="U1166" s="39">
        <v>7264</v>
      </c>
      <c r="V1166" s="40">
        <v>63350495.859999999</v>
      </c>
      <c r="W1166" s="39">
        <v>0</v>
      </c>
      <c r="X1166" s="40">
        <v>0</v>
      </c>
      <c r="Y1166" s="39">
        <v>0</v>
      </c>
      <c r="Z1166" s="40">
        <v>0</v>
      </c>
    </row>
    <row r="1167" spans="1:26" x14ac:dyDescent="0.25">
      <c r="A1167" s="38" t="str">
        <f t="shared" si="18"/>
        <v>2010SP22</v>
      </c>
      <c r="B1167" s="38">
        <v>2010</v>
      </c>
      <c r="C1167" s="38" t="s">
        <v>45</v>
      </c>
      <c r="D1167" s="38">
        <v>22</v>
      </c>
      <c r="E1167" s="39" t="s">
        <v>54</v>
      </c>
      <c r="F1167" s="39"/>
      <c r="G1167" s="40">
        <v>413661</v>
      </c>
      <c r="H1167" s="39">
        <v>90983810940.809814</v>
      </c>
      <c r="I1167" s="39">
        <v>1115273</v>
      </c>
      <c r="J1167" s="40">
        <v>12987047347.68</v>
      </c>
      <c r="K1167" s="39">
        <v>48312</v>
      </c>
      <c r="L1167" s="40">
        <v>25704407166.520004</v>
      </c>
      <c r="M1167" s="39">
        <v>458470</v>
      </c>
      <c r="N1167" s="40">
        <v>6295265000.8000021</v>
      </c>
      <c r="O1167" s="39">
        <v>219780</v>
      </c>
      <c r="P1167" s="40">
        <v>41518892315.29998</v>
      </c>
      <c r="Q1167" s="39">
        <v>715576</v>
      </c>
      <c r="R1167" s="40">
        <v>9862527246.1499977</v>
      </c>
      <c r="S1167" s="39">
        <v>22257</v>
      </c>
      <c r="T1167" s="40">
        <v>4711726826.7100019</v>
      </c>
      <c r="U1167" s="39">
        <v>97732</v>
      </c>
      <c r="V1167" s="40">
        <v>1082805966.3899999</v>
      </c>
      <c r="W1167" s="39">
        <v>3152</v>
      </c>
      <c r="X1167" s="40">
        <v>500150541.79999989</v>
      </c>
      <c r="Y1167" s="39">
        <v>15466</v>
      </c>
      <c r="Z1167" s="40">
        <v>193564190.30999997</v>
      </c>
    </row>
    <row r="1168" spans="1:26" x14ac:dyDescent="0.25">
      <c r="A1168" s="38" t="str">
        <f t="shared" si="18"/>
        <v>2010TO1</v>
      </c>
      <c r="B1168" s="38">
        <v>2010</v>
      </c>
      <c r="C1168" s="38" t="s">
        <v>46</v>
      </c>
      <c r="D1168" s="38">
        <v>1</v>
      </c>
      <c r="E1168" s="39">
        <v>0</v>
      </c>
      <c r="F1168" s="39">
        <v>120000</v>
      </c>
      <c r="G1168" s="40">
        <v>4868</v>
      </c>
      <c r="H1168" s="39">
        <v>219370218.290001</v>
      </c>
      <c r="I1168" s="39">
        <v>2895</v>
      </c>
      <c r="J1168" s="40">
        <v>24694301.870000001</v>
      </c>
      <c r="K1168" s="39">
        <v>163</v>
      </c>
      <c r="L1168" s="40">
        <v>7592494.0899999999</v>
      </c>
      <c r="M1168" s="39">
        <v>339</v>
      </c>
      <c r="N1168" s="40">
        <v>2779993.91</v>
      </c>
      <c r="O1168" s="39">
        <v>1427</v>
      </c>
      <c r="P1168" s="40">
        <v>58799676.899999999</v>
      </c>
      <c r="Q1168" s="39">
        <v>1870</v>
      </c>
      <c r="R1168" s="40">
        <v>17261030.300000001</v>
      </c>
      <c r="S1168" s="39">
        <v>411</v>
      </c>
      <c r="T1168" s="40">
        <v>16044932.5</v>
      </c>
      <c r="U1168" s="39">
        <v>415</v>
      </c>
      <c r="V1168" s="40">
        <v>3311401.04</v>
      </c>
      <c r="W1168" s="39">
        <v>18</v>
      </c>
      <c r="X1168" s="40">
        <v>893892.21</v>
      </c>
      <c r="Y1168" s="39">
        <v>38</v>
      </c>
      <c r="Z1168" s="40">
        <v>299722.26</v>
      </c>
    </row>
    <row r="1169" spans="1:26" x14ac:dyDescent="0.25">
      <c r="A1169" s="38" t="str">
        <f t="shared" si="18"/>
        <v>2010TO2</v>
      </c>
      <c r="B1169" s="38">
        <v>2010</v>
      </c>
      <c r="C1169" s="38" t="s">
        <v>46</v>
      </c>
      <c r="D1169" s="38">
        <v>2</v>
      </c>
      <c r="E1169" s="39">
        <v>120000</v>
      </c>
      <c r="F1169" s="39">
        <v>240000</v>
      </c>
      <c r="G1169" s="40">
        <v>1612</v>
      </c>
      <c r="H1169" s="39">
        <v>278192641.63999999</v>
      </c>
      <c r="I1169" s="39">
        <v>2907</v>
      </c>
      <c r="J1169" s="40">
        <v>25897116.399999999</v>
      </c>
      <c r="K1169" s="39">
        <v>51</v>
      </c>
      <c r="L1169" s="40">
        <v>8955931.0099999998</v>
      </c>
      <c r="M1169" s="39">
        <v>292</v>
      </c>
      <c r="N1169" s="40">
        <v>2567999.98</v>
      </c>
      <c r="O1169" s="39">
        <v>294</v>
      </c>
      <c r="P1169" s="40">
        <v>50040526.210000001</v>
      </c>
      <c r="Q1169" s="39">
        <v>1290</v>
      </c>
      <c r="R1169" s="40">
        <v>12102471.92</v>
      </c>
      <c r="S1169" s="39">
        <v>65</v>
      </c>
      <c r="T1169" s="40">
        <v>11024533.050000001</v>
      </c>
      <c r="U1169" s="39">
        <v>286</v>
      </c>
      <c r="V1169" s="40">
        <v>2147927.17</v>
      </c>
      <c r="W1169" s="39">
        <v>8</v>
      </c>
      <c r="X1169" s="40">
        <v>1545194.84</v>
      </c>
      <c r="Y1169" s="39">
        <v>64</v>
      </c>
      <c r="Z1169" s="40">
        <v>594771.41</v>
      </c>
    </row>
    <row r="1170" spans="1:26" x14ac:dyDescent="0.25">
      <c r="A1170" s="38" t="str">
        <f t="shared" si="18"/>
        <v>2010TO3</v>
      </c>
      <c r="B1170" s="38">
        <v>2010</v>
      </c>
      <c r="C1170" s="38" t="s">
        <v>46</v>
      </c>
      <c r="D1170" s="38">
        <v>3</v>
      </c>
      <c r="E1170" s="39">
        <v>240000</v>
      </c>
      <c r="F1170" s="39">
        <v>360000</v>
      </c>
      <c r="G1170" s="40">
        <v>792</v>
      </c>
      <c r="H1170" s="39">
        <v>234153738.41</v>
      </c>
      <c r="I1170" s="39">
        <v>2256</v>
      </c>
      <c r="J1170" s="40">
        <v>19839697.09</v>
      </c>
      <c r="K1170" s="39">
        <v>26</v>
      </c>
      <c r="L1170" s="40">
        <v>7436666.6600000001</v>
      </c>
      <c r="M1170" s="39">
        <v>209</v>
      </c>
      <c r="N1170" s="40">
        <v>1912896.26</v>
      </c>
      <c r="O1170" s="39">
        <v>116</v>
      </c>
      <c r="P1170" s="40">
        <v>34532712.799999997</v>
      </c>
      <c r="Q1170" s="39">
        <v>779</v>
      </c>
      <c r="R1170" s="40">
        <v>8161515.2400000002</v>
      </c>
      <c r="S1170" s="39">
        <v>38</v>
      </c>
      <c r="T1170" s="40">
        <v>10832196.26</v>
      </c>
      <c r="U1170" s="39">
        <v>192</v>
      </c>
      <c r="V1170" s="40">
        <v>1610656.88</v>
      </c>
      <c r="W1170" s="39" t="s">
        <v>72</v>
      </c>
      <c r="X1170" s="40" t="s">
        <v>72</v>
      </c>
      <c r="Y1170" s="39" t="s">
        <v>72</v>
      </c>
      <c r="Z1170" s="40" t="s">
        <v>72</v>
      </c>
    </row>
    <row r="1171" spans="1:26" x14ac:dyDescent="0.25">
      <c r="A1171" s="38" t="str">
        <f t="shared" si="18"/>
        <v>2010TO4</v>
      </c>
      <c r="B1171" s="38">
        <v>2010</v>
      </c>
      <c r="C1171" s="38" t="s">
        <v>46</v>
      </c>
      <c r="D1171" s="38">
        <v>4</v>
      </c>
      <c r="E1171" s="39">
        <v>360000</v>
      </c>
      <c r="F1171" s="39">
        <v>480000</v>
      </c>
      <c r="G1171" s="40">
        <v>461</v>
      </c>
      <c r="H1171" s="39">
        <v>190394535.69</v>
      </c>
      <c r="I1171" s="39">
        <v>1669</v>
      </c>
      <c r="J1171" s="40">
        <v>15557550.23</v>
      </c>
      <c r="K1171" s="39">
        <v>17</v>
      </c>
      <c r="L1171" s="40">
        <v>7230889.7199999997</v>
      </c>
      <c r="M1171" s="39">
        <v>216</v>
      </c>
      <c r="N1171" s="40">
        <v>1570634.61</v>
      </c>
      <c r="O1171" s="39">
        <v>52</v>
      </c>
      <c r="P1171" s="40">
        <v>21509041.620000001</v>
      </c>
      <c r="Q1171" s="39">
        <v>430</v>
      </c>
      <c r="R1171" s="40">
        <v>4517910.4800000004</v>
      </c>
      <c r="S1171" s="39">
        <v>17</v>
      </c>
      <c r="T1171" s="40">
        <v>7314103.9800000004</v>
      </c>
      <c r="U1171" s="39">
        <v>149</v>
      </c>
      <c r="V1171" s="40">
        <v>1382153.36</v>
      </c>
      <c r="W1171" s="39" t="s">
        <v>72</v>
      </c>
      <c r="X1171" s="40" t="s">
        <v>72</v>
      </c>
      <c r="Y1171" s="39" t="s">
        <v>72</v>
      </c>
      <c r="Z1171" s="40" t="s">
        <v>72</v>
      </c>
    </row>
    <row r="1172" spans="1:26" x14ac:dyDescent="0.25">
      <c r="A1172" s="38" t="str">
        <f t="shared" si="18"/>
        <v>2010TO5</v>
      </c>
      <c r="B1172" s="38">
        <v>2010</v>
      </c>
      <c r="C1172" s="38" t="s">
        <v>46</v>
      </c>
      <c r="D1172" s="38">
        <v>5</v>
      </c>
      <c r="E1172" s="39">
        <v>480000</v>
      </c>
      <c r="F1172" s="39">
        <v>600000</v>
      </c>
      <c r="G1172" s="40">
        <v>289</v>
      </c>
      <c r="H1172" s="39">
        <v>153973228.88999999</v>
      </c>
      <c r="I1172" s="39">
        <v>1267</v>
      </c>
      <c r="J1172" s="40">
        <v>12577313.66</v>
      </c>
      <c r="K1172" s="39">
        <v>8</v>
      </c>
      <c r="L1172" s="40">
        <v>4147421.39</v>
      </c>
      <c r="M1172" s="39">
        <v>81</v>
      </c>
      <c r="N1172" s="40">
        <v>766285.54</v>
      </c>
      <c r="O1172" s="39">
        <v>46</v>
      </c>
      <c r="P1172" s="40">
        <v>24825969.52</v>
      </c>
      <c r="Q1172" s="39">
        <v>394</v>
      </c>
      <c r="R1172" s="40">
        <v>4372458.17</v>
      </c>
      <c r="S1172" s="39">
        <v>6</v>
      </c>
      <c r="T1172" s="40">
        <v>3112972.1</v>
      </c>
      <c r="U1172" s="39">
        <v>95</v>
      </c>
      <c r="V1172" s="40">
        <v>809823.77</v>
      </c>
      <c r="W1172" s="39" t="s">
        <v>72</v>
      </c>
      <c r="X1172" s="40" t="s">
        <v>72</v>
      </c>
      <c r="Y1172" s="39" t="s">
        <v>72</v>
      </c>
      <c r="Z1172" s="40" t="s">
        <v>72</v>
      </c>
    </row>
    <row r="1173" spans="1:26" x14ac:dyDescent="0.25">
      <c r="A1173" s="38" t="str">
        <f t="shared" si="18"/>
        <v>2010TO6</v>
      </c>
      <c r="B1173" s="38">
        <v>2010</v>
      </c>
      <c r="C1173" s="38" t="s">
        <v>46</v>
      </c>
      <c r="D1173" s="38">
        <v>6</v>
      </c>
      <c r="E1173" s="39">
        <v>600000</v>
      </c>
      <c r="F1173" s="39">
        <v>720000</v>
      </c>
      <c r="G1173" s="40">
        <v>217</v>
      </c>
      <c r="H1173" s="39">
        <v>142925314.56</v>
      </c>
      <c r="I1173" s="39">
        <v>1162</v>
      </c>
      <c r="J1173" s="40">
        <v>10727189.300000001</v>
      </c>
      <c r="K1173" s="39">
        <v>9</v>
      </c>
      <c r="L1173" s="40">
        <v>5989154.1699999999</v>
      </c>
      <c r="M1173" s="39">
        <v>176</v>
      </c>
      <c r="N1173" s="40">
        <v>1141074.5</v>
      </c>
      <c r="O1173" s="39">
        <v>18</v>
      </c>
      <c r="P1173" s="40">
        <v>11902029.300000001</v>
      </c>
      <c r="Q1173" s="39">
        <v>201</v>
      </c>
      <c r="R1173" s="40">
        <v>2500676.36</v>
      </c>
      <c r="S1173" s="39" t="s">
        <v>72</v>
      </c>
      <c r="T1173" s="40" t="s">
        <v>72</v>
      </c>
      <c r="U1173" s="39" t="s">
        <v>72</v>
      </c>
      <c r="V1173" s="40" t="s">
        <v>72</v>
      </c>
      <c r="W1173" s="39">
        <v>0</v>
      </c>
      <c r="X1173" s="40">
        <v>0</v>
      </c>
      <c r="Y1173" s="39">
        <v>0</v>
      </c>
      <c r="Z1173" s="40">
        <v>0</v>
      </c>
    </row>
    <row r="1174" spans="1:26" x14ac:dyDescent="0.25">
      <c r="A1174" s="38" t="str">
        <f t="shared" si="18"/>
        <v>2010TO7</v>
      </c>
      <c r="B1174" s="38">
        <v>2010</v>
      </c>
      <c r="C1174" s="38" t="s">
        <v>46</v>
      </c>
      <c r="D1174" s="38">
        <v>7</v>
      </c>
      <c r="E1174" s="39">
        <v>720000</v>
      </c>
      <c r="F1174" s="39">
        <v>840000</v>
      </c>
      <c r="G1174" s="40">
        <v>142</v>
      </c>
      <c r="H1174" s="39">
        <v>110047628.33</v>
      </c>
      <c r="I1174" s="39">
        <v>924</v>
      </c>
      <c r="J1174" s="40">
        <v>8898966.8499999996</v>
      </c>
      <c r="K1174" s="39" t="s">
        <v>72</v>
      </c>
      <c r="L1174" s="40" t="s">
        <v>72</v>
      </c>
      <c r="M1174" s="39" t="s">
        <v>72</v>
      </c>
      <c r="N1174" s="40" t="s">
        <v>72</v>
      </c>
      <c r="O1174" s="39">
        <v>26</v>
      </c>
      <c r="P1174" s="40">
        <v>20273652.57</v>
      </c>
      <c r="Q1174" s="39">
        <v>381</v>
      </c>
      <c r="R1174" s="40">
        <v>4165267.91</v>
      </c>
      <c r="S1174" s="39" t="s">
        <v>72</v>
      </c>
      <c r="T1174" s="40" t="s">
        <v>72</v>
      </c>
      <c r="U1174" s="39" t="s">
        <v>72</v>
      </c>
      <c r="V1174" s="40" t="s">
        <v>72</v>
      </c>
      <c r="W1174" s="39">
        <v>0</v>
      </c>
      <c r="X1174" s="40">
        <v>0</v>
      </c>
      <c r="Y1174" s="39">
        <v>0</v>
      </c>
      <c r="Z1174" s="40">
        <v>0</v>
      </c>
    </row>
    <row r="1175" spans="1:26" x14ac:dyDescent="0.25">
      <c r="A1175" s="38" t="str">
        <f t="shared" si="18"/>
        <v>2010TO8</v>
      </c>
      <c r="B1175" s="38">
        <v>2010</v>
      </c>
      <c r="C1175" s="38" t="s">
        <v>46</v>
      </c>
      <c r="D1175" s="38">
        <v>8</v>
      </c>
      <c r="E1175" s="39">
        <v>840000</v>
      </c>
      <c r="F1175" s="39">
        <v>960000</v>
      </c>
      <c r="G1175" s="40">
        <v>106</v>
      </c>
      <c r="H1175" s="39">
        <v>95030717.819999993</v>
      </c>
      <c r="I1175" s="39">
        <v>897</v>
      </c>
      <c r="J1175" s="40">
        <v>8383810.4800000004</v>
      </c>
      <c r="K1175" s="39" t="s">
        <v>72</v>
      </c>
      <c r="L1175" s="40" t="s">
        <v>72</v>
      </c>
      <c r="M1175" s="39" t="s">
        <v>72</v>
      </c>
      <c r="N1175" s="40" t="s">
        <v>72</v>
      </c>
      <c r="O1175" s="39">
        <v>8</v>
      </c>
      <c r="P1175" s="40">
        <v>7250201.3300000001</v>
      </c>
      <c r="Q1175" s="39">
        <v>112</v>
      </c>
      <c r="R1175" s="40">
        <v>1179334.27</v>
      </c>
      <c r="S1175" s="39">
        <v>6</v>
      </c>
      <c r="T1175" s="40">
        <v>5466960.5099999998</v>
      </c>
      <c r="U1175" s="39">
        <v>46</v>
      </c>
      <c r="V1175" s="40">
        <v>458593.01</v>
      </c>
      <c r="W1175" s="39">
        <v>0</v>
      </c>
      <c r="X1175" s="40">
        <v>0</v>
      </c>
      <c r="Y1175" s="39">
        <v>0</v>
      </c>
      <c r="Z1175" s="40">
        <v>0</v>
      </c>
    </row>
    <row r="1176" spans="1:26" x14ac:dyDescent="0.25">
      <c r="A1176" s="38" t="str">
        <f t="shared" si="18"/>
        <v>2010TO9</v>
      </c>
      <c r="B1176" s="38">
        <v>2010</v>
      </c>
      <c r="C1176" s="38" t="s">
        <v>46</v>
      </c>
      <c r="D1176" s="38">
        <v>9</v>
      </c>
      <c r="E1176" s="39">
        <v>960000</v>
      </c>
      <c r="F1176" s="39">
        <v>1080000</v>
      </c>
      <c r="G1176" s="40">
        <v>83</v>
      </c>
      <c r="H1176" s="39">
        <v>84528384.700000003</v>
      </c>
      <c r="I1176" s="39">
        <v>702</v>
      </c>
      <c r="J1176" s="40">
        <v>7745539.4100000001</v>
      </c>
      <c r="K1176" s="39" t="s">
        <v>72</v>
      </c>
      <c r="L1176" s="40" t="s">
        <v>72</v>
      </c>
      <c r="M1176" s="39" t="s">
        <v>72</v>
      </c>
      <c r="N1176" s="40" t="s">
        <v>72</v>
      </c>
      <c r="O1176" s="39">
        <v>14</v>
      </c>
      <c r="P1176" s="40">
        <v>14123103.310000001</v>
      </c>
      <c r="Q1176" s="39">
        <v>207</v>
      </c>
      <c r="R1176" s="40">
        <v>2907830.61</v>
      </c>
      <c r="S1176" s="39" t="s">
        <v>72</v>
      </c>
      <c r="T1176" s="40" t="s">
        <v>72</v>
      </c>
      <c r="U1176" s="39" t="s">
        <v>72</v>
      </c>
      <c r="V1176" s="40" t="s">
        <v>72</v>
      </c>
      <c r="W1176" s="39">
        <v>0</v>
      </c>
      <c r="X1176" s="40">
        <v>0</v>
      </c>
      <c r="Y1176" s="39">
        <v>0</v>
      </c>
      <c r="Z1176" s="40">
        <v>0</v>
      </c>
    </row>
    <row r="1177" spans="1:26" x14ac:dyDescent="0.25">
      <c r="A1177" s="38" t="str">
        <f t="shared" si="18"/>
        <v>2010TO10</v>
      </c>
      <c r="B1177" s="38">
        <v>2010</v>
      </c>
      <c r="C1177" s="38" t="s">
        <v>46</v>
      </c>
      <c r="D1177" s="38">
        <v>10</v>
      </c>
      <c r="E1177" s="39">
        <v>1080000</v>
      </c>
      <c r="F1177" s="39">
        <v>1200000</v>
      </c>
      <c r="G1177" s="40">
        <v>100</v>
      </c>
      <c r="H1177" s="39">
        <v>114879168.23</v>
      </c>
      <c r="I1177" s="39">
        <v>1006</v>
      </c>
      <c r="J1177" s="40">
        <v>9654060.9299999997</v>
      </c>
      <c r="K1177" s="39">
        <v>6</v>
      </c>
      <c r="L1177" s="40">
        <v>6800526.5599999996</v>
      </c>
      <c r="M1177" s="39">
        <v>242</v>
      </c>
      <c r="N1177" s="40">
        <v>1732876.19</v>
      </c>
      <c r="O1177" s="39">
        <v>10</v>
      </c>
      <c r="P1177" s="40">
        <v>11515550.470000001</v>
      </c>
      <c r="Q1177" s="39">
        <v>226</v>
      </c>
      <c r="R1177" s="40">
        <v>2253107.62</v>
      </c>
      <c r="S1177" s="39" t="s">
        <v>72</v>
      </c>
      <c r="T1177" s="40" t="s">
        <v>72</v>
      </c>
      <c r="U1177" s="39" t="s">
        <v>72</v>
      </c>
      <c r="V1177" s="40" t="s">
        <v>72</v>
      </c>
      <c r="W1177" s="39">
        <v>0</v>
      </c>
      <c r="X1177" s="40">
        <v>0</v>
      </c>
      <c r="Y1177" s="39">
        <v>0</v>
      </c>
      <c r="Z1177" s="40">
        <v>0</v>
      </c>
    </row>
    <row r="1178" spans="1:26" x14ac:dyDescent="0.25">
      <c r="A1178" s="38" t="str">
        <f t="shared" si="18"/>
        <v>2010TO11</v>
      </c>
      <c r="B1178" s="38">
        <v>2010</v>
      </c>
      <c r="C1178" s="38" t="s">
        <v>46</v>
      </c>
      <c r="D1178" s="38">
        <v>11</v>
      </c>
      <c r="E1178" s="39">
        <v>1200000</v>
      </c>
      <c r="F1178" s="39">
        <v>1320000</v>
      </c>
      <c r="G1178" s="40">
        <v>34</v>
      </c>
      <c r="H1178" s="39">
        <v>42563895.509999998</v>
      </c>
      <c r="I1178" s="39">
        <v>319</v>
      </c>
      <c r="J1178" s="40">
        <v>2940353.22</v>
      </c>
      <c r="K1178" s="39" t="s">
        <v>72</v>
      </c>
      <c r="L1178" s="40" t="s">
        <v>72</v>
      </c>
      <c r="M1178" s="39" t="s">
        <v>72</v>
      </c>
      <c r="N1178" s="40" t="s">
        <v>72</v>
      </c>
      <c r="O1178" s="39" t="s">
        <v>72</v>
      </c>
      <c r="P1178" s="40" t="s">
        <v>72</v>
      </c>
      <c r="Q1178" s="39" t="s">
        <v>72</v>
      </c>
      <c r="R1178" s="40" t="s">
        <v>72</v>
      </c>
      <c r="S1178" s="39" t="s">
        <v>72</v>
      </c>
      <c r="T1178" s="40" t="s">
        <v>72</v>
      </c>
      <c r="U1178" s="39" t="s">
        <v>72</v>
      </c>
      <c r="V1178" s="40" t="s">
        <v>72</v>
      </c>
      <c r="W1178" s="39">
        <v>0</v>
      </c>
      <c r="X1178" s="40">
        <v>0</v>
      </c>
      <c r="Y1178" s="39">
        <v>0</v>
      </c>
      <c r="Z1178" s="40">
        <v>0</v>
      </c>
    </row>
    <row r="1179" spans="1:26" x14ac:dyDescent="0.25">
      <c r="A1179" s="38" t="str">
        <f t="shared" si="18"/>
        <v>2010TO12</v>
      </c>
      <c r="B1179" s="38">
        <v>2010</v>
      </c>
      <c r="C1179" s="38" t="s">
        <v>46</v>
      </c>
      <c r="D1179" s="38">
        <v>12</v>
      </c>
      <c r="E1179" s="39">
        <v>1320000</v>
      </c>
      <c r="F1179" s="39">
        <v>1440000</v>
      </c>
      <c r="G1179" s="40">
        <v>38</v>
      </c>
      <c r="H1179" s="39">
        <v>52284182.960000001</v>
      </c>
      <c r="I1179" s="39">
        <v>341</v>
      </c>
      <c r="J1179" s="40">
        <v>3957957.6</v>
      </c>
      <c r="K1179" s="39" t="s">
        <v>72</v>
      </c>
      <c r="L1179" s="40" t="s">
        <v>72</v>
      </c>
      <c r="M1179" s="39" t="s">
        <v>72</v>
      </c>
      <c r="N1179" s="40" t="s">
        <v>72</v>
      </c>
      <c r="O1179" s="39">
        <v>7</v>
      </c>
      <c r="P1179" s="40">
        <v>9598151.8399999999</v>
      </c>
      <c r="Q1179" s="39">
        <v>166</v>
      </c>
      <c r="R1179" s="40">
        <v>2352682.7000000002</v>
      </c>
      <c r="S1179" s="39" t="s">
        <v>72</v>
      </c>
      <c r="T1179" s="40" t="s">
        <v>72</v>
      </c>
      <c r="U1179" s="39" t="s">
        <v>72</v>
      </c>
      <c r="V1179" s="40" t="s">
        <v>72</v>
      </c>
      <c r="W1179" s="39">
        <v>0</v>
      </c>
      <c r="X1179" s="40">
        <v>0</v>
      </c>
      <c r="Y1179" s="39">
        <v>0</v>
      </c>
      <c r="Z1179" s="40">
        <v>0</v>
      </c>
    </row>
    <row r="1180" spans="1:26" x14ac:dyDescent="0.25">
      <c r="A1180" s="38" t="str">
        <f t="shared" si="18"/>
        <v>2010TO13</v>
      </c>
      <c r="B1180" s="38">
        <v>2010</v>
      </c>
      <c r="C1180" s="38" t="s">
        <v>46</v>
      </c>
      <c r="D1180" s="38">
        <v>13</v>
      </c>
      <c r="E1180" s="39">
        <v>1440000</v>
      </c>
      <c r="F1180" s="39">
        <v>1560000</v>
      </c>
      <c r="G1180" s="40">
        <v>21</v>
      </c>
      <c r="H1180" s="39">
        <v>31553403.300000001</v>
      </c>
      <c r="I1180" s="39">
        <v>133</v>
      </c>
      <c r="J1180" s="40">
        <v>1435396.61</v>
      </c>
      <c r="K1180" s="39" t="s">
        <v>72</v>
      </c>
      <c r="L1180" s="40" t="s">
        <v>72</v>
      </c>
      <c r="M1180" s="39" t="s">
        <v>72</v>
      </c>
      <c r="N1180" s="40" t="s">
        <v>72</v>
      </c>
      <c r="O1180" s="39" t="s">
        <v>72</v>
      </c>
      <c r="P1180" s="40" t="s">
        <v>72</v>
      </c>
      <c r="Q1180" s="39" t="s">
        <v>72</v>
      </c>
      <c r="R1180" s="40" t="s">
        <v>72</v>
      </c>
      <c r="S1180" s="39" t="s">
        <v>72</v>
      </c>
      <c r="T1180" s="40" t="s">
        <v>72</v>
      </c>
      <c r="U1180" s="39" t="s">
        <v>72</v>
      </c>
      <c r="V1180" s="40" t="s">
        <v>72</v>
      </c>
      <c r="W1180" s="39">
        <v>0</v>
      </c>
      <c r="X1180" s="40">
        <v>0</v>
      </c>
      <c r="Y1180" s="39">
        <v>0</v>
      </c>
      <c r="Z1180" s="40">
        <v>0</v>
      </c>
    </row>
    <row r="1181" spans="1:26" x14ac:dyDescent="0.25">
      <c r="A1181" s="38" t="str">
        <f t="shared" si="18"/>
        <v>2010TO14</v>
      </c>
      <c r="B1181" s="38">
        <v>2010</v>
      </c>
      <c r="C1181" s="38" t="s">
        <v>46</v>
      </c>
      <c r="D1181" s="38">
        <v>14</v>
      </c>
      <c r="E1181" s="39">
        <v>1560000</v>
      </c>
      <c r="F1181" s="39">
        <v>1680000</v>
      </c>
      <c r="G1181" s="40">
        <v>15</v>
      </c>
      <c r="H1181" s="39">
        <v>24335642.59</v>
      </c>
      <c r="I1181" s="39">
        <v>174</v>
      </c>
      <c r="J1181" s="40">
        <v>1893040.05</v>
      </c>
      <c r="K1181" s="39">
        <v>0</v>
      </c>
      <c r="L1181" s="40">
        <v>0</v>
      </c>
      <c r="M1181" s="39">
        <v>0</v>
      </c>
      <c r="N1181" s="40">
        <v>0</v>
      </c>
      <c r="O1181" s="39" t="s">
        <v>72</v>
      </c>
      <c r="P1181" s="40" t="s">
        <v>72</v>
      </c>
      <c r="Q1181" s="39" t="s">
        <v>72</v>
      </c>
      <c r="R1181" s="40" t="s">
        <v>72</v>
      </c>
      <c r="S1181" s="39" t="s">
        <v>72</v>
      </c>
      <c r="T1181" s="40" t="s">
        <v>72</v>
      </c>
      <c r="U1181" s="39" t="s">
        <v>72</v>
      </c>
      <c r="V1181" s="40" t="s">
        <v>72</v>
      </c>
      <c r="W1181" s="39">
        <v>0</v>
      </c>
      <c r="X1181" s="40">
        <v>0</v>
      </c>
      <c r="Y1181" s="39">
        <v>0</v>
      </c>
      <c r="Z1181" s="40">
        <v>0</v>
      </c>
    </row>
    <row r="1182" spans="1:26" x14ac:dyDescent="0.25">
      <c r="A1182" s="38" t="str">
        <f t="shared" si="18"/>
        <v>2010TO15</v>
      </c>
      <c r="B1182" s="38">
        <v>2010</v>
      </c>
      <c r="C1182" s="38" t="s">
        <v>46</v>
      </c>
      <c r="D1182" s="38">
        <v>15</v>
      </c>
      <c r="E1182" s="39">
        <v>1680000</v>
      </c>
      <c r="F1182" s="39">
        <v>1800000</v>
      </c>
      <c r="G1182" s="40">
        <v>12</v>
      </c>
      <c r="H1182" s="39">
        <v>21018122.649999999</v>
      </c>
      <c r="I1182" s="39">
        <v>139</v>
      </c>
      <c r="J1182" s="40">
        <v>1521610.04</v>
      </c>
      <c r="K1182" s="39" t="s">
        <v>72</v>
      </c>
      <c r="L1182" s="40" t="s">
        <v>72</v>
      </c>
      <c r="M1182" s="39" t="s">
        <v>72</v>
      </c>
      <c r="N1182" s="40" t="s">
        <v>72</v>
      </c>
      <c r="O1182" s="39" t="s">
        <v>72</v>
      </c>
      <c r="P1182" s="40" t="s">
        <v>72</v>
      </c>
      <c r="Q1182" s="39" t="s">
        <v>72</v>
      </c>
      <c r="R1182" s="40" t="s">
        <v>72</v>
      </c>
      <c r="S1182" s="39" t="s">
        <v>72</v>
      </c>
      <c r="T1182" s="40" t="s">
        <v>72</v>
      </c>
      <c r="U1182" s="39" t="s">
        <v>72</v>
      </c>
      <c r="V1182" s="40" t="s">
        <v>72</v>
      </c>
      <c r="W1182" s="39">
        <v>0</v>
      </c>
      <c r="X1182" s="40">
        <v>0</v>
      </c>
      <c r="Y1182" s="39">
        <v>0</v>
      </c>
      <c r="Z1182" s="40">
        <v>0</v>
      </c>
    </row>
    <row r="1183" spans="1:26" x14ac:dyDescent="0.25">
      <c r="A1183" s="38" t="str">
        <f t="shared" si="18"/>
        <v>2010TO16</v>
      </c>
      <c r="B1183" s="38">
        <v>2010</v>
      </c>
      <c r="C1183" s="38" t="s">
        <v>46</v>
      </c>
      <c r="D1183" s="38">
        <v>16</v>
      </c>
      <c r="E1183" s="39">
        <v>1800000</v>
      </c>
      <c r="F1183" s="39">
        <v>1920000</v>
      </c>
      <c r="G1183" s="40">
        <v>12</v>
      </c>
      <c r="H1183" s="39">
        <v>22125116.760000002</v>
      </c>
      <c r="I1183" s="39">
        <v>190</v>
      </c>
      <c r="J1183" s="40">
        <v>2120435.2200000002</v>
      </c>
      <c r="K1183" s="39">
        <v>0</v>
      </c>
      <c r="L1183" s="40">
        <v>0</v>
      </c>
      <c r="M1183" s="39">
        <v>0</v>
      </c>
      <c r="N1183" s="40">
        <v>0</v>
      </c>
      <c r="O1183" s="39" t="s">
        <v>72</v>
      </c>
      <c r="P1183" s="40" t="s">
        <v>72</v>
      </c>
      <c r="Q1183" s="39" t="s">
        <v>72</v>
      </c>
      <c r="R1183" s="40" t="s">
        <v>72</v>
      </c>
      <c r="S1183" s="39" t="s">
        <v>72</v>
      </c>
      <c r="T1183" s="40" t="s">
        <v>72</v>
      </c>
      <c r="U1183" s="39" t="s">
        <v>72</v>
      </c>
      <c r="V1183" s="40" t="s">
        <v>72</v>
      </c>
      <c r="W1183" s="39">
        <v>0</v>
      </c>
      <c r="X1183" s="40">
        <v>0</v>
      </c>
      <c r="Y1183" s="39">
        <v>0</v>
      </c>
      <c r="Z1183" s="40">
        <v>0</v>
      </c>
    </row>
    <row r="1184" spans="1:26" x14ac:dyDescent="0.25">
      <c r="A1184" s="38" t="str">
        <f t="shared" si="18"/>
        <v>2010TO17</v>
      </c>
      <c r="B1184" s="38">
        <v>2010</v>
      </c>
      <c r="C1184" s="38" t="s">
        <v>46</v>
      </c>
      <c r="D1184" s="38">
        <v>17</v>
      </c>
      <c r="E1184" s="39">
        <v>1920000</v>
      </c>
      <c r="F1184" s="39">
        <v>2040000</v>
      </c>
      <c r="G1184" s="40" t="s">
        <v>72</v>
      </c>
      <c r="H1184" s="39" t="s">
        <v>72</v>
      </c>
      <c r="I1184" s="39" t="s">
        <v>72</v>
      </c>
      <c r="J1184" s="40" t="s">
        <v>72</v>
      </c>
      <c r="K1184" s="39" t="s">
        <v>72</v>
      </c>
      <c r="L1184" s="40" t="s">
        <v>72</v>
      </c>
      <c r="M1184" s="39" t="s">
        <v>72</v>
      </c>
      <c r="N1184" s="40" t="s">
        <v>72</v>
      </c>
      <c r="O1184" s="39" t="s">
        <v>72</v>
      </c>
      <c r="P1184" s="40" t="s">
        <v>72</v>
      </c>
      <c r="Q1184" s="39" t="s">
        <v>72</v>
      </c>
      <c r="R1184" s="40" t="s">
        <v>72</v>
      </c>
      <c r="S1184" s="39">
        <v>0</v>
      </c>
      <c r="T1184" s="40">
        <v>0</v>
      </c>
      <c r="U1184" s="39">
        <v>0</v>
      </c>
      <c r="V1184" s="40">
        <v>0</v>
      </c>
      <c r="W1184" s="39">
        <v>0</v>
      </c>
      <c r="X1184" s="40">
        <v>0</v>
      </c>
      <c r="Y1184" s="39">
        <v>0</v>
      </c>
      <c r="Z1184" s="40">
        <v>0</v>
      </c>
    </row>
    <row r="1185" spans="1:26" x14ac:dyDescent="0.25">
      <c r="A1185" s="38" t="str">
        <f t="shared" si="18"/>
        <v>2010TO18</v>
      </c>
      <c r="B1185" s="38">
        <v>2010</v>
      </c>
      <c r="C1185" s="38" t="s">
        <v>46</v>
      </c>
      <c r="D1185" s="38">
        <v>18</v>
      </c>
      <c r="E1185" s="39">
        <v>2040000</v>
      </c>
      <c r="F1185" s="39">
        <v>2160000</v>
      </c>
      <c r="G1185" s="40">
        <v>6</v>
      </c>
      <c r="H1185" s="39">
        <v>12636453.09</v>
      </c>
      <c r="I1185" s="39">
        <v>69</v>
      </c>
      <c r="J1185" s="40">
        <v>630856.73</v>
      </c>
      <c r="K1185" s="39" t="s">
        <v>72</v>
      </c>
      <c r="L1185" s="40" t="s">
        <v>72</v>
      </c>
      <c r="M1185" s="39" t="s">
        <v>72</v>
      </c>
      <c r="N1185" s="40" t="s">
        <v>72</v>
      </c>
      <c r="O1185" s="39" t="s">
        <v>72</v>
      </c>
      <c r="P1185" s="40" t="s">
        <v>72</v>
      </c>
      <c r="Q1185" s="39" t="s">
        <v>72</v>
      </c>
      <c r="R1185" s="40" t="s">
        <v>72</v>
      </c>
      <c r="S1185" s="39">
        <v>0</v>
      </c>
      <c r="T1185" s="40">
        <v>0</v>
      </c>
      <c r="U1185" s="39">
        <v>0</v>
      </c>
      <c r="V1185" s="40">
        <v>0</v>
      </c>
      <c r="W1185" s="39">
        <v>0</v>
      </c>
      <c r="X1185" s="40">
        <v>0</v>
      </c>
      <c r="Y1185" s="39">
        <v>0</v>
      </c>
      <c r="Z1185" s="40">
        <v>0</v>
      </c>
    </row>
    <row r="1186" spans="1:26" x14ac:dyDescent="0.25">
      <c r="A1186" s="38" t="str">
        <f t="shared" si="18"/>
        <v>2010TO19</v>
      </c>
      <c r="B1186" s="38">
        <v>2010</v>
      </c>
      <c r="C1186" s="38" t="s">
        <v>46</v>
      </c>
      <c r="D1186" s="38">
        <v>19</v>
      </c>
      <c r="E1186" s="39">
        <v>2160000</v>
      </c>
      <c r="F1186" s="39">
        <v>2280000</v>
      </c>
      <c r="G1186" s="40" t="s">
        <v>72</v>
      </c>
      <c r="H1186" s="39" t="s">
        <v>72</v>
      </c>
      <c r="I1186" s="39" t="s">
        <v>72</v>
      </c>
      <c r="J1186" s="40" t="s">
        <v>72</v>
      </c>
      <c r="K1186" s="39" t="s">
        <v>72</v>
      </c>
      <c r="L1186" s="40" t="s">
        <v>72</v>
      </c>
      <c r="M1186" s="39" t="s">
        <v>72</v>
      </c>
      <c r="N1186" s="40" t="s">
        <v>72</v>
      </c>
      <c r="O1186" s="39" t="s">
        <v>72</v>
      </c>
      <c r="P1186" s="40" t="s">
        <v>72</v>
      </c>
      <c r="Q1186" s="39" t="s">
        <v>72</v>
      </c>
      <c r="R1186" s="40" t="s">
        <v>72</v>
      </c>
      <c r="S1186" s="39" t="s">
        <v>72</v>
      </c>
      <c r="T1186" s="40" t="s">
        <v>72</v>
      </c>
      <c r="U1186" s="39" t="s">
        <v>72</v>
      </c>
      <c r="V1186" s="40" t="s">
        <v>72</v>
      </c>
      <c r="W1186" s="39">
        <v>0</v>
      </c>
      <c r="X1186" s="40">
        <v>0</v>
      </c>
      <c r="Y1186" s="39">
        <v>0</v>
      </c>
      <c r="Z1186" s="40">
        <v>0</v>
      </c>
    </row>
    <row r="1187" spans="1:26" x14ac:dyDescent="0.25">
      <c r="A1187" s="38" t="str">
        <f t="shared" si="18"/>
        <v>2010TO20</v>
      </c>
      <c r="B1187" s="38">
        <v>2010</v>
      </c>
      <c r="C1187" s="38" t="s">
        <v>46</v>
      </c>
      <c r="D1187" s="38">
        <v>20</v>
      </c>
      <c r="E1187" s="39">
        <v>2280000</v>
      </c>
      <c r="F1187" s="39">
        <v>2400000</v>
      </c>
      <c r="G1187" s="40" t="s">
        <v>72</v>
      </c>
      <c r="H1187" s="39" t="s">
        <v>72</v>
      </c>
      <c r="I1187" s="39" t="s">
        <v>72</v>
      </c>
      <c r="J1187" s="40" t="s">
        <v>72</v>
      </c>
      <c r="K1187" s="39" t="s">
        <v>72</v>
      </c>
      <c r="L1187" s="40" t="s">
        <v>72</v>
      </c>
      <c r="M1187" s="39" t="s">
        <v>72</v>
      </c>
      <c r="N1187" s="40" t="s">
        <v>72</v>
      </c>
      <c r="O1187" s="39" t="s">
        <v>72</v>
      </c>
      <c r="P1187" s="40" t="s">
        <v>72</v>
      </c>
      <c r="Q1187" s="39" t="s">
        <v>72</v>
      </c>
      <c r="R1187" s="40" t="s">
        <v>72</v>
      </c>
      <c r="S1187" s="39" t="s">
        <v>72</v>
      </c>
      <c r="T1187" s="40" t="s">
        <v>72</v>
      </c>
      <c r="U1187" s="39" t="s">
        <v>72</v>
      </c>
      <c r="V1187" s="40" t="s">
        <v>72</v>
      </c>
      <c r="W1187" s="39" t="s">
        <v>72</v>
      </c>
      <c r="X1187" s="40" t="s">
        <v>72</v>
      </c>
      <c r="Y1187" s="39" t="s">
        <v>72</v>
      </c>
      <c r="Z1187" s="40" t="s">
        <v>72</v>
      </c>
    </row>
    <row r="1188" spans="1:26" x14ac:dyDescent="0.25">
      <c r="A1188" s="38" t="str">
        <f t="shared" si="18"/>
        <v>2010TO21</v>
      </c>
      <c r="B1188" s="38">
        <v>2010</v>
      </c>
      <c r="C1188" s="38" t="s">
        <v>46</v>
      </c>
      <c r="D1188" s="38">
        <v>21</v>
      </c>
      <c r="E1188" s="39">
        <v>2400000</v>
      </c>
      <c r="F1188" s="39" t="s">
        <v>67</v>
      </c>
      <c r="G1188" s="40">
        <v>17</v>
      </c>
      <c r="H1188" s="39">
        <v>49419866.600000001</v>
      </c>
      <c r="I1188" s="39">
        <v>342</v>
      </c>
      <c r="J1188" s="40">
        <v>3136493.87</v>
      </c>
      <c r="K1188" s="39" t="s">
        <v>72</v>
      </c>
      <c r="L1188" s="40" t="s">
        <v>72</v>
      </c>
      <c r="M1188" s="39" t="s">
        <v>72</v>
      </c>
      <c r="N1188" s="40" t="s">
        <v>72</v>
      </c>
      <c r="O1188" s="39">
        <v>0</v>
      </c>
      <c r="P1188" s="40">
        <v>0</v>
      </c>
      <c r="Q1188" s="39">
        <v>0</v>
      </c>
      <c r="R1188" s="40">
        <v>0</v>
      </c>
      <c r="S1188" s="39" t="s">
        <v>72</v>
      </c>
      <c r="T1188" s="40" t="s">
        <v>72</v>
      </c>
      <c r="U1188" s="39" t="s">
        <v>72</v>
      </c>
      <c r="V1188" s="40" t="s">
        <v>72</v>
      </c>
      <c r="W1188" s="39">
        <v>0</v>
      </c>
      <c r="X1188" s="40">
        <v>0</v>
      </c>
      <c r="Y1188" s="39">
        <v>0</v>
      </c>
      <c r="Z1188" s="40">
        <v>0</v>
      </c>
    </row>
    <row r="1189" spans="1:26" x14ac:dyDescent="0.25">
      <c r="A1189" s="38" t="str">
        <f t="shared" si="18"/>
        <v>2010TO22</v>
      </c>
      <c r="B1189" s="38">
        <v>2010</v>
      </c>
      <c r="C1189" s="38" t="s">
        <v>46</v>
      </c>
      <c r="D1189" s="38">
        <v>22</v>
      </c>
      <c r="E1189" s="39" t="s">
        <v>54</v>
      </c>
      <c r="F1189" s="39"/>
      <c r="G1189" s="40">
        <v>8837</v>
      </c>
      <c r="H1189" s="39">
        <v>1905210001.400001</v>
      </c>
      <c r="I1189" s="39">
        <v>17555</v>
      </c>
      <c r="J1189" s="40">
        <v>163390759.61000001</v>
      </c>
      <c r="K1189" s="39">
        <v>303</v>
      </c>
      <c r="L1189" s="40">
        <v>83601334.450000018</v>
      </c>
      <c r="M1189" s="39">
        <v>2384</v>
      </c>
      <c r="N1189" s="40">
        <v>19085670.369999997</v>
      </c>
      <c r="O1189" s="39">
        <v>2042</v>
      </c>
      <c r="P1189" s="40">
        <v>305868457.09000003</v>
      </c>
      <c r="Q1189" s="39">
        <v>6623</v>
      </c>
      <c r="R1189" s="40">
        <v>69340643.769999996</v>
      </c>
      <c r="S1189" s="39">
        <v>574</v>
      </c>
      <c r="T1189" s="40">
        <v>96093438.799999997</v>
      </c>
      <c r="U1189" s="39">
        <v>1689</v>
      </c>
      <c r="V1189" s="40">
        <v>14954676.420000002</v>
      </c>
      <c r="W1189" s="39">
        <v>31</v>
      </c>
      <c r="X1189" s="40">
        <v>6177582.6699999999</v>
      </c>
      <c r="Y1189" s="39">
        <v>172</v>
      </c>
      <c r="Z1189" s="40">
        <v>1864519.55</v>
      </c>
    </row>
    <row r="1190" spans="1:26" x14ac:dyDescent="0.25">
      <c r="A1190" s="38" t="str">
        <f t="shared" si="18"/>
        <v>2011AC1</v>
      </c>
      <c r="B1190" s="38">
        <v>2011</v>
      </c>
      <c r="C1190" s="38" t="s">
        <v>20</v>
      </c>
      <c r="D1190" s="38">
        <v>1</v>
      </c>
      <c r="E1190" s="39">
        <v>0</v>
      </c>
      <c r="F1190" s="39">
        <v>120000</v>
      </c>
      <c r="G1190" s="40">
        <v>1872</v>
      </c>
      <c r="H1190" s="39">
        <v>75737057.129999995</v>
      </c>
      <c r="I1190" s="39">
        <v>2087</v>
      </c>
      <c r="J1190" s="40">
        <v>18866937.309999999</v>
      </c>
      <c r="K1190" s="39">
        <v>53</v>
      </c>
      <c r="L1190" s="40">
        <v>2815194.6</v>
      </c>
      <c r="M1190" s="39">
        <v>164</v>
      </c>
      <c r="N1190" s="40">
        <v>1417184.64</v>
      </c>
      <c r="O1190" s="39">
        <v>368</v>
      </c>
      <c r="P1190" s="40">
        <v>15733070.109999999</v>
      </c>
      <c r="Q1190" s="39">
        <v>537</v>
      </c>
      <c r="R1190" s="40">
        <v>6781626.1699999999</v>
      </c>
      <c r="S1190" s="39">
        <v>120</v>
      </c>
      <c r="T1190" s="40">
        <v>5571021.3499999996</v>
      </c>
      <c r="U1190" s="39">
        <v>176</v>
      </c>
      <c r="V1190" s="40">
        <v>1845043.12</v>
      </c>
      <c r="W1190" s="39">
        <v>6</v>
      </c>
      <c r="X1190" s="40">
        <v>399036.99</v>
      </c>
      <c r="Y1190" s="39">
        <v>11</v>
      </c>
      <c r="Z1190" s="40">
        <v>96503.53</v>
      </c>
    </row>
    <row r="1191" spans="1:26" x14ac:dyDescent="0.25">
      <c r="A1191" s="38" t="str">
        <f t="shared" si="18"/>
        <v>2011AC2</v>
      </c>
      <c r="B1191" s="38">
        <v>2011</v>
      </c>
      <c r="C1191" s="38" t="s">
        <v>20</v>
      </c>
      <c r="D1191" s="38">
        <v>2</v>
      </c>
      <c r="E1191" s="39">
        <v>120000</v>
      </c>
      <c r="F1191" s="39">
        <v>240000</v>
      </c>
      <c r="G1191" s="40">
        <v>422</v>
      </c>
      <c r="H1191" s="39">
        <v>71225776.269999996</v>
      </c>
      <c r="I1191" s="39">
        <v>1542</v>
      </c>
      <c r="J1191" s="40">
        <v>15636430.529999999</v>
      </c>
      <c r="K1191" s="39">
        <v>25</v>
      </c>
      <c r="L1191" s="40">
        <v>4214710.2300000004</v>
      </c>
      <c r="M1191" s="39">
        <v>157</v>
      </c>
      <c r="N1191" s="40">
        <v>1646855.14</v>
      </c>
      <c r="O1191" s="39">
        <v>82</v>
      </c>
      <c r="P1191" s="40">
        <v>14225832.630000001</v>
      </c>
      <c r="Q1191" s="39">
        <v>355</v>
      </c>
      <c r="R1191" s="40">
        <v>3738579</v>
      </c>
      <c r="S1191" s="39">
        <v>37</v>
      </c>
      <c r="T1191" s="40">
        <v>6291674</v>
      </c>
      <c r="U1191" s="39">
        <v>202</v>
      </c>
      <c r="V1191" s="40">
        <v>1649155.88</v>
      </c>
      <c r="W1191" s="39" t="s">
        <v>72</v>
      </c>
      <c r="X1191" s="40" t="s">
        <v>72</v>
      </c>
      <c r="Y1191" s="39" t="s">
        <v>72</v>
      </c>
      <c r="Z1191" s="40" t="s">
        <v>72</v>
      </c>
    </row>
    <row r="1192" spans="1:26" x14ac:dyDescent="0.25">
      <c r="A1192" s="38" t="str">
        <f t="shared" si="18"/>
        <v>2011AC3</v>
      </c>
      <c r="B1192" s="38">
        <v>2011</v>
      </c>
      <c r="C1192" s="38" t="s">
        <v>20</v>
      </c>
      <c r="D1192" s="38">
        <v>3</v>
      </c>
      <c r="E1192" s="39">
        <v>240000</v>
      </c>
      <c r="F1192" s="39">
        <v>360000</v>
      </c>
      <c r="G1192" s="40">
        <v>129</v>
      </c>
      <c r="H1192" s="39">
        <v>37560471.109999999</v>
      </c>
      <c r="I1192" s="39">
        <v>837</v>
      </c>
      <c r="J1192" s="40">
        <v>7010756.2000000002</v>
      </c>
      <c r="K1192" s="39">
        <v>8</v>
      </c>
      <c r="L1192" s="40">
        <v>2454832.48</v>
      </c>
      <c r="M1192" s="39">
        <v>84</v>
      </c>
      <c r="N1192" s="40">
        <v>939924.03</v>
      </c>
      <c r="O1192" s="39">
        <v>45</v>
      </c>
      <c r="P1192" s="40">
        <v>13180801.710000001</v>
      </c>
      <c r="Q1192" s="39">
        <v>358</v>
      </c>
      <c r="R1192" s="40">
        <v>3806345.91</v>
      </c>
      <c r="S1192" s="39">
        <v>15</v>
      </c>
      <c r="T1192" s="40">
        <v>4410211.1399999997</v>
      </c>
      <c r="U1192" s="39">
        <v>167</v>
      </c>
      <c r="V1192" s="40">
        <v>1022658.34</v>
      </c>
      <c r="W1192" s="39" t="s">
        <v>72</v>
      </c>
      <c r="X1192" s="40" t="s">
        <v>72</v>
      </c>
      <c r="Y1192" s="39" t="s">
        <v>72</v>
      </c>
      <c r="Z1192" s="40" t="s">
        <v>72</v>
      </c>
    </row>
    <row r="1193" spans="1:26" x14ac:dyDescent="0.25">
      <c r="A1193" s="38" t="str">
        <f t="shared" si="18"/>
        <v>2011AC4</v>
      </c>
      <c r="B1193" s="38">
        <v>2011</v>
      </c>
      <c r="C1193" s="38" t="s">
        <v>20</v>
      </c>
      <c r="D1193" s="38">
        <v>4</v>
      </c>
      <c r="E1193" s="39">
        <v>360000</v>
      </c>
      <c r="F1193" s="39">
        <v>480000</v>
      </c>
      <c r="G1193" s="40">
        <v>83</v>
      </c>
      <c r="H1193" s="39">
        <v>34406163.969999999</v>
      </c>
      <c r="I1193" s="39">
        <v>546</v>
      </c>
      <c r="J1193" s="40">
        <v>5542888.5</v>
      </c>
      <c r="K1193" s="39">
        <v>10</v>
      </c>
      <c r="L1193" s="40">
        <v>4153371.05</v>
      </c>
      <c r="M1193" s="39">
        <v>164</v>
      </c>
      <c r="N1193" s="40">
        <v>1687831.75</v>
      </c>
      <c r="O1193" s="39">
        <v>22</v>
      </c>
      <c r="P1193" s="40">
        <v>9122826.0299999993</v>
      </c>
      <c r="Q1193" s="39">
        <v>150</v>
      </c>
      <c r="R1193" s="40">
        <v>2623225.48</v>
      </c>
      <c r="S1193" s="39">
        <v>10</v>
      </c>
      <c r="T1193" s="40">
        <v>4155024.82</v>
      </c>
      <c r="U1193" s="39">
        <v>170</v>
      </c>
      <c r="V1193" s="40">
        <v>1172775.6100000001</v>
      </c>
      <c r="W1193" s="39" t="s">
        <v>72</v>
      </c>
      <c r="X1193" s="40" t="s">
        <v>72</v>
      </c>
      <c r="Y1193" s="39" t="s">
        <v>72</v>
      </c>
      <c r="Z1193" s="40" t="s">
        <v>72</v>
      </c>
    </row>
    <row r="1194" spans="1:26" x14ac:dyDescent="0.25">
      <c r="A1194" s="38" t="str">
        <f t="shared" si="18"/>
        <v>2011AC5</v>
      </c>
      <c r="B1194" s="38">
        <v>2011</v>
      </c>
      <c r="C1194" s="38" t="s">
        <v>20</v>
      </c>
      <c r="D1194" s="38">
        <v>5</v>
      </c>
      <c r="E1194" s="39">
        <v>480000</v>
      </c>
      <c r="F1194" s="39">
        <v>600000</v>
      </c>
      <c r="G1194" s="40">
        <v>53</v>
      </c>
      <c r="H1194" s="39">
        <v>28127261.449999999</v>
      </c>
      <c r="I1194" s="39">
        <v>484</v>
      </c>
      <c r="J1194" s="40">
        <v>4817578.78</v>
      </c>
      <c r="K1194" s="39" t="s">
        <v>72</v>
      </c>
      <c r="L1194" s="40" t="s">
        <v>72</v>
      </c>
      <c r="M1194" s="39" t="s">
        <v>72</v>
      </c>
      <c r="N1194" s="40" t="s">
        <v>72</v>
      </c>
      <c r="O1194" s="39">
        <v>9</v>
      </c>
      <c r="P1194" s="40">
        <v>4840633.16</v>
      </c>
      <c r="Q1194" s="39">
        <v>76</v>
      </c>
      <c r="R1194" s="40">
        <v>2394824.88</v>
      </c>
      <c r="S1194" s="39">
        <v>9</v>
      </c>
      <c r="T1194" s="40">
        <v>4836735.55</v>
      </c>
      <c r="U1194" s="39">
        <v>163</v>
      </c>
      <c r="V1194" s="40">
        <v>1325232.42</v>
      </c>
      <c r="W1194" s="39">
        <v>0</v>
      </c>
      <c r="X1194" s="40">
        <v>0</v>
      </c>
      <c r="Y1194" s="39">
        <v>0</v>
      </c>
      <c r="Z1194" s="40">
        <v>0</v>
      </c>
    </row>
    <row r="1195" spans="1:26" x14ac:dyDescent="0.25">
      <c r="A1195" s="38" t="str">
        <f t="shared" si="18"/>
        <v>2011AC6</v>
      </c>
      <c r="B1195" s="38">
        <v>2011</v>
      </c>
      <c r="C1195" s="38" t="s">
        <v>20</v>
      </c>
      <c r="D1195" s="38">
        <v>6</v>
      </c>
      <c r="E1195" s="39">
        <v>600000</v>
      </c>
      <c r="F1195" s="39">
        <v>720000</v>
      </c>
      <c r="G1195" s="40">
        <v>53</v>
      </c>
      <c r="H1195" s="39">
        <v>34716379.780000001</v>
      </c>
      <c r="I1195" s="39">
        <v>433</v>
      </c>
      <c r="J1195" s="40">
        <v>4503238.43</v>
      </c>
      <c r="K1195" s="39" t="s">
        <v>72</v>
      </c>
      <c r="L1195" s="40" t="s">
        <v>72</v>
      </c>
      <c r="M1195" s="39" t="s">
        <v>72</v>
      </c>
      <c r="N1195" s="40" t="s">
        <v>72</v>
      </c>
      <c r="O1195" s="39">
        <v>9</v>
      </c>
      <c r="P1195" s="40">
        <v>5907191.6900000004</v>
      </c>
      <c r="Q1195" s="39">
        <v>50</v>
      </c>
      <c r="R1195" s="40">
        <v>1270530.3899999999</v>
      </c>
      <c r="S1195" s="39">
        <v>6</v>
      </c>
      <c r="T1195" s="40">
        <v>3955572.75</v>
      </c>
      <c r="U1195" s="39">
        <v>91</v>
      </c>
      <c r="V1195" s="40">
        <v>510039.92</v>
      </c>
      <c r="W1195" s="39">
        <v>0</v>
      </c>
      <c r="X1195" s="40">
        <v>0</v>
      </c>
      <c r="Y1195" s="39">
        <v>0</v>
      </c>
      <c r="Z1195" s="40">
        <v>0</v>
      </c>
    </row>
    <row r="1196" spans="1:26" x14ac:dyDescent="0.25">
      <c r="A1196" s="38" t="str">
        <f t="shared" si="18"/>
        <v>2011AC7</v>
      </c>
      <c r="B1196" s="38">
        <v>2011</v>
      </c>
      <c r="C1196" s="38" t="s">
        <v>20</v>
      </c>
      <c r="D1196" s="38">
        <v>7</v>
      </c>
      <c r="E1196" s="39">
        <v>720000</v>
      </c>
      <c r="F1196" s="39">
        <v>840000</v>
      </c>
      <c r="G1196" s="40">
        <v>39</v>
      </c>
      <c r="H1196" s="39">
        <v>30304911.780000001</v>
      </c>
      <c r="I1196" s="39">
        <v>493</v>
      </c>
      <c r="J1196" s="40">
        <v>4197744.53</v>
      </c>
      <c r="K1196" s="39" t="s">
        <v>72</v>
      </c>
      <c r="L1196" s="40" t="s">
        <v>72</v>
      </c>
      <c r="M1196" s="39" t="s">
        <v>72</v>
      </c>
      <c r="N1196" s="40" t="s">
        <v>72</v>
      </c>
      <c r="O1196" s="39">
        <v>9</v>
      </c>
      <c r="P1196" s="40">
        <v>6917847.5800000001</v>
      </c>
      <c r="Q1196" s="39">
        <v>229</v>
      </c>
      <c r="R1196" s="40">
        <v>3068168.48</v>
      </c>
      <c r="S1196" s="39" t="s">
        <v>72</v>
      </c>
      <c r="T1196" s="40" t="s">
        <v>72</v>
      </c>
      <c r="U1196" s="39" t="s">
        <v>72</v>
      </c>
      <c r="V1196" s="40" t="s">
        <v>72</v>
      </c>
      <c r="W1196" s="39" t="s">
        <v>72</v>
      </c>
      <c r="X1196" s="40" t="s">
        <v>72</v>
      </c>
      <c r="Y1196" s="39" t="s">
        <v>72</v>
      </c>
      <c r="Z1196" s="40" t="s">
        <v>72</v>
      </c>
    </row>
    <row r="1197" spans="1:26" x14ac:dyDescent="0.25">
      <c r="A1197" s="38" t="str">
        <f t="shared" si="18"/>
        <v>2011AC8</v>
      </c>
      <c r="B1197" s="38">
        <v>2011</v>
      </c>
      <c r="C1197" s="38" t="s">
        <v>20</v>
      </c>
      <c r="D1197" s="38">
        <v>8</v>
      </c>
      <c r="E1197" s="39">
        <v>840000</v>
      </c>
      <c r="F1197" s="39">
        <v>960000</v>
      </c>
      <c r="G1197" s="40">
        <v>26</v>
      </c>
      <c r="H1197" s="39">
        <v>22990724.010000002</v>
      </c>
      <c r="I1197" s="39">
        <v>275</v>
      </c>
      <c r="J1197" s="40">
        <v>2900209.84</v>
      </c>
      <c r="K1197" s="39">
        <v>0</v>
      </c>
      <c r="L1197" s="40">
        <v>0</v>
      </c>
      <c r="M1197" s="39">
        <v>0</v>
      </c>
      <c r="N1197" s="40">
        <v>0</v>
      </c>
      <c r="O1197" s="39">
        <v>6</v>
      </c>
      <c r="P1197" s="40">
        <v>5483254.2000000002</v>
      </c>
      <c r="Q1197" s="39">
        <v>69</v>
      </c>
      <c r="R1197" s="40">
        <v>726008.55</v>
      </c>
      <c r="S1197" s="39" t="s">
        <v>72</v>
      </c>
      <c r="T1197" s="40" t="s">
        <v>72</v>
      </c>
      <c r="U1197" s="39" t="s">
        <v>72</v>
      </c>
      <c r="V1197" s="40" t="s">
        <v>72</v>
      </c>
      <c r="W1197" s="39">
        <v>0</v>
      </c>
      <c r="X1197" s="40">
        <v>0</v>
      </c>
      <c r="Y1197" s="39">
        <v>0</v>
      </c>
      <c r="Z1197" s="40">
        <v>0</v>
      </c>
    </row>
    <row r="1198" spans="1:26" x14ac:dyDescent="0.25">
      <c r="A1198" s="38" t="str">
        <f t="shared" si="18"/>
        <v>2011AC9</v>
      </c>
      <c r="B1198" s="38">
        <v>2011</v>
      </c>
      <c r="C1198" s="38" t="s">
        <v>20</v>
      </c>
      <c r="D1198" s="38">
        <v>9</v>
      </c>
      <c r="E1198" s="39">
        <v>960000</v>
      </c>
      <c r="F1198" s="39">
        <v>1080000</v>
      </c>
      <c r="G1198" s="40">
        <v>27</v>
      </c>
      <c r="H1198" s="39">
        <v>27645372.120000001</v>
      </c>
      <c r="I1198" s="39">
        <v>388</v>
      </c>
      <c r="J1198" s="40">
        <v>4684900.03</v>
      </c>
      <c r="K1198" s="39" t="s">
        <v>72</v>
      </c>
      <c r="L1198" s="40" t="s">
        <v>72</v>
      </c>
      <c r="M1198" s="39" t="s">
        <v>72</v>
      </c>
      <c r="N1198" s="40" t="s">
        <v>72</v>
      </c>
      <c r="O1198" s="39">
        <v>8</v>
      </c>
      <c r="P1198" s="40">
        <v>8210659.4400000004</v>
      </c>
      <c r="Q1198" s="39">
        <v>183</v>
      </c>
      <c r="R1198" s="40">
        <v>2090895.73</v>
      </c>
      <c r="S1198" s="39">
        <v>0</v>
      </c>
      <c r="T1198" s="40">
        <v>0</v>
      </c>
      <c r="U1198" s="39">
        <v>0</v>
      </c>
      <c r="V1198" s="40">
        <v>0</v>
      </c>
      <c r="W1198" s="39">
        <v>0</v>
      </c>
      <c r="X1198" s="40">
        <v>0</v>
      </c>
      <c r="Y1198" s="39">
        <v>0</v>
      </c>
      <c r="Z1198" s="40">
        <v>0</v>
      </c>
    </row>
    <row r="1199" spans="1:26" x14ac:dyDescent="0.25">
      <c r="A1199" s="38" t="str">
        <f t="shared" si="18"/>
        <v>2011AC10</v>
      </c>
      <c r="B1199" s="38">
        <v>2011</v>
      </c>
      <c r="C1199" s="38" t="s">
        <v>20</v>
      </c>
      <c r="D1199" s="38">
        <v>10</v>
      </c>
      <c r="E1199" s="39">
        <v>1080000</v>
      </c>
      <c r="F1199" s="39">
        <v>1200000</v>
      </c>
      <c r="G1199" s="40">
        <v>11</v>
      </c>
      <c r="H1199" s="39">
        <v>12460886.060000001</v>
      </c>
      <c r="I1199" s="39">
        <v>115</v>
      </c>
      <c r="J1199" s="40">
        <v>1453031.31</v>
      </c>
      <c r="K1199" s="39" t="s">
        <v>72</v>
      </c>
      <c r="L1199" s="40" t="s">
        <v>72</v>
      </c>
      <c r="M1199" s="39" t="s">
        <v>72</v>
      </c>
      <c r="N1199" s="40" t="s">
        <v>72</v>
      </c>
      <c r="O1199" s="39" t="s">
        <v>72</v>
      </c>
      <c r="P1199" s="40" t="s">
        <v>72</v>
      </c>
      <c r="Q1199" s="39" t="s">
        <v>72</v>
      </c>
      <c r="R1199" s="40" t="s">
        <v>72</v>
      </c>
      <c r="S1199" s="39" t="s">
        <v>72</v>
      </c>
      <c r="T1199" s="40" t="s">
        <v>72</v>
      </c>
      <c r="U1199" s="39" t="s">
        <v>72</v>
      </c>
      <c r="V1199" s="40" t="s">
        <v>72</v>
      </c>
      <c r="W1199" s="39" t="s">
        <v>72</v>
      </c>
      <c r="X1199" s="40" t="s">
        <v>72</v>
      </c>
      <c r="Y1199" s="39" t="s">
        <v>72</v>
      </c>
      <c r="Z1199" s="40" t="s">
        <v>72</v>
      </c>
    </row>
    <row r="1200" spans="1:26" x14ac:dyDescent="0.25">
      <c r="A1200" s="38" t="str">
        <f t="shared" si="18"/>
        <v>2011AC11</v>
      </c>
      <c r="B1200" s="38">
        <v>2011</v>
      </c>
      <c r="C1200" s="38" t="s">
        <v>20</v>
      </c>
      <c r="D1200" s="38">
        <v>11</v>
      </c>
      <c r="E1200" s="39">
        <v>1200000</v>
      </c>
      <c r="F1200" s="39">
        <v>1320000</v>
      </c>
      <c r="G1200" s="40">
        <v>9</v>
      </c>
      <c r="H1200" s="39">
        <v>11191343.720000001</v>
      </c>
      <c r="I1200" s="39">
        <v>133</v>
      </c>
      <c r="J1200" s="40">
        <v>1299844.74</v>
      </c>
      <c r="K1200" s="39" t="s">
        <v>72</v>
      </c>
      <c r="L1200" s="40" t="s">
        <v>72</v>
      </c>
      <c r="M1200" s="39" t="s">
        <v>72</v>
      </c>
      <c r="N1200" s="40" t="s">
        <v>72</v>
      </c>
      <c r="O1200" s="39">
        <v>7</v>
      </c>
      <c r="P1200" s="40">
        <v>8795071.8499999996</v>
      </c>
      <c r="Q1200" s="39">
        <v>226</v>
      </c>
      <c r="R1200" s="40">
        <v>3010104.04</v>
      </c>
      <c r="S1200" s="39">
        <v>0</v>
      </c>
      <c r="T1200" s="40">
        <v>0</v>
      </c>
      <c r="U1200" s="39">
        <v>0</v>
      </c>
      <c r="V1200" s="40">
        <v>0</v>
      </c>
      <c r="W1200" s="39">
        <v>0</v>
      </c>
      <c r="X1200" s="40">
        <v>0</v>
      </c>
      <c r="Y1200" s="39">
        <v>0</v>
      </c>
      <c r="Z1200" s="40">
        <v>0</v>
      </c>
    </row>
    <row r="1201" spans="1:26" x14ac:dyDescent="0.25">
      <c r="A1201" s="38" t="str">
        <f t="shared" si="18"/>
        <v>2011AC12</v>
      </c>
      <c r="B1201" s="38">
        <v>2011</v>
      </c>
      <c r="C1201" s="38" t="s">
        <v>20</v>
      </c>
      <c r="D1201" s="38">
        <v>12</v>
      </c>
      <c r="E1201" s="39">
        <v>1320000</v>
      </c>
      <c r="F1201" s="39">
        <v>1440000</v>
      </c>
      <c r="G1201" s="40">
        <v>10</v>
      </c>
      <c r="H1201" s="39">
        <v>13766553.439999999</v>
      </c>
      <c r="I1201" s="39">
        <v>182</v>
      </c>
      <c r="J1201" s="40">
        <v>1827189.38</v>
      </c>
      <c r="K1201" s="39">
        <v>0</v>
      </c>
      <c r="L1201" s="40">
        <v>0</v>
      </c>
      <c r="M1201" s="39">
        <v>0</v>
      </c>
      <c r="N1201" s="40">
        <v>0</v>
      </c>
      <c r="O1201" s="39" t="s">
        <v>72</v>
      </c>
      <c r="P1201" s="40" t="s">
        <v>72</v>
      </c>
      <c r="Q1201" s="39" t="s">
        <v>72</v>
      </c>
      <c r="R1201" s="40" t="s">
        <v>72</v>
      </c>
      <c r="S1201" s="39" t="s">
        <v>72</v>
      </c>
      <c r="T1201" s="40" t="s">
        <v>72</v>
      </c>
      <c r="U1201" s="39" t="s">
        <v>72</v>
      </c>
      <c r="V1201" s="40" t="s">
        <v>72</v>
      </c>
      <c r="W1201" s="39">
        <v>0</v>
      </c>
      <c r="X1201" s="40">
        <v>0</v>
      </c>
      <c r="Y1201" s="39">
        <v>0</v>
      </c>
      <c r="Z1201" s="40">
        <v>0</v>
      </c>
    </row>
    <row r="1202" spans="1:26" x14ac:dyDescent="0.25">
      <c r="A1202" s="38" t="str">
        <f t="shared" si="18"/>
        <v>2011AC13</v>
      </c>
      <c r="B1202" s="38">
        <v>2011</v>
      </c>
      <c r="C1202" s="38" t="s">
        <v>20</v>
      </c>
      <c r="D1202" s="38">
        <v>13</v>
      </c>
      <c r="E1202" s="39">
        <v>1440000</v>
      </c>
      <c r="F1202" s="39">
        <v>1560000</v>
      </c>
      <c r="G1202" s="40" t="s">
        <v>72</v>
      </c>
      <c r="H1202" s="39" t="s">
        <v>72</v>
      </c>
      <c r="I1202" s="39" t="s">
        <v>72</v>
      </c>
      <c r="J1202" s="40" t="s">
        <v>72</v>
      </c>
      <c r="K1202" s="39" t="s">
        <v>72</v>
      </c>
      <c r="L1202" s="40" t="s">
        <v>72</v>
      </c>
      <c r="M1202" s="39" t="s">
        <v>72</v>
      </c>
      <c r="N1202" s="40" t="s">
        <v>72</v>
      </c>
      <c r="O1202" s="39" t="s">
        <v>72</v>
      </c>
      <c r="P1202" s="40" t="s">
        <v>72</v>
      </c>
      <c r="Q1202" s="39" t="s">
        <v>72</v>
      </c>
      <c r="R1202" s="40" t="s">
        <v>72</v>
      </c>
      <c r="S1202" s="39">
        <v>0</v>
      </c>
      <c r="T1202" s="40">
        <v>0</v>
      </c>
      <c r="U1202" s="39">
        <v>0</v>
      </c>
      <c r="V1202" s="40">
        <v>0</v>
      </c>
      <c r="W1202" s="39">
        <v>0</v>
      </c>
      <c r="X1202" s="40">
        <v>0</v>
      </c>
      <c r="Y1202" s="39">
        <v>0</v>
      </c>
      <c r="Z1202" s="40">
        <v>0</v>
      </c>
    </row>
    <row r="1203" spans="1:26" x14ac:dyDescent="0.25">
      <c r="A1203" s="38" t="str">
        <f t="shared" si="18"/>
        <v>2011AC14</v>
      </c>
      <c r="B1203" s="38">
        <v>2011</v>
      </c>
      <c r="C1203" s="38" t="s">
        <v>20</v>
      </c>
      <c r="D1203" s="38">
        <v>14</v>
      </c>
      <c r="E1203" s="39">
        <v>1560000</v>
      </c>
      <c r="F1203" s="39">
        <v>1680000</v>
      </c>
      <c r="G1203" s="40" t="s">
        <v>72</v>
      </c>
      <c r="H1203" s="39" t="s">
        <v>72</v>
      </c>
      <c r="I1203" s="39" t="s">
        <v>72</v>
      </c>
      <c r="J1203" s="40" t="s">
        <v>72</v>
      </c>
      <c r="K1203" s="39">
        <v>0</v>
      </c>
      <c r="L1203" s="40">
        <v>0</v>
      </c>
      <c r="M1203" s="39">
        <v>0</v>
      </c>
      <c r="N1203" s="40">
        <v>0</v>
      </c>
      <c r="O1203" s="39">
        <v>0</v>
      </c>
      <c r="P1203" s="40">
        <v>0</v>
      </c>
      <c r="Q1203" s="39">
        <v>0</v>
      </c>
      <c r="R1203" s="40">
        <v>0</v>
      </c>
      <c r="S1203" s="39" t="s">
        <v>72</v>
      </c>
      <c r="T1203" s="40" t="s">
        <v>72</v>
      </c>
      <c r="U1203" s="39" t="s">
        <v>72</v>
      </c>
      <c r="V1203" s="40" t="s">
        <v>72</v>
      </c>
      <c r="W1203" s="39">
        <v>0</v>
      </c>
      <c r="X1203" s="40">
        <v>0</v>
      </c>
      <c r="Y1203" s="39">
        <v>0</v>
      </c>
      <c r="Z1203" s="40">
        <v>0</v>
      </c>
    </row>
    <row r="1204" spans="1:26" x14ac:dyDescent="0.25">
      <c r="A1204" s="38" t="str">
        <f t="shared" si="18"/>
        <v>2011AC15</v>
      </c>
      <c r="B1204" s="38">
        <v>2011</v>
      </c>
      <c r="C1204" s="38" t="s">
        <v>20</v>
      </c>
      <c r="D1204" s="38">
        <v>15</v>
      </c>
      <c r="E1204" s="39">
        <v>1680000</v>
      </c>
      <c r="F1204" s="39">
        <v>1800000</v>
      </c>
      <c r="G1204" s="40" t="s">
        <v>72</v>
      </c>
      <c r="H1204" s="39" t="s">
        <v>72</v>
      </c>
      <c r="I1204" s="39" t="s">
        <v>72</v>
      </c>
      <c r="J1204" s="40" t="s">
        <v>72</v>
      </c>
      <c r="K1204" s="39">
        <v>0</v>
      </c>
      <c r="L1204" s="40">
        <v>0</v>
      </c>
      <c r="M1204" s="39">
        <v>0</v>
      </c>
      <c r="N1204" s="40">
        <v>0</v>
      </c>
      <c r="O1204" s="39" t="s">
        <v>72</v>
      </c>
      <c r="P1204" s="40" t="s">
        <v>72</v>
      </c>
      <c r="Q1204" s="39" t="s">
        <v>72</v>
      </c>
      <c r="R1204" s="40" t="s">
        <v>72</v>
      </c>
      <c r="S1204" s="39">
        <v>0</v>
      </c>
      <c r="T1204" s="40">
        <v>0</v>
      </c>
      <c r="U1204" s="39">
        <v>0</v>
      </c>
      <c r="V1204" s="40">
        <v>0</v>
      </c>
      <c r="W1204" s="39">
        <v>0</v>
      </c>
      <c r="X1204" s="40">
        <v>0</v>
      </c>
      <c r="Y1204" s="39">
        <v>0</v>
      </c>
      <c r="Z1204" s="40">
        <v>0</v>
      </c>
    </row>
    <row r="1205" spans="1:26" x14ac:dyDescent="0.25">
      <c r="A1205" s="38" t="str">
        <f t="shared" si="18"/>
        <v>2011AC16</v>
      </c>
      <c r="B1205" s="38">
        <v>2011</v>
      </c>
      <c r="C1205" s="38" t="s">
        <v>20</v>
      </c>
      <c r="D1205" s="38">
        <v>16</v>
      </c>
      <c r="E1205" s="39">
        <v>1800000</v>
      </c>
      <c r="F1205" s="39">
        <v>1920000</v>
      </c>
      <c r="G1205" s="40">
        <v>0</v>
      </c>
      <c r="H1205" s="39">
        <v>0</v>
      </c>
      <c r="I1205" s="39">
        <v>0</v>
      </c>
      <c r="J1205" s="40">
        <v>0</v>
      </c>
      <c r="K1205" s="39" t="s">
        <v>72</v>
      </c>
      <c r="L1205" s="40" t="s">
        <v>72</v>
      </c>
      <c r="M1205" s="39" t="s">
        <v>72</v>
      </c>
      <c r="N1205" s="40" t="s">
        <v>72</v>
      </c>
      <c r="O1205" s="39" t="s">
        <v>72</v>
      </c>
      <c r="P1205" s="40" t="s">
        <v>72</v>
      </c>
      <c r="Q1205" s="39" t="s">
        <v>72</v>
      </c>
      <c r="R1205" s="40" t="s">
        <v>72</v>
      </c>
      <c r="S1205" s="39">
        <v>0</v>
      </c>
      <c r="T1205" s="40">
        <v>0</v>
      </c>
      <c r="U1205" s="39">
        <v>0</v>
      </c>
      <c r="V1205" s="40">
        <v>0</v>
      </c>
      <c r="W1205" s="39">
        <v>0</v>
      </c>
      <c r="X1205" s="40">
        <v>0</v>
      </c>
      <c r="Y1205" s="39">
        <v>0</v>
      </c>
      <c r="Z1205" s="40">
        <v>0</v>
      </c>
    </row>
    <row r="1206" spans="1:26" x14ac:dyDescent="0.25">
      <c r="A1206" s="38" t="str">
        <f t="shared" si="18"/>
        <v>2011AC17</v>
      </c>
      <c r="B1206" s="38">
        <v>2011</v>
      </c>
      <c r="C1206" s="38" t="s">
        <v>20</v>
      </c>
      <c r="D1206" s="38">
        <v>17</v>
      </c>
      <c r="E1206" s="39">
        <v>1920000</v>
      </c>
      <c r="F1206" s="39">
        <v>2040000</v>
      </c>
      <c r="G1206" s="40" t="s">
        <v>72</v>
      </c>
      <c r="H1206" s="39" t="s">
        <v>72</v>
      </c>
      <c r="I1206" s="39" t="s">
        <v>72</v>
      </c>
      <c r="J1206" s="40" t="s">
        <v>72</v>
      </c>
      <c r="K1206" s="39">
        <v>0</v>
      </c>
      <c r="L1206" s="40">
        <v>0</v>
      </c>
      <c r="M1206" s="39">
        <v>0</v>
      </c>
      <c r="N1206" s="40">
        <v>0</v>
      </c>
      <c r="O1206" s="39">
        <v>0</v>
      </c>
      <c r="P1206" s="40">
        <v>0</v>
      </c>
      <c r="Q1206" s="39">
        <v>0</v>
      </c>
      <c r="R1206" s="40">
        <v>0</v>
      </c>
      <c r="S1206" s="39" t="s">
        <v>72</v>
      </c>
      <c r="T1206" s="40" t="s">
        <v>72</v>
      </c>
      <c r="U1206" s="39" t="s">
        <v>72</v>
      </c>
      <c r="V1206" s="40" t="s">
        <v>72</v>
      </c>
      <c r="W1206" s="39">
        <v>0</v>
      </c>
      <c r="X1206" s="40">
        <v>0</v>
      </c>
      <c r="Y1206" s="39">
        <v>0</v>
      </c>
      <c r="Z1206" s="40">
        <v>0</v>
      </c>
    </row>
    <row r="1207" spans="1:26" x14ac:dyDescent="0.25">
      <c r="A1207" s="38" t="str">
        <f t="shared" si="18"/>
        <v>2011AC18</v>
      </c>
      <c r="B1207" s="38">
        <v>2011</v>
      </c>
      <c r="C1207" s="38" t="s">
        <v>20</v>
      </c>
      <c r="D1207" s="38">
        <v>18</v>
      </c>
      <c r="E1207" s="39">
        <v>2040000</v>
      </c>
      <c r="F1207" s="39">
        <v>2160000</v>
      </c>
      <c r="G1207" s="40" t="s">
        <v>72</v>
      </c>
      <c r="H1207" s="39" t="s">
        <v>72</v>
      </c>
      <c r="I1207" s="39" t="s">
        <v>72</v>
      </c>
      <c r="J1207" s="40" t="s">
        <v>72</v>
      </c>
      <c r="K1207" s="39" t="s">
        <v>72</v>
      </c>
      <c r="L1207" s="40" t="s">
        <v>72</v>
      </c>
      <c r="M1207" s="39" t="s">
        <v>72</v>
      </c>
      <c r="N1207" s="40" t="s">
        <v>72</v>
      </c>
      <c r="O1207" s="39" t="s">
        <v>72</v>
      </c>
      <c r="P1207" s="40" t="s">
        <v>72</v>
      </c>
      <c r="Q1207" s="39" t="s">
        <v>72</v>
      </c>
      <c r="R1207" s="40" t="s">
        <v>72</v>
      </c>
      <c r="S1207" s="39">
        <v>0</v>
      </c>
      <c r="T1207" s="40">
        <v>0</v>
      </c>
      <c r="U1207" s="39">
        <v>0</v>
      </c>
      <c r="V1207" s="40">
        <v>0</v>
      </c>
      <c r="W1207" s="39">
        <v>0</v>
      </c>
      <c r="X1207" s="40">
        <v>0</v>
      </c>
      <c r="Y1207" s="39">
        <v>0</v>
      </c>
      <c r="Z1207" s="40">
        <v>0</v>
      </c>
    </row>
    <row r="1208" spans="1:26" x14ac:dyDescent="0.25">
      <c r="A1208" s="38" t="str">
        <f t="shared" si="18"/>
        <v>2011AC19</v>
      </c>
      <c r="B1208" s="38">
        <v>2011</v>
      </c>
      <c r="C1208" s="38" t="s">
        <v>20</v>
      </c>
      <c r="D1208" s="38">
        <v>19</v>
      </c>
      <c r="E1208" s="39">
        <v>2160000</v>
      </c>
      <c r="F1208" s="39">
        <v>2280000</v>
      </c>
      <c r="G1208" s="40" t="s">
        <v>72</v>
      </c>
      <c r="H1208" s="39" t="s">
        <v>72</v>
      </c>
      <c r="I1208" s="39" t="s">
        <v>72</v>
      </c>
      <c r="J1208" s="40" t="s">
        <v>72</v>
      </c>
      <c r="K1208" s="39" t="s">
        <v>72</v>
      </c>
      <c r="L1208" s="40" t="s">
        <v>72</v>
      </c>
      <c r="M1208" s="39" t="s">
        <v>72</v>
      </c>
      <c r="N1208" s="40" t="s">
        <v>72</v>
      </c>
      <c r="O1208" s="39" t="s">
        <v>72</v>
      </c>
      <c r="P1208" s="40" t="s">
        <v>72</v>
      </c>
      <c r="Q1208" s="39" t="s">
        <v>72</v>
      </c>
      <c r="R1208" s="40" t="s">
        <v>72</v>
      </c>
      <c r="S1208" s="39">
        <v>0</v>
      </c>
      <c r="T1208" s="40">
        <v>0</v>
      </c>
      <c r="U1208" s="39">
        <v>0</v>
      </c>
      <c r="V1208" s="40">
        <v>0</v>
      </c>
      <c r="W1208" s="39">
        <v>0</v>
      </c>
      <c r="X1208" s="40">
        <v>0</v>
      </c>
      <c r="Y1208" s="39">
        <v>0</v>
      </c>
      <c r="Z1208" s="40">
        <v>0</v>
      </c>
    </row>
    <row r="1209" spans="1:26" x14ac:dyDescent="0.25">
      <c r="A1209" s="38" t="str">
        <f t="shared" si="18"/>
        <v>2011AC20</v>
      </c>
      <c r="B1209" s="38">
        <v>2011</v>
      </c>
      <c r="C1209" s="38" t="s">
        <v>20</v>
      </c>
      <c r="D1209" s="38">
        <v>20</v>
      </c>
      <c r="E1209" s="39">
        <v>2280000</v>
      </c>
      <c r="F1209" s="39">
        <v>2400000</v>
      </c>
      <c r="G1209" s="40" t="s">
        <v>72</v>
      </c>
      <c r="H1209" s="39" t="s">
        <v>72</v>
      </c>
      <c r="I1209" s="39" t="s">
        <v>72</v>
      </c>
      <c r="J1209" s="40" t="s">
        <v>72</v>
      </c>
      <c r="K1209" s="39" t="s">
        <v>72</v>
      </c>
      <c r="L1209" s="40" t="s">
        <v>72</v>
      </c>
      <c r="M1209" s="39" t="s">
        <v>72</v>
      </c>
      <c r="N1209" s="40" t="s">
        <v>72</v>
      </c>
      <c r="O1209" s="39" t="s">
        <v>72</v>
      </c>
      <c r="P1209" s="40" t="s">
        <v>72</v>
      </c>
      <c r="Q1209" s="39" t="s">
        <v>72</v>
      </c>
      <c r="R1209" s="40" t="s">
        <v>72</v>
      </c>
      <c r="S1209" s="39">
        <v>0</v>
      </c>
      <c r="T1209" s="40">
        <v>0</v>
      </c>
      <c r="U1209" s="39">
        <v>0</v>
      </c>
      <c r="V1209" s="40">
        <v>0</v>
      </c>
      <c r="W1209" s="39">
        <v>0</v>
      </c>
      <c r="X1209" s="40">
        <v>0</v>
      </c>
      <c r="Y1209" s="39">
        <v>0</v>
      </c>
      <c r="Z1209" s="40">
        <v>0</v>
      </c>
    </row>
    <row r="1210" spans="1:26" x14ac:dyDescent="0.25">
      <c r="A1210" s="38" t="str">
        <f t="shared" si="18"/>
        <v>2011AC21</v>
      </c>
      <c r="B1210" s="38">
        <v>2011</v>
      </c>
      <c r="C1210" s="38" t="s">
        <v>20</v>
      </c>
      <c r="D1210" s="38">
        <v>21</v>
      </c>
      <c r="E1210" s="39">
        <v>2400000</v>
      </c>
      <c r="F1210" s="39" t="s">
        <v>67</v>
      </c>
      <c r="G1210" s="40">
        <v>6</v>
      </c>
      <c r="H1210" s="39">
        <v>16988034.489999998</v>
      </c>
      <c r="I1210" s="39">
        <v>132</v>
      </c>
      <c r="J1210" s="40">
        <v>1521189.04</v>
      </c>
      <c r="K1210" s="39" t="s">
        <v>72</v>
      </c>
      <c r="L1210" s="40" t="s">
        <v>72</v>
      </c>
      <c r="M1210" s="39" t="s">
        <v>72</v>
      </c>
      <c r="N1210" s="40" t="s">
        <v>72</v>
      </c>
      <c r="O1210" s="39" t="s">
        <v>72</v>
      </c>
      <c r="P1210" s="40" t="s">
        <v>72</v>
      </c>
      <c r="Q1210" s="39" t="s">
        <v>72</v>
      </c>
      <c r="R1210" s="40" t="s">
        <v>72</v>
      </c>
      <c r="S1210" s="39" t="s">
        <v>72</v>
      </c>
      <c r="T1210" s="40" t="s">
        <v>72</v>
      </c>
      <c r="U1210" s="39" t="s">
        <v>72</v>
      </c>
      <c r="V1210" s="40" t="s">
        <v>72</v>
      </c>
      <c r="W1210" s="39">
        <v>0</v>
      </c>
      <c r="X1210" s="40">
        <v>0</v>
      </c>
      <c r="Y1210" s="39">
        <v>0</v>
      </c>
      <c r="Z1210" s="40">
        <v>0</v>
      </c>
    </row>
    <row r="1211" spans="1:26" x14ac:dyDescent="0.25">
      <c r="A1211" s="38" t="str">
        <f t="shared" si="18"/>
        <v>2011AC22</v>
      </c>
      <c r="B1211" s="38">
        <v>2011</v>
      </c>
      <c r="C1211" s="38" t="s">
        <v>20</v>
      </c>
      <c r="D1211" s="38">
        <v>22</v>
      </c>
      <c r="E1211" s="39" t="s">
        <v>54</v>
      </c>
      <c r="F1211" s="39"/>
      <c r="G1211" s="40">
        <v>2766</v>
      </c>
      <c r="H1211" s="39">
        <v>466897964.56</v>
      </c>
      <c r="I1211" s="39">
        <v>8187</v>
      </c>
      <c r="J1211" s="40">
        <v>79822300.660000011</v>
      </c>
      <c r="K1211" s="39">
        <v>125</v>
      </c>
      <c r="L1211" s="40">
        <v>52539547.609999992</v>
      </c>
      <c r="M1211" s="39">
        <v>1291</v>
      </c>
      <c r="N1211" s="40">
        <v>14085030.4</v>
      </c>
      <c r="O1211" s="39">
        <v>582</v>
      </c>
      <c r="P1211" s="40">
        <v>121121168.83999999</v>
      </c>
      <c r="Q1211" s="39">
        <v>2705</v>
      </c>
      <c r="R1211" s="40">
        <v>38117944.82</v>
      </c>
      <c r="S1211" s="39">
        <v>208</v>
      </c>
      <c r="T1211" s="40">
        <v>47354269.140000001</v>
      </c>
      <c r="U1211" s="39">
        <v>1771</v>
      </c>
      <c r="V1211" s="40">
        <v>13547463.120000001</v>
      </c>
      <c r="W1211" s="39">
        <v>12</v>
      </c>
      <c r="X1211" s="40">
        <v>3349630.42</v>
      </c>
      <c r="Y1211" s="39">
        <v>110</v>
      </c>
      <c r="Z1211" s="40">
        <v>1331492.78</v>
      </c>
    </row>
    <row r="1212" spans="1:26" x14ac:dyDescent="0.25">
      <c r="A1212" s="38" t="str">
        <f t="shared" si="18"/>
        <v>2011AL1</v>
      </c>
      <c r="B1212" s="38">
        <v>2011</v>
      </c>
      <c r="C1212" s="38" t="s">
        <v>21</v>
      </c>
      <c r="D1212" s="38">
        <v>1</v>
      </c>
      <c r="E1212" s="39">
        <v>0</v>
      </c>
      <c r="F1212" s="39">
        <v>120000</v>
      </c>
      <c r="G1212" s="40">
        <v>8965</v>
      </c>
      <c r="H1212" s="39">
        <v>344429644.42000002</v>
      </c>
      <c r="I1212" s="39">
        <v>7524</v>
      </c>
      <c r="J1212" s="40">
        <v>72640887.409999907</v>
      </c>
      <c r="K1212" s="39">
        <v>170</v>
      </c>
      <c r="L1212" s="40">
        <v>8081955.8399999999</v>
      </c>
      <c r="M1212" s="39">
        <v>363</v>
      </c>
      <c r="N1212" s="40">
        <v>2893973.57</v>
      </c>
      <c r="O1212" s="39">
        <v>1982</v>
      </c>
      <c r="P1212" s="40">
        <v>82735118.349999994</v>
      </c>
      <c r="Q1212" s="39">
        <v>3760</v>
      </c>
      <c r="R1212" s="40">
        <v>33126220.309999999</v>
      </c>
      <c r="S1212" s="39">
        <v>507</v>
      </c>
      <c r="T1212" s="40">
        <v>21324510.600000001</v>
      </c>
      <c r="U1212" s="39">
        <v>784</v>
      </c>
      <c r="V1212" s="40">
        <v>6395976.3499999996</v>
      </c>
      <c r="W1212" s="39">
        <v>34</v>
      </c>
      <c r="X1212" s="40">
        <v>1240982.3</v>
      </c>
      <c r="Y1212" s="39">
        <v>107</v>
      </c>
      <c r="Z1212" s="40">
        <v>943382.41</v>
      </c>
    </row>
    <row r="1213" spans="1:26" x14ac:dyDescent="0.25">
      <c r="A1213" s="38" t="str">
        <f t="shared" si="18"/>
        <v>2011AL2</v>
      </c>
      <c r="B1213" s="38">
        <v>2011</v>
      </c>
      <c r="C1213" s="38" t="s">
        <v>21</v>
      </c>
      <c r="D1213" s="38">
        <v>2</v>
      </c>
      <c r="E1213" s="39">
        <v>120000</v>
      </c>
      <c r="F1213" s="39">
        <v>240000</v>
      </c>
      <c r="G1213" s="40">
        <v>1952</v>
      </c>
      <c r="H1213" s="39">
        <v>331848816.07999998</v>
      </c>
      <c r="I1213" s="39">
        <v>5351</v>
      </c>
      <c r="J1213" s="40">
        <v>50643045.109999999</v>
      </c>
      <c r="K1213" s="39">
        <v>44</v>
      </c>
      <c r="L1213" s="40">
        <v>7152867.8300000001</v>
      </c>
      <c r="M1213" s="39">
        <v>248</v>
      </c>
      <c r="N1213" s="40">
        <v>2330369.17</v>
      </c>
      <c r="O1213" s="39">
        <v>491</v>
      </c>
      <c r="P1213" s="40">
        <v>83389651.730000004</v>
      </c>
      <c r="Q1213" s="39">
        <v>2885</v>
      </c>
      <c r="R1213" s="40">
        <v>25077465.600000001</v>
      </c>
      <c r="S1213" s="39">
        <v>97</v>
      </c>
      <c r="T1213" s="40">
        <v>16391943.01</v>
      </c>
      <c r="U1213" s="39">
        <v>438</v>
      </c>
      <c r="V1213" s="40">
        <v>3960952.54</v>
      </c>
      <c r="W1213" s="39" t="s">
        <v>72</v>
      </c>
      <c r="X1213" s="40" t="s">
        <v>72</v>
      </c>
      <c r="Y1213" s="39" t="s">
        <v>72</v>
      </c>
      <c r="Z1213" s="40" t="s">
        <v>72</v>
      </c>
    </row>
    <row r="1214" spans="1:26" x14ac:dyDescent="0.25">
      <c r="A1214" s="38" t="str">
        <f t="shared" si="18"/>
        <v>2011AL3</v>
      </c>
      <c r="B1214" s="38">
        <v>2011</v>
      </c>
      <c r="C1214" s="38" t="s">
        <v>21</v>
      </c>
      <c r="D1214" s="38">
        <v>3</v>
      </c>
      <c r="E1214" s="39">
        <v>240000</v>
      </c>
      <c r="F1214" s="39">
        <v>360000</v>
      </c>
      <c r="G1214" s="40">
        <v>923</v>
      </c>
      <c r="H1214" s="39">
        <v>270457962.48000002</v>
      </c>
      <c r="I1214" s="39">
        <v>3446</v>
      </c>
      <c r="J1214" s="40">
        <v>33654208.020000003</v>
      </c>
      <c r="K1214" s="39">
        <v>26</v>
      </c>
      <c r="L1214" s="40">
        <v>7409299.5499999998</v>
      </c>
      <c r="M1214" s="39">
        <v>237</v>
      </c>
      <c r="N1214" s="40">
        <v>2863767.08</v>
      </c>
      <c r="O1214" s="39">
        <v>252</v>
      </c>
      <c r="P1214" s="40">
        <v>74102542.010000005</v>
      </c>
      <c r="Q1214" s="39">
        <v>1933</v>
      </c>
      <c r="R1214" s="40">
        <v>19227129.93</v>
      </c>
      <c r="S1214" s="39">
        <v>41</v>
      </c>
      <c r="T1214" s="40">
        <v>11794315.970000001</v>
      </c>
      <c r="U1214" s="39">
        <v>307</v>
      </c>
      <c r="V1214" s="40">
        <v>2378582.09</v>
      </c>
      <c r="W1214" s="39" t="s">
        <v>72</v>
      </c>
      <c r="X1214" s="40" t="s">
        <v>72</v>
      </c>
      <c r="Y1214" s="39" t="s">
        <v>72</v>
      </c>
      <c r="Z1214" s="40" t="s">
        <v>72</v>
      </c>
    </row>
    <row r="1215" spans="1:26" x14ac:dyDescent="0.25">
      <c r="A1215" s="38" t="str">
        <f t="shared" si="18"/>
        <v>2011AL4</v>
      </c>
      <c r="B1215" s="38">
        <v>2011</v>
      </c>
      <c r="C1215" s="38" t="s">
        <v>21</v>
      </c>
      <c r="D1215" s="38">
        <v>4</v>
      </c>
      <c r="E1215" s="39">
        <v>360000</v>
      </c>
      <c r="F1215" s="39">
        <v>480000</v>
      </c>
      <c r="G1215" s="40">
        <v>479</v>
      </c>
      <c r="H1215" s="39">
        <v>199784511.99000001</v>
      </c>
      <c r="I1215" s="39">
        <v>2175</v>
      </c>
      <c r="J1215" s="40">
        <v>20401015.489999998</v>
      </c>
      <c r="K1215" s="39">
        <v>15</v>
      </c>
      <c r="L1215" s="40">
        <v>6358849.7000000002</v>
      </c>
      <c r="M1215" s="39">
        <v>133</v>
      </c>
      <c r="N1215" s="40">
        <v>1326425.81</v>
      </c>
      <c r="O1215" s="39">
        <v>128</v>
      </c>
      <c r="P1215" s="40">
        <v>52912364.939999998</v>
      </c>
      <c r="Q1215" s="39">
        <v>1440</v>
      </c>
      <c r="R1215" s="40">
        <v>14763318.83</v>
      </c>
      <c r="S1215" s="39">
        <v>32</v>
      </c>
      <c r="T1215" s="40">
        <v>12992480.119999999</v>
      </c>
      <c r="U1215" s="39">
        <v>233</v>
      </c>
      <c r="V1215" s="40">
        <v>2320232.1</v>
      </c>
      <c r="W1215" s="39" t="s">
        <v>72</v>
      </c>
      <c r="X1215" s="40" t="s">
        <v>72</v>
      </c>
      <c r="Y1215" s="39" t="s">
        <v>72</v>
      </c>
      <c r="Z1215" s="40" t="s">
        <v>72</v>
      </c>
    </row>
    <row r="1216" spans="1:26" x14ac:dyDescent="0.25">
      <c r="A1216" s="38" t="str">
        <f t="shared" si="18"/>
        <v>2011AL5</v>
      </c>
      <c r="B1216" s="38">
        <v>2011</v>
      </c>
      <c r="C1216" s="38" t="s">
        <v>21</v>
      </c>
      <c r="D1216" s="38">
        <v>5</v>
      </c>
      <c r="E1216" s="39">
        <v>480000</v>
      </c>
      <c r="F1216" s="39">
        <v>600000</v>
      </c>
      <c r="G1216" s="40">
        <v>313</v>
      </c>
      <c r="H1216" s="39">
        <v>166991519.75999999</v>
      </c>
      <c r="I1216" s="39">
        <v>2084</v>
      </c>
      <c r="J1216" s="40">
        <v>18511627.199999999</v>
      </c>
      <c r="K1216" s="39">
        <v>15</v>
      </c>
      <c r="L1216" s="40">
        <v>8100945.9299999997</v>
      </c>
      <c r="M1216" s="39">
        <v>190</v>
      </c>
      <c r="N1216" s="40">
        <v>1465391.88</v>
      </c>
      <c r="O1216" s="39">
        <v>76</v>
      </c>
      <c r="P1216" s="40">
        <v>39978918.759999998</v>
      </c>
      <c r="Q1216" s="39">
        <v>802</v>
      </c>
      <c r="R1216" s="40">
        <v>9325847.6799999997</v>
      </c>
      <c r="S1216" s="39">
        <v>22</v>
      </c>
      <c r="T1216" s="40">
        <v>11863386.51</v>
      </c>
      <c r="U1216" s="39">
        <v>218</v>
      </c>
      <c r="V1216" s="40">
        <v>2127223.54</v>
      </c>
      <c r="W1216" s="39" t="s">
        <v>72</v>
      </c>
      <c r="X1216" s="40" t="s">
        <v>72</v>
      </c>
      <c r="Y1216" s="39" t="s">
        <v>72</v>
      </c>
      <c r="Z1216" s="40" t="s">
        <v>72</v>
      </c>
    </row>
    <row r="1217" spans="1:26" x14ac:dyDescent="0.25">
      <c r="A1217" s="38" t="str">
        <f t="shared" si="18"/>
        <v>2011AL6</v>
      </c>
      <c r="B1217" s="38">
        <v>2011</v>
      </c>
      <c r="C1217" s="38" t="s">
        <v>21</v>
      </c>
      <c r="D1217" s="38">
        <v>6</v>
      </c>
      <c r="E1217" s="39">
        <v>600000</v>
      </c>
      <c r="F1217" s="39">
        <v>720000</v>
      </c>
      <c r="G1217" s="40">
        <v>204</v>
      </c>
      <c r="H1217" s="39">
        <v>134114550.06999999</v>
      </c>
      <c r="I1217" s="39">
        <v>1432</v>
      </c>
      <c r="J1217" s="40">
        <v>12823403.93</v>
      </c>
      <c r="K1217" s="39">
        <v>12</v>
      </c>
      <c r="L1217" s="40">
        <v>7847486.7300000004</v>
      </c>
      <c r="M1217" s="39">
        <v>242</v>
      </c>
      <c r="N1217" s="40">
        <v>1446497.28</v>
      </c>
      <c r="O1217" s="39">
        <v>64</v>
      </c>
      <c r="P1217" s="40">
        <v>41981089.640000001</v>
      </c>
      <c r="Q1217" s="39">
        <v>1050</v>
      </c>
      <c r="R1217" s="40">
        <v>11374849.49</v>
      </c>
      <c r="S1217" s="39">
        <v>14</v>
      </c>
      <c r="T1217" s="40">
        <v>9194995.1999999993</v>
      </c>
      <c r="U1217" s="39">
        <v>288</v>
      </c>
      <c r="V1217" s="40">
        <v>1919443.5</v>
      </c>
      <c r="W1217" s="39" t="s">
        <v>72</v>
      </c>
      <c r="X1217" s="40" t="s">
        <v>72</v>
      </c>
      <c r="Y1217" s="39" t="s">
        <v>72</v>
      </c>
      <c r="Z1217" s="40" t="s">
        <v>72</v>
      </c>
    </row>
    <row r="1218" spans="1:26" x14ac:dyDescent="0.25">
      <c r="A1218" s="38" t="str">
        <f t="shared" si="18"/>
        <v>2011AL7</v>
      </c>
      <c r="B1218" s="38">
        <v>2011</v>
      </c>
      <c r="C1218" s="38" t="s">
        <v>21</v>
      </c>
      <c r="D1218" s="38">
        <v>7</v>
      </c>
      <c r="E1218" s="39">
        <v>720000</v>
      </c>
      <c r="F1218" s="39">
        <v>840000</v>
      </c>
      <c r="G1218" s="40">
        <v>156</v>
      </c>
      <c r="H1218" s="39">
        <v>120650270.13</v>
      </c>
      <c r="I1218" s="39">
        <v>1307</v>
      </c>
      <c r="J1218" s="40">
        <v>12719412.710000001</v>
      </c>
      <c r="K1218" s="39">
        <v>9</v>
      </c>
      <c r="L1218" s="40">
        <v>7087413.5700000003</v>
      </c>
      <c r="M1218" s="39">
        <v>71</v>
      </c>
      <c r="N1218" s="40">
        <v>1319623.95</v>
      </c>
      <c r="O1218" s="39">
        <v>33</v>
      </c>
      <c r="P1218" s="40">
        <v>25696719.739999998</v>
      </c>
      <c r="Q1218" s="39">
        <v>468</v>
      </c>
      <c r="R1218" s="40">
        <v>4756770.54</v>
      </c>
      <c r="S1218" s="39">
        <v>17</v>
      </c>
      <c r="T1218" s="40">
        <v>13303156.25</v>
      </c>
      <c r="U1218" s="39">
        <v>264</v>
      </c>
      <c r="V1218" s="40">
        <v>2011650.72</v>
      </c>
      <c r="W1218" s="39">
        <v>0</v>
      </c>
      <c r="X1218" s="40">
        <v>0</v>
      </c>
      <c r="Y1218" s="39">
        <v>0</v>
      </c>
      <c r="Z1218" s="40">
        <v>0</v>
      </c>
    </row>
    <row r="1219" spans="1:26" x14ac:dyDescent="0.25">
      <c r="A1219" s="38" t="str">
        <f t="shared" ref="A1219:A1282" si="19">B1219&amp;C1219&amp;D1219</f>
        <v>2011AL8</v>
      </c>
      <c r="B1219" s="38">
        <v>2011</v>
      </c>
      <c r="C1219" s="38" t="s">
        <v>21</v>
      </c>
      <c r="D1219" s="38">
        <v>8</v>
      </c>
      <c r="E1219" s="39">
        <v>840000</v>
      </c>
      <c r="F1219" s="39">
        <v>960000</v>
      </c>
      <c r="G1219" s="40">
        <v>145</v>
      </c>
      <c r="H1219" s="39">
        <v>130283769.62</v>
      </c>
      <c r="I1219" s="39">
        <v>1213</v>
      </c>
      <c r="J1219" s="40">
        <v>13707651.210000001</v>
      </c>
      <c r="K1219" s="39">
        <v>7</v>
      </c>
      <c r="L1219" s="40">
        <v>6241304.21</v>
      </c>
      <c r="M1219" s="39">
        <v>88</v>
      </c>
      <c r="N1219" s="40">
        <v>953772.24</v>
      </c>
      <c r="O1219" s="39">
        <v>31</v>
      </c>
      <c r="P1219" s="40">
        <v>28018197.989999998</v>
      </c>
      <c r="Q1219" s="39">
        <v>768</v>
      </c>
      <c r="R1219" s="40">
        <v>7413220.6600000001</v>
      </c>
      <c r="S1219" s="39" t="s">
        <v>72</v>
      </c>
      <c r="T1219" s="40" t="s">
        <v>72</v>
      </c>
      <c r="U1219" s="39" t="s">
        <v>72</v>
      </c>
      <c r="V1219" s="40" t="s">
        <v>72</v>
      </c>
      <c r="W1219" s="39">
        <v>0</v>
      </c>
      <c r="X1219" s="40">
        <v>0</v>
      </c>
      <c r="Y1219" s="39">
        <v>0</v>
      </c>
      <c r="Z1219" s="40">
        <v>0</v>
      </c>
    </row>
    <row r="1220" spans="1:26" x14ac:dyDescent="0.25">
      <c r="A1220" s="38" t="str">
        <f t="shared" si="19"/>
        <v>2011AL9</v>
      </c>
      <c r="B1220" s="38">
        <v>2011</v>
      </c>
      <c r="C1220" s="38" t="s">
        <v>21</v>
      </c>
      <c r="D1220" s="38">
        <v>9</v>
      </c>
      <c r="E1220" s="39">
        <v>960000</v>
      </c>
      <c r="F1220" s="39">
        <v>1080000</v>
      </c>
      <c r="G1220" s="40">
        <v>114</v>
      </c>
      <c r="H1220" s="39">
        <v>116203991.2</v>
      </c>
      <c r="I1220" s="39">
        <v>1204</v>
      </c>
      <c r="J1220" s="40">
        <v>10439939.550000001</v>
      </c>
      <c r="K1220" s="39">
        <v>10</v>
      </c>
      <c r="L1220" s="40">
        <v>10159065.5</v>
      </c>
      <c r="M1220" s="39">
        <v>215</v>
      </c>
      <c r="N1220" s="40">
        <v>1731134.45</v>
      </c>
      <c r="O1220" s="39">
        <v>24</v>
      </c>
      <c r="P1220" s="40">
        <v>24495340.949999999</v>
      </c>
      <c r="Q1220" s="39">
        <v>554</v>
      </c>
      <c r="R1220" s="40">
        <v>6709810.5</v>
      </c>
      <c r="S1220" s="39">
        <v>10</v>
      </c>
      <c r="T1220" s="40">
        <v>10225261.42</v>
      </c>
      <c r="U1220" s="39">
        <v>249</v>
      </c>
      <c r="V1220" s="40">
        <v>2764050.82</v>
      </c>
      <c r="W1220" s="39">
        <v>0</v>
      </c>
      <c r="X1220" s="40">
        <v>0</v>
      </c>
      <c r="Y1220" s="39">
        <v>0</v>
      </c>
      <c r="Z1220" s="40">
        <v>0</v>
      </c>
    </row>
    <row r="1221" spans="1:26" x14ac:dyDescent="0.25">
      <c r="A1221" s="38" t="str">
        <f t="shared" si="19"/>
        <v>2011AL10</v>
      </c>
      <c r="B1221" s="38">
        <v>2011</v>
      </c>
      <c r="C1221" s="38" t="s">
        <v>21</v>
      </c>
      <c r="D1221" s="38">
        <v>10</v>
      </c>
      <c r="E1221" s="39">
        <v>1080000</v>
      </c>
      <c r="F1221" s="39">
        <v>1200000</v>
      </c>
      <c r="G1221" s="40">
        <v>113</v>
      </c>
      <c r="H1221" s="39">
        <v>129743576.7</v>
      </c>
      <c r="I1221" s="39">
        <v>1196</v>
      </c>
      <c r="J1221" s="40">
        <v>11891099.609999999</v>
      </c>
      <c r="K1221" s="39">
        <v>10</v>
      </c>
      <c r="L1221" s="40">
        <v>11439194.23</v>
      </c>
      <c r="M1221" s="39">
        <v>352</v>
      </c>
      <c r="N1221" s="40">
        <v>3176439.32</v>
      </c>
      <c r="O1221" s="39">
        <v>30</v>
      </c>
      <c r="P1221" s="40">
        <v>34134946.219999999</v>
      </c>
      <c r="Q1221" s="39">
        <v>900</v>
      </c>
      <c r="R1221" s="40">
        <v>12245761.720000001</v>
      </c>
      <c r="S1221" s="39" t="s">
        <v>72</v>
      </c>
      <c r="T1221" s="40" t="s">
        <v>72</v>
      </c>
      <c r="U1221" s="39" t="s">
        <v>72</v>
      </c>
      <c r="V1221" s="40" t="s">
        <v>72</v>
      </c>
      <c r="W1221" s="39" t="s">
        <v>72</v>
      </c>
      <c r="X1221" s="40" t="s">
        <v>72</v>
      </c>
      <c r="Y1221" s="39" t="s">
        <v>72</v>
      </c>
      <c r="Z1221" s="40" t="s">
        <v>72</v>
      </c>
    </row>
    <row r="1222" spans="1:26" x14ac:dyDescent="0.25">
      <c r="A1222" s="38" t="str">
        <f t="shared" si="19"/>
        <v>2011AL11</v>
      </c>
      <c r="B1222" s="38">
        <v>2011</v>
      </c>
      <c r="C1222" s="38" t="s">
        <v>21</v>
      </c>
      <c r="D1222" s="38">
        <v>11</v>
      </c>
      <c r="E1222" s="39">
        <v>1200000</v>
      </c>
      <c r="F1222" s="39">
        <v>1320000</v>
      </c>
      <c r="G1222" s="40">
        <v>51</v>
      </c>
      <c r="H1222" s="39">
        <v>64107622.109999999</v>
      </c>
      <c r="I1222" s="39">
        <v>813</v>
      </c>
      <c r="J1222" s="40">
        <v>7094318.71</v>
      </c>
      <c r="K1222" s="39" t="s">
        <v>72</v>
      </c>
      <c r="L1222" s="40" t="s">
        <v>72</v>
      </c>
      <c r="M1222" s="39" t="s">
        <v>72</v>
      </c>
      <c r="N1222" s="40" t="s">
        <v>72</v>
      </c>
      <c r="O1222" s="39">
        <v>12</v>
      </c>
      <c r="P1222" s="40">
        <v>14991478.470000001</v>
      </c>
      <c r="Q1222" s="39">
        <v>289</v>
      </c>
      <c r="R1222" s="40">
        <v>2686725.95</v>
      </c>
      <c r="S1222" s="39">
        <v>8</v>
      </c>
      <c r="T1222" s="40">
        <v>10093561.33</v>
      </c>
      <c r="U1222" s="39">
        <v>170</v>
      </c>
      <c r="V1222" s="40">
        <v>1401579.12</v>
      </c>
      <c r="W1222" s="39" t="s">
        <v>72</v>
      </c>
      <c r="X1222" s="40" t="s">
        <v>72</v>
      </c>
      <c r="Y1222" s="39" t="s">
        <v>72</v>
      </c>
      <c r="Z1222" s="40" t="s">
        <v>72</v>
      </c>
    </row>
    <row r="1223" spans="1:26" x14ac:dyDescent="0.25">
      <c r="A1223" s="38" t="str">
        <f t="shared" si="19"/>
        <v>2011AL12</v>
      </c>
      <c r="B1223" s="38">
        <v>2011</v>
      </c>
      <c r="C1223" s="38" t="s">
        <v>21</v>
      </c>
      <c r="D1223" s="38">
        <v>12</v>
      </c>
      <c r="E1223" s="39">
        <v>1320000</v>
      </c>
      <c r="F1223" s="39">
        <v>1440000</v>
      </c>
      <c r="G1223" s="40">
        <v>54</v>
      </c>
      <c r="H1223" s="39">
        <v>73976065.010000005</v>
      </c>
      <c r="I1223" s="39">
        <v>699</v>
      </c>
      <c r="J1223" s="40">
        <v>6615233.7000000002</v>
      </c>
      <c r="K1223" s="39" t="s">
        <v>72</v>
      </c>
      <c r="L1223" s="40" t="s">
        <v>72</v>
      </c>
      <c r="M1223" s="39" t="s">
        <v>72</v>
      </c>
      <c r="N1223" s="40" t="s">
        <v>72</v>
      </c>
      <c r="O1223" s="39">
        <v>10</v>
      </c>
      <c r="P1223" s="40">
        <v>13869613.77</v>
      </c>
      <c r="Q1223" s="39">
        <v>256</v>
      </c>
      <c r="R1223" s="40">
        <v>3775393.28</v>
      </c>
      <c r="S1223" s="39" t="s">
        <v>72</v>
      </c>
      <c r="T1223" s="40" t="s">
        <v>72</v>
      </c>
      <c r="U1223" s="39" t="s">
        <v>72</v>
      </c>
      <c r="V1223" s="40" t="s">
        <v>72</v>
      </c>
      <c r="W1223" s="39">
        <v>0</v>
      </c>
      <c r="X1223" s="40">
        <v>0</v>
      </c>
      <c r="Y1223" s="39">
        <v>0</v>
      </c>
      <c r="Z1223" s="40">
        <v>0</v>
      </c>
    </row>
    <row r="1224" spans="1:26" x14ac:dyDescent="0.25">
      <c r="A1224" s="38" t="str">
        <f t="shared" si="19"/>
        <v>2011AL13</v>
      </c>
      <c r="B1224" s="38">
        <v>2011</v>
      </c>
      <c r="C1224" s="38" t="s">
        <v>21</v>
      </c>
      <c r="D1224" s="38">
        <v>13</v>
      </c>
      <c r="E1224" s="39">
        <v>1440000</v>
      </c>
      <c r="F1224" s="39">
        <v>1560000</v>
      </c>
      <c r="G1224" s="40">
        <v>27</v>
      </c>
      <c r="H1224" s="39">
        <v>40362842.25</v>
      </c>
      <c r="I1224" s="39">
        <v>399</v>
      </c>
      <c r="J1224" s="40">
        <v>3940899.43</v>
      </c>
      <c r="K1224" s="39" t="s">
        <v>72</v>
      </c>
      <c r="L1224" s="40" t="s">
        <v>72</v>
      </c>
      <c r="M1224" s="39" t="s">
        <v>72</v>
      </c>
      <c r="N1224" s="40" t="s">
        <v>72</v>
      </c>
      <c r="O1224" s="39">
        <v>7</v>
      </c>
      <c r="P1224" s="40">
        <v>10595438.98</v>
      </c>
      <c r="Q1224" s="39">
        <v>95</v>
      </c>
      <c r="R1224" s="40">
        <v>1819052.61</v>
      </c>
      <c r="S1224" s="39">
        <v>0</v>
      </c>
      <c r="T1224" s="40">
        <v>0</v>
      </c>
      <c r="U1224" s="39">
        <v>0</v>
      </c>
      <c r="V1224" s="40">
        <v>0</v>
      </c>
      <c r="W1224" s="39">
        <v>0</v>
      </c>
      <c r="X1224" s="40">
        <v>0</v>
      </c>
      <c r="Y1224" s="39">
        <v>0</v>
      </c>
      <c r="Z1224" s="40">
        <v>0</v>
      </c>
    </row>
    <row r="1225" spans="1:26" x14ac:dyDescent="0.25">
      <c r="A1225" s="38" t="str">
        <f t="shared" si="19"/>
        <v>2011AL14</v>
      </c>
      <c r="B1225" s="38">
        <v>2011</v>
      </c>
      <c r="C1225" s="38" t="s">
        <v>21</v>
      </c>
      <c r="D1225" s="38">
        <v>14</v>
      </c>
      <c r="E1225" s="39">
        <v>1560000</v>
      </c>
      <c r="F1225" s="39">
        <v>1680000</v>
      </c>
      <c r="G1225" s="40">
        <v>30</v>
      </c>
      <c r="H1225" s="39">
        <v>48260303.189999998</v>
      </c>
      <c r="I1225" s="39">
        <v>284</v>
      </c>
      <c r="J1225" s="40">
        <v>4030379.88</v>
      </c>
      <c r="K1225" s="39" t="s">
        <v>72</v>
      </c>
      <c r="L1225" s="40" t="s">
        <v>72</v>
      </c>
      <c r="M1225" s="39" t="s">
        <v>72</v>
      </c>
      <c r="N1225" s="40" t="s">
        <v>72</v>
      </c>
      <c r="O1225" s="39">
        <v>7</v>
      </c>
      <c r="P1225" s="40">
        <v>11292427.93</v>
      </c>
      <c r="Q1225" s="39">
        <v>236</v>
      </c>
      <c r="R1225" s="40">
        <v>2827877.36</v>
      </c>
      <c r="S1225" s="39" t="s">
        <v>72</v>
      </c>
      <c r="T1225" s="40" t="s">
        <v>72</v>
      </c>
      <c r="U1225" s="39" t="s">
        <v>72</v>
      </c>
      <c r="V1225" s="40" t="s">
        <v>72</v>
      </c>
      <c r="W1225" s="39">
        <v>0</v>
      </c>
      <c r="X1225" s="40">
        <v>0</v>
      </c>
      <c r="Y1225" s="39">
        <v>0</v>
      </c>
      <c r="Z1225" s="40">
        <v>0</v>
      </c>
    </row>
    <row r="1226" spans="1:26" x14ac:dyDescent="0.25">
      <c r="A1226" s="38" t="str">
        <f t="shared" si="19"/>
        <v>2011AL15</v>
      </c>
      <c r="B1226" s="38">
        <v>2011</v>
      </c>
      <c r="C1226" s="38" t="s">
        <v>21</v>
      </c>
      <c r="D1226" s="38">
        <v>15</v>
      </c>
      <c r="E1226" s="39">
        <v>1680000</v>
      </c>
      <c r="F1226" s="39">
        <v>1800000</v>
      </c>
      <c r="G1226" s="40">
        <v>17</v>
      </c>
      <c r="H1226" s="39">
        <v>29208230.149999999</v>
      </c>
      <c r="I1226" s="39">
        <v>278</v>
      </c>
      <c r="J1226" s="40">
        <v>2739475.84</v>
      </c>
      <c r="K1226" s="39" t="s">
        <v>72</v>
      </c>
      <c r="L1226" s="40" t="s">
        <v>72</v>
      </c>
      <c r="M1226" s="39" t="s">
        <v>72</v>
      </c>
      <c r="N1226" s="40" t="s">
        <v>72</v>
      </c>
      <c r="O1226" s="39">
        <v>6</v>
      </c>
      <c r="P1226" s="40">
        <v>10286333.18</v>
      </c>
      <c r="Q1226" s="39">
        <v>212</v>
      </c>
      <c r="R1226" s="40">
        <v>2602304.64</v>
      </c>
      <c r="S1226" s="39">
        <v>6</v>
      </c>
      <c r="T1226" s="40">
        <v>10425267.220000001</v>
      </c>
      <c r="U1226" s="39">
        <v>304</v>
      </c>
      <c r="V1226" s="40">
        <v>3229629.25</v>
      </c>
      <c r="W1226" s="39" t="s">
        <v>72</v>
      </c>
      <c r="X1226" s="40" t="s">
        <v>72</v>
      </c>
      <c r="Y1226" s="39" t="s">
        <v>72</v>
      </c>
      <c r="Z1226" s="40" t="s">
        <v>72</v>
      </c>
    </row>
    <row r="1227" spans="1:26" x14ac:dyDescent="0.25">
      <c r="A1227" s="38" t="str">
        <f t="shared" si="19"/>
        <v>2011AL16</v>
      </c>
      <c r="B1227" s="38">
        <v>2011</v>
      </c>
      <c r="C1227" s="38" t="s">
        <v>21</v>
      </c>
      <c r="D1227" s="38">
        <v>16</v>
      </c>
      <c r="E1227" s="39">
        <v>1800000</v>
      </c>
      <c r="F1227" s="39">
        <v>1920000</v>
      </c>
      <c r="G1227" s="40">
        <v>22</v>
      </c>
      <c r="H1227" s="39">
        <v>40785148.100000001</v>
      </c>
      <c r="I1227" s="39">
        <v>372</v>
      </c>
      <c r="J1227" s="40">
        <v>5108696.7699999996</v>
      </c>
      <c r="K1227" s="39" t="s">
        <v>72</v>
      </c>
      <c r="L1227" s="40" t="s">
        <v>72</v>
      </c>
      <c r="M1227" s="39" t="s">
        <v>72</v>
      </c>
      <c r="N1227" s="40" t="s">
        <v>72</v>
      </c>
      <c r="O1227" s="39" t="s">
        <v>72</v>
      </c>
      <c r="P1227" s="40" t="s">
        <v>72</v>
      </c>
      <c r="Q1227" s="39" t="s">
        <v>72</v>
      </c>
      <c r="R1227" s="40" t="s">
        <v>72</v>
      </c>
      <c r="S1227" s="39" t="s">
        <v>72</v>
      </c>
      <c r="T1227" s="40" t="s">
        <v>72</v>
      </c>
      <c r="U1227" s="39" t="s">
        <v>72</v>
      </c>
      <c r="V1227" s="40" t="s">
        <v>72</v>
      </c>
      <c r="W1227" s="39">
        <v>0</v>
      </c>
      <c r="X1227" s="40">
        <v>0</v>
      </c>
      <c r="Y1227" s="39">
        <v>0</v>
      </c>
      <c r="Z1227" s="40">
        <v>0</v>
      </c>
    </row>
    <row r="1228" spans="1:26" x14ac:dyDescent="0.25">
      <c r="A1228" s="38" t="str">
        <f t="shared" si="19"/>
        <v>2011AL17</v>
      </c>
      <c r="B1228" s="38">
        <v>2011</v>
      </c>
      <c r="C1228" s="38" t="s">
        <v>21</v>
      </c>
      <c r="D1228" s="38">
        <v>17</v>
      </c>
      <c r="E1228" s="39">
        <v>1920000</v>
      </c>
      <c r="F1228" s="39">
        <v>2040000</v>
      </c>
      <c r="G1228" s="40">
        <v>17</v>
      </c>
      <c r="H1228" s="39">
        <v>33650087.030000001</v>
      </c>
      <c r="I1228" s="39">
        <v>276</v>
      </c>
      <c r="J1228" s="40">
        <v>2542565.9</v>
      </c>
      <c r="K1228" s="39" t="s">
        <v>72</v>
      </c>
      <c r="L1228" s="40" t="s">
        <v>72</v>
      </c>
      <c r="M1228" s="39" t="s">
        <v>72</v>
      </c>
      <c r="N1228" s="40" t="s">
        <v>72</v>
      </c>
      <c r="O1228" s="39" t="s">
        <v>72</v>
      </c>
      <c r="P1228" s="40" t="s">
        <v>72</v>
      </c>
      <c r="Q1228" s="39" t="s">
        <v>72</v>
      </c>
      <c r="R1228" s="40" t="s">
        <v>72</v>
      </c>
      <c r="S1228" s="39">
        <v>0</v>
      </c>
      <c r="T1228" s="40">
        <v>0</v>
      </c>
      <c r="U1228" s="39">
        <v>0</v>
      </c>
      <c r="V1228" s="40">
        <v>0</v>
      </c>
      <c r="W1228" s="39">
        <v>0</v>
      </c>
      <c r="X1228" s="40">
        <v>0</v>
      </c>
      <c r="Y1228" s="39">
        <v>0</v>
      </c>
      <c r="Z1228" s="40">
        <v>0</v>
      </c>
    </row>
    <row r="1229" spans="1:26" x14ac:dyDescent="0.25">
      <c r="A1229" s="38" t="str">
        <f t="shared" si="19"/>
        <v>2011AL18</v>
      </c>
      <c r="B1229" s="38">
        <v>2011</v>
      </c>
      <c r="C1229" s="38" t="s">
        <v>21</v>
      </c>
      <c r="D1229" s="38">
        <v>18</v>
      </c>
      <c r="E1229" s="39">
        <v>2040000</v>
      </c>
      <c r="F1229" s="39">
        <v>2160000</v>
      </c>
      <c r="G1229" s="40">
        <v>11</v>
      </c>
      <c r="H1229" s="39">
        <v>23128509.030000001</v>
      </c>
      <c r="I1229" s="39">
        <v>256</v>
      </c>
      <c r="J1229" s="40">
        <v>2802579.12</v>
      </c>
      <c r="K1229" s="39" t="s">
        <v>72</v>
      </c>
      <c r="L1229" s="40" t="s">
        <v>72</v>
      </c>
      <c r="M1229" s="39" t="s">
        <v>72</v>
      </c>
      <c r="N1229" s="40" t="s">
        <v>72</v>
      </c>
      <c r="O1229" s="39">
        <v>9</v>
      </c>
      <c r="P1229" s="40">
        <v>18899855.5</v>
      </c>
      <c r="Q1229" s="39">
        <v>233</v>
      </c>
      <c r="R1229" s="40">
        <v>5881387.4400000004</v>
      </c>
      <c r="S1229" s="39" t="s">
        <v>72</v>
      </c>
      <c r="T1229" s="40" t="s">
        <v>72</v>
      </c>
      <c r="U1229" s="39" t="s">
        <v>72</v>
      </c>
      <c r="V1229" s="40" t="s">
        <v>72</v>
      </c>
      <c r="W1229" s="39">
        <v>0</v>
      </c>
      <c r="X1229" s="40">
        <v>0</v>
      </c>
      <c r="Y1229" s="39">
        <v>0</v>
      </c>
      <c r="Z1229" s="40">
        <v>0</v>
      </c>
    </row>
    <row r="1230" spans="1:26" x14ac:dyDescent="0.25">
      <c r="A1230" s="38" t="str">
        <f t="shared" si="19"/>
        <v>2011AL19</v>
      </c>
      <c r="B1230" s="38">
        <v>2011</v>
      </c>
      <c r="C1230" s="38" t="s">
        <v>21</v>
      </c>
      <c r="D1230" s="38">
        <v>19</v>
      </c>
      <c r="E1230" s="39">
        <v>2160000</v>
      </c>
      <c r="F1230" s="39">
        <v>2280000</v>
      </c>
      <c r="G1230" s="40">
        <v>10</v>
      </c>
      <c r="H1230" s="39">
        <v>22113523.260000002</v>
      </c>
      <c r="I1230" s="39">
        <v>236</v>
      </c>
      <c r="J1230" s="40">
        <v>2685643.7</v>
      </c>
      <c r="K1230" s="39">
        <v>0</v>
      </c>
      <c r="L1230" s="40">
        <v>0</v>
      </c>
      <c r="M1230" s="39">
        <v>0</v>
      </c>
      <c r="N1230" s="40">
        <v>0</v>
      </c>
      <c r="O1230" s="39" t="s">
        <v>72</v>
      </c>
      <c r="P1230" s="40" t="s">
        <v>72</v>
      </c>
      <c r="Q1230" s="39" t="s">
        <v>72</v>
      </c>
      <c r="R1230" s="40" t="s">
        <v>72</v>
      </c>
      <c r="S1230" s="39">
        <v>0</v>
      </c>
      <c r="T1230" s="40">
        <v>0</v>
      </c>
      <c r="U1230" s="39">
        <v>0</v>
      </c>
      <c r="V1230" s="40">
        <v>0</v>
      </c>
      <c r="W1230" s="39">
        <v>0</v>
      </c>
      <c r="X1230" s="40">
        <v>0</v>
      </c>
      <c r="Y1230" s="39">
        <v>0</v>
      </c>
      <c r="Z1230" s="40">
        <v>0</v>
      </c>
    </row>
    <row r="1231" spans="1:26" x14ac:dyDescent="0.25">
      <c r="A1231" s="38" t="str">
        <f t="shared" si="19"/>
        <v>2011AL20</v>
      </c>
      <c r="B1231" s="38">
        <v>2011</v>
      </c>
      <c r="C1231" s="38" t="s">
        <v>21</v>
      </c>
      <c r="D1231" s="38">
        <v>20</v>
      </c>
      <c r="E1231" s="39">
        <v>2280000</v>
      </c>
      <c r="F1231" s="39">
        <v>2400000</v>
      </c>
      <c r="G1231" s="40">
        <v>11</v>
      </c>
      <c r="H1231" s="39">
        <v>25815502.66</v>
      </c>
      <c r="I1231" s="39">
        <v>221</v>
      </c>
      <c r="J1231" s="40">
        <v>2315175.86</v>
      </c>
      <c r="K1231" s="39" t="s">
        <v>72</v>
      </c>
      <c r="L1231" s="40" t="s">
        <v>72</v>
      </c>
      <c r="M1231" s="39" t="s">
        <v>72</v>
      </c>
      <c r="N1231" s="40" t="s">
        <v>72</v>
      </c>
      <c r="O1231" s="39" t="s">
        <v>72</v>
      </c>
      <c r="P1231" s="40" t="s">
        <v>72</v>
      </c>
      <c r="Q1231" s="39" t="s">
        <v>72</v>
      </c>
      <c r="R1231" s="40" t="s">
        <v>72</v>
      </c>
      <c r="S1231" s="39">
        <v>0</v>
      </c>
      <c r="T1231" s="40">
        <v>0</v>
      </c>
      <c r="U1231" s="39">
        <v>0</v>
      </c>
      <c r="V1231" s="40">
        <v>0</v>
      </c>
      <c r="W1231" s="39">
        <v>0</v>
      </c>
      <c r="X1231" s="40">
        <v>0</v>
      </c>
      <c r="Y1231" s="39">
        <v>0</v>
      </c>
      <c r="Z1231" s="40">
        <v>0</v>
      </c>
    </row>
    <row r="1232" spans="1:26" x14ac:dyDescent="0.25">
      <c r="A1232" s="38" t="str">
        <f t="shared" si="19"/>
        <v>2011AL21</v>
      </c>
      <c r="B1232" s="38">
        <v>2011</v>
      </c>
      <c r="C1232" s="38" t="s">
        <v>21</v>
      </c>
      <c r="D1232" s="38">
        <v>21</v>
      </c>
      <c r="E1232" s="39">
        <v>2400000</v>
      </c>
      <c r="F1232" s="39" t="s">
        <v>67</v>
      </c>
      <c r="G1232" s="40">
        <v>33</v>
      </c>
      <c r="H1232" s="39">
        <v>96181252.200000003</v>
      </c>
      <c r="I1232" s="39">
        <v>366</v>
      </c>
      <c r="J1232" s="40">
        <v>4767623.97</v>
      </c>
      <c r="K1232" s="39" t="s">
        <v>72</v>
      </c>
      <c r="L1232" s="40" t="s">
        <v>72</v>
      </c>
      <c r="M1232" s="39" t="s">
        <v>72</v>
      </c>
      <c r="N1232" s="40" t="s">
        <v>72</v>
      </c>
      <c r="O1232" s="39">
        <v>8</v>
      </c>
      <c r="P1232" s="40">
        <v>27224171.59</v>
      </c>
      <c r="Q1232" s="39">
        <v>304</v>
      </c>
      <c r="R1232" s="40">
        <v>2761748.47</v>
      </c>
      <c r="S1232" s="39">
        <v>8</v>
      </c>
      <c r="T1232" s="40">
        <v>24617670.329999998</v>
      </c>
      <c r="U1232" s="39">
        <v>652</v>
      </c>
      <c r="V1232" s="40">
        <v>6318574.8600000003</v>
      </c>
      <c r="W1232" s="39">
        <v>0</v>
      </c>
      <c r="X1232" s="40">
        <v>0</v>
      </c>
      <c r="Y1232" s="39">
        <v>0</v>
      </c>
      <c r="Z1232" s="40">
        <v>0</v>
      </c>
    </row>
    <row r="1233" spans="1:26" x14ac:dyDescent="0.25">
      <c r="A1233" s="38" t="str">
        <f t="shared" si="19"/>
        <v>2011AL22</v>
      </c>
      <c r="B1233" s="38">
        <v>2011</v>
      </c>
      <c r="C1233" s="38" t="s">
        <v>21</v>
      </c>
      <c r="D1233" s="38">
        <v>22</v>
      </c>
      <c r="E1233" s="39" t="s">
        <v>54</v>
      </c>
      <c r="F1233" s="39"/>
      <c r="G1233" s="40">
        <v>13647</v>
      </c>
      <c r="H1233" s="39">
        <v>2442097697.4400001</v>
      </c>
      <c r="I1233" s="39">
        <v>31132</v>
      </c>
      <c r="J1233" s="40">
        <v>302074883.11999995</v>
      </c>
      <c r="K1233" s="39">
        <v>340</v>
      </c>
      <c r="L1233" s="40">
        <v>117717550.91000001</v>
      </c>
      <c r="M1233" s="39">
        <v>2870</v>
      </c>
      <c r="N1233" s="40">
        <v>27156532.460000001</v>
      </c>
      <c r="O1233" s="39">
        <v>3188</v>
      </c>
      <c r="P1233" s="40">
        <v>632338791.55000007</v>
      </c>
      <c r="Q1233" s="39">
        <v>16984</v>
      </c>
      <c r="R1233" s="40">
        <v>176404354.59</v>
      </c>
      <c r="S1233" s="39">
        <v>781</v>
      </c>
      <c r="T1233" s="40">
        <v>177124628.47999999</v>
      </c>
      <c r="U1233" s="39">
        <v>4385</v>
      </c>
      <c r="V1233" s="40">
        <v>37993843.839999996</v>
      </c>
      <c r="W1233" s="39">
        <v>50</v>
      </c>
      <c r="X1233" s="40">
        <v>10610716.340000002</v>
      </c>
      <c r="Y1233" s="39">
        <v>338</v>
      </c>
      <c r="Z1233" s="40">
        <v>5057765.28</v>
      </c>
    </row>
    <row r="1234" spans="1:26" x14ac:dyDescent="0.25">
      <c r="A1234" s="38" t="str">
        <f t="shared" si="19"/>
        <v>2011AM1</v>
      </c>
      <c r="B1234" s="38">
        <v>2011</v>
      </c>
      <c r="C1234" s="38" t="s">
        <v>22</v>
      </c>
      <c r="D1234" s="38">
        <v>1</v>
      </c>
      <c r="E1234" s="39">
        <v>0</v>
      </c>
      <c r="F1234" s="39">
        <v>120000</v>
      </c>
      <c r="G1234" s="40">
        <v>6648</v>
      </c>
      <c r="H1234" s="39">
        <v>257459065.00999999</v>
      </c>
      <c r="I1234" s="39">
        <v>4637</v>
      </c>
      <c r="J1234" s="40">
        <v>46738412.300000101</v>
      </c>
      <c r="K1234" s="39">
        <v>121</v>
      </c>
      <c r="L1234" s="40">
        <v>5061298.63</v>
      </c>
      <c r="M1234" s="39">
        <v>185</v>
      </c>
      <c r="N1234" s="40">
        <v>2028269.28</v>
      </c>
      <c r="O1234" s="39">
        <v>1324</v>
      </c>
      <c r="P1234" s="40">
        <v>60718705.170000002</v>
      </c>
      <c r="Q1234" s="39">
        <v>1731</v>
      </c>
      <c r="R1234" s="40">
        <v>17640248.190000001</v>
      </c>
      <c r="S1234" s="39">
        <v>528</v>
      </c>
      <c r="T1234" s="40">
        <v>23001814.219999999</v>
      </c>
      <c r="U1234" s="39">
        <v>553</v>
      </c>
      <c r="V1234" s="40">
        <v>6176022.1200000001</v>
      </c>
      <c r="W1234" s="39">
        <v>23</v>
      </c>
      <c r="X1234" s="40">
        <v>907928.54</v>
      </c>
      <c r="Y1234" s="39">
        <v>29</v>
      </c>
      <c r="Z1234" s="40">
        <v>271466.53000000003</v>
      </c>
    </row>
    <row r="1235" spans="1:26" x14ac:dyDescent="0.25">
      <c r="A1235" s="38" t="str">
        <f t="shared" si="19"/>
        <v>2011AM2</v>
      </c>
      <c r="B1235" s="38">
        <v>2011</v>
      </c>
      <c r="C1235" s="38" t="s">
        <v>22</v>
      </c>
      <c r="D1235" s="38">
        <v>2</v>
      </c>
      <c r="E1235" s="39">
        <v>120000</v>
      </c>
      <c r="F1235" s="39">
        <v>240000</v>
      </c>
      <c r="G1235" s="40">
        <v>1339</v>
      </c>
      <c r="H1235" s="39">
        <v>228731985.84</v>
      </c>
      <c r="I1235" s="39">
        <v>3680</v>
      </c>
      <c r="J1235" s="40">
        <v>37582393.759999998</v>
      </c>
      <c r="K1235" s="39">
        <v>45</v>
      </c>
      <c r="L1235" s="40">
        <v>7895953.2999999998</v>
      </c>
      <c r="M1235" s="39">
        <v>236</v>
      </c>
      <c r="N1235" s="40">
        <v>2546875.83</v>
      </c>
      <c r="O1235" s="39">
        <v>428</v>
      </c>
      <c r="P1235" s="40">
        <v>74455262.129999995</v>
      </c>
      <c r="Q1235" s="39">
        <v>1546</v>
      </c>
      <c r="R1235" s="40">
        <v>18957887.59</v>
      </c>
      <c r="S1235" s="39">
        <v>187</v>
      </c>
      <c r="T1235" s="40">
        <v>31696468.120000001</v>
      </c>
      <c r="U1235" s="39">
        <v>503</v>
      </c>
      <c r="V1235" s="40">
        <v>5672000.8300000001</v>
      </c>
      <c r="W1235" s="39">
        <v>8</v>
      </c>
      <c r="X1235" s="40">
        <v>1325298.03</v>
      </c>
      <c r="Y1235" s="39">
        <v>26</v>
      </c>
      <c r="Z1235" s="40">
        <v>200444.04</v>
      </c>
    </row>
    <row r="1236" spans="1:26" x14ac:dyDescent="0.25">
      <c r="A1236" s="38" t="str">
        <f t="shared" si="19"/>
        <v>2011AM3</v>
      </c>
      <c r="B1236" s="38">
        <v>2011</v>
      </c>
      <c r="C1236" s="38" t="s">
        <v>22</v>
      </c>
      <c r="D1236" s="38">
        <v>3</v>
      </c>
      <c r="E1236" s="39">
        <v>240000</v>
      </c>
      <c r="F1236" s="39">
        <v>360000</v>
      </c>
      <c r="G1236" s="40">
        <v>679</v>
      </c>
      <c r="H1236" s="39">
        <v>200277057.16</v>
      </c>
      <c r="I1236" s="39">
        <v>2805</v>
      </c>
      <c r="J1236" s="40">
        <v>29663754.100000001</v>
      </c>
      <c r="K1236" s="39">
        <v>31</v>
      </c>
      <c r="L1236" s="40">
        <v>9192003.7599999998</v>
      </c>
      <c r="M1236" s="39">
        <v>165</v>
      </c>
      <c r="N1236" s="40">
        <v>1803203.9</v>
      </c>
      <c r="O1236" s="39">
        <v>254</v>
      </c>
      <c r="P1236" s="40">
        <v>74396247.279999897</v>
      </c>
      <c r="Q1236" s="39">
        <v>1454</v>
      </c>
      <c r="R1236" s="40">
        <v>14086797.220000001</v>
      </c>
      <c r="S1236" s="39">
        <v>75</v>
      </c>
      <c r="T1236" s="40">
        <v>22229015.280000001</v>
      </c>
      <c r="U1236" s="39">
        <v>475</v>
      </c>
      <c r="V1236" s="40">
        <v>6598675.3399999999</v>
      </c>
      <c r="W1236" s="39" t="s">
        <v>72</v>
      </c>
      <c r="X1236" s="40" t="s">
        <v>72</v>
      </c>
      <c r="Y1236" s="39" t="s">
        <v>72</v>
      </c>
      <c r="Z1236" s="40" t="s">
        <v>72</v>
      </c>
    </row>
    <row r="1237" spans="1:26" x14ac:dyDescent="0.25">
      <c r="A1237" s="38" t="str">
        <f t="shared" si="19"/>
        <v>2011AM4</v>
      </c>
      <c r="B1237" s="38">
        <v>2011</v>
      </c>
      <c r="C1237" s="38" t="s">
        <v>22</v>
      </c>
      <c r="D1237" s="38">
        <v>4</v>
      </c>
      <c r="E1237" s="39">
        <v>360000</v>
      </c>
      <c r="F1237" s="39">
        <v>480000</v>
      </c>
      <c r="G1237" s="40">
        <v>358</v>
      </c>
      <c r="H1237" s="39">
        <v>148992799.69999999</v>
      </c>
      <c r="I1237" s="39">
        <v>1885</v>
      </c>
      <c r="J1237" s="40">
        <v>21225119.760000002</v>
      </c>
      <c r="K1237" s="39">
        <v>22</v>
      </c>
      <c r="L1237" s="40">
        <v>9082664.4600000009</v>
      </c>
      <c r="M1237" s="39">
        <v>196</v>
      </c>
      <c r="N1237" s="40">
        <v>2840902.28</v>
      </c>
      <c r="O1237" s="39">
        <v>161</v>
      </c>
      <c r="P1237" s="40">
        <v>67454147.280000001</v>
      </c>
      <c r="Q1237" s="39">
        <v>1062</v>
      </c>
      <c r="R1237" s="40">
        <v>12919948.17</v>
      </c>
      <c r="S1237" s="39">
        <v>48</v>
      </c>
      <c r="T1237" s="40">
        <v>19960385.329999998</v>
      </c>
      <c r="U1237" s="39">
        <v>371</v>
      </c>
      <c r="V1237" s="40">
        <v>4081119.67</v>
      </c>
      <c r="W1237" s="39" t="s">
        <v>72</v>
      </c>
      <c r="X1237" s="40" t="s">
        <v>72</v>
      </c>
      <c r="Y1237" s="39" t="s">
        <v>72</v>
      </c>
      <c r="Z1237" s="40" t="s">
        <v>72</v>
      </c>
    </row>
    <row r="1238" spans="1:26" x14ac:dyDescent="0.25">
      <c r="A1238" s="38" t="str">
        <f t="shared" si="19"/>
        <v>2011AM5</v>
      </c>
      <c r="B1238" s="38">
        <v>2011</v>
      </c>
      <c r="C1238" s="38" t="s">
        <v>22</v>
      </c>
      <c r="D1238" s="38">
        <v>5</v>
      </c>
      <c r="E1238" s="39">
        <v>480000</v>
      </c>
      <c r="F1238" s="39">
        <v>600000</v>
      </c>
      <c r="G1238" s="40">
        <v>245</v>
      </c>
      <c r="H1238" s="39">
        <v>131991850.7</v>
      </c>
      <c r="I1238" s="39">
        <v>1682</v>
      </c>
      <c r="J1238" s="40">
        <v>16936737.690000001</v>
      </c>
      <c r="K1238" s="39">
        <v>17</v>
      </c>
      <c r="L1238" s="40">
        <v>9178999.7799999993</v>
      </c>
      <c r="M1238" s="39">
        <v>265</v>
      </c>
      <c r="N1238" s="40">
        <v>2269825.29</v>
      </c>
      <c r="O1238" s="39">
        <v>95</v>
      </c>
      <c r="P1238" s="40">
        <v>50575949.979999997</v>
      </c>
      <c r="Q1238" s="39">
        <v>927</v>
      </c>
      <c r="R1238" s="40">
        <v>10848321.300000001</v>
      </c>
      <c r="S1238" s="39">
        <v>38</v>
      </c>
      <c r="T1238" s="40">
        <v>20057800.449999999</v>
      </c>
      <c r="U1238" s="39">
        <v>381</v>
      </c>
      <c r="V1238" s="40">
        <v>3702658.54</v>
      </c>
      <c r="W1238" s="39" t="s">
        <v>72</v>
      </c>
      <c r="X1238" s="40" t="s">
        <v>72</v>
      </c>
      <c r="Y1238" s="39" t="s">
        <v>72</v>
      </c>
      <c r="Z1238" s="40" t="s">
        <v>72</v>
      </c>
    </row>
    <row r="1239" spans="1:26" x14ac:dyDescent="0.25">
      <c r="A1239" s="38" t="str">
        <f t="shared" si="19"/>
        <v>2011AM6</v>
      </c>
      <c r="B1239" s="38">
        <v>2011</v>
      </c>
      <c r="C1239" s="38" t="s">
        <v>22</v>
      </c>
      <c r="D1239" s="38">
        <v>6</v>
      </c>
      <c r="E1239" s="39">
        <v>600000</v>
      </c>
      <c r="F1239" s="39">
        <v>720000</v>
      </c>
      <c r="G1239" s="40">
        <v>168</v>
      </c>
      <c r="H1239" s="39">
        <v>110847845.06999999</v>
      </c>
      <c r="I1239" s="39">
        <v>1213</v>
      </c>
      <c r="J1239" s="40">
        <v>11576303.5</v>
      </c>
      <c r="K1239" s="39">
        <v>8</v>
      </c>
      <c r="L1239" s="40">
        <v>5544795.9000000004</v>
      </c>
      <c r="M1239" s="39">
        <v>116</v>
      </c>
      <c r="N1239" s="40">
        <v>1108648.57</v>
      </c>
      <c r="O1239" s="39">
        <v>59</v>
      </c>
      <c r="P1239" s="40">
        <v>38883976.840000004</v>
      </c>
      <c r="Q1239" s="39">
        <v>648</v>
      </c>
      <c r="R1239" s="40">
        <v>8032094.04</v>
      </c>
      <c r="S1239" s="39">
        <v>19</v>
      </c>
      <c r="T1239" s="40">
        <v>12452551.74</v>
      </c>
      <c r="U1239" s="39">
        <v>219</v>
      </c>
      <c r="V1239" s="40">
        <v>2541292.94</v>
      </c>
      <c r="W1239" s="39" t="s">
        <v>72</v>
      </c>
      <c r="X1239" s="40" t="s">
        <v>72</v>
      </c>
      <c r="Y1239" s="39" t="s">
        <v>72</v>
      </c>
      <c r="Z1239" s="40" t="s">
        <v>72</v>
      </c>
    </row>
    <row r="1240" spans="1:26" x14ac:dyDescent="0.25">
      <c r="A1240" s="38" t="str">
        <f t="shared" si="19"/>
        <v>2011AM7</v>
      </c>
      <c r="B1240" s="38">
        <v>2011</v>
      </c>
      <c r="C1240" s="38" t="s">
        <v>22</v>
      </c>
      <c r="D1240" s="38">
        <v>7</v>
      </c>
      <c r="E1240" s="39">
        <v>720000</v>
      </c>
      <c r="F1240" s="39">
        <v>840000</v>
      </c>
      <c r="G1240" s="40">
        <v>143</v>
      </c>
      <c r="H1240" s="39">
        <v>110933934.78</v>
      </c>
      <c r="I1240" s="39">
        <v>1139</v>
      </c>
      <c r="J1240" s="40">
        <v>14903574.789999999</v>
      </c>
      <c r="K1240" s="39">
        <v>8</v>
      </c>
      <c r="L1240" s="40">
        <v>6272200.2000000002</v>
      </c>
      <c r="M1240" s="39">
        <v>72</v>
      </c>
      <c r="N1240" s="40">
        <v>1414793.86</v>
      </c>
      <c r="O1240" s="39">
        <v>53</v>
      </c>
      <c r="P1240" s="40">
        <v>41028594.799999997</v>
      </c>
      <c r="Q1240" s="39">
        <v>527</v>
      </c>
      <c r="R1240" s="40">
        <v>8075595.79</v>
      </c>
      <c r="S1240" s="39">
        <v>21</v>
      </c>
      <c r="T1240" s="40">
        <v>16417548.16</v>
      </c>
      <c r="U1240" s="39">
        <v>199</v>
      </c>
      <c r="V1240" s="40">
        <v>1913558.97</v>
      </c>
      <c r="W1240" s="39" t="s">
        <v>72</v>
      </c>
      <c r="X1240" s="40" t="s">
        <v>72</v>
      </c>
      <c r="Y1240" s="39" t="s">
        <v>72</v>
      </c>
      <c r="Z1240" s="40" t="s">
        <v>72</v>
      </c>
    </row>
    <row r="1241" spans="1:26" x14ac:dyDescent="0.25">
      <c r="A1241" s="38" t="str">
        <f t="shared" si="19"/>
        <v>2011AM8</v>
      </c>
      <c r="B1241" s="38">
        <v>2011</v>
      </c>
      <c r="C1241" s="38" t="s">
        <v>22</v>
      </c>
      <c r="D1241" s="38">
        <v>8</v>
      </c>
      <c r="E1241" s="39">
        <v>840000</v>
      </c>
      <c r="F1241" s="39">
        <v>960000</v>
      </c>
      <c r="G1241" s="40">
        <v>122</v>
      </c>
      <c r="H1241" s="39">
        <v>109213833.54000001</v>
      </c>
      <c r="I1241" s="39">
        <v>1209</v>
      </c>
      <c r="J1241" s="40">
        <v>13108372.210000001</v>
      </c>
      <c r="K1241" s="39">
        <v>16</v>
      </c>
      <c r="L1241" s="40">
        <v>14074489.49</v>
      </c>
      <c r="M1241" s="39">
        <v>333</v>
      </c>
      <c r="N1241" s="40">
        <v>3957904.34</v>
      </c>
      <c r="O1241" s="39">
        <v>40</v>
      </c>
      <c r="P1241" s="40">
        <v>35817701.530000001</v>
      </c>
      <c r="Q1241" s="39">
        <v>493</v>
      </c>
      <c r="R1241" s="40">
        <v>6011544.8700000001</v>
      </c>
      <c r="S1241" s="39">
        <v>12</v>
      </c>
      <c r="T1241" s="40">
        <v>10784239.49</v>
      </c>
      <c r="U1241" s="39">
        <v>123</v>
      </c>
      <c r="V1241" s="40">
        <v>1422638.79</v>
      </c>
      <c r="W1241" s="39" t="s">
        <v>72</v>
      </c>
      <c r="X1241" s="40" t="s">
        <v>72</v>
      </c>
      <c r="Y1241" s="39" t="s">
        <v>72</v>
      </c>
      <c r="Z1241" s="40" t="s">
        <v>72</v>
      </c>
    </row>
    <row r="1242" spans="1:26" x14ac:dyDescent="0.25">
      <c r="A1242" s="38" t="str">
        <f t="shared" si="19"/>
        <v>2011AM9</v>
      </c>
      <c r="B1242" s="38">
        <v>2011</v>
      </c>
      <c r="C1242" s="38" t="s">
        <v>22</v>
      </c>
      <c r="D1242" s="38">
        <v>9</v>
      </c>
      <c r="E1242" s="39">
        <v>960000</v>
      </c>
      <c r="F1242" s="39">
        <v>1080000</v>
      </c>
      <c r="G1242" s="40">
        <v>89</v>
      </c>
      <c r="H1242" s="39">
        <v>90993305.079999998</v>
      </c>
      <c r="I1242" s="39">
        <v>991</v>
      </c>
      <c r="J1242" s="40">
        <v>10845067.109999999</v>
      </c>
      <c r="K1242" s="39">
        <v>12</v>
      </c>
      <c r="L1242" s="40">
        <v>12099988.460000001</v>
      </c>
      <c r="M1242" s="39">
        <v>142</v>
      </c>
      <c r="N1242" s="40">
        <v>1649995.28</v>
      </c>
      <c r="O1242" s="39">
        <v>34</v>
      </c>
      <c r="P1242" s="40">
        <v>34243047.359999999</v>
      </c>
      <c r="Q1242" s="39">
        <v>559</v>
      </c>
      <c r="R1242" s="40">
        <v>6853657.2199999997</v>
      </c>
      <c r="S1242" s="39">
        <v>11</v>
      </c>
      <c r="T1242" s="40">
        <v>11182343.48</v>
      </c>
      <c r="U1242" s="39">
        <v>120</v>
      </c>
      <c r="V1242" s="40">
        <v>1181891.8899999999</v>
      </c>
      <c r="W1242" s="39">
        <v>0</v>
      </c>
      <c r="X1242" s="40">
        <v>0</v>
      </c>
      <c r="Y1242" s="39">
        <v>0</v>
      </c>
      <c r="Z1242" s="40">
        <v>0</v>
      </c>
    </row>
    <row r="1243" spans="1:26" x14ac:dyDescent="0.25">
      <c r="A1243" s="38" t="str">
        <f t="shared" si="19"/>
        <v>2011AM10</v>
      </c>
      <c r="B1243" s="38">
        <v>2011</v>
      </c>
      <c r="C1243" s="38" t="s">
        <v>22</v>
      </c>
      <c r="D1243" s="38">
        <v>10</v>
      </c>
      <c r="E1243" s="39">
        <v>1080000</v>
      </c>
      <c r="F1243" s="39">
        <v>1200000</v>
      </c>
      <c r="G1243" s="40">
        <v>84</v>
      </c>
      <c r="H1243" s="39">
        <v>95550341.819999993</v>
      </c>
      <c r="I1243" s="39">
        <v>977</v>
      </c>
      <c r="J1243" s="40">
        <v>11073025.07</v>
      </c>
      <c r="K1243" s="39" t="s">
        <v>72</v>
      </c>
      <c r="L1243" s="40" t="s">
        <v>72</v>
      </c>
      <c r="M1243" s="39" t="s">
        <v>72</v>
      </c>
      <c r="N1243" s="40" t="s">
        <v>72</v>
      </c>
      <c r="O1243" s="39">
        <v>29</v>
      </c>
      <c r="P1243" s="40">
        <v>33106463.530000001</v>
      </c>
      <c r="Q1243" s="39">
        <v>530</v>
      </c>
      <c r="R1243" s="40">
        <v>6386773.4699999997</v>
      </c>
      <c r="S1243" s="39">
        <v>10</v>
      </c>
      <c r="T1243" s="40">
        <v>11393985.85</v>
      </c>
      <c r="U1243" s="39">
        <v>282</v>
      </c>
      <c r="V1243" s="40">
        <v>3408043.19</v>
      </c>
      <c r="W1243" s="39">
        <v>0</v>
      </c>
      <c r="X1243" s="40">
        <v>0</v>
      </c>
      <c r="Y1243" s="39">
        <v>0</v>
      </c>
      <c r="Z1243" s="40">
        <v>0</v>
      </c>
    </row>
    <row r="1244" spans="1:26" x14ac:dyDescent="0.25">
      <c r="A1244" s="38" t="str">
        <f t="shared" si="19"/>
        <v>2011AM11</v>
      </c>
      <c r="B1244" s="38">
        <v>2011</v>
      </c>
      <c r="C1244" s="38" t="s">
        <v>22</v>
      </c>
      <c r="D1244" s="38">
        <v>11</v>
      </c>
      <c r="E1244" s="39">
        <v>1200000</v>
      </c>
      <c r="F1244" s="39">
        <v>1320000</v>
      </c>
      <c r="G1244" s="40">
        <v>57</v>
      </c>
      <c r="H1244" s="39">
        <v>71575124.709999993</v>
      </c>
      <c r="I1244" s="39">
        <v>579</v>
      </c>
      <c r="J1244" s="40">
        <v>8365115.5499999998</v>
      </c>
      <c r="K1244" s="39" t="s">
        <v>72</v>
      </c>
      <c r="L1244" s="40" t="s">
        <v>72</v>
      </c>
      <c r="M1244" s="39" t="s">
        <v>72</v>
      </c>
      <c r="N1244" s="40" t="s">
        <v>72</v>
      </c>
      <c r="O1244" s="39">
        <v>31</v>
      </c>
      <c r="P1244" s="40">
        <v>39081082.450000003</v>
      </c>
      <c r="Q1244" s="39">
        <v>558</v>
      </c>
      <c r="R1244" s="40">
        <v>8309248.8899999997</v>
      </c>
      <c r="S1244" s="39" t="s">
        <v>72</v>
      </c>
      <c r="T1244" s="40" t="s">
        <v>72</v>
      </c>
      <c r="U1244" s="39" t="s">
        <v>72</v>
      </c>
      <c r="V1244" s="40" t="s">
        <v>72</v>
      </c>
      <c r="W1244" s="39" t="s">
        <v>72</v>
      </c>
      <c r="X1244" s="40" t="s">
        <v>72</v>
      </c>
      <c r="Y1244" s="39" t="s">
        <v>72</v>
      </c>
      <c r="Z1244" s="40" t="s">
        <v>72</v>
      </c>
    </row>
    <row r="1245" spans="1:26" x14ac:dyDescent="0.25">
      <c r="A1245" s="38" t="str">
        <f t="shared" si="19"/>
        <v>2011AM12</v>
      </c>
      <c r="B1245" s="38">
        <v>2011</v>
      </c>
      <c r="C1245" s="38" t="s">
        <v>22</v>
      </c>
      <c r="D1245" s="38">
        <v>12</v>
      </c>
      <c r="E1245" s="39">
        <v>1320000</v>
      </c>
      <c r="F1245" s="39">
        <v>1440000</v>
      </c>
      <c r="G1245" s="40">
        <v>53</v>
      </c>
      <c r="H1245" s="39">
        <v>73017070.159999996</v>
      </c>
      <c r="I1245" s="39">
        <v>612</v>
      </c>
      <c r="J1245" s="40">
        <v>7741799.8700000001</v>
      </c>
      <c r="K1245" s="39" t="s">
        <v>72</v>
      </c>
      <c r="L1245" s="40" t="s">
        <v>72</v>
      </c>
      <c r="M1245" s="39" t="s">
        <v>72</v>
      </c>
      <c r="N1245" s="40" t="s">
        <v>72</v>
      </c>
      <c r="O1245" s="39">
        <v>16</v>
      </c>
      <c r="P1245" s="40">
        <v>22167045.23</v>
      </c>
      <c r="Q1245" s="39">
        <v>463</v>
      </c>
      <c r="R1245" s="40">
        <v>7097405.9699999997</v>
      </c>
      <c r="S1245" s="39" t="s">
        <v>72</v>
      </c>
      <c r="T1245" s="40" t="s">
        <v>72</v>
      </c>
      <c r="U1245" s="39" t="s">
        <v>72</v>
      </c>
      <c r="V1245" s="40" t="s">
        <v>72</v>
      </c>
      <c r="W1245" s="39" t="s">
        <v>72</v>
      </c>
      <c r="X1245" s="40" t="s">
        <v>72</v>
      </c>
      <c r="Y1245" s="39" t="s">
        <v>72</v>
      </c>
      <c r="Z1245" s="40" t="s">
        <v>72</v>
      </c>
    </row>
    <row r="1246" spans="1:26" x14ac:dyDescent="0.25">
      <c r="A1246" s="38" t="str">
        <f t="shared" si="19"/>
        <v>2011AM13</v>
      </c>
      <c r="B1246" s="38">
        <v>2011</v>
      </c>
      <c r="C1246" s="38" t="s">
        <v>22</v>
      </c>
      <c r="D1246" s="38">
        <v>13</v>
      </c>
      <c r="E1246" s="39">
        <v>1440000</v>
      </c>
      <c r="F1246" s="39">
        <v>1560000</v>
      </c>
      <c r="G1246" s="40">
        <v>41</v>
      </c>
      <c r="H1246" s="39">
        <v>61530270.969999999</v>
      </c>
      <c r="I1246" s="39">
        <v>513</v>
      </c>
      <c r="J1246" s="40">
        <v>5272146.03</v>
      </c>
      <c r="K1246" s="39" t="s">
        <v>72</v>
      </c>
      <c r="L1246" s="40" t="s">
        <v>72</v>
      </c>
      <c r="M1246" s="39" t="s">
        <v>72</v>
      </c>
      <c r="N1246" s="40" t="s">
        <v>72</v>
      </c>
      <c r="O1246" s="39">
        <v>13</v>
      </c>
      <c r="P1246" s="40">
        <v>19611522.120000001</v>
      </c>
      <c r="Q1246" s="39">
        <v>215</v>
      </c>
      <c r="R1246" s="40">
        <v>3550687.92</v>
      </c>
      <c r="S1246" s="39" t="s">
        <v>72</v>
      </c>
      <c r="T1246" s="40" t="s">
        <v>72</v>
      </c>
      <c r="U1246" s="39" t="s">
        <v>72</v>
      </c>
      <c r="V1246" s="40" t="s">
        <v>72</v>
      </c>
      <c r="W1246" s="39" t="s">
        <v>72</v>
      </c>
      <c r="X1246" s="40" t="s">
        <v>72</v>
      </c>
      <c r="Y1246" s="39" t="s">
        <v>72</v>
      </c>
      <c r="Z1246" s="40" t="s">
        <v>72</v>
      </c>
    </row>
    <row r="1247" spans="1:26" x14ac:dyDescent="0.25">
      <c r="A1247" s="38" t="str">
        <f t="shared" si="19"/>
        <v>2011AM14</v>
      </c>
      <c r="B1247" s="38">
        <v>2011</v>
      </c>
      <c r="C1247" s="38" t="s">
        <v>22</v>
      </c>
      <c r="D1247" s="38">
        <v>14</v>
      </c>
      <c r="E1247" s="39">
        <v>1560000</v>
      </c>
      <c r="F1247" s="39">
        <v>1680000</v>
      </c>
      <c r="G1247" s="40">
        <v>39</v>
      </c>
      <c r="H1247" s="39">
        <v>63245462.969999999</v>
      </c>
      <c r="I1247" s="39">
        <v>550</v>
      </c>
      <c r="J1247" s="40">
        <v>6102564.8099999996</v>
      </c>
      <c r="K1247" s="39" t="s">
        <v>72</v>
      </c>
      <c r="L1247" s="40" t="s">
        <v>72</v>
      </c>
      <c r="M1247" s="39" t="s">
        <v>72</v>
      </c>
      <c r="N1247" s="40" t="s">
        <v>72</v>
      </c>
      <c r="O1247" s="39" t="s">
        <v>72</v>
      </c>
      <c r="P1247" s="40" t="s">
        <v>72</v>
      </c>
      <c r="Q1247" s="39" t="s">
        <v>72</v>
      </c>
      <c r="R1247" s="40" t="s">
        <v>72</v>
      </c>
      <c r="S1247" s="39" t="s">
        <v>72</v>
      </c>
      <c r="T1247" s="40" t="s">
        <v>72</v>
      </c>
      <c r="U1247" s="39" t="s">
        <v>72</v>
      </c>
      <c r="V1247" s="40" t="s">
        <v>72</v>
      </c>
      <c r="W1247" s="39">
        <v>0</v>
      </c>
      <c r="X1247" s="40">
        <v>0</v>
      </c>
      <c r="Y1247" s="39">
        <v>0</v>
      </c>
      <c r="Z1247" s="40">
        <v>0</v>
      </c>
    </row>
    <row r="1248" spans="1:26" x14ac:dyDescent="0.25">
      <c r="A1248" s="38" t="str">
        <f t="shared" si="19"/>
        <v>2011AM15</v>
      </c>
      <c r="B1248" s="38">
        <v>2011</v>
      </c>
      <c r="C1248" s="38" t="s">
        <v>22</v>
      </c>
      <c r="D1248" s="38">
        <v>15</v>
      </c>
      <c r="E1248" s="39">
        <v>1680000</v>
      </c>
      <c r="F1248" s="39">
        <v>1800000</v>
      </c>
      <c r="G1248" s="40">
        <v>24</v>
      </c>
      <c r="H1248" s="39">
        <v>41750431.270000003</v>
      </c>
      <c r="I1248" s="39">
        <v>492</v>
      </c>
      <c r="J1248" s="40">
        <v>5779713.6600000001</v>
      </c>
      <c r="K1248" s="39" t="s">
        <v>72</v>
      </c>
      <c r="L1248" s="40" t="s">
        <v>72</v>
      </c>
      <c r="M1248" s="39" t="s">
        <v>72</v>
      </c>
      <c r="N1248" s="40" t="s">
        <v>72</v>
      </c>
      <c r="O1248" s="39">
        <v>10</v>
      </c>
      <c r="P1248" s="40">
        <v>17452128.920000002</v>
      </c>
      <c r="Q1248" s="39">
        <v>330</v>
      </c>
      <c r="R1248" s="40">
        <v>5723288.71</v>
      </c>
      <c r="S1248" s="39">
        <v>6</v>
      </c>
      <c r="T1248" s="40">
        <v>10348555.99</v>
      </c>
      <c r="U1248" s="39">
        <v>52</v>
      </c>
      <c r="V1248" s="40">
        <v>1487907.03</v>
      </c>
      <c r="W1248" s="39" t="s">
        <v>72</v>
      </c>
      <c r="X1248" s="40" t="s">
        <v>72</v>
      </c>
      <c r="Y1248" s="39" t="s">
        <v>72</v>
      </c>
      <c r="Z1248" s="40" t="s">
        <v>72</v>
      </c>
    </row>
    <row r="1249" spans="1:26" x14ac:dyDescent="0.25">
      <c r="A1249" s="38" t="str">
        <f t="shared" si="19"/>
        <v>2011AM16</v>
      </c>
      <c r="B1249" s="38">
        <v>2011</v>
      </c>
      <c r="C1249" s="38" t="s">
        <v>22</v>
      </c>
      <c r="D1249" s="38">
        <v>16</v>
      </c>
      <c r="E1249" s="39">
        <v>1800000</v>
      </c>
      <c r="F1249" s="39">
        <v>1920000</v>
      </c>
      <c r="G1249" s="40">
        <v>34</v>
      </c>
      <c r="H1249" s="39">
        <v>63450202.640000001</v>
      </c>
      <c r="I1249" s="39">
        <v>508</v>
      </c>
      <c r="J1249" s="40">
        <v>6095171.5599999996</v>
      </c>
      <c r="K1249" s="39" t="s">
        <v>72</v>
      </c>
      <c r="L1249" s="40" t="s">
        <v>72</v>
      </c>
      <c r="M1249" s="39" t="s">
        <v>72</v>
      </c>
      <c r="N1249" s="40" t="s">
        <v>72</v>
      </c>
      <c r="O1249" s="39">
        <v>6</v>
      </c>
      <c r="P1249" s="40">
        <v>11044417.77</v>
      </c>
      <c r="Q1249" s="39">
        <v>513</v>
      </c>
      <c r="R1249" s="40">
        <v>3292490.22</v>
      </c>
      <c r="S1249" s="39" t="s">
        <v>72</v>
      </c>
      <c r="T1249" s="40" t="s">
        <v>72</v>
      </c>
      <c r="U1249" s="39" t="s">
        <v>72</v>
      </c>
      <c r="V1249" s="40" t="s">
        <v>72</v>
      </c>
      <c r="W1249" s="39" t="s">
        <v>72</v>
      </c>
      <c r="X1249" s="40" t="s">
        <v>72</v>
      </c>
      <c r="Y1249" s="39" t="s">
        <v>72</v>
      </c>
      <c r="Z1249" s="40" t="s">
        <v>72</v>
      </c>
    </row>
    <row r="1250" spans="1:26" x14ac:dyDescent="0.25">
      <c r="A1250" s="38" t="str">
        <f t="shared" si="19"/>
        <v>2011AM17</v>
      </c>
      <c r="B1250" s="38">
        <v>2011</v>
      </c>
      <c r="C1250" s="38" t="s">
        <v>22</v>
      </c>
      <c r="D1250" s="38">
        <v>17</v>
      </c>
      <c r="E1250" s="39">
        <v>1920000</v>
      </c>
      <c r="F1250" s="39">
        <v>2040000</v>
      </c>
      <c r="G1250" s="40">
        <v>22</v>
      </c>
      <c r="H1250" s="39">
        <v>43648064.539999999</v>
      </c>
      <c r="I1250" s="39">
        <v>483</v>
      </c>
      <c r="J1250" s="40">
        <v>5008878.24</v>
      </c>
      <c r="K1250" s="39" t="s">
        <v>72</v>
      </c>
      <c r="L1250" s="40" t="s">
        <v>72</v>
      </c>
      <c r="M1250" s="39" t="s">
        <v>72</v>
      </c>
      <c r="N1250" s="40" t="s">
        <v>72</v>
      </c>
      <c r="O1250" s="39">
        <v>9</v>
      </c>
      <c r="P1250" s="40">
        <v>17861172.359999999</v>
      </c>
      <c r="Q1250" s="39">
        <v>204</v>
      </c>
      <c r="R1250" s="40">
        <v>2878017.38</v>
      </c>
      <c r="S1250" s="39" t="s">
        <v>72</v>
      </c>
      <c r="T1250" s="40" t="s">
        <v>72</v>
      </c>
      <c r="U1250" s="39" t="s">
        <v>72</v>
      </c>
      <c r="V1250" s="40" t="s">
        <v>72</v>
      </c>
      <c r="W1250" s="39" t="s">
        <v>72</v>
      </c>
      <c r="X1250" s="40" t="s">
        <v>72</v>
      </c>
      <c r="Y1250" s="39" t="s">
        <v>72</v>
      </c>
      <c r="Z1250" s="40" t="s">
        <v>72</v>
      </c>
    </row>
    <row r="1251" spans="1:26" x14ac:dyDescent="0.25">
      <c r="A1251" s="38" t="str">
        <f t="shared" si="19"/>
        <v>2011AM18</v>
      </c>
      <c r="B1251" s="38">
        <v>2011</v>
      </c>
      <c r="C1251" s="38" t="s">
        <v>22</v>
      </c>
      <c r="D1251" s="38">
        <v>18</v>
      </c>
      <c r="E1251" s="39">
        <v>2040000</v>
      </c>
      <c r="F1251" s="39">
        <v>2160000</v>
      </c>
      <c r="G1251" s="40">
        <v>19</v>
      </c>
      <c r="H1251" s="39">
        <v>39796952.640000001</v>
      </c>
      <c r="I1251" s="39">
        <v>676</v>
      </c>
      <c r="J1251" s="40">
        <v>5977130.5700000003</v>
      </c>
      <c r="K1251" s="39" t="s">
        <v>72</v>
      </c>
      <c r="L1251" s="40" t="s">
        <v>72</v>
      </c>
      <c r="M1251" s="39" t="s">
        <v>72</v>
      </c>
      <c r="N1251" s="40" t="s">
        <v>72</v>
      </c>
      <c r="O1251" s="39">
        <v>11</v>
      </c>
      <c r="P1251" s="40">
        <v>22972302.370000001</v>
      </c>
      <c r="Q1251" s="39">
        <v>244</v>
      </c>
      <c r="R1251" s="40">
        <v>4650177.67</v>
      </c>
      <c r="S1251" s="39" t="s">
        <v>72</v>
      </c>
      <c r="T1251" s="40" t="s">
        <v>72</v>
      </c>
      <c r="U1251" s="39" t="s">
        <v>72</v>
      </c>
      <c r="V1251" s="40" t="s">
        <v>72</v>
      </c>
      <c r="W1251" s="39">
        <v>0</v>
      </c>
      <c r="X1251" s="40">
        <v>0</v>
      </c>
      <c r="Y1251" s="39">
        <v>0</v>
      </c>
      <c r="Z1251" s="40">
        <v>0</v>
      </c>
    </row>
    <row r="1252" spans="1:26" x14ac:dyDescent="0.25">
      <c r="A1252" s="38" t="str">
        <f t="shared" si="19"/>
        <v>2011AM19</v>
      </c>
      <c r="B1252" s="38">
        <v>2011</v>
      </c>
      <c r="C1252" s="38" t="s">
        <v>22</v>
      </c>
      <c r="D1252" s="38">
        <v>19</v>
      </c>
      <c r="E1252" s="39">
        <v>2160000</v>
      </c>
      <c r="F1252" s="39">
        <v>2280000</v>
      </c>
      <c r="G1252" s="40">
        <v>14</v>
      </c>
      <c r="H1252" s="39">
        <v>31044493.719999999</v>
      </c>
      <c r="I1252" s="39">
        <v>290</v>
      </c>
      <c r="J1252" s="40">
        <v>3290970.59</v>
      </c>
      <c r="K1252" s="39" t="s">
        <v>72</v>
      </c>
      <c r="L1252" s="40" t="s">
        <v>72</v>
      </c>
      <c r="M1252" s="39" t="s">
        <v>72</v>
      </c>
      <c r="N1252" s="40" t="s">
        <v>72</v>
      </c>
      <c r="O1252" s="39" t="s">
        <v>72</v>
      </c>
      <c r="P1252" s="40" t="s">
        <v>72</v>
      </c>
      <c r="Q1252" s="39" t="s">
        <v>72</v>
      </c>
      <c r="R1252" s="40" t="s">
        <v>72</v>
      </c>
      <c r="S1252" s="39" t="s">
        <v>72</v>
      </c>
      <c r="T1252" s="40" t="s">
        <v>72</v>
      </c>
      <c r="U1252" s="39" t="s">
        <v>72</v>
      </c>
      <c r="V1252" s="40" t="s">
        <v>72</v>
      </c>
      <c r="W1252" s="39">
        <v>0</v>
      </c>
      <c r="X1252" s="40">
        <v>0</v>
      </c>
      <c r="Y1252" s="39">
        <v>0</v>
      </c>
      <c r="Z1252" s="40">
        <v>0</v>
      </c>
    </row>
    <row r="1253" spans="1:26" x14ac:dyDescent="0.25">
      <c r="A1253" s="38" t="str">
        <f t="shared" si="19"/>
        <v>2011AM20</v>
      </c>
      <c r="B1253" s="38">
        <v>2011</v>
      </c>
      <c r="C1253" s="38" t="s">
        <v>22</v>
      </c>
      <c r="D1253" s="38">
        <v>20</v>
      </c>
      <c r="E1253" s="39">
        <v>2280000</v>
      </c>
      <c r="F1253" s="39">
        <v>2400000</v>
      </c>
      <c r="G1253" s="40">
        <v>24</v>
      </c>
      <c r="H1253" s="39">
        <v>56501655</v>
      </c>
      <c r="I1253" s="39">
        <v>722</v>
      </c>
      <c r="J1253" s="40">
        <v>8037237.7000000002</v>
      </c>
      <c r="K1253" s="39" t="s">
        <v>72</v>
      </c>
      <c r="L1253" s="40" t="s">
        <v>72</v>
      </c>
      <c r="M1253" s="39" t="s">
        <v>72</v>
      </c>
      <c r="N1253" s="40" t="s">
        <v>72</v>
      </c>
      <c r="O1253" s="39">
        <v>10</v>
      </c>
      <c r="P1253" s="40">
        <v>23556492.760000002</v>
      </c>
      <c r="Q1253" s="39">
        <v>1189</v>
      </c>
      <c r="R1253" s="40">
        <v>8538754.5399999991</v>
      </c>
      <c r="S1253" s="39" t="s">
        <v>72</v>
      </c>
      <c r="T1253" s="40" t="s">
        <v>72</v>
      </c>
      <c r="U1253" s="39" t="s">
        <v>72</v>
      </c>
      <c r="V1253" s="40" t="s">
        <v>72</v>
      </c>
      <c r="W1253" s="39">
        <v>0</v>
      </c>
      <c r="X1253" s="40">
        <v>0</v>
      </c>
      <c r="Y1253" s="39">
        <v>0</v>
      </c>
      <c r="Z1253" s="40">
        <v>0</v>
      </c>
    </row>
    <row r="1254" spans="1:26" x14ac:dyDescent="0.25">
      <c r="A1254" s="38" t="str">
        <f t="shared" si="19"/>
        <v>2011AM21</v>
      </c>
      <c r="B1254" s="38">
        <v>2011</v>
      </c>
      <c r="C1254" s="38" t="s">
        <v>22</v>
      </c>
      <c r="D1254" s="38">
        <v>21</v>
      </c>
      <c r="E1254" s="39">
        <v>2400000</v>
      </c>
      <c r="F1254" s="39" t="s">
        <v>67</v>
      </c>
      <c r="G1254" s="40">
        <v>56</v>
      </c>
      <c r="H1254" s="39">
        <v>197033269.72999999</v>
      </c>
      <c r="I1254" s="39">
        <v>1029</v>
      </c>
      <c r="J1254" s="40">
        <v>13448350.49</v>
      </c>
      <c r="K1254" s="39" t="s">
        <v>72</v>
      </c>
      <c r="L1254" s="40" t="s">
        <v>72</v>
      </c>
      <c r="M1254" s="39" t="s">
        <v>72</v>
      </c>
      <c r="N1254" s="40" t="s">
        <v>72</v>
      </c>
      <c r="O1254" s="39">
        <v>20</v>
      </c>
      <c r="P1254" s="40">
        <v>59664633.079999998</v>
      </c>
      <c r="Q1254" s="39">
        <v>716</v>
      </c>
      <c r="R1254" s="40">
        <v>8893145.4100000001</v>
      </c>
      <c r="S1254" s="39">
        <v>8</v>
      </c>
      <c r="T1254" s="40">
        <v>27025254.960000001</v>
      </c>
      <c r="U1254" s="39">
        <v>96</v>
      </c>
      <c r="V1254" s="40">
        <v>2367864.13</v>
      </c>
      <c r="W1254" s="39">
        <v>0</v>
      </c>
      <c r="X1254" s="40">
        <v>0</v>
      </c>
      <c r="Y1254" s="39">
        <v>0</v>
      </c>
      <c r="Z1254" s="40">
        <v>0</v>
      </c>
    </row>
    <row r="1255" spans="1:26" x14ac:dyDescent="0.25">
      <c r="A1255" s="38" t="str">
        <f t="shared" si="19"/>
        <v>2011AM22</v>
      </c>
      <c r="B1255" s="38">
        <v>2011</v>
      </c>
      <c r="C1255" s="38" t="s">
        <v>22</v>
      </c>
      <c r="D1255" s="38">
        <v>22</v>
      </c>
      <c r="E1255" s="39" t="s">
        <v>54</v>
      </c>
      <c r="F1255" s="39"/>
      <c r="G1255" s="40">
        <v>10258</v>
      </c>
      <c r="H1255" s="39">
        <v>2227585017.0500002</v>
      </c>
      <c r="I1255" s="39">
        <v>26672</v>
      </c>
      <c r="J1255" s="40">
        <v>288771839.36000007</v>
      </c>
      <c r="K1255" s="39">
        <v>310</v>
      </c>
      <c r="L1255" s="40">
        <v>131735778.86000001</v>
      </c>
      <c r="M1255" s="39">
        <v>2325</v>
      </c>
      <c r="N1255" s="40">
        <v>294487217.44999987</v>
      </c>
      <c r="O1255" s="39">
        <v>2611</v>
      </c>
      <c r="P1255" s="40">
        <v>758856422.96999979</v>
      </c>
      <c r="Q1255" s="39">
        <v>14195</v>
      </c>
      <c r="R1255" s="40">
        <v>166327168.94</v>
      </c>
      <c r="S1255" s="39">
        <v>994</v>
      </c>
      <c r="T1255" s="40">
        <v>270483856.24000001</v>
      </c>
      <c r="U1255" s="39">
        <v>3895</v>
      </c>
      <c r="V1255" s="40">
        <v>48058543.289999999</v>
      </c>
      <c r="W1255" s="39">
        <v>47</v>
      </c>
      <c r="X1255" s="40">
        <v>18541188.679999996</v>
      </c>
      <c r="Y1255" s="39">
        <v>494</v>
      </c>
      <c r="Z1255" s="40">
        <v>5419241.0000000009</v>
      </c>
    </row>
    <row r="1256" spans="1:26" x14ac:dyDescent="0.25">
      <c r="A1256" s="38" t="str">
        <f t="shared" si="19"/>
        <v>2011AP1</v>
      </c>
      <c r="B1256" s="38">
        <v>2011</v>
      </c>
      <c r="C1256" s="38" t="s">
        <v>23</v>
      </c>
      <c r="D1256" s="38">
        <v>1</v>
      </c>
      <c r="E1256" s="39">
        <v>0</v>
      </c>
      <c r="F1256" s="39">
        <v>120000</v>
      </c>
      <c r="G1256" s="40">
        <v>1840</v>
      </c>
      <c r="H1256" s="39">
        <v>76245286.039999902</v>
      </c>
      <c r="I1256" s="39">
        <v>1879</v>
      </c>
      <c r="J1256" s="40">
        <v>16732502.77</v>
      </c>
      <c r="K1256" s="39">
        <v>27</v>
      </c>
      <c r="L1256" s="40">
        <v>1055336.3400000001</v>
      </c>
      <c r="M1256" s="39">
        <v>42</v>
      </c>
      <c r="N1256" s="40">
        <v>346523.12</v>
      </c>
      <c r="O1256" s="39">
        <v>386</v>
      </c>
      <c r="P1256" s="40">
        <v>15884802.789999999</v>
      </c>
      <c r="Q1256" s="39">
        <v>710</v>
      </c>
      <c r="R1256" s="40">
        <v>5956462.3899999997</v>
      </c>
      <c r="S1256" s="39">
        <v>141</v>
      </c>
      <c r="T1256" s="40">
        <v>6492529.2800000003</v>
      </c>
      <c r="U1256" s="39">
        <v>291</v>
      </c>
      <c r="V1256" s="40">
        <v>2445653.41</v>
      </c>
      <c r="W1256" s="39" t="s">
        <v>72</v>
      </c>
      <c r="X1256" s="40" t="s">
        <v>72</v>
      </c>
      <c r="Y1256" s="39" t="s">
        <v>72</v>
      </c>
      <c r="Z1256" s="40" t="s">
        <v>72</v>
      </c>
    </row>
    <row r="1257" spans="1:26" x14ac:dyDescent="0.25">
      <c r="A1257" s="38" t="str">
        <f t="shared" si="19"/>
        <v>2011AP2</v>
      </c>
      <c r="B1257" s="38">
        <v>2011</v>
      </c>
      <c r="C1257" s="38" t="s">
        <v>23</v>
      </c>
      <c r="D1257" s="38">
        <v>2</v>
      </c>
      <c r="E1257" s="39">
        <v>120000</v>
      </c>
      <c r="F1257" s="39">
        <v>240000</v>
      </c>
      <c r="G1257" s="40">
        <v>410</v>
      </c>
      <c r="H1257" s="39">
        <v>68441326.060000002</v>
      </c>
      <c r="I1257" s="39">
        <v>1117</v>
      </c>
      <c r="J1257" s="40">
        <v>10467194.689999999</v>
      </c>
      <c r="K1257" s="39">
        <v>15</v>
      </c>
      <c r="L1257" s="40">
        <v>2575307.34</v>
      </c>
      <c r="M1257" s="39">
        <v>102</v>
      </c>
      <c r="N1257" s="40">
        <v>707981.57</v>
      </c>
      <c r="O1257" s="39">
        <v>85</v>
      </c>
      <c r="P1257" s="40">
        <v>14372311.26</v>
      </c>
      <c r="Q1257" s="39">
        <v>462</v>
      </c>
      <c r="R1257" s="40">
        <v>4093501.48</v>
      </c>
      <c r="S1257" s="39">
        <v>32</v>
      </c>
      <c r="T1257" s="40">
        <v>5244226.16</v>
      </c>
      <c r="U1257" s="39">
        <v>143</v>
      </c>
      <c r="V1257" s="40">
        <v>1406194.86</v>
      </c>
      <c r="W1257" s="39" t="s">
        <v>72</v>
      </c>
      <c r="X1257" s="40" t="s">
        <v>72</v>
      </c>
      <c r="Y1257" s="39" t="s">
        <v>72</v>
      </c>
      <c r="Z1257" s="40" t="s">
        <v>72</v>
      </c>
    </row>
    <row r="1258" spans="1:26" x14ac:dyDescent="0.25">
      <c r="A1258" s="38" t="str">
        <f t="shared" si="19"/>
        <v>2011AP3</v>
      </c>
      <c r="B1258" s="38">
        <v>2011</v>
      </c>
      <c r="C1258" s="38" t="s">
        <v>23</v>
      </c>
      <c r="D1258" s="38">
        <v>3</v>
      </c>
      <c r="E1258" s="39">
        <v>240000</v>
      </c>
      <c r="F1258" s="39">
        <v>360000</v>
      </c>
      <c r="G1258" s="40">
        <v>163</v>
      </c>
      <c r="H1258" s="39">
        <v>48144189.350000001</v>
      </c>
      <c r="I1258" s="39">
        <v>869</v>
      </c>
      <c r="J1258" s="40">
        <v>8049408.3600000003</v>
      </c>
      <c r="K1258" s="39">
        <v>6</v>
      </c>
      <c r="L1258" s="40">
        <v>1747780.01</v>
      </c>
      <c r="M1258" s="39">
        <v>95</v>
      </c>
      <c r="N1258" s="40">
        <v>619405.15</v>
      </c>
      <c r="O1258" s="39">
        <v>30</v>
      </c>
      <c r="P1258" s="40">
        <v>8595822.7899999991</v>
      </c>
      <c r="Q1258" s="39">
        <v>251</v>
      </c>
      <c r="R1258" s="40">
        <v>2387190.0299999998</v>
      </c>
      <c r="S1258" s="39">
        <v>19</v>
      </c>
      <c r="T1258" s="40">
        <v>5578614.21</v>
      </c>
      <c r="U1258" s="39">
        <v>293</v>
      </c>
      <c r="V1258" s="40">
        <v>1536937.12</v>
      </c>
      <c r="W1258" s="39" t="s">
        <v>72</v>
      </c>
      <c r="X1258" s="40" t="s">
        <v>72</v>
      </c>
      <c r="Y1258" s="39" t="s">
        <v>72</v>
      </c>
      <c r="Z1258" s="40" t="s">
        <v>72</v>
      </c>
    </row>
    <row r="1259" spans="1:26" x14ac:dyDescent="0.25">
      <c r="A1259" s="38" t="str">
        <f t="shared" si="19"/>
        <v>2011AP4</v>
      </c>
      <c r="B1259" s="38">
        <v>2011</v>
      </c>
      <c r="C1259" s="38" t="s">
        <v>23</v>
      </c>
      <c r="D1259" s="38">
        <v>4</v>
      </c>
      <c r="E1259" s="39">
        <v>360000</v>
      </c>
      <c r="F1259" s="39">
        <v>480000</v>
      </c>
      <c r="G1259" s="40">
        <v>87</v>
      </c>
      <c r="H1259" s="39">
        <v>36003056.240000002</v>
      </c>
      <c r="I1259" s="39">
        <v>551</v>
      </c>
      <c r="J1259" s="40">
        <v>5771482.9800000004</v>
      </c>
      <c r="K1259" s="39" t="s">
        <v>72</v>
      </c>
      <c r="L1259" s="40" t="s">
        <v>72</v>
      </c>
      <c r="M1259" s="39" t="s">
        <v>72</v>
      </c>
      <c r="N1259" s="40" t="s">
        <v>72</v>
      </c>
      <c r="O1259" s="39">
        <v>21</v>
      </c>
      <c r="P1259" s="40">
        <v>8451067.6099999994</v>
      </c>
      <c r="Q1259" s="39">
        <v>166</v>
      </c>
      <c r="R1259" s="40">
        <v>2753591.7</v>
      </c>
      <c r="S1259" s="39">
        <v>11</v>
      </c>
      <c r="T1259" s="40">
        <v>4526636.37</v>
      </c>
      <c r="U1259" s="39">
        <v>109</v>
      </c>
      <c r="V1259" s="40">
        <v>1497199.9</v>
      </c>
      <c r="W1259" s="39">
        <v>0</v>
      </c>
      <c r="X1259" s="40">
        <v>0</v>
      </c>
      <c r="Y1259" s="39">
        <v>0</v>
      </c>
      <c r="Z1259" s="40">
        <v>0</v>
      </c>
    </row>
    <row r="1260" spans="1:26" x14ac:dyDescent="0.25">
      <c r="A1260" s="38" t="str">
        <f t="shared" si="19"/>
        <v>2011AP5</v>
      </c>
      <c r="B1260" s="38">
        <v>2011</v>
      </c>
      <c r="C1260" s="38" t="s">
        <v>23</v>
      </c>
      <c r="D1260" s="38">
        <v>5</v>
      </c>
      <c r="E1260" s="39">
        <v>480000</v>
      </c>
      <c r="F1260" s="39">
        <v>600000</v>
      </c>
      <c r="G1260" s="40">
        <v>50</v>
      </c>
      <c r="H1260" s="39">
        <v>26817750.600000001</v>
      </c>
      <c r="I1260" s="39">
        <v>369</v>
      </c>
      <c r="J1260" s="40">
        <v>3526672.31</v>
      </c>
      <c r="K1260" s="39" t="s">
        <v>72</v>
      </c>
      <c r="L1260" s="40" t="s">
        <v>72</v>
      </c>
      <c r="M1260" s="39" t="s">
        <v>72</v>
      </c>
      <c r="N1260" s="40" t="s">
        <v>72</v>
      </c>
      <c r="O1260" s="39">
        <v>12</v>
      </c>
      <c r="P1260" s="40">
        <v>6422287.21</v>
      </c>
      <c r="Q1260" s="39">
        <v>226</v>
      </c>
      <c r="R1260" s="40">
        <v>3142097.18</v>
      </c>
      <c r="S1260" s="39">
        <v>7</v>
      </c>
      <c r="T1260" s="40">
        <v>3718997.08</v>
      </c>
      <c r="U1260" s="39">
        <v>70</v>
      </c>
      <c r="V1260" s="40">
        <v>621048.64</v>
      </c>
      <c r="W1260" s="39">
        <v>0</v>
      </c>
      <c r="X1260" s="40">
        <v>0</v>
      </c>
      <c r="Y1260" s="39">
        <v>0</v>
      </c>
      <c r="Z1260" s="40">
        <v>0</v>
      </c>
    </row>
    <row r="1261" spans="1:26" x14ac:dyDescent="0.25">
      <c r="A1261" s="38" t="str">
        <f t="shared" si="19"/>
        <v>2011AP6</v>
      </c>
      <c r="B1261" s="38">
        <v>2011</v>
      </c>
      <c r="C1261" s="38" t="s">
        <v>23</v>
      </c>
      <c r="D1261" s="38">
        <v>6</v>
      </c>
      <c r="E1261" s="39">
        <v>600000</v>
      </c>
      <c r="F1261" s="39">
        <v>720000</v>
      </c>
      <c r="G1261" s="40">
        <v>44</v>
      </c>
      <c r="H1261" s="39">
        <v>28496882.969999999</v>
      </c>
      <c r="I1261" s="39">
        <v>415</v>
      </c>
      <c r="J1261" s="40">
        <v>4257421.75</v>
      </c>
      <c r="K1261" s="39">
        <v>0</v>
      </c>
      <c r="L1261" s="40">
        <v>0</v>
      </c>
      <c r="M1261" s="39">
        <v>0</v>
      </c>
      <c r="N1261" s="40">
        <v>0</v>
      </c>
      <c r="O1261" s="39">
        <v>9</v>
      </c>
      <c r="P1261" s="40">
        <v>5623675.3499999996</v>
      </c>
      <c r="Q1261" s="39">
        <v>57</v>
      </c>
      <c r="R1261" s="40">
        <v>1130431.6000000001</v>
      </c>
      <c r="S1261" s="39" t="s">
        <v>72</v>
      </c>
      <c r="T1261" s="40" t="s">
        <v>72</v>
      </c>
      <c r="U1261" s="39" t="s">
        <v>72</v>
      </c>
      <c r="V1261" s="40" t="s">
        <v>72</v>
      </c>
      <c r="W1261" s="39">
        <v>0</v>
      </c>
      <c r="X1261" s="40">
        <v>0</v>
      </c>
      <c r="Y1261" s="39">
        <v>0</v>
      </c>
      <c r="Z1261" s="40">
        <v>0</v>
      </c>
    </row>
    <row r="1262" spans="1:26" x14ac:dyDescent="0.25">
      <c r="A1262" s="38" t="str">
        <f t="shared" si="19"/>
        <v>2011AP7</v>
      </c>
      <c r="B1262" s="38">
        <v>2011</v>
      </c>
      <c r="C1262" s="38" t="s">
        <v>23</v>
      </c>
      <c r="D1262" s="38">
        <v>7</v>
      </c>
      <c r="E1262" s="39">
        <v>720000</v>
      </c>
      <c r="F1262" s="39">
        <v>840000</v>
      </c>
      <c r="G1262" s="40">
        <v>29</v>
      </c>
      <c r="H1262" s="39">
        <v>22490205.170000002</v>
      </c>
      <c r="I1262" s="39">
        <v>252</v>
      </c>
      <c r="J1262" s="40">
        <v>2875109.14</v>
      </c>
      <c r="K1262" s="39" t="s">
        <v>72</v>
      </c>
      <c r="L1262" s="40" t="s">
        <v>72</v>
      </c>
      <c r="M1262" s="39" t="s">
        <v>72</v>
      </c>
      <c r="N1262" s="40" t="s">
        <v>72</v>
      </c>
      <c r="O1262" s="39">
        <v>12</v>
      </c>
      <c r="P1262" s="40">
        <v>9484115.6300000008</v>
      </c>
      <c r="Q1262" s="39">
        <v>290</v>
      </c>
      <c r="R1262" s="40">
        <v>3136813.12</v>
      </c>
      <c r="S1262" s="39">
        <v>9</v>
      </c>
      <c r="T1262" s="40">
        <v>7064593.8700000001</v>
      </c>
      <c r="U1262" s="39">
        <v>221</v>
      </c>
      <c r="V1262" s="40">
        <v>1122918.98</v>
      </c>
      <c r="W1262" s="39">
        <v>0</v>
      </c>
      <c r="X1262" s="40">
        <v>0</v>
      </c>
      <c r="Y1262" s="39">
        <v>0</v>
      </c>
      <c r="Z1262" s="40">
        <v>0</v>
      </c>
    </row>
    <row r="1263" spans="1:26" x14ac:dyDescent="0.25">
      <c r="A1263" s="38" t="str">
        <f t="shared" si="19"/>
        <v>2011AP8</v>
      </c>
      <c r="B1263" s="38">
        <v>2011</v>
      </c>
      <c r="C1263" s="38" t="s">
        <v>23</v>
      </c>
      <c r="D1263" s="38">
        <v>8</v>
      </c>
      <c r="E1263" s="39">
        <v>840000</v>
      </c>
      <c r="F1263" s="39">
        <v>960000</v>
      </c>
      <c r="G1263" s="40">
        <v>27</v>
      </c>
      <c r="H1263" s="39">
        <v>24284343.280000001</v>
      </c>
      <c r="I1263" s="39">
        <v>366</v>
      </c>
      <c r="J1263" s="40">
        <v>3162909.39</v>
      </c>
      <c r="K1263" s="39" t="s">
        <v>72</v>
      </c>
      <c r="L1263" s="40" t="s">
        <v>72</v>
      </c>
      <c r="M1263" s="39" t="s">
        <v>72</v>
      </c>
      <c r="N1263" s="40" t="s">
        <v>72</v>
      </c>
      <c r="O1263" s="39">
        <v>6</v>
      </c>
      <c r="P1263" s="40">
        <v>5326964.1500000004</v>
      </c>
      <c r="Q1263" s="39">
        <v>81</v>
      </c>
      <c r="R1263" s="40">
        <v>796980.22</v>
      </c>
      <c r="S1263" s="39" t="s">
        <v>72</v>
      </c>
      <c r="T1263" s="40" t="s">
        <v>72</v>
      </c>
      <c r="U1263" s="39" t="s">
        <v>72</v>
      </c>
      <c r="V1263" s="40" t="s">
        <v>72</v>
      </c>
      <c r="W1263" s="39">
        <v>0</v>
      </c>
      <c r="X1263" s="40">
        <v>0</v>
      </c>
      <c r="Y1263" s="39">
        <v>0</v>
      </c>
      <c r="Z1263" s="40">
        <v>0</v>
      </c>
    </row>
    <row r="1264" spans="1:26" x14ac:dyDescent="0.25">
      <c r="A1264" s="38" t="str">
        <f t="shared" si="19"/>
        <v>2011AP9</v>
      </c>
      <c r="B1264" s="38">
        <v>2011</v>
      </c>
      <c r="C1264" s="38" t="s">
        <v>23</v>
      </c>
      <c r="D1264" s="38">
        <v>9</v>
      </c>
      <c r="E1264" s="39">
        <v>960000</v>
      </c>
      <c r="F1264" s="39">
        <v>1080000</v>
      </c>
      <c r="G1264" s="40">
        <v>14</v>
      </c>
      <c r="H1264" s="39">
        <v>14307390.65</v>
      </c>
      <c r="I1264" s="39">
        <v>130</v>
      </c>
      <c r="J1264" s="40">
        <v>1595929.71</v>
      </c>
      <c r="K1264" s="39" t="s">
        <v>72</v>
      </c>
      <c r="L1264" s="40" t="s">
        <v>72</v>
      </c>
      <c r="M1264" s="39" t="s">
        <v>72</v>
      </c>
      <c r="N1264" s="40" t="s">
        <v>72</v>
      </c>
      <c r="O1264" s="39">
        <v>8</v>
      </c>
      <c r="P1264" s="40">
        <v>8265976.2199999997</v>
      </c>
      <c r="Q1264" s="39">
        <v>233</v>
      </c>
      <c r="R1264" s="40">
        <v>3063448.53</v>
      </c>
      <c r="S1264" s="39" t="s">
        <v>72</v>
      </c>
      <c r="T1264" s="40" t="s">
        <v>72</v>
      </c>
      <c r="U1264" s="39" t="s">
        <v>72</v>
      </c>
      <c r="V1264" s="40" t="s">
        <v>72</v>
      </c>
      <c r="W1264" s="39">
        <v>0</v>
      </c>
      <c r="X1264" s="40">
        <v>0</v>
      </c>
      <c r="Y1264" s="39">
        <v>0</v>
      </c>
      <c r="Z1264" s="40">
        <v>0</v>
      </c>
    </row>
    <row r="1265" spans="1:26" x14ac:dyDescent="0.25">
      <c r="A1265" s="38" t="str">
        <f t="shared" si="19"/>
        <v>2011AP10</v>
      </c>
      <c r="B1265" s="38">
        <v>2011</v>
      </c>
      <c r="C1265" s="38" t="s">
        <v>23</v>
      </c>
      <c r="D1265" s="38">
        <v>10</v>
      </c>
      <c r="E1265" s="39">
        <v>1080000</v>
      </c>
      <c r="F1265" s="39">
        <v>1200000</v>
      </c>
      <c r="G1265" s="40">
        <v>24</v>
      </c>
      <c r="H1265" s="39">
        <v>27585188.440000001</v>
      </c>
      <c r="I1265" s="39">
        <v>477</v>
      </c>
      <c r="J1265" s="40">
        <v>5204735.8499999996</v>
      </c>
      <c r="K1265" s="39" t="s">
        <v>72</v>
      </c>
      <c r="L1265" s="40" t="s">
        <v>72</v>
      </c>
      <c r="M1265" s="39" t="s">
        <v>72</v>
      </c>
      <c r="N1265" s="40" t="s">
        <v>72</v>
      </c>
      <c r="O1265" s="39" t="s">
        <v>72</v>
      </c>
      <c r="P1265" s="40" t="s">
        <v>72</v>
      </c>
      <c r="Q1265" s="39" t="s">
        <v>72</v>
      </c>
      <c r="R1265" s="40" t="s">
        <v>72</v>
      </c>
      <c r="S1265" s="39" t="s">
        <v>72</v>
      </c>
      <c r="T1265" s="40" t="s">
        <v>72</v>
      </c>
      <c r="U1265" s="39" t="s">
        <v>72</v>
      </c>
      <c r="V1265" s="40" t="s">
        <v>72</v>
      </c>
      <c r="W1265" s="39">
        <v>0</v>
      </c>
      <c r="X1265" s="40">
        <v>0</v>
      </c>
      <c r="Y1265" s="39">
        <v>0</v>
      </c>
      <c r="Z1265" s="40">
        <v>0</v>
      </c>
    </row>
    <row r="1266" spans="1:26" x14ac:dyDescent="0.25">
      <c r="A1266" s="38" t="str">
        <f t="shared" si="19"/>
        <v>2011AP11</v>
      </c>
      <c r="B1266" s="38">
        <v>2011</v>
      </c>
      <c r="C1266" s="38" t="s">
        <v>23</v>
      </c>
      <c r="D1266" s="38">
        <v>11</v>
      </c>
      <c r="E1266" s="39">
        <v>1200000</v>
      </c>
      <c r="F1266" s="39">
        <v>1320000</v>
      </c>
      <c r="G1266" s="40">
        <v>14</v>
      </c>
      <c r="H1266" s="39">
        <v>17603962.100000001</v>
      </c>
      <c r="I1266" s="39">
        <v>179</v>
      </c>
      <c r="J1266" s="40">
        <v>1982623.29</v>
      </c>
      <c r="K1266" s="39" t="s">
        <v>72</v>
      </c>
      <c r="L1266" s="40" t="s">
        <v>72</v>
      </c>
      <c r="M1266" s="39" t="s">
        <v>72</v>
      </c>
      <c r="N1266" s="40" t="s">
        <v>72</v>
      </c>
      <c r="O1266" s="39">
        <v>0</v>
      </c>
      <c r="P1266" s="40">
        <v>0</v>
      </c>
      <c r="Q1266" s="39">
        <v>0</v>
      </c>
      <c r="R1266" s="40">
        <v>0</v>
      </c>
      <c r="S1266" s="39" t="s">
        <v>72</v>
      </c>
      <c r="T1266" s="40" t="s">
        <v>72</v>
      </c>
      <c r="U1266" s="39" t="s">
        <v>72</v>
      </c>
      <c r="V1266" s="40" t="s">
        <v>72</v>
      </c>
      <c r="W1266" s="39">
        <v>0</v>
      </c>
      <c r="X1266" s="40">
        <v>0</v>
      </c>
      <c r="Y1266" s="39">
        <v>0</v>
      </c>
      <c r="Z1266" s="40">
        <v>0</v>
      </c>
    </row>
    <row r="1267" spans="1:26" x14ac:dyDescent="0.25">
      <c r="A1267" s="38" t="str">
        <f t="shared" si="19"/>
        <v>2011AP12</v>
      </c>
      <c r="B1267" s="38">
        <v>2011</v>
      </c>
      <c r="C1267" s="38" t="s">
        <v>23</v>
      </c>
      <c r="D1267" s="38">
        <v>12</v>
      </c>
      <c r="E1267" s="39">
        <v>1320000</v>
      </c>
      <c r="F1267" s="39">
        <v>1440000</v>
      </c>
      <c r="G1267" s="40">
        <v>7</v>
      </c>
      <c r="H1267" s="39">
        <v>9799774.2300000004</v>
      </c>
      <c r="I1267" s="39">
        <v>122</v>
      </c>
      <c r="J1267" s="40">
        <v>1523526.06</v>
      </c>
      <c r="K1267" s="39">
        <v>0</v>
      </c>
      <c r="L1267" s="40">
        <v>0</v>
      </c>
      <c r="M1267" s="39">
        <v>0</v>
      </c>
      <c r="N1267" s="40">
        <v>0</v>
      </c>
      <c r="O1267" s="39" t="s">
        <v>72</v>
      </c>
      <c r="P1267" s="40" t="s">
        <v>72</v>
      </c>
      <c r="Q1267" s="39" t="s">
        <v>72</v>
      </c>
      <c r="R1267" s="40" t="s">
        <v>72</v>
      </c>
      <c r="S1267" s="39">
        <v>0</v>
      </c>
      <c r="T1267" s="40">
        <v>0</v>
      </c>
      <c r="U1267" s="39">
        <v>0</v>
      </c>
      <c r="V1267" s="40">
        <v>0</v>
      </c>
      <c r="W1267" s="39" t="s">
        <v>72</v>
      </c>
      <c r="X1267" s="40" t="s">
        <v>72</v>
      </c>
      <c r="Y1267" s="39" t="s">
        <v>72</v>
      </c>
      <c r="Z1267" s="40" t="s">
        <v>72</v>
      </c>
    </row>
    <row r="1268" spans="1:26" x14ac:dyDescent="0.25">
      <c r="A1268" s="38" t="str">
        <f t="shared" si="19"/>
        <v>2011AP13</v>
      </c>
      <c r="B1268" s="38">
        <v>2011</v>
      </c>
      <c r="C1268" s="38" t="s">
        <v>23</v>
      </c>
      <c r="D1268" s="38">
        <v>13</v>
      </c>
      <c r="E1268" s="39">
        <v>1440000</v>
      </c>
      <c r="F1268" s="39">
        <v>1560000</v>
      </c>
      <c r="G1268" s="40">
        <v>11</v>
      </c>
      <c r="H1268" s="39">
        <v>16295358.26</v>
      </c>
      <c r="I1268" s="39">
        <v>199</v>
      </c>
      <c r="J1268" s="40">
        <v>2538838.56</v>
      </c>
      <c r="K1268" s="39">
        <v>0</v>
      </c>
      <c r="L1268" s="40">
        <v>0</v>
      </c>
      <c r="M1268" s="39">
        <v>0</v>
      </c>
      <c r="N1268" s="40">
        <v>0</v>
      </c>
      <c r="O1268" s="39">
        <v>0</v>
      </c>
      <c r="P1268" s="40">
        <v>0</v>
      </c>
      <c r="Q1268" s="39">
        <v>0</v>
      </c>
      <c r="R1268" s="40">
        <v>0</v>
      </c>
      <c r="S1268" s="39" t="s">
        <v>72</v>
      </c>
      <c r="T1268" s="40" t="s">
        <v>72</v>
      </c>
      <c r="U1268" s="39" t="s">
        <v>72</v>
      </c>
      <c r="V1268" s="40" t="s">
        <v>72</v>
      </c>
      <c r="W1268" s="39">
        <v>0</v>
      </c>
      <c r="X1268" s="40">
        <v>0</v>
      </c>
      <c r="Y1268" s="39">
        <v>0</v>
      </c>
      <c r="Z1268" s="40">
        <v>0</v>
      </c>
    </row>
    <row r="1269" spans="1:26" x14ac:dyDescent="0.25">
      <c r="A1269" s="38" t="str">
        <f t="shared" si="19"/>
        <v>2011AP14</v>
      </c>
      <c r="B1269" s="38">
        <v>2011</v>
      </c>
      <c r="C1269" s="38" t="s">
        <v>23</v>
      </c>
      <c r="D1269" s="38">
        <v>14</v>
      </c>
      <c r="E1269" s="39">
        <v>1560000</v>
      </c>
      <c r="F1269" s="39">
        <v>1680000</v>
      </c>
      <c r="G1269" s="40" t="s">
        <v>72</v>
      </c>
      <c r="H1269" s="39" t="s">
        <v>72</v>
      </c>
      <c r="I1269" s="39" t="s">
        <v>72</v>
      </c>
      <c r="J1269" s="40" t="s">
        <v>72</v>
      </c>
      <c r="K1269" s="39">
        <v>0</v>
      </c>
      <c r="L1269" s="40">
        <v>0</v>
      </c>
      <c r="M1269" s="39">
        <v>0</v>
      </c>
      <c r="N1269" s="40">
        <v>0</v>
      </c>
      <c r="O1269" s="39" t="s">
        <v>72</v>
      </c>
      <c r="P1269" s="40" t="s">
        <v>72</v>
      </c>
      <c r="Q1269" s="39" t="s">
        <v>72</v>
      </c>
      <c r="R1269" s="40" t="s">
        <v>72</v>
      </c>
      <c r="S1269" s="39">
        <v>0</v>
      </c>
      <c r="T1269" s="40">
        <v>0</v>
      </c>
      <c r="U1269" s="39">
        <v>0</v>
      </c>
      <c r="V1269" s="40">
        <v>0</v>
      </c>
      <c r="W1269" s="39">
        <v>0</v>
      </c>
      <c r="X1269" s="40">
        <v>0</v>
      </c>
      <c r="Y1269" s="39">
        <v>0</v>
      </c>
      <c r="Z1269" s="40">
        <v>0</v>
      </c>
    </row>
    <row r="1270" spans="1:26" x14ac:dyDescent="0.25">
      <c r="A1270" s="38" t="str">
        <f t="shared" si="19"/>
        <v>2011AP15</v>
      </c>
      <c r="B1270" s="38">
        <v>2011</v>
      </c>
      <c r="C1270" s="38" t="s">
        <v>23</v>
      </c>
      <c r="D1270" s="38">
        <v>15</v>
      </c>
      <c r="E1270" s="39">
        <v>1680000</v>
      </c>
      <c r="F1270" s="39">
        <v>1800000</v>
      </c>
      <c r="G1270" s="40">
        <v>6</v>
      </c>
      <c r="H1270" s="39">
        <v>10347758.220000001</v>
      </c>
      <c r="I1270" s="39">
        <v>68</v>
      </c>
      <c r="J1270" s="40">
        <v>868539.27</v>
      </c>
      <c r="K1270" s="39">
        <v>0</v>
      </c>
      <c r="L1270" s="40">
        <v>0</v>
      </c>
      <c r="M1270" s="39">
        <v>0</v>
      </c>
      <c r="N1270" s="40">
        <v>0</v>
      </c>
      <c r="O1270" s="39" t="s">
        <v>72</v>
      </c>
      <c r="P1270" s="40" t="s">
        <v>72</v>
      </c>
      <c r="Q1270" s="39" t="s">
        <v>72</v>
      </c>
      <c r="R1270" s="40" t="s">
        <v>72</v>
      </c>
      <c r="S1270" s="39" t="s">
        <v>72</v>
      </c>
      <c r="T1270" s="40" t="s">
        <v>72</v>
      </c>
      <c r="U1270" s="39" t="s">
        <v>72</v>
      </c>
      <c r="V1270" s="40" t="s">
        <v>72</v>
      </c>
      <c r="W1270" s="39">
        <v>0</v>
      </c>
      <c r="X1270" s="40">
        <v>0</v>
      </c>
      <c r="Y1270" s="39">
        <v>0</v>
      </c>
      <c r="Z1270" s="40">
        <v>0</v>
      </c>
    </row>
    <row r="1271" spans="1:26" x14ac:dyDescent="0.25">
      <c r="A1271" s="38" t="str">
        <f t="shared" si="19"/>
        <v>2011AP16</v>
      </c>
      <c r="B1271" s="38">
        <v>2011</v>
      </c>
      <c r="C1271" s="38" t="s">
        <v>23</v>
      </c>
      <c r="D1271" s="38">
        <v>16</v>
      </c>
      <c r="E1271" s="39">
        <v>1800000</v>
      </c>
      <c r="F1271" s="39">
        <v>1920000</v>
      </c>
      <c r="G1271" s="40">
        <v>7</v>
      </c>
      <c r="H1271" s="39">
        <v>12961206.699999999</v>
      </c>
      <c r="I1271" s="39">
        <v>77</v>
      </c>
      <c r="J1271" s="40">
        <v>1576525.64</v>
      </c>
      <c r="K1271" s="39">
        <v>0</v>
      </c>
      <c r="L1271" s="40">
        <v>0</v>
      </c>
      <c r="M1271" s="39">
        <v>0</v>
      </c>
      <c r="N1271" s="40">
        <v>0</v>
      </c>
      <c r="O1271" s="39" t="s">
        <v>72</v>
      </c>
      <c r="P1271" s="40" t="s">
        <v>72</v>
      </c>
      <c r="Q1271" s="39" t="s">
        <v>72</v>
      </c>
      <c r="R1271" s="40" t="s">
        <v>72</v>
      </c>
      <c r="S1271" s="39">
        <v>0</v>
      </c>
      <c r="T1271" s="40">
        <v>0</v>
      </c>
      <c r="U1271" s="39">
        <v>0</v>
      </c>
      <c r="V1271" s="40">
        <v>0</v>
      </c>
      <c r="W1271" s="39">
        <v>0</v>
      </c>
      <c r="X1271" s="40">
        <v>0</v>
      </c>
      <c r="Y1271" s="39">
        <v>0</v>
      </c>
      <c r="Z1271" s="40">
        <v>0</v>
      </c>
    </row>
    <row r="1272" spans="1:26" x14ac:dyDescent="0.25">
      <c r="A1272" s="38" t="str">
        <f t="shared" si="19"/>
        <v>2011AP17</v>
      </c>
      <c r="B1272" s="38">
        <v>2011</v>
      </c>
      <c r="C1272" s="38" t="s">
        <v>23</v>
      </c>
      <c r="D1272" s="38">
        <v>17</v>
      </c>
      <c r="E1272" s="39">
        <v>1920000</v>
      </c>
      <c r="F1272" s="39">
        <v>2040000</v>
      </c>
      <c r="G1272" s="40" t="s">
        <v>72</v>
      </c>
      <c r="H1272" s="39" t="s">
        <v>72</v>
      </c>
      <c r="I1272" s="39" t="s">
        <v>72</v>
      </c>
      <c r="J1272" s="40" t="s">
        <v>72</v>
      </c>
      <c r="K1272" s="39">
        <v>0</v>
      </c>
      <c r="L1272" s="40">
        <v>0</v>
      </c>
      <c r="M1272" s="39">
        <v>0</v>
      </c>
      <c r="N1272" s="40">
        <v>0</v>
      </c>
      <c r="O1272" s="39">
        <v>0</v>
      </c>
      <c r="P1272" s="40">
        <v>0</v>
      </c>
      <c r="Q1272" s="39">
        <v>0</v>
      </c>
      <c r="R1272" s="40">
        <v>0</v>
      </c>
      <c r="S1272" s="39">
        <v>0</v>
      </c>
      <c r="T1272" s="40">
        <v>0</v>
      </c>
      <c r="U1272" s="39">
        <v>0</v>
      </c>
      <c r="V1272" s="40">
        <v>0</v>
      </c>
      <c r="W1272" s="39">
        <v>0</v>
      </c>
      <c r="X1272" s="40">
        <v>0</v>
      </c>
      <c r="Y1272" s="39">
        <v>0</v>
      </c>
      <c r="Z1272" s="40">
        <v>0</v>
      </c>
    </row>
    <row r="1273" spans="1:26" x14ac:dyDescent="0.25">
      <c r="A1273" s="38" t="str">
        <f t="shared" si="19"/>
        <v>2011AP18</v>
      </c>
      <c r="B1273" s="38">
        <v>2011</v>
      </c>
      <c r="C1273" s="38" t="s">
        <v>23</v>
      </c>
      <c r="D1273" s="38">
        <v>18</v>
      </c>
      <c r="E1273" s="39">
        <v>2040000</v>
      </c>
      <c r="F1273" s="39">
        <v>2160000</v>
      </c>
      <c r="G1273" s="40" t="s">
        <v>72</v>
      </c>
      <c r="H1273" s="39" t="s">
        <v>72</v>
      </c>
      <c r="I1273" s="39" t="s">
        <v>72</v>
      </c>
      <c r="J1273" s="40" t="s">
        <v>72</v>
      </c>
      <c r="K1273" s="39">
        <v>0</v>
      </c>
      <c r="L1273" s="40">
        <v>0</v>
      </c>
      <c r="M1273" s="39">
        <v>0</v>
      </c>
      <c r="N1273" s="40">
        <v>0</v>
      </c>
      <c r="O1273" s="39" t="s">
        <v>72</v>
      </c>
      <c r="P1273" s="40" t="s">
        <v>72</v>
      </c>
      <c r="Q1273" s="39" t="s">
        <v>72</v>
      </c>
      <c r="R1273" s="40" t="s">
        <v>72</v>
      </c>
      <c r="S1273" s="39">
        <v>0</v>
      </c>
      <c r="T1273" s="40">
        <v>0</v>
      </c>
      <c r="U1273" s="39">
        <v>0</v>
      </c>
      <c r="V1273" s="40">
        <v>0</v>
      </c>
      <c r="W1273" s="39">
        <v>0</v>
      </c>
      <c r="X1273" s="40">
        <v>0</v>
      </c>
      <c r="Y1273" s="39">
        <v>0</v>
      </c>
      <c r="Z1273" s="40">
        <v>0</v>
      </c>
    </row>
    <row r="1274" spans="1:26" x14ac:dyDescent="0.25">
      <c r="A1274" s="38" t="str">
        <f t="shared" si="19"/>
        <v>2011AP19</v>
      </c>
      <c r="B1274" s="38">
        <v>2011</v>
      </c>
      <c r="C1274" s="38" t="s">
        <v>23</v>
      </c>
      <c r="D1274" s="38">
        <v>19</v>
      </c>
      <c r="E1274" s="39">
        <v>2160000</v>
      </c>
      <c r="F1274" s="39">
        <v>2280000</v>
      </c>
      <c r="G1274" s="40" t="s">
        <v>72</v>
      </c>
      <c r="H1274" s="39" t="s">
        <v>72</v>
      </c>
      <c r="I1274" s="39" t="s">
        <v>72</v>
      </c>
      <c r="J1274" s="40" t="s">
        <v>72</v>
      </c>
      <c r="K1274" s="39">
        <v>0</v>
      </c>
      <c r="L1274" s="40">
        <v>0</v>
      </c>
      <c r="M1274" s="39">
        <v>0</v>
      </c>
      <c r="N1274" s="40">
        <v>0</v>
      </c>
      <c r="O1274" s="39">
        <v>0</v>
      </c>
      <c r="P1274" s="40">
        <v>0</v>
      </c>
      <c r="Q1274" s="39">
        <v>0</v>
      </c>
      <c r="R1274" s="40">
        <v>0</v>
      </c>
      <c r="S1274" s="39">
        <v>0</v>
      </c>
      <c r="T1274" s="40">
        <v>0</v>
      </c>
      <c r="U1274" s="39">
        <v>0</v>
      </c>
      <c r="V1274" s="40">
        <v>0</v>
      </c>
      <c r="W1274" s="39">
        <v>0</v>
      </c>
      <c r="X1274" s="40">
        <v>0</v>
      </c>
      <c r="Y1274" s="39">
        <v>0</v>
      </c>
      <c r="Z1274" s="40">
        <v>0</v>
      </c>
    </row>
    <row r="1275" spans="1:26" x14ac:dyDescent="0.25">
      <c r="A1275" s="38" t="str">
        <f t="shared" si="19"/>
        <v>2011AP20</v>
      </c>
      <c r="B1275" s="38">
        <v>2011</v>
      </c>
      <c r="C1275" s="38" t="s">
        <v>23</v>
      </c>
      <c r="D1275" s="38">
        <v>20</v>
      </c>
      <c r="E1275" s="39">
        <v>2280000</v>
      </c>
      <c r="F1275" s="39">
        <v>2400000</v>
      </c>
      <c r="G1275" s="40">
        <v>6</v>
      </c>
      <c r="H1275" s="39">
        <v>14061599.82</v>
      </c>
      <c r="I1275" s="39">
        <v>114</v>
      </c>
      <c r="J1275" s="40">
        <v>734877.71</v>
      </c>
      <c r="K1275" s="39">
        <v>0</v>
      </c>
      <c r="L1275" s="40">
        <v>0</v>
      </c>
      <c r="M1275" s="39">
        <v>0</v>
      </c>
      <c r="N1275" s="40">
        <v>0</v>
      </c>
      <c r="O1275" s="39" t="s">
        <v>72</v>
      </c>
      <c r="P1275" s="40" t="s">
        <v>72</v>
      </c>
      <c r="Q1275" s="39" t="s">
        <v>72</v>
      </c>
      <c r="R1275" s="40" t="s">
        <v>72</v>
      </c>
      <c r="S1275" s="39">
        <v>0</v>
      </c>
      <c r="T1275" s="40">
        <v>0</v>
      </c>
      <c r="U1275" s="39">
        <v>0</v>
      </c>
      <c r="V1275" s="40">
        <v>0</v>
      </c>
      <c r="W1275" s="39">
        <v>0</v>
      </c>
      <c r="X1275" s="40">
        <v>0</v>
      </c>
      <c r="Y1275" s="39">
        <v>0</v>
      </c>
      <c r="Z1275" s="40">
        <v>0</v>
      </c>
    </row>
    <row r="1276" spans="1:26" x14ac:dyDescent="0.25">
      <c r="A1276" s="38" t="str">
        <f t="shared" si="19"/>
        <v>2011AP21</v>
      </c>
      <c r="B1276" s="38">
        <v>2011</v>
      </c>
      <c r="C1276" s="38" t="s">
        <v>23</v>
      </c>
      <c r="D1276" s="38">
        <v>21</v>
      </c>
      <c r="E1276" s="39">
        <v>2400000</v>
      </c>
      <c r="F1276" s="39" t="s">
        <v>67</v>
      </c>
      <c r="G1276" s="40">
        <v>7</v>
      </c>
      <c r="H1276" s="39">
        <v>20769323.809999999</v>
      </c>
      <c r="I1276" s="39">
        <v>232</v>
      </c>
      <c r="J1276" s="40">
        <v>2493601.41</v>
      </c>
      <c r="K1276" s="39">
        <v>0</v>
      </c>
      <c r="L1276" s="40">
        <v>0</v>
      </c>
      <c r="M1276" s="39">
        <v>0</v>
      </c>
      <c r="N1276" s="40">
        <v>0</v>
      </c>
      <c r="O1276" s="39">
        <v>0</v>
      </c>
      <c r="P1276" s="40">
        <v>0</v>
      </c>
      <c r="Q1276" s="39">
        <v>0</v>
      </c>
      <c r="R1276" s="40">
        <v>0</v>
      </c>
      <c r="S1276" s="39">
        <v>0</v>
      </c>
      <c r="T1276" s="40">
        <v>0</v>
      </c>
      <c r="U1276" s="39">
        <v>0</v>
      </c>
      <c r="V1276" s="40">
        <v>0</v>
      </c>
      <c r="W1276" s="39">
        <v>0</v>
      </c>
      <c r="X1276" s="40">
        <v>0</v>
      </c>
      <c r="Y1276" s="39">
        <v>0</v>
      </c>
      <c r="Z1276" s="40">
        <v>0</v>
      </c>
    </row>
    <row r="1277" spans="1:26" x14ac:dyDescent="0.25">
      <c r="A1277" s="38" t="str">
        <f t="shared" si="19"/>
        <v>2011AP22</v>
      </c>
      <c r="B1277" s="38">
        <v>2011</v>
      </c>
      <c r="C1277" s="38" t="s">
        <v>23</v>
      </c>
      <c r="D1277" s="38">
        <v>22</v>
      </c>
      <c r="E1277" s="39" t="s">
        <v>54</v>
      </c>
      <c r="F1277" s="39"/>
      <c r="G1277" s="40">
        <v>2758</v>
      </c>
      <c r="H1277" s="39">
        <v>498935789.79999995</v>
      </c>
      <c r="I1277" s="39">
        <v>7760</v>
      </c>
      <c r="J1277" s="40">
        <v>78403272.719999999</v>
      </c>
      <c r="K1277" s="39">
        <v>61</v>
      </c>
      <c r="L1277" s="40">
        <v>14904684.199999999</v>
      </c>
      <c r="M1277" s="39">
        <v>458</v>
      </c>
      <c r="N1277" s="40">
        <v>3748612.7899999996</v>
      </c>
      <c r="O1277" s="39">
        <v>578</v>
      </c>
      <c r="P1277" s="40">
        <v>98238237.580000013</v>
      </c>
      <c r="Q1277" s="39">
        <v>3038</v>
      </c>
      <c r="R1277" s="40">
        <v>33190154.700000003</v>
      </c>
      <c r="S1277" s="39">
        <v>234</v>
      </c>
      <c r="T1277" s="40">
        <v>49724944.179999992</v>
      </c>
      <c r="U1277" s="39">
        <v>1566</v>
      </c>
      <c r="V1277" s="40">
        <v>12921609.349999998</v>
      </c>
      <c r="W1277" s="39">
        <v>10</v>
      </c>
      <c r="X1277" s="40">
        <v>2434731.5500000003</v>
      </c>
      <c r="Y1277" s="39">
        <v>48</v>
      </c>
      <c r="Z1277" s="40">
        <v>685700.5</v>
      </c>
    </row>
    <row r="1278" spans="1:26" x14ac:dyDescent="0.25">
      <c r="A1278" s="38" t="str">
        <f t="shared" si="19"/>
        <v>2011BA1</v>
      </c>
      <c r="B1278" s="38">
        <v>2011</v>
      </c>
      <c r="C1278" s="38" t="s">
        <v>24</v>
      </c>
      <c r="D1278" s="38">
        <v>1</v>
      </c>
      <c r="E1278" s="39">
        <v>0</v>
      </c>
      <c r="F1278" s="39">
        <v>120000</v>
      </c>
      <c r="G1278" s="40">
        <v>48332</v>
      </c>
      <c r="H1278" s="39">
        <v>2000372063.6100099</v>
      </c>
      <c r="I1278" s="39">
        <v>38451</v>
      </c>
      <c r="J1278" s="40">
        <v>367388533.11000103</v>
      </c>
      <c r="K1278" s="39">
        <v>1690</v>
      </c>
      <c r="L1278" s="40">
        <v>78144622.249999896</v>
      </c>
      <c r="M1278" s="39">
        <v>3550</v>
      </c>
      <c r="N1278" s="40">
        <v>31542046.379999999</v>
      </c>
      <c r="O1278" s="39">
        <v>13642</v>
      </c>
      <c r="P1278" s="40">
        <v>587216991.36999798</v>
      </c>
      <c r="Q1278" s="39">
        <v>20839</v>
      </c>
      <c r="R1278" s="40">
        <v>211835593.93000001</v>
      </c>
      <c r="S1278" s="39">
        <v>2767</v>
      </c>
      <c r="T1278" s="40">
        <v>108396325.93000001</v>
      </c>
      <c r="U1278" s="39">
        <v>3843</v>
      </c>
      <c r="V1278" s="40">
        <v>35963383.079999998</v>
      </c>
      <c r="W1278" s="39">
        <v>329</v>
      </c>
      <c r="X1278" s="40">
        <v>14698876.529999999</v>
      </c>
      <c r="Y1278" s="39">
        <v>763</v>
      </c>
      <c r="Z1278" s="40">
        <v>6492300.9400000004</v>
      </c>
    </row>
    <row r="1279" spans="1:26" x14ac:dyDescent="0.25">
      <c r="A1279" s="38" t="str">
        <f t="shared" si="19"/>
        <v>2011BA2</v>
      </c>
      <c r="B1279" s="38">
        <v>2011</v>
      </c>
      <c r="C1279" s="38" t="s">
        <v>24</v>
      </c>
      <c r="D1279" s="38">
        <v>2</v>
      </c>
      <c r="E1279" s="39">
        <v>120000</v>
      </c>
      <c r="F1279" s="39">
        <v>240000</v>
      </c>
      <c r="G1279" s="40">
        <v>13496</v>
      </c>
      <c r="H1279" s="39">
        <v>2297418111.1499901</v>
      </c>
      <c r="I1279" s="39">
        <v>30295</v>
      </c>
      <c r="J1279" s="40">
        <v>286086222.49000102</v>
      </c>
      <c r="K1279" s="39">
        <v>667</v>
      </c>
      <c r="L1279" s="40">
        <v>113427712.19</v>
      </c>
      <c r="M1279" s="39">
        <v>3993</v>
      </c>
      <c r="N1279" s="40">
        <v>34497143.359999999</v>
      </c>
      <c r="O1279" s="39">
        <v>3368</v>
      </c>
      <c r="P1279" s="40">
        <v>574921214.46000004</v>
      </c>
      <c r="Q1279" s="39">
        <v>14350</v>
      </c>
      <c r="R1279" s="40">
        <v>148886497.75</v>
      </c>
      <c r="S1279" s="39">
        <v>619</v>
      </c>
      <c r="T1279" s="40">
        <v>105528073.51000001</v>
      </c>
      <c r="U1279" s="39">
        <v>2122</v>
      </c>
      <c r="V1279" s="40">
        <v>22198225.32</v>
      </c>
      <c r="W1279" s="39">
        <v>85</v>
      </c>
      <c r="X1279" s="40">
        <v>14435183.130000001</v>
      </c>
      <c r="Y1279" s="39">
        <v>518</v>
      </c>
      <c r="Z1279" s="40">
        <v>5033622.5199999996</v>
      </c>
    </row>
    <row r="1280" spans="1:26" x14ac:dyDescent="0.25">
      <c r="A1280" s="38" t="str">
        <f t="shared" si="19"/>
        <v>2011BA3</v>
      </c>
      <c r="B1280" s="38">
        <v>2011</v>
      </c>
      <c r="C1280" s="38" t="s">
        <v>24</v>
      </c>
      <c r="D1280" s="38">
        <v>3</v>
      </c>
      <c r="E1280" s="39">
        <v>240000</v>
      </c>
      <c r="F1280" s="39">
        <v>360000</v>
      </c>
      <c r="G1280" s="40">
        <v>6226</v>
      </c>
      <c r="H1280" s="39">
        <v>1828288875.3499999</v>
      </c>
      <c r="I1280" s="39">
        <v>21417</v>
      </c>
      <c r="J1280" s="40">
        <v>203832417.56</v>
      </c>
      <c r="K1280" s="39">
        <v>394</v>
      </c>
      <c r="L1280" s="40">
        <v>116321463.06</v>
      </c>
      <c r="M1280" s="39">
        <v>3479</v>
      </c>
      <c r="N1280" s="40">
        <v>31603942.120000001</v>
      </c>
      <c r="O1280" s="39">
        <v>1501</v>
      </c>
      <c r="P1280" s="40">
        <v>435952657.28999901</v>
      </c>
      <c r="Q1280" s="39">
        <v>9754</v>
      </c>
      <c r="R1280" s="40">
        <v>108627492.78</v>
      </c>
      <c r="S1280" s="39">
        <v>281</v>
      </c>
      <c r="T1280" s="40">
        <v>83146431.209999993</v>
      </c>
      <c r="U1280" s="39">
        <v>2015</v>
      </c>
      <c r="V1280" s="40">
        <v>18615019.039999999</v>
      </c>
      <c r="W1280" s="39">
        <v>46</v>
      </c>
      <c r="X1280" s="40">
        <v>13494351.380000001</v>
      </c>
      <c r="Y1280" s="39">
        <v>365</v>
      </c>
      <c r="Z1280" s="40">
        <v>4000515.09</v>
      </c>
    </row>
    <row r="1281" spans="1:26" x14ac:dyDescent="0.25">
      <c r="A1281" s="38" t="str">
        <f t="shared" si="19"/>
        <v>2011BA4</v>
      </c>
      <c r="B1281" s="38">
        <v>2011</v>
      </c>
      <c r="C1281" s="38" t="s">
        <v>24</v>
      </c>
      <c r="D1281" s="38">
        <v>4</v>
      </c>
      <c r="E1281" s="39">
        <v>360000</v>
      </c>
      <c r="F1281" s="39">
        <v>480000</v>
      </c>
      <c r="G1281" s="40">
        <v>3490</v>
      </c>
      <c r="H1281" s="39">
        <v>1450332527.6099999</v>
      </c>
      <c r="I1281" s="39">
        <v>16221</v>
      </c>
      <c r="J1281" s="40">
        <v>153212858.93000001</v>
      </c>
      <c r="K1281" s="39">
        <v>222</v>
      </c>
      <c r="L1281" s="40">
        <v>92786716.540000007</v>
      </c>
      <c r="M1281" s="39">
        <v>2629</v>
      </c>
      <c r="N1281" s="40">
        <v>24313842.18</v>
      </c>
      <c r="O1281" s="39">
        <v>792</v>
      </c>
      <c r="P1281" s="40">
        <v>328301960.92000002</v>
      </c>
      <c r="Q1281" s="39">
        <v>7424</v>
      </c>
      <c r="R1281" s="40">
        <v>88836590.800000101</v>
      </c>
      <c r="S1281" s="39">
        <v>153</v>
      </c>
      <c r="T1281" s="40">
        <v>63027941.740000002</v>
      </c>
      <c r="U1281" s="39">
        <v>1417</v>
      </c>
      <c r="V1281" s="40">
        <v>15690225.140000001</v>
      </c>
      <c r="W1281" s="39">
        <v>19</v>
      </c>
      <c r="X1281" s="40">
        <v>7755186.9000000004</v>
      </c>
      <c r="Y1281" s="39">
        <v>255</v>
      </c>
      <c r="Z1281" s="40">
        <v>2587294.2200000002</v>
      </c>
    </row>
    <row r="1282" spans="1:26" x14ac:dyDescent="0.25">
      <c r="A1282" s="38" t="str">
        <f t="shared" si="19"/>
        <v>2011BA5</v>
      </c>
      <c r="B1282" s="38">
        <v>2011</v>
      </c>
      <c r="C1282" s="38" t="s">
        <v>24</v>
      </c>
      <c r="D1282" s="38">
        <v>5</v>
      </c>
      <c r="E1282" s="39">
        <v>480000</v>
      </c>
      <c r="F1282" s="39">
        <v>600000</v>
      </c>
      <c r="G1282" s="40">
        <v>2188</v>
      </c>
      <c r="H1282" s="39">
        <v>1172789197.3900001</v>
      </c>
      <c r="I1282" s="39">
        <v>12142</v>
      </c>
      <c r="J1282" s="40">
        <v>118915770.81</v>
      </c>
      <c r="K1282" s="39">
        <v>161</v>
      </c>
      <c r="L1282" s="40">
        <v>86135793.579999998</v>
      </c>
      <c r="M1282" s="39">
        <v>1952</v>
      </c>
      <c r="N1282" s="40">
        <v>19259194.32</v>
      </c>
      <c r="O1282" s="39">
        <v>511</v>
      </c>
      <c r="P1282" s="40">
        <v>272807556.44999999</v>
      </c>
      <c r="Q1282" s="39">
        <v>5521</v>
      </c>
      <c r="R1282" s="40">
        <v>68674076.780000001</v>
      </c>
      <c r="S1282" s="39">
        <v>112</v>
      </c>
      <c r="T1282" s="40">
        <v>59695297.450000003</v>
      </c>
      <c r="U1282" s="39">
        <v>1081</v>
      </c>
      <c r="V1282" s="40">
        <v>10731740.630000001</v>
      </c>
      <c r="W1282" s="39">
        <v>9</v>
      </c>
      <c r="X1282" s="40">
        <v>4789920.6900000004</v>
      </c>
      <c r="Y1282" s="39">
        <v>138</v>
      </c>
      <c r="Z1282" s="40">
        <v>1468809.99</v>
      </c>
    </row>
    <row r="1283" spans="1:26" x14ac:dyDescent="0.25">
      <c r="A1283" s="38" t="str">
        <f t="shared" ref="A1283:A1346" si="20">B1283&amp;C1283&amp;D1283</f>
        <v>2011BA6</v>
      </c>
      <c r="B1283" s="38">
        <v>2011</v>
      </c>
      <c r="C1283" s="38" t="s">
        <v>24</v>
      </c>
      <c r="D1283" s="38">
        <v>6</v>
      </c>
      <c r="E1283" s="39">
        <v>600000</v>
      </c>
      <c r="F1283" s="39">
        <v>720000</v>
      </c>
      <c r="G1283" s="40">
        <v>1549</v>
      </c>
      <c r="H1283" s="39">
        <v>1016414574.8099999</v>
      </c>
      <c r="I1283" s="39">
        <v>10082</v>
      </c>
      <c r="J1283" s="40">
        <v>98660160.170000106</v>
      </c>
      <c r="K1283" s="39">
        <v>117</v>
      </c>
      <c r="L1283" s="40">
        <v>77346442.890000001</v>
      </c>
      <c r="M1283" s="39">
        <v>1609</v>
      </c>
      <c r="N1283" s="40">
        <v>18265870.23</v>
      </c>
      <c r="O1283" s="39">
        <v>317</v>
      </c>
      <c r="P1283" s="40">
        <v>207846594.16999999</v>
      </c>
      <c r="Q1283" s="39">
        <v>4115</v>
      </c>
      <c r="R1283" s="40">
        <v>50519240.719999999</v>
      </c>
      <c r="S1283" s="39">
        <v>93</v>
      </c>
      <c r="T1283" s="40">
        <v>61264020.939999998</v>
      </c>
      <c r="U1283" s="39">
        <v>956</v>
      </c>
      <c r="V1283" s="40">
        <v>12277525.289999999</v>
      </c>
      <c r="W1283" s="39">
        <v>7</v>
      </c>
      <c r="X1283" s="40">
        <v>4534345.34</v>
      </c>
      <c r="Y1283" s="39">
        <v>169</v>
      </c>
      <c r="Z1283" s="40">
        <v>1463044.02</v>
      </c>
    </row>
    <row r="1284" spans="1:26" x14ac:dyDescent="0.25">
      <c r="A1284" s="38" t="str">
        <f t="shared" si="20"/>
        <v>2011BA7</v>
      </c>
      <c r="B1284" s="38">
        <v>2011</v>
      </c>
      <c r="C1284" s="38" t="s">
        <v>24</v>
      </c>
      <c r="D1284" s="38">
        <v>7</v>
      </c>
      <c r="E1284" s="39">
        <v>720000</v>
      </c>
      <c r="F1284" s="39">
        <v>840000</v>
      </c>
      <c r="G1284" s="40">
        <v>1070</v>
      </c>
      <c r="H1284" s="39">
        <v>831950570.43999898</v>
      </c>
      <c r="I1284" s="39">
        <v>8294</v>
      </c>
      <c r="J1284" s="40">
        <v>81873843.799999997</v>
      </c>
      <c r="K1284" s="39">
        <v>102</v>
      </c>
      <c r="L1284" s="40">
        <v>78740612.859999999</v>
      </c>
      <c r="M1284" s="39">
        <v>1596</v>
      </c>
      <c r="N1284" s="40">
        <v>15711119.039999999</v>
      </c>
      <c r="O1284" s="39">
        <v>244</v>
      </c>
      <c r="P1284" s="40">
        <v>188543255.71000001</v>
      </c>
      <c r="Q1284" s="39">
        <v>3566</v>
      </c>
      <c r="R1284" s="40">
        <v>44772847.439999998</v>
      </c>
      <c r="S1284" s="39">
        <v>76</v>
      </c>
      <c r="T1284" s="40">
        <v>58735005.399999999</v>
      </c>
      <c r="U1284" s="39">
        <v>1152</v>
      </c>
      <c r="V1284" s="40">
        <v>11894051.890000001</v>
      </c>
      <c r="W1284" s="39" t="s">
        <v>72</v>
      </c>
      <c r="X1284" s="40" t="s">
        <v>72</v>
      </c>
      <c r="Y1284" s="39" t="s">
        <v>72</v>
      </c>
      <c r="Z1284" s="40" t="s">
        <v>72</v>
      </c>
    </row>
    <row r="1285" spans="1:26" x14ac:dyDescent="0.25">
      <c r="A1285" s="38" t="str">
        <f t="shared" si="20"/>
        <v>2011BA8</v>
      </c>
      <c r="B1285" s="38">
        <v>2011</v>
      </c>
      <c r="C1285" s="38" t="s">
        <v>24</v>
      </c>
      <c r="D1285" s="38">
        <v>8</v>
      </c>
      <c r="E1285" s="39">
        <v>840000</v>
      </c>
      <c r="F1285" s="39">
        <v>960000</v>
      </c>
      <c r="G1285" s="40">
        <v>802</v>
      </c>
      <c r="H1285" s="39">
        <v>720114242</v>
      </c>
      <c r="I1285" s="39">
        <v>6638</v>
      </c>
      <c r="J1285" s="40">
        <v>64849836.759999998</v>
      </c>
      <c r="K1285" s="39">
        <v>70</v>
      </c>
      <c r="L1285" s="40">
        <v>62964764.259999998</v>
      </c>
      <c r="M1285" s="39">
        <v>1161</v>
      </c>
      <c r="N1285" s="40">
        <v>12247596.369999999</v>
      </c>
      <c r="O1285" s="39">
        <v>191</v>
      </c>
      <c r="P1285" s="40">
        <v>171599542</v>
      </c>
      <c r="Q1285" s="39">
        <v>3119</v>
      </c>
      <c r="R1285" s="40">
        <v>38901623.219999999</v>
      </c>
      <c r="S1285" s="39">
        <v>59</v>
      </c>
      <c r="T1285" s="40">
        <v>52885684.030000001</v>
      </c>
      <c r="U1285" s="39">
        <v>887</v>
      </c>
      <c r="V1285" s="40">
        <v>10289717.460000001</v>
      </c>
      <c r="W1285" s="39" t="s">
        <v>72</v>
      </c>
      <c r="X1285" s="40" t="s">
        <v>72</v>
      </c>
      <c r="Y1285" s="39" t="s">
        <v>72</v>
      </c>
      <c r="Z1285" s="40" t="s">
        <v>72</v>
      </c>
    </row>
    <row r="1286" spans="1:26" x14ac:dyDescent="0.25">
      <c r="A1286" s="38" t="str">
        <f t="shared" si="20"/>
        <v>2011BA9</v>
      </c>
      <c r="B1286" s="38">
        <v>2011</v>
      </c>
      <c r="C1286" s="38" t="s">
        <v>24</v>
      </c>
      <c r="D1286" s="38">
        <v>9</v>
      </c>
      <c r="E1286" s="39">
        <v>960000</v>
      </c>
      <c r="F1286" s="39">
        <v>1080000</v>
      </c>
      <c r="G1286" s="40">
        <v>701</v>
      </c>
      <c r="H1286" s="39">
        <v>713363147.88999903</v>
      </c>
      <c r="I1286" s="39">
        <v>6229</v>
      </c>
      <c r="J1286" s="40">
        <v>62186773.859999999</v>
      </c>
      <c r="K1286" s="39">
        <v>85</v>
      </c>
      <c r="L1286" s="40">
        <v>86279875.819999993</v>
      </c>
      <c r="M1286" s="39">
        <v>1578</v>
      </c>
      <c r="N1286" s="40">
        <v>15562580.140000001</v>
      </c>
      <c r="O1286" s="39">
        <v>165</v>
      </c>
      <c r="P1286" s="40">
        <v>167721646.96000001</v>
      </c>
      <c r="Q1286" s="39">
        <v>3378</v>
      </c>
      <c r="R1286" s="40">
        <v>42594907.920000002</v>
      </c>
      <c r="S1286" s="39">
        <v>38</v>
      </c>
      <c r="T1286" s="40">
        <v>38630021.619999997</v>
      </c>
      <c r="U1286" s="39">
        <v>890</v>
      </c>
      <c r="V1286" s="40">
        <v>7806578.5700000003</v>
      </c>
      <c r="W1286" s="39" t="s">
        <v>72</v>
      </c>
      <c r="X1286" s="40" t="s">
        <v>72</v>
      </c>
      <c r="Y1286" s="39" t="s">
        <v>72</v>
      </c>
      <c r="Z1286" s="40" t="s">
        <v>72</v>
      </c>
    </row>
    <row r="1287" spans="1:26" x14ac:dyDescent="0.25">
      <c r="A1287" s="38" t="str">
        <f t="shared" si="20"/>
        <v>2011BA10</v>
      </c>
      <c r="B1287" s="38">
        <v>2011</v>
      </c>
      <c r="C1287" s="38" t="s">
        <v>24</v>
      </c>
      <c r="D1287" s="38">
        <v>10</v>
      </c>
      <c r="E1287" s="39">
        <v>1080000</v>
      </c>
      <c r="F1287" s="39">
        <v>1200000</v>
      </c>
      <c r="G1287" s="40">
        <v>547</v>
      </c>
      <c r="H1287" s="39">
        <v>622988112.72000003</v>
      </c>
      <c r="I1287" s="39">
        <v>5510</v>
      </c>
      <c r="J1287" s="40">
        <v>57115318.630000003</v>
      </c>
      <c r="K1287" s="39">
        <v>66</v>
      </c>
      <c r="L1287" s="40">
        <v>75098936.370000005</v>
      </c>
      <c r="M1287" s="39">
        <v>1418</v>
      </c>
      <c r="N1287" s="40">
        <v>16725101.34</v>
      </c>
      <c r="O1287" s="39">
        <v>112</v>
      </c>
      <c r="P1287" s="40">
        <v>127590127.37</v>
      </c>
      <c r="Q1287" s="39">
        <v>2257</v>
      </c>
      <c r="R1287" s="40">
        <v>29928619.43</v>
      </c>
      <c r="S1287" s="39">
        <v>38</v>
      </c>
      <c r="T1287" s="40">
        <v>43683980.020000003</v>
      </c>
      <c r="U1287" s="39">
        <v>1016</v>
      </c>
      <c r="V1287" s="40">
        <v>12793802.5</v>
      </c>
      <c r="W1287" s="39" t="s">
        <v>72</v>
      </c>
      <c r="X1287" s="40" t="s">
        <v>72</v>
      </c>
      <c r="Y1287" s="39" t="s">
        <v>72</v>
      </c>
      <c r="Z1287" s="40" t="s">
        <v>72</v>
      </c>
    </row>
    <row r="1288" spans="1:26" x14ac:dyDescent="0.25">
      <c r="A1288" s="38" t="str">
        <f t="shared" si="20"/>
        <v>2011BA11</v>
      </c>
      <c r="B1288" s="38">
        <v>2011</v>
      </c>
      <c r="C1288" s="38" t="s">
        <v>24</v>
      </c>
      <c r="D1288" s="38">
        <v>11</v>
      </c>
      <c r="E1288" s="39">
        <v>1200000</v>
      </c>
      <c r="F1288" s="39">
        <v>1320000</v>
      </c>
      <c r="G1288" s="40">
        <v>438</v>
      </c>
      <c r="H1288" s="39">
        <v>549612228.87</v>
      </c>
      <c r="I1288" s="39">
        <v>4903</v>
      </c>
      <c r="J1288" s="40">
        <v>51186844.960000001</v>
      </c>
      <c r="K1288" s="39">
        <v>53</v>
      </c>
      <c r="L1288" s="40">
        <v>66972962.560000002</v>
      </c>
      <c r="M1288" s="39">
        <v>1252</v>
      </c>
      <c r="N1288" s="40">
        <v>16526355.140000001</v>
      </c>
      <c r="O1288" s="39">
        <v>102</v>
      </c>
      <c r="P1288" s="40">
        <v>128560261.23999999</v>
      </c>
      <c r="Q1288" s="39">
        <v>1912</v>
      </c>
      <c r="R1288" s="40">
        <v>30179922.260000002</v>
      </c>
      <c r="S1288" s="39">
        <v>32</v>
      </c>
      <c r="T1288" s="40">
        <v>39995811.229999997</v>
      </c>
      <c r="U1288" s="39">
        <v>808</v>
      </c>
      <c r="V1288" s="40">
        <v>11093407.51</v>
      </c>
      <c r="W1288" s="39">
        <v>0</v>
      </c>
      <c r="X1288" s="40">
        <v>0</v>
      </c>
      <c r="Y1288" s="39">
        <v>0</v>
      </c>
      <c r="Z1288" s="40">
        <v>0</v>
      </c>
    </row>
    <row r="1289" spans="1:26" x14ac:dyDescent="0.25">
      <c r="A1289" s="38" t="str">
        <f t="shared" si="20"/>
        <v>2011BA12</v>
      </c>
      <c r="B1289" s="38">
        <v>2011</v>
      </c>
      <c r="C1289" s="38" t="s">
        <v>24</v>
      </c>
      <c r="D1289" s="38">
        <v>12</v>
      </c>
      <c r="E1289" s="39">
        <v>1320000</v>
      </c>
      <c r="F1289" s="39">
        <v>1440000</v>
      </c>
      <c r="G1289" s="40">
        <v>370</v>
      </c>
      <c r="H1289" s="39">
        <v>509239847.55000001</v>
      </c>
      <c r="I1289" s="39">
        <v>4437</v>
      </c>
      <c r="J1289" s="40">
        <v>47671566.979999997</v>
      </c>
      <c r="K1289" s="39">
        <v>41</v>
      </c>
      <c r="L1289" s="40">
        <v>56605490.560000002</v>
      </c>
      <c r="M1289" s="39">
        <v>1275</v>
      </c>
      <c r="N1289" s="40">
        <v>12808683.43</v>
      </c>
      <c r="O1289" s="39">
        <v>83</v>
      </c>
      <c r="P1289" s="40">
        <v>114517508.28</v>
      </c>
      <c r="Q1289" s="39">
        <v>1927</v>
      </c>
      <c r="R1289" s="40">
        <v>25224533.969999999</v>
      </c>
      <c r="S1289" s="39">
        <v>17</v>
      </c>
      <c r="T1289" s="40">
        <v>23419517.780000001</v>
      </c>
      <c r="U1289" s="39">
        <v>439</v>
      </c>
      <c r="V1289" s="40">
        <v>4884299.5999999996</v>
      </c>
      <c r="W1289" s="39" t="s">
        <v>72</v>
      </c>
      <c r="X1289" s="40" t="s">
        <v>72</v>
      </c>
      <c r="Y1289" s="39" t="s">
        <v>72</v>
      </c>
      <c r="Z1289" s="40" t="s">
        <v>72</v>
      </c>
    </row>
    <row r="1290" spans="1:26" x14ac:dyDescent="0.25">
      <c r="A1290" s="38" t="str">
        <f t="shared" si="20"/>
        <v>2011BA13</v>
      </c>
      <c r="B1290" s="38">
        <v>2011</v>
      </c>
      <c r="C1290" s="38" t="s">
        <v>24</v>
      </c>
      <c r="D1290" s="38">
        <v>13</v>
      </c>
      <c r="E1290" s="39">
        <v>1440000</v>
      </c>
      <c r="F1290" s="39">
        <v>1560000</v>
      </c>
      <c r="G1290" s="40">
        <v>329</v>
      </c>
      <c r="H1290" s="39">
        <v>493731458.23000002</v>
      </c>
      <c r="I1290" s="39">
        <v>4333</v>
      </c>
      <c r="J1290" s="40">
        <v>45036867.969999999</v>
      </c>
      <c r="K1290" s="39">
        <v>36</v>
      </c>
      <c r="L1290" s="40">
        <v>54247599.170000002</v>
      </c>
      <c r="M1290" s="39">
        <v>820</v>
      </c>
      <c r="N1290" s="40">
        <v>10323269.810000001</v>
      </c>
      <c r="O1290" s="39">
        <v>77</v>
      </c>
      <c r="P1290" s="40">
        <v>115427348.11</v>
      </c>
      <c r="Q1290" s="39">
        <v>1772</v>
      </c>
      <c r="R1290" s="40">
        <v>25308231.09</v>
      </c>
      <c r="S1290" s="39">
        <v>25</v>
      </c>
      <c r="T1290" s="40">
        <v>37607459.990000002</v>
      </c>
      <c r="U1290" s="39">
        <v>394</v>
      </c>
      <c r="V1290" s="40">
        <v>6542317.9800000004</v>
      </c>
      <c r="W1290" s="39">
        <v>0</v>
      </c>
      <c r="X1290" s="40">
        <v>0</v>
      </c>
      <c r="Y1290" s="39">
        <v>0</v>
      </c>
      <c r="Z1290" s="40">
        <v>0</v>
      </c>
    </row>
    <row r="1291" spans="1:26" x14ac:dyDescent="0.25">
      <c r="A1291" s="38" t="str">
        <f t="shared" si="20"/>
        <v>2011BA14</v>
      </c>
      <c r="B1291" s="38">
        <v>2011</v>
      </c>
      <c r="C1291" s="38" t="s">
        <v>24</v>
      </c>
      <c r="D1291" s="38">
        <v>14</v>
      </c>
      <c r="E1291" s="39">
        <v>1560000</v>
      </c>
      <c r="F1291" s="39">
        <v>1680000</v>
      </c>
      <c r="G1291" s="40">
        <v>236</v>
      </c>
      <c r="H1291" s="39">
        <v>381842910.91000003</v>
      </c>
      <c r="I1291" s="39">
        <v>3200</v>
      </c>
      <c r="J1291" s="40">
        <v>35371518.409999996</v>
      </c>
      <c r="K1291" s="39">
        <v>40</v>
      </c>
      <c r="L1291" s="40">
        <v>64758068.579999998</v>
      </c>
      <c r="M1291" s="39">
        <v>1258</v>
      </c>
      <c r="N1291" s="40">
        <v>13071492.27</v>
      </c>
      <c r="O1291" s="39">
        <v>85</v>
      </c>
      <c r="P1291" s="40">
        <v>137919552.31</v>
      </c>
      <c r="Q1291" s="39">
        <v>2356</v>
      </c>
      <c r="R1291" s="40">
        <v>34497901.030000001</v>
      </c>
      <c r="S1291" s="39" t="s">
        <v>72</v>
      </c>
      <c r="T1291" s="40" t="s">
        <v>72</v>
      </c>
      <c r="U1291" s="39" t="s">
        <v>72</v>
      </c>
      <c r="V1291" s="40" t="s">
        <v>72</v>
      </c>
      <c r="W1291" s="39">
        <v>0</v>
      </c>
      <c r="X1291" s="40">
        <v>0</v>
      </c>
      <c r="Y1291" s="39">
        <v>0</v>
      </c>
      <c r="Z1291" s="40">
        <v>0</v>
      </c>
    </row>
    <row r="1292" spans="1:26" x14ac:dyDescent="0.25">
      <c r="A1292" s="38" t="str">
        <f t="shared" si="20"/>
        <v>2011BA15</v>
      </c>
      <c r="B1292" s="38">
        <v>2011</v>
      </c>
      <c r="C1292" s="38" t="s">
        <v>24</v>
      </c>
      <c r="D1292" s="38">
        <v>15</v>
      </c>
      <c r="E1292" s="39">
        <v>1680000</v>
      </c>
      <c r="F1292" s="39">
        <v>1800000</v>
      </c>
      <c r="G1292" s="40">
        <v>210</v>
      </c>
      <c r="H1292" s="39">
        <v>363900796.24000001</v>
      </c>
      <c r="I1292" s="39">
        <v>3146</v>
      </c>
      <c r="J1292" s="40">
        <v>33131516.32</v>
      </c>
      <c r="K1292" s="39">
        <v>36</v>
      </c>
      <c r="L1292" s="40">
        <v>62604029.32</v>
      </c>
      <c r="M1292" s="39">
        <v>965</v>
      </c>
      <c r="N1292" s="40">
        <v>12668990.949999999</v>
      </c>
      <c r="O1292" s="39">
        <v>57</v>
      </c>
      <c r="P1292" s="40">
        <v>98951439.810000002</v>
      </c>
      <c r="Q1292" s="39">
        <v>1555</v>
      </c>
      <c r="R1292" s="40">
        <v>24698151.719999999</v>
      </c>
      <c r="S1292" s="39">
        <v>12</v>
      </c>
      <c r="T1292" s="40">
        <v>20666403.02</v>
      </c>
      <c r="U1292" s="39">
        <v>274</v>
      </c>
      <c r="V1292" s="40">
        <v>3543807.45</v>
      </c>
      <c r="W1292" s="39">
        <v>0</v>
      </c>
      <c r="X1292" s="40">
        <v>0</v>
      </c>
      <c r="Y1292" s="39">
        <v>0</v>
      </c>
      <c r="Z1292" s="40">
        <v>0</v>
      </c>
    </row>
    <row r="1293" spans="1:26" x14ac:dyDescent="0.25">
      <c r="A1293" s="38" t="str">
        <f t="shared" si="20"/>
        <v>2011BA16</v>
      </c>
      <c r="B1293" s="38">
        <v>2011</v>
      </c>
      <c r="C1293" s="38" t="s">
        <v>24</v>
      </c>
      <c r="D1293" s="38">
        <v>16</v>
      </c>
      <c r="E1293" s="39">
        <v>1800000</v>
      </c>
      <c r="F1293" s="39">
        <v>1920000</v>
      </c>
      <c r="G1293" s="40">
        <v>161</v>
      </c>
      <c r="H1293" s="39">
        <v>298841370.31999999</v>
      </c>
      <c r="I1293" s="39">
        <v>2408</v>
      </c>
      <c r="J1293" s="40">
        <v>26925254.789999999</v>
      </c>
      <c r="K1293" s="39">
        <v>27</v>
      </c>
      <c r="L1293" s="40">
        <v>50178002.659999996</v>
      </c>
      <c r="M1293" s="39">
        <v>1005</v>
      </c>
      <c r="N1293" s="40">
        <v>11749338.970000001</v>
      </c>
      <c r="O1293" s="39">
        <v>40</v>
      </c>
      <c r="P1293" s="40">
        <v>74082033</v>
      </c>
      <c r="Q1293" s="39">
        <v>1033</v>
      </c>
      <c r="R1293" s="40">
        <v>13757503.939999999</v>
      </c>
      <c r="S1293" s="39">
        <v>7</v>
      </c>
      <c r="T1293" s="40">
        <v>13043107.109999999</v>
      </c>
      <c r="U1293" s="39">
        <v>368</v>
      </c>
      <c r="V1293" s="40">
        <v>3593541.83</v>
      </c>
      <c r="W1293" s="39" t="s">
        <v>72</v>
      </c>
      <c r="X1293" s="40" t="s">
        <v>72</v>
      </c>
      <c r="Y1293" s="39" t="s">
        <v>72</v>
      </c>
      <c r="Z1293" s="40" t="s">
        <v>72</v>
      </c>
    </row>
    <row r="1294" spans="1:26" x14ac:dyDescent="0.25">
      <c r="A1294" s="38" t="str">
        <f t="shared" si="20"/>
        <v>2011BA17</v>
      </c>
      <c r="B1294" s="38">
        <v>2011</v>
      </c>
      <c r="C1294" s="38" t="s">
        <v>24</v>
      </c>
      <c r="D1294" s="38">
        <v>17</v>
      </c>
      <c r="E1294" s="39">
        <v>1920000</v>
      </c>
      <c r="F1294" s="39">
        <v>2040000</v>
      </c>
      <c r="G1294" s="40">
        <v>151</v>
      </c>
      <c r="H1294" s="39">
        <v>299146834.35000002</v>
      </c>
      <c r="I1294" s="39">
        <v>2215</v>
      </c>
      <c r="J1294" s="40">
        <v>25116262.07</v>
      </c>
      <c r="K1294" s="39">
        <v>32</v>
      </c>
      <c r="L1294" s="40">
        <v>63332943</v>
      </c>
      <c r="M1294" s="39">
        <v>1144</v>
      </c>
      <c r="N1294" s="40">
        <v>14199281.85</v>
      </c>
      <c r="O1294" s="39">
        <v>41</v>
      </c>
      <c r="P1294" s="40">
        <v>81261812.530000001</v>
      </c>
      <c r="Q1294" s="39">
        <v>1227</v>
      </c>
      <c r="R1294" s="40">
        <v>18122667.899999999</v>
      </c>
      <c r="S1294" s="39" t="s">
        <v>72</v>
      </c>
      <c r="T1294" s="40" t="s">
        <v>72</v>
      </c>
      <c r="U1294" s="39" t="s">
        <v>72</v>
      </c>
      <c r="V1294" s="40" t="s">
        <v>72</v>
      </c>
      <c r="W1294" s="39">
        <v>0</v>
      </c>
      <c r="X1294" s="40">
        <v>0</v>
      </c>
      <c r="Y1294" s="39">
        <v>0</v>
      </c>
      <c r="Z1294" s="40">
        <v>0</v>
      </c>
    </row>
    <row r="1295" spans="1:26" x14ac:dyDescent="0.25">
      <c r="A1295" s="38" t="str">
        <f t="shared" si="20"/>
        <v>2011BA18</v>
      </c>
      <c r="B1295" s="38">
        <v>2011</v>
      </c>
      <c r="C1295" s="38" t="s">
        <v>24</v>
      </c>
      <c r="D1295" s="38">
        <v>18</v>
      </c>
      <c r="E1295" s="39">
        <v>2040000</v>
      </c>
      <c r="F1295" s="39">
        <v>2160000</v>
      </c>
      <c r="G1295" s="40">
        <v>145</v>
      </c>
      <c r="H1295" s="39">
        <v>304931965.31999999</v>
      </c>
      <c r="I1295" s="39">
        <v>2190</v>
      </c>
      <c r="J1295" s="40">
        <v>26620886.469999999</v>
      </c>
      <c r="K1295" s="39">
        <v>19</v>
      </c>
      <c r="L1295" s="40">
        <v>39786211.869999997</v>
      </c>
      <c r="M1295" s="39">
        <v>716</v>
      </c>
      <c r="N1295" s="40">
        <v>7731995.3099999996</v>
      </c>
      <c r="O1295" s="39">
        <v>35</v>
      </c>
      <c r="P1295" s="40">
        <v>73391723.459999993</v>
      </c>
      <c r="Q1295" s="39">
        <v>1163</v>
      </c>
      <c r="R1295" s="40">
        <v>17734313.649999999</v>
      </c>
      <c r="S1295" s="39">
        <v>8</v>
      </c>
      <c r="T1295" s="40">
        <v>16765296.310000001</v>
      </c>
      <c r="U1295" s="39">
        <v>439</v>
      </c>
      <c r="V1295" s="40">
        <v>5515924.1100000003</v>
      </c>
      <c r="W1295" s="39">
        <v>0</v>
      </c>
      <c r="X1295" s="40">
        <v>0</v>
      </c>
      <c r="Y1295" s="39">
        <v>0</v>
      </c>
      <c r="Z1295" s="40">
        <v>0</v>
      </c>
    </row>
    <row r="1296" spans="1:26" x14ac:dyDescent="0.25">
      <c r="A1296" s="38" t="str">
        <f t="shared" si="20"/>
        <v>2011BA19</v>
      </c>
      <c r="B1296" s="38">
        <v>2011</v>
      </c>
      <c r="C1296" s="38" t="s">
        <v>24</v>
      </c>
      <c r="D1296" s="38">
        <v>19</v>
      </c>
      <c r="E1296" s="39">
        <v>2160000</v>
      </c>
      <c r="F1296" s="39">
        <v>2280000</v>
      </c>
      <c r="G1296" s="40">
        <v>135</v>
      </c>
      <c r="H1296" s="39">
        <v>299886753.99000001</v>
      </c>
      <c r="I1296" s="39">
        <v>2251</v>
      </c>
      <c r="J1296" s="40">
        <v>26490119.100000001</v>
      </c>
      <c r="K1296" s="39">
        <v>27</v>
      </c>
      <c r="L1296" s="40">
        <v>60072548.130000003</v>
      </c>
      <c r="M1296" s="39">
        <v>1446</v>
      </c>
      <c r="N1296" s="40">
        <v>13713725.84</v>
      </c>
      <c r="O1296" s="39">
        <v>28</v>
      </c>
      <c r="P1296" s="40">
        <v>62139043.609999999</v>
      </c>
      <c r="Q1296" s="39">
        <v>1053</v>
      </c>
      <c r="R1296" s="40">
        <v>19066008.149999999</v>
      </c>
      <c r="S1296" s="39" t="s">
        <v>72</v>
      </c>
      <c r="T1296" s="40" t="s">
        <v>72</v>
      </c>
      <c r="U1296" s="39" t="s">
        <v>72</v>
      </c>
      <c r="V1296" s="40" t="s">
        <v>72</v>
      </c>
      <c r="W1296" s="39">
        <v>0</v>
      </c>
      <c r="X1296" s="40">
        <v>0</v>
      </c>
      <c r="Y1296" s="39">
        <v>0</v>
      </c>
      <c r="Z1296" s="40">
        <v>0</v>
      </c>
    </row>
    <row r="1297" spans="1:26" x14ac:dyDescent="0.25">
      <c r="A1297" s="38" t="str">
        <f t="shared" si="20"/>
        <v>2011BA20</v>
      </c>
      <c r="B1297" s="38">
        <v>2011</v>
      </c>
      <c r="C1297" s="38" t="s">
        <v>24</v>
      </c>
      <c r="D1297" s="38">
        <v>20</v>
      </c>
      <c r="E1297" s="39">
        <v>2280000</v>
      </c>
      <c r="F1297" s="39">
        <v>2400000</v>
      </c>
      <c r="G1297" s="40">
        <v>162</v>
      </c>
      <c r="H1297" s="39">
        <v>379911886.69</v>
      </c>
      <c r="I1297" s="39">
        <v>3013</v>
      </c>
      <c r="J1297" s="40">
        <v>31082442.059999999</v>
      </c>
      <c r="K1297" s="39">
        <v>44</v>
      </c>
      <c r="L1297" s="40">
        <v>103046254.43000001</v>
      </c>
      <c r="M1297" s="39">
        <v>1343</v>
      </c>
      <c r="N1297" s="40">
        <v>23414347.48</v>
      </c>
      <c r="O1297" s="39">
        <v>55</v>
      </c>
      <c r="P1297" s="40">
        <v>129361633.54000001</v>
      </c>
      <c r="Q1297" s="39">
        <v>2460</v>
      </c>
      <c r="R1297" s="40">
        <v>43470976.299999997</v>
      </c>
      <c r="S1297" s="39">
        <v>10</v>
      </c>
      <c r="T1297" s="40">
        <v>23551110.329999998</v>
      </c>
      <c r="U1297" s="39">
        <v>298</v>
      </c>
      <c r="V1297" s="40">
        <v>3520515.91</v>
      </c>
      <c r="W1297" s="39" t="s">
        <v>72</v>
      </c>
      <c r="X1297" s="40" t="s">
        <v>72</v>
      </c>
      <c r="Y1297" s="39" t="s">
        <v>72</v>
      </c>
      <c r="Z1297" s="40" t="s">
        <v>72</v>
      </c>
    </row>
    <row r="1298" spans="1:26" x14ac:dyDescent="0.25">
      <c r="A1298" s="38" t="str">
        <f t="shared" si="20"/>
        <v>2011BA21</v>
      </c>
      <c r="B1298" s="38">
        <v>2011</v>
      </c>
      <c r="C1298" s="38" t="s">
        <v>24</v>
      </c>
      <c r="D1298" s="38">
        <v>21</v>
      </c>
      <c r="E1298" s="39">
        <v>2400000</v>
      </c>
      <c r="F1298" s="39" t="s">
        <v>67</v>
      </c>
      <c r="G1298" s="40">
        <v>313</v>
      </c>
      <c r="H1298" s="39">
        <v>902394395.11000001</v>
      </c>
      <c r="I1298" s="39">
        <v>6371</v>
      </c>
      <c r="J1298" s="40">
        <v>67788743.230000004</v>
      </c>
      <c r="K1298" s="39">
        <v>49</v>
      </c>
      <c r="L1298" s="40">
        <v>137757973.86000001</v>
      </c>
      <c r="M1298" s="39">
        <v>1947</v>
      </c>
      <c r="N1298" s="40">
        <v>28098769.82</v>
      </c>
      <c r="O1298" s="39">
        <v>86</v>
      </c>
      <c r="P1298" s="40">
        <v>271342559</v>
      </c>
      <c r="Q1298" s="39">
        <v>2986</v>
      </c>
      <c r="R1298" s="40">
        <v>37939554.32</v>
      </c>
      <c r="S1298" s="39">
        <v>25</v>
      </c>
      <c r="T1298" s="40">
        <v>75583438.5</v>
      </c>
      <c r="U1298" s="39">
        <v>1465</v>
      </c>
      <c r="V1298" s="40">
        <v>20191015.809999999</v>
      </c>
      <c r="W1298" s="39">
        <v>0</v>
      </c>
      <c r="X1298" s="40">
        <v>0</v>
      </c>
      <c r="Y1298" s="39">
        <v>0</v>
      </c>
      <c r="Z1298" s="40">
        <v>0</v>
      </c>
    </row>
    <row r="1299" spans="1:26" x14ac:dyDescent="0.25">
      <c r="A1299" s="38" t="str">
        <f t="shared" si="20"/>
        <v>2011BA22</v>
      </c>
      <c r="B1299" s="38">
        <v>2011</v>
      </c>
      <c r="C1299" s="38" t="s">
        <v>24</v>
      </c>
      <c r="D1299" s="38">
        <v>22</v>
      </c>
      <c r="E1299" s="39" t="s">
        <v>54</v>
      </c>
      <c r="F1299" s="39"/>
      <c r="G1299" s="40">
        <v>81051</v>
      </c>
      <c r="H1299" s="39">
        <v>17437471870.549999</v>
      </c>
      <c r="I1299" s="39">
        <v>193746</v>
      </c>
      <c r="J1299" s="40">
        <v>1910543758.4800022</v>
      </c>
      <c r="K1299" s="39">
        <v>3978</v>
      </c>
      <c r="L1299" s="40">
        <v>1626609023.9599998</v>
      </c>
      <c r="M1299" s="39">
        <v>36136</v>
      </c>
      <c r="N1299" s="40">
        <v>384034686.35000002</v>
      </c>
      <c r="O1299" s="39">
        <v>21532</v>
      </c>
      <c r="P1299" s="40">
        <v>4349456461.5899973</v>
      </c>
      <c r="Q1299" s="39">
        <v>93767</v>
      </c>
      <c r="R1299" s="40">
        <v>1123577255.1000001</v>
      </c>
      <c r="S1299" s="39">
        <v>4383</v>
      </c>
      <c r="T1299" s="40">
        <v>946325779.29999995</v>
      </c>
      <c r="U1299" s="39">
        <v>20431</v>
      </c>
      <c r="V1299" s="40">
        <v>221160735.71000004</v>
      </c>
      <c r="W1299" s="39">
        <v>510</v>
      </c>
      <c r="X1299" s="40">
        <v>77004808.88000001</v>
      </c>
      <c r="Y1299" s="39">
        <v>2400</v>
      </c>
      <c r="Z1299" s="40">
        <v>26576497.280000001</v>
      </c>
    </row>
    <row r="1300" spans="1:26" x14ac:dyDescent="0.25">
      <c r="A1300" s="38" t="str">
        <f t="shared" si="20"/>
        <v>2011CE1</v>
      </c>
      <c r="B1300" s="38">
        <v>2011</v>
      </c>
      <c r="C1300" s="38" t="s">
        <v>25</v>
      </c>
      <c r="D1300" s="38">
        <v>1</v>
      </c>
      <c r="E1300" s="39">
        <v>0</v>
      </c>
      <c r="F1300" s="39">
        <v>120000</v>
      </c>
      <c r="G1300" s="40">
        <v>34212</v>
      </c>
      <c r="H1300" s="39">
        <v>1394164931.3600099</v>
      </c>
      <c r="I1300" s="39">
        <v>27067</v>
      </c>
      <c r="J1300" s="40">
        <v>181483328.90000001</v>
      </c>
      <c r="K1300" s="39">
        <v>2348</v>
      </c>
      <c r="L1300" s="40">
        <v>105671200.36</v>
      </c>
      <c r="M1300" s="39">
        <v>5154</v>
      </c>
      <c r="N1300" s="40">
        <v>45265019.18</v>
      </c>
      <c r="O1300" s="39">
        <v>6934</v>
      </c>
      <c r="P1300" s="40">
        <v>300432421.14999998</v>
      </c>
      <c r="Q1300" s="39">
        <v>11975</v>
      </c>
      <c r="R1300" s="40">
        <v>115019701.45999999</v>
      </c>
      <c r="S1300" s="39">
        <v>1483</v>
      </c>
      <c r="T1300" s="40">
        <v>58816131.890000001</v>
      </c>
      <c r="U1300" s="39">
        <v>2136</v>
      </c>
      <c r="V1300" s="40">
        <v>20652520.039999999</v>
      </c>
      <c r="W1300" s="39">
        <v>141</v>
      </c>
      <c r="X1300" s="40">
        <v>5297755.0599999996</v>
      </c>
      <c r="Y1300" s="39">
        <v>292</v>
      </c>
      <c r="Z1300" s="40">
        <v>1965230.62</v>
      </c>
    </row>
    <row r="1301" spans="1:26" x14ac:dyDescent="0.25">
      <c r="A1301" s="38" t="str">
        <f t="shared" si="20"/>
        <v>2011CE2</v>
      </c>
      <c r="B1301" s="38">
        <v>2011</v>
      </c>
      <c r="C1301" s="38" t="s">
        <v>25</v>
      </c>
      <c r="D1301" s="38">
        <v>2</v>
      </c>
      <c r="E1301" s="39">
        <v>120000</v>
      </c>
      <c r="F1301" s="39">
        <v>240000</v>
      </c>
      <c r="G1301" s="40">
        <v>7730</v>
      </c>
      <c r="H1301" s="39">
        <v>1319016430.25</v>
      </c>
      <c r="I1301" s="39">
        <v>13596</v>
      </c>
      <c r="J1301" s="40">
        <v>124451876.02</v>
      </c>
      <c r="K1301" s="39">
        <v>824</v>
      </c>
      <c r="L1301" s="40">
        <v>143266556.62</v>
      </c>
      <c r="M1301" s="39">
        <v>4861</v>
      </c>
      <c r="N1301" s="40">
        <v>43548338.32</v>
      </c>
      <c r="O1301" s="39">
        <v>1711</v>
      </c>
      <c r="P1301" s="40">
        <v>291652916.16000003</v>
      </c>
      <c r="Q1301" s="39">
        <v>7974</v>
      </c>
      <c r="R1301" s="40">
        <v>72689991.739999995</v>
      </c>
      <c r="S1301" s="39">
        <v>285</v>
      </c>
      <c r="T1301" s="40">
        <v>47299498.43</v>
      </c>
      <c r="U1301" s="39">
        <v>1010</v>
      </c>
      <c r="V1301" s="40">
        <v>9581034.3100000005</v>
      </c>
      <c r="W1301" s="39">
        <v>44</v>
      </c>
      <c r="X1301" s="40">
        <v>7162213.9900000002</v>
      </c>
      <c r="Y1301" s="39">
        <v>273</v>
      </c>
      <c r="Z1301" s="40">
        <v>2423139.09</v>
      </c>
    </row>
    <row r="1302" spans="1:26" x14ac:dyDescent="0.25">
      <c r="A1302" s="38" t="str">
        <f t="shared" si="20"/>
        <v>2011CE3</v>
      </c>
      <c r="B1302" s="38">
        <v>2011</v>
      </c>
      <c r="C1302" s="38" t="s">
        <v>25</v>
      </c>
      <c r="D1302" s="38">
        <v>3</v>
      </c>
      <c r="E1302" s="39">
        <v>240000</v>
      </c>
      <c r="F1302" s="39">
        <v>360000</v>
      </c>
      <c r="G1302" s="40">
        <v>3313</v>
      </c>
      <c r="H1302" s="39">
        <v>973294246.12999594</v>
      </c>
      <c r="I1302" s="39">
        <v>9337</v>
      </c>
      <c r="J1302" s="40">
        <v>84977187.140000001</v>
      </c>
      <c r="K1302" s="39">
        <v>447</v>
      </c>
      <c r="L1302" s="40">
        <v>132214843.06</v>
      </c>
      <c r="M1302" s="39">
        <v>4156</v>
      </c>
      <c r="N1302" s="40">
        <v>35826092.210000001</v>
      </c>
      <c r="O1302" s="39">
        <v>703</v>
      </c>
      <c r="P1302" s="40">
        <v>206788694.59</v>
      </c>
      <c r="Q1302" s="39">
        <v>5336</v>
      </c>
      <c r="R1302" s="40">
        <v>52550613.990000002</v>
      </c>
      <c r="S1302" s="39">
        <v>150</v>
      </c>
      <c r="T1302" s="40">
        <v>43741885.600000001</v>
      </c>
      <c r="U1302" s="39">
        <v>969</v>
      </c>
      <c r="V1302" s="40">
        <v>8933921.6099999994</v>
      </c>
      <c r="W1302" s="39">
        <v>17</v>
      </c>
      <c r="X1302" s="40">
        <v>4823095.97</v>
      </c>
      <c r="Y1302" s="39">
        <v>136</v>
      </c>
      <c r="Z1302" s="40">
        <v>1368696.26</v>
      </c>
    </row>
    <row r="1303" spans="1:26" x14ac:dyDescent="0.25">
      <c r="A1303" s="38" t="str">
        <f t="shared" si="20"/>
        <v>2011CE4</v>
      </c>
      <c r="B1303" s="38">
        <v>2011</v>
      </c>
      <c r="C1303" s="38" t="s">
        <v>25</v>
      </c>
      <c r="D1303" s="38">
        <v>4</v>
      </c>
      <c r="E1303" s="39">
        <v>360000</v>
      </c>
      <c r="F1303" s="39">
        <v>480000</v>
      </c>
      <c r="G1303" s="40">
        <v>1872</v>
      </c>
      <c r="H1303" s="39">
        <v>775369156.25999999</v>
      </c>
      <c r="I1303" s="39">
        <v>7095</v>
      </c>
      <c r="J1303" s="40">
        <v>66723828.179999903</v>
      </c>
      <c r="K1303" s="39">
        <v>264</v>
      </c>
      <c r="L1303" s="40">
        <v>109597701.20999999</v>
      </c>
      <c r="M1303" s="39">
        <v>3394</v>
      </c>
      <c r="N1303" s="40">
        <v>29551569.719999999</v>
      </c>
      <c r="O1303" s="39">
        <v>421</v>
      </c>
      <c r="P1303" s="40">
        <v>175059940.30000001</v>
      </c>
      <c r="Q1303" s="39">
        <v>4798</v>
      </c>
      <c r="R1303" s="40">
        <v>46894581.030000001</v>
      </c>
      <c r="S1303" s="39">
        <v>81</v>
      </c>
      <c r="T1303" s="40">
        <v>33121329.140000001</v>
      </c>
      <c r="U1303" s="39">
        <v>827</v>
      </c>
      <c r="V1303" s="40">
        <v>9457566.4100000001</v>
      </c>
      <c r="W1303" s="39">
        <v>10</v>
      </c>
      <c r="X1303" s="40">
        <v>4146458.73</v>
      </c>
      <c r="Y1303" s="39">
        <v>81</v>
      </c>
      <c r="Z1303" s="40">
        <v>1559635.63</v>
      </c>
    </row>
    <row r="1304" spans="1:26" x14ac:dyDescent="0.25">
      <c r="A1304" s="38" t="str">
        <f t="shared" si="20"/>
        <v>2011CE5</v>
      </c>
      <c r="B1304" s="38">
        <v>2011</v>
      </c>
      <c r="C1304" s="38" t="s">
        <v>25</v>
      </c>
      <c r="D1304" s="38">
        <v>5</v>
      </c>
      <c r="E1304" s="39">
        <v>480000</v>
      </c>
      <c r="F1304" s="39">
        <v>600000</v>
      </c>
      <c r="G1304" s="40">
        <v>1153</v>
      </c>
      <c r="H1304" s="39">
        <v>618034636.02999997</v>
      </c>
      <c r="I1304" s="39">
        <v>5563</v>
      </c>
      <c r="J1304" s="40">
        <v>50907413.610000104</v>
      </c>
      <c r="K1304" s="39">
        <v>223</v>
      </c>
      <c r="L1304" s="40">
        <v>119892037.48999999</v>
      </c>
      <c r="M1304" s="39">
        <v>2882</v>
      </c>
      <c r="N1304" s="40">
        <v>27667485.129999999</v>
      </c>
      <c r="O1304" s="39">
        <v>256</v>
      </c>
      <c r="P1304" s="40">
        <v>137521667.34999999</v>
      </c>
      <c r="Q1304" s="39">
        <v>3591</v>
      </c>
      <c r="R1304" s="40">
        <v>35830632.289999999</v>
      </c>
      <c r="S1304" s="39">
        <v>47</v>
      </c>
      <c r="T1304" s="40">
        <v>25710866.280000001</v>
      </c>
      <c r="U1304" s="39">
        <v>469</v>
      </c>
      <c r="V1304" s="40">
        <v>4900011.55</v>
      </c>
      <c r="W1304" s="39" t="s">
        <v>72</v>
      </c>
      <c r="X1304" s="40" t="s">
        <v>72</v>
      </c>
      <c r="Y1304" s="39" t="s">
        <v>72</v>
      </c>
      <c r="Z1304" s="40" t="s">
        <v>72</v>
      </c>
    </row>
    <row r="1305" spans="1:26" x14ac:dyDescent="0.25">
      <c r="A1305" s="38" t="str">
        <f t="shared" si="20"/>
        <v>2011CE6</v>
      </c>
      <c r="B1305" s="38">
        <v>2011</v>
      </c>
      <c r="C1305" s="38" t="s">
        <v>25</v>
      </c>
      <c r="D1305" s="38">
        <v>6</v>
      </c>
      <c r="E1305" s="39">
        <v>600000</v>
      </c>
      <c r="F1305" s="39">
        <v>720000</v>
      </c>
      <c r="G1305" s="40">
        <v>753</v>
      </c>
      <c r="H1305" s="39">
        <v>494226315.12</v>
      </c>
      <c r="I1305" s="39">
        <v>4506</v>
      </c>
      <c r="J1305" s="40">
        <v>41460012.07</v>
      </c>
      <c r="K1305" s="39">
        <v>141</v>
      </c>
      <c r="L1305" s="40">
        <v>91935147.209999993</v>
      </c>
      <c r="M1305" s="39">
        <v>2657</v>
      </c>
      <c r="N1305" s="40">
        <v>24158087.890000001</v>
      </c>
      <c r="O1305" s="39">
        <v>171</v>
      </c>
      <c r="P1305" s="40">
        <v>112021362</v>
      </c>
      <c r="Q1305" s="39">
        <v>2847</v>
      </c>
      <c r="R1305" s="40">
        <v>31559806.140000001</v>
      </c>
      <c r="S1305" s="39">
        <v>43</v>
      </c>
      <c r="T1305" s="40">
        <v>28031840.359999999</v>
      </c>
      <c r="U1305" s="39">
        <v>459</v>
      </c>
      <c r="V1305" s="40">
        <v>4673770.92</v>
      </c>
      <c r="W1305" s="39" t="s">
        <v>72</v>
      </c>
      <c r="X1305" s="40" t="s">
        <v>72</v>
      </c>
      <c r="Y1305" s="39" t="s">
        <v>72</v>
      </c>
      <c r="Z1305" s="40" t="s">
        <v>72</v>
      </c>
    </row>
    <row r="1306" spans="1:26" x14ac:dyDescent="0.25">
      <c r="A1306" s="38" t="str">
        <f t="shared" si="20"/>
        <v>2011CE7</v>
      </c>
      <c r="B1306" s="38">
        <v>2011</v>
      </c>
      <c r="C1306" s="38" t="s">
        <v>25</v>
      </c>
      <c r="D1306" s="38">
        <v>7</v>
      </c>
      <c r="E1306" s="39">
        <v>720000</v>
      </c>
      <c r="F1306" s="39">
        <v>840000</v>
      </c>
      <c r="G1306" s="40">
        <v>540</v>
      </c>
      <c r="H1306" s="39">
        <v>420650909.75999999</v>
      </c>
      <c r="I1306" s="39">
        <v>3528</v>
      </c>
      <c r="J1306" s="40">
        <v>34180708.079999998</v>
      </c>
      <c r="K1306" s="39">
        <v>96</v>
      </c>
      <c r="L1306" s="40">
        <v>74947140.209999993</v>
      </c>
      <c r="M1306" s="39">
        <v>1759</v>
      </c>
      <c r="N1306" s="40">
        <v>16918363.91</v>
      </c>
      <c r="O1306" s="39">
        <v>134</v>
      </c>
      <c r="P1306" s="40">
        <v>103561097.13</v>
      </c>
      <c r="Q1306" s="39">
        <v>2514</v>
      </c>
      <c r="R1306" s="40">
        <v>28561189.870000001</v>
      </c>
      <c r="S1306" s="39">
        <v>36</v>
      </c>
      <c r="T1306" s="40">
        <v>28235745.66</v>
      </c>
      <c r="U1306" s="39">
        <v>683</v>
      </c>
      <c r="V1306" s="40">
        <v>8262331.2599999998</v>
      </c>
      <c r="W1306" s="39" t="s">
        <v>72</v>
      </c>
      <c r="X1306" s="40" t="s">
        <v>72</v>
      </c>
      <c r="Y1306" s="39" t="s">
        <v>72</v>
      </c>
      <c r="Z1306" s="40" t="s">
        <v>72</v>
      </c>
    </row>
    <row r="1307" spans="1:26" x14ac:dyDescent="0.25">
      <c r="A1307" s="38" t="str">
        <f t="shared" si="20"/>
        <v>2011CE8</v>
      </c>
      <c r="B1307" s="38">
        <v>2011</v>
      </c>
      <c r="C1307" s="38" t="s">
        <v>25</v>
      </c>
      <c r="D1307" s="38">
        <v>8</v>
      </c>
      <c r="E1307" s="39">
        <v>840000</v>
      </c>
      <c r="F1307" s="39">
        <v>960000</v>
      </c>
      <c r="G1307" s="40">
        <v>424</v>
      </c>
      <c r="H1307" s="39">
        <v>380492754.85000002</v>
      </c>
      <c r="I1307" s="39">
        <v>3283</v>
      </c>
      <c r="J1307" s="40">
        <v>31188967.359999999</v>
      </c>
      <c r="K1307" s="39">
        <v>100</v>
      </c>
      <c r="L1307" s="40">
        <v>89620284.189999998</v>
      </c>
      <c r="M1307" s="39">
        <v>2548</v>
      </c>
      <c r="N1307" s="40">
        <v>20773688.16</v>
      </c>
      <c r="O1307" s="39">
        <v>87</v>
      </c>
      <c r="P1307" s="40">
        <v>78368092.870000005</v>
      </c>
      <c r="Q1307" s="39">
        <v>1601</v>
      </c>
      <c r="R1307" s="40">
        <v>16260289.359999999</v>
      </c>
      <c r="S1307" s="39">
        <v>21</v>
      </c>
      <c r="T1307" s="40">
        <v>18883606.350000001</v>
      </c>
      <c r="U1307" s="39">
        <v>508</v>
      </c>
      <c r="V1307" s="40">
        <v>5131474.3600000003</v>
      </c>
      <c r="W1307" s="39">
        <v>0</v>
      </c>
      <c r="X1307" s="40">
        <v>0</v>
      </c>
      <c r="Y1307" s="39">
        <v>0</v>
      </c>
      <c r="Z1307" s="40">
        <v>0</v>
      </c>
    </row>
    <row r="1308" spans="1:26" x14ac:dyDescent="0.25">
      <c r="A1308" s="38" t="str">
        <f t="shared" si="20"/>
        <v>2011CE9</v>
      </c>
      <c r="B1308" s="38">
        <v>2011</v>
      </c>
      <c r="C1308" s="38" t="s">
        <v>25</v>
      </c>
      <c r="D1308" s="38">
        <v>9</v>
      </c>
      <c r="E1308" s="39">
        <v>960000</v>
      </c>
      <c r="F1308" s="39">
        <v>1080000</v>
      </c>
      <c r="G1308" s="40">
        <v>339</v>
      </c>
      <c r="H1308" s="39">
        <v>345146473.49000001</v>
      </c>
      <c r="I1308" s="39">
        <v>2968</v>
      </c>
      <c r="J1308" s="40">
        <v>29487576.460000001</v>
      </c>
      <c r="K1308" s="39">
        <v>83</v>
      </c>
      <c r="L1308" s="40">
        <v>84356932.569999993</v>
      </c>
      <c r="M1308" s="39">
        <v>2206</v>
      </c>
      <c r="N1308" s="40">
        <v>23930926.16</v>
      </c>
      <c r="O1308" s="39">
        <v>80</v>
      </c>
      <c r="P1308" s="40">
        <v>81235755.890000001</v>
      </c>
      <c r="Q1308" s="39">
        <v>1968</v>
      </c>
      <c r="R1308" s="40">
        <v>20669110.899999999</v>
      </c>
      <c r="S1308" s="39">
        <v>24</v>
      </c>
      <c r="T1308" s="40">
        <v>24473147.879999999</v>
      </c>
      <c r="U1308" s="39">
        <v>313</v>
      </c>
      <c r="V1308" s="40">
        <v>4378124.3600000003</v>
      </c>
      <c r="W1308" s="39" t="s">
        <v>72</v>
      </c>
      <c r="X1308" s="40" t="s">
        <v>72</v>
      </c>
      <c r="Y1308" s="39" t="s">
        <v>72</v>
      </c>
      <c r="Z1308" s="40" t="s">
        <v>72</v>
      </c>
    </row>
    <row r="1309" spans="1:26" x14ac:dyDescent="0.25">
      <c r="A1309" s="38" t="str">
        <f t="shared" si="20"/>
        <v>2011CE10</v>
      </c>
      <c r="B1309" s="38">
        <v>2011</v>
      </c>
      <c r="C1309" s="38" t="s">
        <v>25</v>
      </c>
      <c r="D1309" s="38">
        <v>10</v>
      </c>
      <c r="E1309" s="39">
        <v>1080000</v>
      </c>
      <c r="F1309" s="39">
        <v>1200000</v>
      </c>
      <c r="G1309" s="40">
        <v>216</v>
      </c>
      <c r="H1309" s="39">
        <v>245738459.56</v>
      </c>
      <c r="I1309" s="39">
        <v>2367</v>
      </c>
      <c r="J1309" s="40">
        <v>20785316.02</v>
      </c>
      <c r="K1309" s="39">
        <v>51</v>
      </c>
      <c r="L1309" s="40">
        <v>58103841.450000003</v>
      </c>
      <c r="M1309" s="39">
        <v>1514</v>
      </c>
      <c r="N1309" s="40">
        <v>15655169.460000001</v>
      </c>
      <c r="O1309" s="39">
        <v>73</v>
      </c>
      <c r="P1309" s="40">
        <v>83619002.230000004</v>
      </c>
      <c r="Q1309" s="39">
        <v>2476</v>
      </c>
      <c r="R1309" s="40">
        <v>24462043.280000001</v>
      </c>
      <c r="S1309" s="39">
        <v>6</v>
      </c>
      <c r="T1309" s="40">
        <v>6942205.2199999997</v>
      </c>
      <c r="U1309" s="39">
        <v>98</v>
      </c>
      <c r="V1309" s="40">
        <v>760198.77</v>
      </c>
      <c r="W1309" s="39">
        <v>0</v>
      </c>
      <c r="X1309" s="40">
        <v>0</v>
      </c>
      <c r="Y1309" s="39">
        <v>0</v>
      </c>
      <c r="Z1309" s="40">
        <v>0</v>
      </c>
    </row>
    <row r="1310" spans="1:26" x14ac:dyDescent="0.25">
      <c r="A1310" s="38" t="str">
        <f t="shared" si="20"/>
        <v>2011CE11</v>
      </c>
      <c r="B1310" s="38">
        <v>2011</v>
      </c>
      <c r="C1310" s="38" t="s">
        <v>25</v>
      </c>
      <c r="D1310" s="38">
        <v>11</v>
      </c>
      <c r="E1310" s="39">
        <v>1200000</v>
      </c>
      <c r="F1310" s="39">
        <v>1320000</v>
      </c>
      <c r="G1310" s="40">
        <v>194</v>
      </c>
      <c r="H1310" s="39">
        <v>244196139.06999999</v>
      </c>
      <c r="I1310" s="39">
        <v>2097</v>
      </c>
      <c r="J1310" s="40">
        <v>20197659.690000001</v>
      </c>
      <c r="K1310" s="39">
        <v>66</v>
      </c>
      <c r="L1310" s="40">
        <v>83267114.530000001</v>
      </c>
      <c r="M1310" s="39">
        <v>1697</v>
      </c>
      <c r="N1310" s="40">
        <v>19884175.27</v>
      </c>
      <c r="O1310" s="39">
        <v>60</v>
      </c>
      <c r="P1310" s="40">
        <v>75583801.909999996</v>
      </c>
      <c r="Q1310" s="39">
        <v>1612</v>
      </c>
      <c r="R1310" s="40">
        <v>21540786.140000001</v>
      </c>
      <c r="S1310" s="39">
        <v>13</v>
      </c>
      <c r="T1310" s="40">
        <v>16410575.279999999</v>
      </c>
      <c r="U1310" s="39">
        <v>457</v>
      </c>
      <c r="V1310" s="40">
        <v>4623691.6399999997</v>
      </c>
      <c r="W1310" s="39">
        <v>0</v>
      </c>
      <c r="X1310" s="40">
        <v>0</v>
      </c>
      <c r="Y1310" s="39">
        <v>0</v>
      </c>
      <c r="Z1310" s="40">
        <v>0</v>
      </c>
    </row>
    <row r="1311" spans="1:26" x14ac:dyDescent="0.25">
      <c r="A1311" s="38" t="str">
        <f t="shared" si="20"/>
        <v>2011CE12</v>
      </c>
      <c r="B1311" s="38">
        <v>2011</v>
      </c>
      <c r="C1311" s="38" t="s">
        <v>25</v>
      </c>
      <c r="D1311" s="38">
        <v>12</v>
      </c>
      <c r="E1311" s="39">
        <v>1320000</v>
      </c>
      <c r="F1311" s="39">
        <v>1440000</v>
      </c>
      <c r="G1311" s="40">
        <v>153</v>
      </c>
      <c r="H1311" s="39">
        <v>210965370.59</v>
      </c>
      <c r="I1311" s="39">
        <v>1693</v>
      </c>
      <c r="J1311" s="40">
        <v>16365724.279999999</v>
      </c>
      <c r="K1311" s="39">
        <v>43</v>
      </c>
      <c r="L1311" s="40">
        <v>59417372.590000004</v>
      </c>
      <c r="M1311" s="39">
        <v>1361</v>
      </c>
      <c r="N1311" s="40">
        <v>13928221.300000001</v>
      </c>
      <c r="O1311" s="39">
        <v>43</v>
      </c>
      <c r="P1311" s="40">
        <v>59469994.289999999</v>
      </c>
      <c r="Q1311" s="39">
        <v>1097</v>
      </c>
      <c r="R1311" s="40">
        <v>11763419.529999999</v>
      </c>
      <c r="S1311" s="39">
        <v>12</v>
      </c>
      <c r="T1311" s="40">
        <v>16504644.17</v>
      </c>
      <c r="U1311" s="39">
        <v>223</v>
      </c>
      <c r="V1311" s="40">
        <v>3888937.83</v>
      </c>
      <c r="W1311" s="39" t="s">
        <v>72</v>
      </c>
      <c r="X1311" s="40" t="s">
        <v>72</v>
      </c>
      <c r="Y1311" s="39" t="s">
        <v>72</v>
      </c>
      <c r="Z1311" s="40" t="s">
        <v>72</v>
      </c>
    </row>
    <row r="1312" spans="1:26" x14ac:dyDescent="0.25">
      <c r="A1312" s="38" t="str">
        <f t="shared" si="20"/>
        <v>2011CE13</v>
      </c>
      <c r="B1312" s="38">
        <v>2011</v>
      </c>
      <c r="C1312" s="38" t="s">
        <v>25</v>
      </c>
      <c r="D1312" s="38">
        <v>13</v>
      </c>
      <c r="E1312" s="39">
        <v>1440000</v>
      </c>
      <c r="F1312" s="39">
        <v>1560000</v>
      </c>
      <c r="G1312" s="40">
        <v>126</v>
      </c>
      <c r="H1312" s="39">
        <v>188884971.34999999</v>
      </c>
      <c r="I1312" s="39">
        <v>1731</v>
      </c>
      <c r="J1312" s="40">
        <v>15730825.800000001</v>
      </c>
      <c r="K1312" s="39">
        <v>45</v>
      </c>
      <c r="L1312" s="40">
        <v>67294822.480000004</v>
      </c>
      <c r="M1312" s="39">
        <v>1528</v>
      </c>
      <c r="N1312" s="40">
        <v>17743349.93</v>
      </c>
      <c r="O1312" s="39">
        <v>40</v>
      </c>
      <c r="P1312" s="40">
        <v>60062545.18</v>
      </c>
      <c r="Q1312" s="39">
        <v>1451</v>
      </c>
      <c r="R1312" s="40">
        <v>18049895.699999999</v>
      </c>
      <c r="S1312" s="39" t="s">
        <v>72</v>
      </c>
      <c r="T1312" s="40" t="s">
        <v>72</v>
      </c>
      <c r="U1312" s="39" t="s">
        <v>72</v>
      </c>
      <c r="V1312" s="40" t="s">
        <v>72</v>
      </c>
      <c r="W1312" s="39" t="s">
        <v>72</v>
      </c>
      <c r="X1312" s="40" t="s">
        <v>72</v>
      </c>
      <c r="Y1312" s="39" t="s">
        <v>72</v>
      </c>
      <c r="Z1312" s="40" t="s">
        <v>72</v>
      </c>
    </row>
    <row r="1313" spans="1:26" x14ac:dyDescent="0.25">
      <c r="A1313" s="38" t="str">
        <f t="shared" si="20"/>
        <v>2011CE14</v>
      </c>
      <c r="B1313" s="38">
        <v>2011</v>
      </c>
      <c r="C1313" s="38" t="s">
        <v>25</v>
      </c>
      <c r="D1313" s="38">
        <v>14</v>
      </c>
      <c r="E1313" s="39">
        <v>1560000</v>
      </c>
      <c r="F1313" s="39">
        <v>1680000</v>
      </c>
      <c r="G1313" s="40">
        <v>114</v>
      </c>
      <c r="H1313" s="39">
        <v>184631558.09999999</v>
      </c>
      <c r="I1313" s="39">
        <v>1857</v>
      </c>
      <c r="J1313" s="40">
        <v>17786461.59</v>
      </c>
      <c r="K1313" s="39">
        <v>47</v>
      </c>
      <c r="L1313" s="40">
        <v>76391393.409999996</v>
      </c>
      <c r="M1313" s="39">
        <v>2018</v>
      </c>
      <c r="N1313" s="40">
        <v>19852708.870000001</v>
      </c>
      <c r="O1313" s="39">
        <v>38</v>
      </c>
      <c r="P1313" s="40">
        <v>61237807.719999999</v>
      </c>
      <c r="Q1313" s="39">
        <v>1421</v>
      </c>
      <c r="R1313" s="40">
        <v>19389555.719999999</v>
      </c>
      <c r="S1313" s="39">
        <v>11</v>
      </c>
      <c r="T1313" s="40">
        <v>17874369.98</v>
      </c>
      <c r="U1313" s="39">
        <v>197</v>
      </c>
      <c r="V1313" s="40">
        <v>2372202.91</v>
      </c>
      <c r="W1313" s="39">
        <v>0</v>
      </c>
      <c r="X1313" s="40">
        <v>0</v>
      </c>
      <c r="Y1313" s="39">
        <v>0</v>
      </c>
      <c r="Z1313" s="40">
        <v>0</v>
      </c>
    </row>
    <row r="1314" spans="1:26" x14ac:dyDescent="0.25">
      <c r="A1314" s="38" t="str">
        <f t="shared" si="20"/>
        <v>2011CE15</v>
      </c>
      <c r="B1314" s="38">
        <v>2011</v>
      </c>
      <c r="C1314" s="38" t="s">
        <v>25</v>
      </c>
      <c r="D1314" s="38">
        <v>15</v>
      </c>
      <c r="E1314" s="39">
        <v>1680000</v>
      </c>
      <c r="F1314" s="39">
        <v>1800000</v>
      </c>
      <c r="G1314" s="40">
        <v>122</v>
      </c>
      <c r="H1314" s="39">
        <v>211922880.06999999</v>
      </c>
      <c r="I1314" s="39">
        <v>2195</v>
      </c>
      <c r="J1314" s="40">
        <v>19826999.02</v>
      </c>
      <c r="K1314" s="39">
        <v>51</v>
      </c>
      <c r="L1314" s="40">
        <v>88641148.920000002</v>
      </c>
      <c r="M1314" s="39">
        <v>2738</v>
      </c>
      <c r="N1314" s="40">
        <v>24738276.350000001</v>
      </c>
      <c r="O1314" s="39">
        <v>31</v>
      </c>
      <c r="P1314" s="40">
        <v>53578078.149999999</v>
      </c>
      <c r="Q1314" s="39">
        <v>1181</v>
      </c>
      <c r="R1314" s="40">
        <v>13728708.68</v>
      </c>
      <c r="S1314" s="39" t="s">
        <v>72</v>
      </c>
      <c r="T1314" s="40" t="s">
        <v>72</v>
      </c>
      <c r="U1314" s="39" t="s">
        <v>72</v>
      </c>
      <c r="V1314" s="40" t="s">
        <v>72</v>
      </c>
      <c r="W1314" s="39" t="s">
        <v>72</v>
      </c>
      <c r="X1314" s="40" t="s">
        <v>72</v>
      </c>
      <c r="Y1314" s="39" t="s">
        <v>72</v>
      </c>
      <c r="Z1314" s="40" t="s">
        <v>72</v>
      </c>
    </row>
    <row r="1315" spans="1:26" x14ac:dyDescent="0.25">
      <c r="A1315" s="38" t="str">
        <f t="shared" si="20"/>
        <v>2011CE16</v>
      </c>
      <c r="B1315" s="38">
        <v>2011</v>
      </c>
      <c r="C1315" s="38" t="s">
        <v>25</v>
      </c>
      <c r="D1315" s="38">
        <v>16</v>
      </c>
      <c r="E1315" s="39">
        <v>1800000</v>
      </c>
      <c r="F1315" s="39">
        <v>1920000</v>
      </c>
      <c r="G1315" s="40">
        <v>77</v>
      </c>
      <c r="H1315" s="39">
        <v>143190413.52000001</v>
      </c>
      <c r="I1315" s="39">
        <v>1490</v>
      </c>
      <c r="J1315" s="40">
        <v>13426505.720000001</v>
      </c>
      <c r="K1315" s="39">
        <v>20</v>
      </c>
      <c r="L1315" s="40">
        <v>37299528.990000002</v>
      </c>
      <c r="M1315" s="39">
        <v>976</v>
      </c>
      <c r="N1315" s="40">
        <v>9528134.8399999999</v>
      </c>
      <c r="O1315" s="39">
        <v>22</v>
      </c>
      <c r="P1315" s="40">
        <v>40773914.060000002</v>
      </c>
      <c r="Q1315" s="39">
        <v>765</v>
      </c>
      <c r="R1315" s="40">
        <v>9644526.9800000004</v>
      </c>
      <c r="S1315" s="39">
        <v>6</v>
      </c>
      <c r="T1315" s="40">
        <v>11304382.6</v>
      </c>
      <c r="U1315" s="39">
        <v>146</v>
      </c>
      <c r="V1315" s="40">
        <v>2201390.13</v>
      </c>
      <c r="W1315" s="39">
        <v>0</v>
      </c>
      <c r="X1315" s="40">
        <v>0</v>
      </c>
      <c r="Y1315" s="39">
        <v>0</v>
      </c>
      <c r="Z1315" s="40">
        <v>0</v>
      </c>
    </row>
    <row r="1316" spans="1:26" x14ac:dyDescent="0.25">
      <c r="A1316" s="38" t="str">
        <f t="shared" si="20"/>
        <v>2011CE17</v>
      </c>
      <c r="B1316" s="38">
        <v>2011</v>
      </c>
      <c r="C1316" s="38" t="s">
        <v>25</v>
      </c>
      <c r="D1316" s="38">
        <v>17</v>
      </c>
      <c r="E1316" s="39">
        <v>1920000</v>
      </c>
      <c r="F1316" s="39">
        <v>2040000</v>
      </c>
      <c r="G1316" s="40">
        <v>57</v>
      </c>
      <c r="H1316" s="39">
        <v>112987205.76000001</v>
      </c>
      <c r="I1316" s="39">
        <v>1140</v>
      </c>
      <c r="J1316" s="40">
        <v>10633049.43</v>
      </c>
      <c r="K1316" s="39">
        <v>19</v>
      </c>
      <c r="L1316" s="40">
        <v>37510357.960000001</v>
      </c>
      <c r="M1316" s="39">
        <v>1096</v>
      </c>
      <c r="N1316" s="40">
        <v>11656202.800000001</v>
      </c>
      <c r="O1316" s="39">
        <v>16</v>
      </c>
      <c r="P1316" s="40">
        <v>31473765.440000001</v>
      </c>
      <c r="Q1316" s="39">
        <v>758</v>
      </c>
      <c r="R1316" s="40">
        <v>9851981.0700000003</v>
      </c>
      <c r="S1316" s="39" t="s">
        <v>72</v>
      </c>
      <c r="T1316" s="40" t="s">
        <v>72</v>
      </c>
      <c r="U1316" s="39" t="s">
        <v>72</v>
      </c>
      <c r="V1316" s="40" t="s">
        <v>72</v>
      </c>
      <c r="W1316" s="39">
        <v>0</v>
      </c>
      <c r="X1316" s="40">
        <v>0</v>
      </c>
      <c r="Y1316" s="39">
        <v>0</v>
      </c>
      <c r="Z1316" s="40">
        <v>0</v>
      </c>
    </row>
    <row r="1317" spans="1:26" x14ac:dyDescent="0.25">
      <c r="A1317" s="38" t="str">
        <f t="shared" si="20"/>
        <v>2011CE18</v>
      </c>
      <c r="B1317" s="38">
        <v>2011</v>
      </c>
      <c r="C1317" s="38" t="s">
        <v>25</v>
      </c>
      <c r="D1317" s="38">
        <v>18</v>
      </c>
      <c r="E1317" s="39">
        <v>2040000</v>
      </c>
      <c r="F1317" s="39">
        <v>2160000</v>
      </c>
      <c r="G1317" s="40">
        <v>41</v>
      </c>
      <c r="H1317" s="39">
        <v>86046253.629999995</v>
      </c>
      <c r="I1317" s="39">
        <v>904</v>
      </c>
      <c r="J1317" s="40">
        <v>8849407.5399999991</v>
      </c>
      <c r="K1317" s="39">
        <v>16</v>
      </c>
      <c r="L1317" s="40">
        <v>33474829.140000001</v>
      </c>
      <c r="M1317" s="39">
        <v>1236</v>
      </c>
      <c r="N1317" s="40">
        <v>10390238.58</v>
      </c>
      <c r="O1317" s="39">
        <v>18</v>
      </c>
      <c r="P1317" s="40">
        <v>37724206.450000003</v>
      </c>
      <c r="Q1317" s="39">
        <v>1096</v>
      </c>
      <c r="R1317" s="40">
        <v>13257390.050000001</v>
      </c>
      <c r="S1317" s="39" t="s">
        <v>72</v>
      </c>
      <c r="T1317" s="40" t="s">
        <v>72</v>
      </c>
      <c r="U1317" s="39" t="s">
        <v>72</v>
      </c>
      <c r="V1317" s="40" t="s">
        <v>72</v>
      </c>
      <c r="W1317" s="39">
        <v>0</v>
      </c>
      <c r="X1317" s="40">
        <v>0</v>
      </c>
      <c r="Y1317" s="39">
        <v>0</v>
      </c>
      <c r="Z1317" s="40">
        <v>0</v>
      </c>
    </row>
    <row r="1318" spans="1:26" x14ac:dyDescent="0.25">
      <c r="A1318" s="38" t="str">
        <f t="shared" si="20"/>
        <v>2011CE19</v>
      </c>
      <c r="B1318" s="38">
        <v>2011</v>
      </c>
      <c r="C1318" s="38" t="s">
        <v>25</v>
      </c>
      <c r="D1318" s="38">
        <v>19</v>
      </c>
      <c r="E1318" s="39">
        <v>2160000</v>
      </c>
      <c r="F1318" s="39">
        <v>2280000</v>
      </c>
      <c r="G1318" s="40">
        <v>45</v>
      </c>
      <c r="H1318" s="39">
        <v>100195130.59999999</v>
      </c>
      <c r="I1318" s="39">
        <v>885</v>
      </c>
      <c r="J1318" s="40">
        <v>9636263.9800000004</v>
      </c>
      <c r="K1318" s="39">
        <v>12</v>
      </c>
      <c r="L1318" s="40">
        <v>26735111.859999999</v>
      </c>
      <c r="M1318" s="39">
        <v>867</v>
      </c>
      <c r="N1318" s="40">
        <v>8254380.5300000003</v>
      </c>
      <c r="O1318" s="39">
        <v>19</v>
      </c>
      <c r="P1318" s="40">
        <v>41933452.990000002</v>
      </c>
      <c r="Q1318" s="39">
        <v>1003</v>
      </c>
      <c r="R1318" s="40">
        <v>10733877.640000001</v>
      </c>
      <c r="S1318" s="39">
        <v>6</v>
      </c>
      <c r="T1318" s="40">
        <v>13488993.85</v>
      </c>
      <c r="U1318" s="39">
        <v>432</v>
      </c>
      <c r="V1318" s="40">
        <v>4437879.17</v>
      </c>
      <c r="W1318" s="39">
        <v>0</v>
      </c>
      <c r="X1318" s="40">
        <v>0</v>
      </c>
      <c r="Y1318" s="39">
        <v>0</v>
      </c>
      <c r="Z1318" s="40">
        <v>0</v>
      </c>
    </row>
    <row r="1319" spans="1:26" x14ac:dyDescent="0.25">
      <c r="A1319" s="38" t="str">
        <f t="shared" si="20"/>
        <v>2011CE20</v>
      </c>
      <c r="B1319" s="38">
        <v>2011</v>
      </c>
      <c r="C1319" s="38" t="s">
        <v>25</v>
      </c>
      <c r="D1319" s="38">
        <v>20</v>
      </c>
      <c r="E1319" s="39">
        <v>2280000</v>
      </c>
      <c r="F1319" s="39">
        <v>2400000</v>
      </c>
      <c r="G1319" s="40">
        <v>35</v>
      </c>
      <c r="H1319" s="39">
        <v>81965938.299999997</v>
      </c>
      <c r="I1319" s="39">
        <v>930</v>
      </c>
      <c r="J1319" s="40">
        <v>8788387.4299999997</v>
      </c>
      <c r="K1319" s="39">
        <v>14</v>
      </c>
      <c r="L1319" s="40">
        <v>32922802.73</v>
      </c>
      <c r="M1319" s="39">
        <v>848</v>
      </c>
      <c r="N1319" s="40">
        <v>7452827.6699999999</v>
      </c>
      <c r="O1319" s="39">
        <v>19</v>
      </c>
      <c r="P1319" s="40">
        <v>44611995.189999998</v>
      </c>
      <c r="Q1319" s="39">
        <v>1003</v>
      </c>
      <c r="R1319" s="40">
        <v>18263515.27</v>
      </c>
      <c r="S1319" s="39" t="s">
        <v>72</v>
      </c>
      <c r="T1319" s="40" t="s">
        <v>72</v>
      </c>
      <c r="U1319" s="39" t="s">
        <v>72</v>
      </c>
      <c r="V1319" s="40" t="s">
        <v>72</v>
      </c>
      <c r="W1319" s="39">
        <v>0</v>
      </c>
      <c r="X1319" s="40">
        <v>0</v>
      </c>
      <c r="Y1319" s="39">
        <v>0</v>
      </c>
      <c r="Z1319" s="40">
        <v>0</v>
      </c>
    </row>
    <row r="1320" spans="1:26" x14ac:dyDescent="0.25">
      <c r="A1320" s="38" t="str">
        <f t="shared" si="20"/>
        <v>2011CE21</v>
      </c>
      <c r="B1320" s="38">
        <v>2011</v>
      </c>
      <c r="C1320" s="38" t="s">
        <v>25</v>
      </c>
      <c r="D1320" s="38">
        <v>21</v>
      </c>
      <c r="E1320" s="39">
        <v>2400000</v>
      </c>
      <c r="F1320" s="39" t="s">
        <v>67</v>
      </c>
      <c r="G1320" s="40">
        <v>101</v>
      </c>
      <c r="H1320" s="39">
        <v>304252440.88</v>
      </c>
      <c r="I1320" s="39">
        <v>2496</v>
      </c>
      <c r="J1320" s="40">
        <v>29543671.039999999</v>
      </c>
      <c r="K1320" s="39">
        <v>32</v>
      </c>
      <c r="L1320" s="40">
        <v>89813377.689999998</v>
      </c>
      <c r="M1320" s="39">
        <v>1949</v>
      </c>
      <c r="N1320" s="40">
        <v>16462363.65</v>
      </c>
      <c r="O1320" s="39">
        <v>34</v>
      </c>
      <c r="P1320" s="40">
        <v>109645765.18000001</v>
      </c>
      <c r="Q1320" s="39">
        <v>1631</v>
      </c>
      <c r="R1320" s="40">
        <v>17453731.530000001</v>
      </c>
      <c r="S1320" s="39">
        <v>11</v>
      </c>
      <c r="T1320" s="40">
        <v>32369858.739999998</v>
      </c>
      <c r="U1320" s="39">
        <v>307</v>
      </c>
      <c r="V1320" s="40">
        <v>4314574.96</v>
      </c>
      <c r="W1320" s="39">
        <v>0</v>
      </c>
      <c r="X1320" s="40">
        <v>0</v>
      </c>
      <c r="Y1320" s="39">
        <v>0</v>
      </c>
      <c r="Z1320" s="40">
        <v>0</v>
      </c>
    </row>
    <row r="1321" spans="1:26" x14ac:dyDescent="0.25">
      <c r="A1321" s="38" t="str">
        <f t="shared" si="20"/>
        <v>2011CE22</v>
      </c>
      <c r="B1321" s="38">
        <v>2011</v>
      </c>
      <c r="C1321" s="38" t="s">
        <v>25</v>
      </c>
      <c r="D1321" s="38">
        <v>22</v>
      </c>
      <c r="E1321" s="39" t="s">
        <v>54</v>
      </c>
      <c r="F1321" s="39"/>
      <c r="G1321" s="40">
        <v>51617</v>
      </c>
      <c r="H1321" s="39">
        <v>8835372614.680006</v>
      </c>
      <c r="I1321" s="39">
        <v>96728</v>
      </c>
      <c r="J1321" s="40">
        <v>836431169.36000001</v>
      </c>
      <c r="K1321" s="39">
        <v>4942</v>
      </c>
      <c r="L1321" s="40">
        <v>1642373544.6700003</v>
      </c>
      <c r="M1321" s="39">
        <v>47445</v>
      </c>
      <c r="N1321" s="40">
        <v>443185619.93000001</v>
      </c>
      <c r="O1321" s="39">
        <v>10910</v>
      </c>
      <c r="P1321" s="40">
        <v>2186356276.2299995</v>
      </c>
      <c r="Q1321" s="39">
        <v>58098</v>
      </c>
      <c r="R1321" s="40">
        <v>608175348.37000012</v>
      </c>
      <c r="S1321" s="39">
        <v>2250</v>
      </c>
      <c r="T1321" s="40">
        <v>450179538.12</v>
      </c>
      <c r="U1321" s="39">
        <v>9760</v>
      </c>
      <c r="V1321" s="40">
        <v>103815351.05000001</v>
      </c>
      <c r="W1321" s="39">
        <v>225</v>
      </c>
      <c r="X1321" s="40">
        <v>32558069.889999997</v>
      </c>
      <c r="Y1321" s="39">
        <v>1131</v>
      </c>
      <c r="Z1321" s="40">
        <v>12264867.73</v>
      </c>
    </row>
    <row r="1322" spans="1:26" x14ac:dyDescent="0.25">
      <c r="A1322" s="38" t="str">
        <f t="shared" si="20"/>
        <v>2011DF1</v>
      </c>
      <c r="B1322" s="38">
        <v>2011</v>
      </c>
      <c r="C1322" s="38" t="s">
        <v>26</v>
      </c>
      <c r="D1322" s="38">
        <v>1</v>
      </c>
      <c r="E1322" s="39">
        <v>0</v>
      </c>
      <c r="F1322" s="39">
        <v>120000</v>
      </c>
      <c r="G1322" s="40">
        <v>13383</v>
      </c>
      <c r="H1322" s="39">
        <v>558319717.33999801</v>
      </c>
      <c r="I1322" s="39">
        <v>11772</v>
      </c>
      <c r="J1322" s="40">
        <v>115071982.63</v>
      </c>
      <c r="K1322" s="39">
        <v>366</v>
      </c>
      <c r="L1322" s="40">
        <v>14186578.109999999</v>
      </c>
      <c r="M1322" s="39">
        <v>436</v>
      </c>
      <c r="N1322" s="40">
        <v>4875951.53</v>
      </c>
      <c r="O1322" s="39">
        <v>8373</v>
      </c>
      <c r="P1322" s="40">
        <v>352630591.77999902</v>
      </c>
      <c r="Q1322" s="39">
        <v>8697</v>
      </c>
      <c r="R1322" s="40">
        <v>100542732.25</v>
      </c>
      <c r="S1322" s="39">
        <v>1378</v>
      </c>
      <c r="T1322" s="40">
        <v>54870870.020000003</v>
      </c>
      <c r="U1322" s="39">
        <v>1273</v>
      </c>
      <c r="V1322" s="40">
        <v>13695718.699999999</v>
      </c>
      <c r="W1322" s="39">
        <v>156</v>
      </c>
      <c r="X1322" s="40">
        <v>6020538.2999999998</v>
      </c>
      <c r="Y1322" s="39">
        <v>338</v>
      </c>
      <c r="Z1322" s="40">
        <v>3044608.33</v>
      </c>
    </row>
    <row r="1323" spans="1:26" x14ac:dyDescent="0.25">
      <c r="A1323" s="38" t="str">
        <f t="shared" si="20"/>
        <v>2011DF2</v>
      </c>
      <c r="B1323" s="38">
        <v>2011</v>
      </c>
      <c r="C1323" s="38" t="s">
        <v>26</v>
      </c>
      <c r="D1323" s="38">
        <v>2</v>
      </c>
      <c r="E1323" s="39">
        <v>120000</v>
      </c>
      <c r="F1323" s="39">
        <v>240000</v>
      </c>
      <c r="G1323" s="40">
        <v>3974</v>
      </c>
      <c r="H1323" s="39">
        <v>683589206.69999802</v>
      </c>
      <c r="I1323" s="39">
        <v>9309</v>
      </c>
      <c r="J1323" s="40">
        <v>103545651.06999999</v>
      </c>
      <c r="K1323" s="39">
        <v>84</v>
      </c>
      <c r="L1323" s="40">
        <v>14367085.09</v>
      </c>
      <c r="M1323" s="39">
        <v>351</v>
      </c>
      <c r="N1323" s="40">
        <v>3563756.42</v>
      </c>
      <c r="O1323" s="39">
        <v>2250</v>
      </c>
      <c r="P1323" s="40">
        <v>383220230.08999997</v>
      </c>
      <c r="Q1323" s="39">
        <v>6678</v>
      </c>
      <c r="R1323" s="40">
        <v>81694380.149999902</v>
      </c>
      <c r="S1323" s="39">
        <v>338</v>
      </c>
      <c r="T1323" s="40">
        <v>57958424.810000002</v>
      </c>
      <c r="U1323" s="39">
        <v>1158</v>
      </c>
      <c r="V1323" s="40">
        <v>13136280.439999999</v>
      </c>
      <c r="W1323" s="39">
        <v>46</v>
      </c>
      <c r="X1323" s="40">
        <v>7907601.2699999996</v>
      </c>
      <c r="Y1323" s="39">
        <v>283</v>
      </c>
      <c r="Z1323" s="40">
        <v>3016907.85</v>
      </c>
    </row>
    <row r="1324" spans="1:26" x14ac:dyDescent="0.25">
      <c r="A1324" s="38" t="str">
        <f t="shared" si="20"/>
        <v>2011DF3</v>
      </c>
      <c r="B1324" s="38">
        <v>2011</v>
      </c>
      <c r="C1324" s="38" t="s">
        <v>26</v>
      </c>
      <c r="D1324" s="38">
        <v>3</v>
      </c>
      <c r="E1324" s="39">
        <v>240000</v>
      </c>
      <c r="F1324" s="39">
        <v>360000</v>
      </c>
      <c r="G1324" s="40">
        <v>2173</v>
      </c>
      <c r="H1324" s="39">
        <v>641677477.46000099</v>
      </c>
      <c r="I1324" s="39">
        <v>7165</v>
      </c>
      <c r="J1324" s="40">
        <v>86989185.459999904</v>
      </c>
      <c r="K1324" s="39">
        <v>58</v>
      </c>
      <c r="L1324" s="40">
        <v>17210707.170000002</v>
      </c>
      <c r="M1324" s="39">
        <v>334</v>
      </c>
      <c r="N1324" s="40">
        <v>4052772.54</v>
      </c>
      <c r="O1324" s="39">
        <v>836</v>
      </c>
      <c r="P1324" s="40">
        <v>244586428.38999999</v>
      </c>
      <c r="Q1324" s="39">
        <v>4506</v>
      </c>
      <c r="R1324" s="40">
        <v>57276583.469999999</v>
      </c>
      <c r="S1324" s="39">
        <v>131</v>
      </c>
      <c r="T1324" s="40">
        <v>38275824.039999999</v>
      </c>
      <c r="U1324" s="39">
        <v>634</v>
      </c>
      <c r="V1324" s="40">
        <v>8097151.5999999996</v>
      </c>
      <c r="W1324" s="39">
        <v>19</v>
      </c>
      <c r="X1324" s="40">
        <v>5680975.4199999999</v>
      </c>
      <c r="Y1324" s="39">
        <v>159</v>
      </c>
      <c r="Z1324" s="40">
        <v>2167861.54</v>
      </c>
    </row>
    <row r="1325" spans="1:26" x14ac:dyDescent="0.25">
      <c r="A1325" s="38" t="str">
        <f t="shared" si="20"/>
        <v>2011DF4</v>
      </c>
      <c r="B1325" s="38">
        <v>2011</v>
      </c>
      <c r="C1325" s="38" t="s">
        <v>26</v>
      </c>
      <c r="D1325" s="38">
        <v>4</v>
      </c>
      <c r="E1325" s="39">
        <v>360000</v>
      </c>
      <c r="F1325" s="39">
        <v>480000</v>
      </c>
      <c r="G1325" s="40">
        <v>1404</v>
      </c>
      <c r="H1325" s="39">
        <v>582972214.86000001</v>
      </c>
      <c r="I1325" s="39">
        <v>6411</v>
      </c>
      <c r="J1325" s="40">
        <v>77376093.040000007</v>
      </c>
      <c r="K1325" s="39">
        <v>28</v>
      </c>
      <c r="L1325" s="40">
        <v>11752569.810000001</v>
      </c>
      <c r="M1325" s="39">
        <v>174</v>
      </c>
      <c r="N1325" s="40">
        <v>2180137.56</v>
      </c>
      <c r="O1325" s="39">
        <v>490</v>
      </c>
      <c r="P1325" s="40">
        <v>202963173.59999999</v>
      </c>
      <c r="Q1325" s="39">
        <v>3615</v>
      </c>
      <c r="R1325" s="40">
        <v>50098694.200000003</v>
      </c>
      <c r="S1325" s="39">
        <v>81</v>
      </c>
      <c r="T1325" s="40">
        <v>33935280.350000001</v>
      </c>
      <c r="U1325" s="39">
        <v>499</v>
      </c>
      <c r="V1325" s="40">
        <v>11720783.310000001</v>
      </c>
      <c r="W1325" s="39">
        <v>11</v>
      </c>
      <c r="X1325" s="40">
        <v>4510776.83</v>
      </c>
      <c r="Y1325" s="39">
        <v>184</v>
      </c>
      <c r="Z1325" s="40">
        <v>2184429.23</v>
      </c>
    </row>
    <row r="1326" spans="1:26" x14ac:dyDescent="0.25">
      <c r="A1326" s="38" t="str">
        <f t="shared" si="20"/>
        <v>2011DF5</v>
      </c>
      <c r="B1326" s="38">
        <v>2011</v>
      </c>
      <c r="C1326" s="38" t="s">
        <v>26</v>
      </c>
      <c r="D1326" s="38">
        <v>5</v>
      </c>
      <c r="E1326" s="39">
        <v>480000</v>
      </c>
      <c r="F1326" s="39">
        <v>600000</v>
      </c>
      <c r="G1326" s="40">
        <v>937</v>
      </c>
      <c r="H1326" s="39">
        <v>503185862.13999999</v>
      </c>
      <c r="I1326" s="39">
        <v>5211</v>
      </c>
      <c r="J1326" s="40">
        <v>61201076.890000097</v>
      </c>
      <c r="K1326" s="39">
        <v>20</v>
      </c>
      <c r="L1326" s="40">
        <v>10929558.51</v>
      </c>
      <c r="M1326" s="39">
        <v>161</v>
      </c>
      <c r="N1326" s="40">
        <v>2010831.15</v>
      </c>
      <c r="O1326" s="39">
        <v>288</v>
      </c>
      <c r="P1326" s="40">
        <v>153625122.68000001</v>
      </c>
      <c r="Q1326" s="39">
        <v>2319</v>
      </c>
      <c r="R1326" s="40">
        <v>34777589.25</v>
      </c>
      <c r="S1326" s="39">
        <v>52</v>
      </c>
      <c r="T1326" s="40">
        <v>27899153.370000001</v>
      </c>
      <c r="U1326" s="39">
        <v>452</v>
      </c>
      <c r="V1326" s="40">
        <v>7021812.2000000002</v>
      </c>
      <c r="W1326" s="39" t="s">
        <v>72</v>
      </c>
      <c r="X1326" s="40" t="s">
        <v>72</v>
      </c>
      <c r="Y1326" s="39" t="s">
        <v>72</v>
      </c>
      <c r="Z1326" s="40" t="s">
        <v>72</v>
      </c>
    </row>
    <row r="1327" spans="1:26" x14ac:dyDescent="0.25">
      <c r="A1327" s="38" t="str">
        <f t="shared" si="20"/>
        <v>2011DF6</v>
      </c>
      <c r="B1327" s="38">
        <v>2011</v>
      </c>
      <c r="C1327" s="38" t="s">
        <v>26</v>
      </c>
      <c r="D1327" s="38">
        <v>6</v>
      </c>
      <c r="E1327" s="39">
        <v>600000</v>
      </c>
      <c r="F1327" s="39">
        <v>720000</v>
      </c>
      <c r="G1327" s="40">
        <v>713</v>
      </c>
      <c r="H1327" s="39">
        <v>469671432.95999998</v>
      </c>
      <c r="I1327" s="39">
        <v>4649</v>
      </c>
      <c r="J1327" s="40">
        <v>56585769.039999999</v>
      </c>
      <c r="K1327" s="39">
        <v>15</v>
      </c>
      <c r="L1327" s="40">
        <v>9796592.3900000006</v>
      </c>
      <c r="M1327" s="39">
        <v>153</v>
      </c>
      <c r="N1327" s="40">
        <v>2003251.66</v>
      </c>
      <c r="O1327" s="39">
        <v>208</v>
      </c>
      <c r="P1327" s="40">
        <v>136082146.63</v>
      </c>
      <c r="Q1327" s="39">
        <v>2716</v>
      </c>
      <c r="R1327" s="40">
        <v>33038443.699999999</v>
      </c>
      <c r="S1327" s="39">
        <v>53</v>
      </c>
      <c r="T1327" s="40">
        <v>35011506.399999999</v>
      </c>
      <c r="U1327" s="39">
        <v>1000</v>
      </c>
      <c r="V1327" s="40">
        <v>9361062.1300000008</v>
      </c>
      <c r="W1327" s="39" t="s">
        <v>72</v>
      </c>
      <c r="X1327" s="40" t="s">
        <v>72</v>
      </c>
      <c r="Y1327" s="39" t="s">
        <v>72</v>
      </c>
      <c r="Z1327" s="40" t="s">
        <v>72</v>
      </c>
    </row>
    <row r="1328" spans="1:26" x14ac:dyDescent="0.25">
      <c r="A1328" s="38" t="str">
        <f t="shared" si="20"/>
        <v>2011DF7</v>
      </c>
      <c r="B1328" s="38">
        <v>2011</v>
      </c>
      <c r="C1328" s="38" t="s">
        <v>26</v>
      </c>
      <c r="D1328" s="38">
        <v>7</v>
      </c>
      <c r="E1328" s="39">
        <v>720000</v>
      </c>
      <c r="F1328" s="39">
        <v>840000</v>
      </c>
      <c r="G1328" s="40">
        <v>489</v>
      </c>
      <c r="H1328" s="39">
        <v>379592227.30000001</v>
      </c>
      <c r="I1328" s="39">
        <v>3474</v>
      </c>
      <c r="J1328" s="40">
        <v>42670153.609999999</v>
      </c>
      <c r="K1328" s="39">
        <v>17</v>
      </c>
      <c r="L1328" s="40">
        <v>13191145.76</v>
      </c>
      <c r="M1328" s="39">
        <v>203</v>
      </c>
      <c r="N1328" s="40">
        <v>2889017.08</v>
      </c>
      <c r="O1328" s="39">
        <v>138</v>
      </c>
      <c r="P1328" s="40">
        <v>106755163.42</v>
      </c>
      <c r="Q1328" s="39">
        <v>1701</v>
      </c>
      <c r="R1328" s="40">
        <v>28074684.809999999</v>
      </c>
      <c r="S1328" s="39">
        <v>31</v>
      </c>
      <c r="T1328" s="40">
        <v>24011917.859999999</v>
      </c>
      <c r="U1328" s="39">
        <v>682</v>
      </c>
      <c r="V1328" s="40">
        <v>5579283.6200000001</v>
      </c>
      <c r="W1328" s="39">
        <v>7</v>
      </c>
      <c r="X1328" s="40">
        <v>5378311.0300000003</v>
      </c>
      <c r="Y1328" s="39">
        <v>97</v>
      </c>
      <c r="Z1328" s="40">
        <v>1946204.3</v>
      </c>
    </row>
    <row r="1329" spans="1:26" x14ac:dyDescent="0.25">
      <c r="A1329" s="38" t="str">
        <f t="shared" si="20"/>
        <v>2011DF8</v>
      </c>
      <c r="B1329" s="38">
        <v>2011</v>
      </c>
      <c r="C1329" s="38" t="s">
        <v>26</v>
      </c>
      <c r="D1329" s="38">
        <v>8</v>
      </c>
      <c r="E1329" s="39">
        <v>840000</v>
      </c>
      <c r="F1329" s="39">
        <v>960000</v>
      </c>
      <c r="G1329" s="40">
        <v>449</v>
      </c>
      <c r="H1329" s="39">
        <v>404167250.33999997</v>
      </c>
      <c r="I1329" s="39">
        <v>3662</v>
      </c>
      <c r="J1329" s="40">
        <v>47295785.960000001</v>
      </c>
      <c r="K1329" s="39">
        <v>12</v>
      </c>
      <c r="L1329" s="40">
        <v>10745673.800000001</v>
      </c>
      <c r="M1329" s="39">
        <v>165</v>
      </c>
      <c r="N1329" s="40">
        <v>1679776.92</v>
      </c>
      <c r="O1329" s="39">
        <v>105</v>
      </c>
      <c r="P1329" s="40">
        <v>93732109.160000101</v>
      </c>
      <c r="Q1329" s="39">
        <v>1378</v>
      </c>
      <c r="R1329" s="40">
        <v>24713642.219999999</v>
      </c>
      <c r="S1329" s="39">
        <v>31</v>
      </c>
      <c r="T1329" s="40">
        <v>27475271.98</v>
      </c>
      <c r="U1329" s="39">
        <v>616</v>
      </c>
      <c r="V1329" s="40">
        <v>8141618.3700000001</v>
      </c>
      <c r="W1329" s="39" t="s">
        <v>72</v>
      </c>
      <c r="X1329" s="40" t="s">
        <v>72</v>
      </c>
      <c r="Y1329" s="39" t="s">
        <v>72</v>
      </c>
      <c r="Z1329" s="40" t="s">
        <v>72</v>
      </c>
    </row>
    <row r="1330" spans="1:26" x14ac:dyDescent="0.25">
      <c r="A1330" s="38" t="str">
        <f t="shared" si="20"/>
        <v>2011DF9</v>
      </c>
      <c r="B1330" s="38">
        <v>2011</v>
      </c>
      <c r="C1330" s="38" t="s">
        <v>26</v>
      </c>
      <c r="D1330" s="38">
        <v>9</v>
      </c>
      <c r="E1330" s="39">
        <v>960000</v>
      </c>
      <c r="F1330" s="39">
        <v>1080000</v>
      </c>
      <c r="G1330" s="40">
        <v>333</v>
      </c>
      <c r="H1330" s="39">
        <v>338970147.08999997</v>
      </c>
      <c r="I1330" s="39">
        <v>3137</v>
      </c>
      <c r="J1330" s="40">
        <v>39119549.420000002</v>
      </c>
      <c r="K1330" s="39">
        <v>11</v>
      </c>
      <c r="L1330" s="40">
        <v>11212038.890000001</v>
      </c>
      <c r="M1330" s="39">
        <v>63</v>
      </c>
      <c r="N1330" s="40">
        <v>1533523.16</v>
      </c>
      <c r="O1330" s="39">
        <v>87</v>
      </c>
      <c r="P1330" s="40">
        <v>89103292.219999999</v>
      </c>
      <c r="Q1330" s="39">
        <v>1363</v>
      </c>
      <c r="R1330" s="40">
        <v>21697776.129999999</v>
      </c>
      <c r="S1330" s="39">
        <v>19</v>
      </c>
      <c r="T1330" s="40">
        <v>19434703.379999999</v>
      </c>
      <c r="U1330" s="39">
        <v>344</v>
      </c>
      <c r="V1330" s="40">
        <v>4557075.8600000003</v>
      </c>
      <c r="W1330" s="39" t="s">
        <v>72</v>
      </c>
      <c r="X1330" s="40" t="s">
        <v>72</v>
      </c>
      <c r="Y1330" s="39" t="s">
        <v>72</v>
      </c>
      <c r="Z1330" s="40" t="s">
        <v>72</v>
      </c>
    </row>
    <row r="1331" spans="1:26" x14ac:dyDescent="0.25">
      <c r="A1331" s="38" t="str">
        <f t="shared" si="20"/>
        <v>2011DF10</v>
      </c>
      <c r="B1331" s="38">
        <v>2011</v>
      </c>
      <c r="C1331" s="38" t="s">
        <v>26</v>
      </c>
      <c r="D1331" s="38">
        <v>10</v>
      </c>
      <c r="E1331" s="39">
        <v>1080000</v>
      </c>
      <c r="F1331" s="39">
        <v>1200000</v>
      </c>
      <c r="G1331" s="40">
        <v>266</v>
      </c>
      <c r="H1331" s="39">
        <v>302351918.70999998</v>
      </c>
      <c r="I1331" s="39">
        <v>2656</v>
      </c>
      <c r="J1331" s="40">
        <v>31911449.879999999</v>
      </c>
      <c r="K1331" s="39" t="s">
        <v>72</v>
      </c>
      <c r="L1331" s="40" t="s">
        <v>72</v>
      </c>
      <c r="M1331" s="39" t="s">
        <v>72</v>
      </c>
      <c r="N1331" s="40" t="s">
        <v>72</v>
      </c>
      <c r="O1331" s="39">
        <v>51</v>
      </c>
      <c r="P1331" s="40">
        <v>57862267.259999998</v>
      </c>
      <c r="Q1331" s="39">
        <v>949</v>
      </c>
      <c r="R1331" s="40">
        <v>12647181.02</v>
      </c>
      <c r="S1331" s="39">
        <v>19</v>
      </c>
      <c r="T1331" s="40">
        <v>21655791.969999999</v>
      </c>
      <c r="U1331" s="39">
        <v>529</v>
      </c>
      <c r="V1331" s="40">
        <v>5589117.0199999996</v>
      </c>
      <c r="W1331" s="39" t="s">
        <v>72</v>
      </c>
      <c r="X1331" s="40" t="s">
        <v>72</v>
      </c>
      <c r="Y1331" s="39" t="s">
        <v>72</v>
      </c>
      <c r="Z1331" s="40" t="s">
        <v>72</v>
      </c>
    </row>
    <row r="1332" spans="1:26" x14ac:dyDescent="0.25">
      <c r="A1332" s="38" t="str">
        <f t="shared" si="20"/>
        <v>2011DF11</v>
      </c>
      <c r="B1332" s="38">
        <v>2011</v>
      </c>
      <c r="C1332" s="38" t="s">
        <v>26</v>
      </c>
      <c r="D1332" s="38">
        <v>11</v>
      </c>
      <c r="E1332" s="39">
        <v>1200000</v>
      </c>
      <c r="F1332" s="39">
        <v>1320000</v>
      </c>
      <c r="G1332" s="40">
        <v>221</v>
      </c>
      <c r="H1332" s="39">
        <v>278295135.56</v>
      </c>
      <c r="I1332" s="39">
        <v>2454</v>
      </c>
      <c r="J1332" s="40">
        <v>30981998.390000001</v>
      </c>
      <c r="K1332" s="39" t="s">
        <v>72</v>
      </c>
      <c r="L1332" s="40" t="s">
        <v>72</v>
      </c>
      <c r="M1332" s="39" t="s">
        <v>72</v>
      </c>
      <c r="N1332" s="40" t="s">
        <v>72</v>
      </c>
      <c r="O1332" s="39">
        <v>57</v>
      </c>
      <c r="P1332" s="40">
        <v>71907078.040000007</v>
      </c>
      <c r="Q1332" s="39">
        <v>1276</v>
      </c>
      <c r="R1332" s="40">
        <v>22704231.289999999</v>
      </c>
      <c r="S1332" s="39">
        <v>17</v>
      </c>
      <c r="T1332" s="40">
        <v>21499860.27</v>
      </c>
      <c r="U1332" s="39">
        <v>405</v>
      </c>
      <c r="V1332" s="40">
        <v>5393368.7000000002</v>
      </c>
      <c r="W1332" s="39">
        <v>0</v>
      </c>
      <c r="X1332" s="40">
        <v>0</v>
      </c>
      <c r="Y1332" s="39">
        <v>0</v>
      </c>
      <c r="Z1332" s="40">
        <v>0</v>
      </c>
    </row>
    <row r="1333" spans="1:26" x14ac:dyDescent="0.25">
      <c r="A1333" s="38" t="str">
        <f t="shared" si="20"/>
        <v>2011DF12</v>
      </c>
      <c r="B1333" s="38">
        <v>2011</v>
      </c>
      <c r="C1333" s="38" t="s">
        <v>26</v>
      </c>
      <c r="D1333" s="38">
        <v>12</v>
      </c>
      <c r="E1333" s="39">
        <v>1320000</v>
      </c>
      <c r="F1333" s="39">
        <v>1440000</v>
      </c>
      <c r="G1333" s="40">
        <v>174</v>
      </c>
      <c r="H1333" s="39">
        <v>239583564.03999999</v>
      </c>
      <c r="I1333" s="39">
        <v>2106</v>
      </c>
      <c r="J1333" s="40">
        <v>26600270.850000001</v>
      </c>
      <c r="K1333" s="39">
        <v>6</v>
      </c>
      <c r="L1333" s="40">
        <v>8327444.9299999997</v>
      </c>
      <c r="M1333" s="39">
        <v>144</v>
      </c>
      <c r="N1333" s="40">
        <v>2111006.0099999998</v>
      </c>
      <c r="O1333" s="39">
        <v>45</v>
      </c>
      <c r="P1333" s="40">
        <v>62144480.259999998</v>
      </c>
      <c r="Q1333" s="39">
        <v>1050</v>
      </c>
      <c r="R1333" s="40">
        <v>16274143.130000001</v>
      </c>
      <c r="S1333" s="39" t="s">
        <v>72</v>
      </c>
      <c r="T1333" s="40" t="s">
        <v>72</v>
      </c>
      <c r="U1333" s="39" t="s">
        <v>72</v>
      </c>
      <c r="V1333" s="40" t="s">
        <v>72</v>
      </c>
      <c r="W1333" s="39" t="s">
        <v>72</v>
      </c>
      <c r="X1333" s="40" t="s">
        <v>72</v>
      </c>
      <c r="Y1333" s="39" t="s">
        <v>72</v>
      </c>
      <c r="Z1333" s="40" t="s">
        <v>72</v>
      </c>
    </row>
    <row r="1334" spans="1:26" x14ac:dyDescent="0.25">
      <c r="A1334" s="38" t="str">
        <f t="shared" si="20"/>
        <v>2011DF13</v>
      </c>
      <c r="B1334" s="38">
        <v>2011</v>
      </c>
      <c r="C1334" s="38" t="s">
        <v>26</v>
      </c>
      <c r="D1334" s="38">
        <v>13</v>
      </c>
      <c r="E1334" s="39">
        <v>1440000</v>
      </c>
      <c r="F1334" s="39">
        <v>1560000</v>
      </c>
      <c r="G1334" s="40">
        <v>138</v>
      </c>
      <c r="H1334" s="39">
        <v>206788646.84999999</v>
      </c>
      <c r="I1334" s="39">
        <v>1557</v>
      </c>
      <c r="J1334" s="40">
        <v>21509884.789999999</v>
      </c>
      <c r="K1334" s="39" t="s">
        <v>72</v>
      </c>
      <c r="L1334" s="40" t="s">
        <v>72</v>
      </c>
      <c r="M1334" s="39" t="s">
        <v>72</v>
      </c>
      <c r="N1334" s="40" t="s">
        <v>72</v>
      </c>
      <c r="O1334" s="39">
        <v>27</v>
      </c>
      <c r="P1334" s="40">
        <v>40073810.039999999</v>
      </c>
      <c r="Q1334" s="39">
        <v>487</v>
      </c>
      <c r="R1334" s="40">
        <v>9972350.3000000007</v>
      </c>
      <c r="S1334" s="39">
        <v>13</v>
      </c>
      <c r="T1334" s="40">
        <v>19564213.280000001</v>
      </c>
      <c r="U1334" s="39">
        <v>543</v>
      </c>
      <c r="V1334" s="40">
        <v>4991737.78</v>
      </c>
      <c r="W1334" s="39">
        <v>0</v>
      </c>
      <c r="X1334" s="40">
        <v>0</v>
      </c>
      <c r="Y1334" s="39">
        <v>0</v>
      </c>
      <c r="Z1334" s="40">
        <v>0</v>
      </c>
    </row>
    <row r="1335" spans="1:26" x14ac:dyDescent="0.25">
      <c r="A1335" s="38" t="str">
        <f t="shared" si="20"/>
        <v>2011DF14</v>
      </c>
      <c r="B1335" s="38">
        <v>2011</v>
      </c>
      <c r="C1335" s="38" t="s">
        <v>26</v>
      </c>
      <c r="D1335" s="38">
        <v>14</v>
      </c>
      <c r="E1335" s="39">
        <v>1560000</v>
      </c>
      <c r="F1335" s="39">
        <v>1680000</v>
      </c>
      <c r="G1335" s="40">
        <v>142</v>
      </c>
      <c r="H1335" s="39">
        <v>229378937.88</v>
      </c>
      <c r="I1335" s="39">
        <v>1968</v>
      </c>
      <c r="J1335" s="40">
        <v>26605516.149999999</v>
      </c>
      <c r="K1335" s="39">
        <v>7</v>
      </c>
      <c r="L1335" s="40">
        <v>11277552.15</v>
      </c>
      <c r="M1335" s="39">
        <v>153</v>
      </c>
      <c r="N1335" s="40">
        <v>2802117.58</v>
      </c>
      <c r="O1335" s="39">
        <v>37</v>
      </c>
      <c r="P1335" s="40">
        <v>59925458.18</v>
      </c>
      <c r="Q1335" s="39">
        <v>842</v>
      </c>
      <c r="R1335" s="40">
        <v>18945936.760000002</v>
      </c>
      <c r="S1335" s="39">
        <v>7</v>
      </c>
      <c r="T1335" s="40">
        <v>11253041.1</v>
      </c>
      <c r="U1335" s="39">
        <v>200</v>
      </c>
      <c r="V1335" s="40">
        <v>2589060.13</v>
      </c>
      <c r="W1335" s="39" t="s">
        <v>72</v>
      </c>
      <c r="X1335" s="40" t="s">
        <v>72</v>
      </c>
      <c r="Y1335" s="39" t="s">
        <v>72</v>
      </c>
      <c r="Z1335" s="40" t="s">
        <v>72</v>
      </c>
    </row>
    <row r="1336" spans="1:26" x14ac:dyDescent="0.25">
      <c r="A1336" s="38" t="str">
        <f t="shared" si="20"/>
        <v>2011DF15</v>
      </c>
      <c r="B1336" s="38">
        <v>2011</v>
      </c>
      <c r="C1336" s="38" t="s">
        <v>26</v>
      </c>
      <c r="D1336" s="38">
        <v>15</v>
      </c>
      <c r="E1336" s="39">
        <v>1680000</v>
      </c>
      <c r="F1336" s="39">
        <v>1800000</v>
      </c>
      <c r="G1336" s="40">
        <v>125</v>
      </c>
      <c r="H1336" s="39">
        <v>217350369.46000001</v>
      </c>
      <c r="I1336" s="39">
        <v>1908</v>
      </c>
      <c r="J1336" s="40">
        <v>22002281.199999999</v>
      </c>
      <c r="K1336" s="39" t="s">
        <v>72</v>
      </c>
      <c r="L1336" s="40" t="s">
        <v>72</v>
      </c>
      <c r="M1336" s="39" t="s">
        <v>72</v>
      </c>
      <c r="N1336" s="40" t="s">
        <v>72</v>
      </c>
      <c r="O1336" s="39">
        <v>30</v>
      </c>
      <c r="P1336" s="40">
        <v>52281836.979999997</v>
      </c>
      <c r="Q1336" s="39">
        <v>748</v>
      </c>
      <c r="R1336" s="40">
        <v>11793138.76</v>
      </c>
      <c r="S1336" s="39" t="s">
        <v>72</v>
      </c>
      <c r="T1336" s="40" t="s">
        <v>72</v>
      </c>
      <c r="U1336" s="39" t="s">
        <v>72</v>
      </c>
      <c r="V1336" s="40" t="s">
        <v>72</v>
      </c>
      <c r="W1336" s="39">
        <v>0</v>
      </c>
      <c r="X1336" s="40">
        <v>0</v>
      </c>
      <c r="Y1336" s="39">
        <v>0</v>
      </c>
      <c r="Z1336" s="40">
        <v>0</v>
      </c>
    </row>
    <row r="1337" spans="1:26" x14ac:dyDescent="0.25">
      <c r="A1337" s="38" t="str">
        <f t="shared" si="20"/>
        <v>2011DF16</v>
      </c>
      <c r="B1337" s="38">
        <v>2011</v>
      </c>
      <c r="C1337" s="38" t="s">
        <v>26</v>
      </c>
      <c r="D1337" s="38">
        <v>16</v>
      </c>
      <c r="E1337" s="39">
        <v>1800000</v>
      </c>
      <c r="F1337" s="39">
        <v>1920000</v>
      </c>
      <c r="G1337" s="40">
        <v>93</v>
      </c>
      <c r="H1337" s="39">
        <v>173150464.38</v>
      </c>
      <c r="I1337" s="39">
        <v>1191</v>
      </c>
      <c r="J1337" s="40">
        <v>18113209.550000001</v>
      </c>
      <c r="K1337" s="39" t="s">
        <v>72</v>
      </c>
      <c r="L1337" s="40" t="s">
        <v>72</v>
      </c>
      <c r="M1337" s="39" t="s">
        <v>72</v>
      </c>
      <c r="N1337" s="40" t="s">
        <v>72</v>
      </c>
      <c r="O1337" s="39">
        <v>29</v>
      </c>
      <c r="P1337" s="40">
        <v>53850347.200000003</v>
      </c>
      <c r="Q1337" s="39">
        <v>999</v>
      </c>
      <c r="R1337" s="40">
        <v>13993112.560000001</v>
      </c>
      <c r="S1337" s="39" t="s">
        <v>72</v>
      </c>
      <c r="T1337" s="40" t="s">
        <v>72</v>
      </c>
      <c r="U1337" s="39" t="s">
        <v>72</v>
      </c>
      <c r="V1337" s="40" t="s">
        <v>72</v>
      </c>
      <c r="W1337" s="39">
        <v>0</v>
      </c>
      <c r="X1337" s="40">
        <v>0</v>
      </c>
      <c r="Y1337" s="39">
        <v>0</v>
      </c>
      <c r="Z1337" s="40">
        <v>0</v>
      </c>
    </row>
    <row r="1338" spans="1:26" x14ac:dyDescent="0.25">
      <c r="A1338" s="38" t="str">
        <f t="shared" si="20"/>
        <v>2011DF17</v>
      </c>
      <c r="B1338" s="38">
        <v>2011</v>
      </c>
      <c r="C1338" s="38" t="s">
        <v>26</v>
      </c>
      <c r="D1338" s="38">
        <v>17</v>
      </c>
      <c r="E1338" s="39">
        <v>1920000</v>
      </c>
      <c r="F1338" s="39">
        <v>2040000</v>
      </c>
      <c r="G1338" s="40">
        <v>88</v>
      </c>
      <c r="H1338" s="39">
        <v>174372976.66</v>
      </c>
      <c r="I1338" s="39">
        <v>1251</v>
      </c>
      <c r="J1338" s="40">
        <v>18486875.359999999</v>
      </c>
      <c r="K1338" s="39" t="s">
        <v>72</v>
      </c>
      <c r="L1338" s="40" t="s">
        <v>72</v>
      </c>
      <c r="M1338" s="39" t="s">
        <v>72</v>
      </c>
      <c r="N1338" s="40" t="s">
        <v>72</v>
      </c>
      <c r="O1338" s="39">
        <v>21</v>
      </c>
      <c r="P1338" s="40">
        <v>41526245.399999999</v>
      </c>
      <c r="Q1338" s="39">
        <v>595</v>
      </c>
      <c r="R1338" s="40">
        <v>10522273.609999999</v>
      </c>
      <c r="S1338" s="39" t="s">
        <v>72</v>
      </c>
      <c r="T1338" s="40" t="s">
        <v>72</v>
      </c>
      <c r="U1338" s="39" t="s">
        <v>72</v>
      </c>
      <c r="V1338" s="40" t="s">
        <v>72</v>
      </c>
      <c r="W1338" s="39" t="s">
        <v>72</v>
      </c>
      <c r="X1338" s="40" t="s">
        <v>72</v>
      </c>
      <c r="Y1338" s="39" t="s">
        <v>72</v>
      </c>
      <c r="Z1338" s="40" t="s">
        <v>72</v>
      </c>
    </row>
    <row r="1339" spans="1:26" x14ac:dyDescent="0.25">
      <c r="A1339" s="38" t="str">
        <f t="shared" si="20"/>
        <v>2011DF18</v>
      </c>
      <c r="B1339" s="38">
        <v>2011</v>
      </c>
      <c r="C1339" s="38" t="s">
        <v>26</v>
      </c>
      <c r="D1339" s="38">
        <v>18</v>
      </c>
      <c r="E1339" s="39">
        <v>2040000</v>
      </c>
      <c r="F1339" s="39">
        <v>2160000</v>
      </c>
      <c r="G1339" s="40">
        <v>69</v>
      </c>
      <c r="H1339" s="39">
        <v>144502548.33000001</v>
      </c>
      <c r="I1339" s="39">
        <v>879</v>
      </c>
      <c r="J1339" s="40">
        <v>16435824.289999999</v>
      </c>
      <c r="K1339" s="39" t="s">
        <v>72</v>
      </c>
      <c r="L1339" s="40" t="s">
        <v>72</v>
      </c>
      <c r="M1339" s="39" t="s">
        <v>72</v>
      </c>
      <c r="N1339" s="40" t="s">
        <v>72</v>
      </c>
      <c r="O1339" s="39">
        <v>12</v>
      </c>
      <c r="P1339" s="40">
        <v>25324254.920000002</v>
      </c>
      <c r="Q1339" s="39">
        <v>369</v>
      </c>
      <c r="R1339" s="40">
        <v>7399209.6900000004</v>
      </c>
      <c r="S1339" s="39" t="s">
        <v>72</v>
      </c>
      <c r="T1339" s="40" t="s">
        <v>72</v>
      </c>
      <c r="U1339" s="39" t="s">
        <v>72</v>
      </c>
      <c r="V1339" s="40" t="s">
        <v>72</v>
      </c>
      <c r="W1339" s="39">
        <v>0</v>
      </c>
      <c r="X1339" s="40">
        <v>0</v>
      </c>
      <c r="Y1339" s="39">
        <v>0</v>
      </c>
      <c r="Z1339" s="40">
        <v>0</v>
      </c>
    </row>
    <row r="1340" spans="1:26" x14ac:dyDescent="0.25">
      <c r="A1340" s="38" t="str">
        <f t="shared" si="20"/>
        <v>2011DF19</v>
      </c>
      <c r="B1340" s="38">
        <v>2011</v>
      </c>
      <c r="C1340" s="38" t="s">
        <v>26</v>
      </c>
      <c r="D1340" s="38">
        <v>19</v>
      </c>
      <c r="E1340" s="39">
        <v>2160000</v>
      </c>
      <c r="F1340" s="39">
        <v>2280000</v>
      </c>
      <c r="G1340" s="40">
        <v>68</v>
      </c>
      <c r="H1340" s="39">
        <v>150932840.38</v>
      </c>
      <c r="I1340" s="39">
        <v>1163</v>
      </c>
      <c r="J1340" s="40">
        <v>18052585.59</v>
      </c>
      <c r="K1340" s="39" t="s">
        <v>72</v>
      </c>
      <c r="L1340" s="40" t="s">
        <v>72</v>
      </c>
      <c r="M1340" s="39" t="s">
        <v>72</v>
      </c>
      <c r="N1340" s="40" t="s">
        <v>72</v>
      </c>
      <c r="O1340" s="39">
        <v>16</v>
      </c>
      <c r="P1340" s="40">
        <v>35486795.640000001</v>
      </c>
      <c r="Q1340" s="39">
        <v>475</v>
      </c>
      <c r="R1340" s="40">
        <v>7432405.6699999999</v>
      </c>
      <c r="S1340" s="39">
        <v>6</v>
      </c>
      <c r="T1340" s="40">
        <v>13289008.369999999</v>
      </c>
      <c r="U1340" s="39">
        <v>184</v>
      </c>
      <c r="V1340" s="40">
        <v>1533806.24</v>
      </c>
      <c r="W1340" s="39">
        <v>0</v>
      </c>
      <c r="X1340" s="40">
        <v>0</v>
      </c>
      <c r="Y1340" s="39">
        <v>0</v>
      </c>
      <c r="Z1340" s="40">
        <v>0</v>
      </c>
    </row>
    <row r="1341" spans="1:26" x14ac:dyDescent="0.25">
      <c r="A1341" s="38" t="str">
        <f t="shared" si="20"/>
        <v>2011DF20</v>
      </c>
      <c r="B1341" s="38">
        <v>2011</v>
      </c>
      <c r="C1341" s="38" t="s">
        <v>26</v>
      </c>
      <c r="D1341" s="38">
        <v>20</v>
      </c>
      <c r="E1341" s="39">
        <v>2280000</v>
      </c>
      <c r="F1341" s="39">
        <v>2400000</v>
      </c>
      <c r="G1341" s="40">
        <v>92</v>
      </c>
      <c r="H1341" s="39">
        <v>215911783.66999999</v>
      </c>
      <c r="I1341" s="39">
        <v>1507</v>
      </c>
      <c r="J1341" s="40">
        <v>22656344.43</v>
      </c>
      <c r="K1341" s="39">
        <v>8</v>
      </c>
      <c r="L1341" s="40">
        <v>18884337.82</v>
      </c>
      <c r="M1341" s="39">
        <v>150</v>
      </c>
      <c r="N1341" s="40">
        <v>2417329.54</v>
      </c>
      <c r="O1341" s="39">
        <v>35</v>
      </c>
      <c r="P1341" s="40">
        <v>82299647.840000004</v>
      </c>
      <c r="Q1341" s="39">
        <v>1352</v>
      </c>
      <c r="R1341" s="40">
        <v>21132836.219999999</v>
      </c>
      <c r="S1341" s="39" t="s">
        <v>72</v>
      </c>
      <c r="T1341" s="40" t="s">
        <v>72</v>
      </c>
      <c r="U1341" s="39" t="s">
        <v>72</v>
      </c>
      <c r="V1341" s="40" t="s">
        <v>72</v>
      </c>
      <c r="W1341" s="39">
        <v>0</v>
      </c>
      <c r="X1341" s="40">
        <v>0</v>
      </c>
      <c r="Y1341" s="39">
        <v>0</v>
      </c>
      <c r="Z1341" s="40">
        <v>0</v>
      </c>
    </row>
    <row r="1342" spans="1:26" x14ac:dyDescent="0.25">
      <c r="A1342" s="38" t="str">
        <f t="shared" si="20"/>
        <v>2011DF21</v>
      </c>
      <c r="B1342" s="38">
        <v>2011</v>
      </c>
      <c r="C1342" s="38" t="s">
        <v>26</v>
      </c>
      <c r="D1342" s="38">
        <v>21</v>
      </c>
      <c r="E1342" s="39">
        <v>2400000</v>
      </c>
      <c r="F1342" s="39" t="s">
        <v>67</v>
      </c>
      <c r="G1342" s="40">
        <v>130</v>
      </c>
      <c r="H1342" s="39">
        <v>397225408.33999997</v>
      </c>
      <c r="I1342" s="39">
        <v>2842</v>
      </c>
      <c r="J1342" s="40">
        <v>39419577.990000002</v>
      </c>
      <c r="K1342" s="39">
        <v>8</v>
      </c>
      <c r="L1342" s="40">
        <v>26503386.489999998</v>
      </c>
      <c r="M1342" s="39">
        <v>131</v>
      </c>
      <c r="N1342" s="40">
        <v>3936004.09</v>
      </c>
      <c r="O1342" s="39">
        <v>33</v>
      </c>
      <c r="P1342" s="40">
        <v>115735832.73999999</v>
      </c>
      <c r="Q1342" s="39">
        <v>1459</v>
      </c>
      <c r="R1342" s="40">
        <v>24784969.550000001</v>
      </c>
      <c r="S1342" s="39">
        <v>15</v>
      </c>
      <c r="T1342" s="40">
        <v>51191944.07</v>
      </c>
      <c r="U1342" s="39">
        <v>1137</v>
      </c>
      <c r="V1342" s="40">
        <v>9761098.5700000003</v>
      </c>
      <c r="W1342" s="39">
        <v>0</v>
      </c>
      <c r="X1342" s="40">
        <v>0</v>
      </c>
      <c r="Y1342" s="39">
        <v>0</v>
      </c>
      <c r="Z1342" s="40">
        <v>0</v>
      </c>
    </row>
    <row r="1343" spans="1:26" x14ac:dyDescent="0.25">
      <c r="A1343" s="38" t="str">
        <f t="shared" si="20"/>
        <v>2011DF22</v>
      </c>
      <c r="B1343" s="38">
        <v>2011</v>
      </c>
      <c r="C1343" s="38" t="s">
        <v>26</v>
      </c>
      <c r="D1343" s="38">
        <v>22</v>
      </c>
      <c r="E1343" s="39" t="s">
        <v>54</v>
      </c>
      <c r="F1343" s="39"/>
      <c r="G1343" s="40">
        <v>25461</v>
      </c>
      <c r="H1343" s="39">
        <v>7291990130.4499979</v>
      </c>
      <c r="I1343" s="39">
        <v>76272</v>
      </c>
      <c r="J1343" s="40">
        <v>922631065.59000003</v>
      </c>
      <c r="K1343" s="39">
        <v>675</v>
      </c>
      <c r="L1343" s="40">
        <v>237943153.79000002</v>
      </c>
      <c r="M1343" s="39">
        <v>3638</v>
      </c>
      <c r="N1343" s="40">
        <v>48096064.839999996</v>
      </c>
      <c r="O1343" s="39">
        <v>13168</v>
      </c>
      <c r="P1343" s="40">
        <v>2461116312.4699988</v>
      </c>
      <c r="Q1343" s="39">
        <v>43574</v>
      </c>
      <c r="R1343" s="40">
        <v>609516314.74000001</v>
      </c>
      <c r="S1343" s="39">
        <v>2216</v>
      </c>
      <c r="T1343" s="40">
        <v>503671089.01999998</v>
      </c>
      <c r="U1343" s="39">
        <v>11116</v>
      </c>
      <c r="V1343" s="40">
        <v>122526196.63</v>
      </c>
      <c r="W1343" s="39">
        <v>258</v>
      </c>
      <c r="X1343" s="40">
        <v>50395640</v>
      </c>
      <c r="Y1343" s="39">
        <v>1452</v>
      </c>
      <c r="Z1343" s="40">
        <v>20784953.280000001</v>
      </c>
    </row>
    <row r="1344" spans="1:26" x14ac:dyDescent="0.25">
      <c r="A1344" s="38" t="str">
        <f t="shared" si="20"/>
        <v>2011ES1</v>
      </c>
      <c r="B1344" s="38">
        <v>2011</v>
      </c>
      <c r="C1344" s="38" t="s">
        <v>27</v>
      </c>
      <c r="D1344" s="38">
        <v>1</v>
      </c>
      <c r="E1344" s="39">
        <v>0</v>
      </c>
      <c r="F1344" s="39">
        <v>120000</v>
      </c>
      <c r="G1344" s="40">
        <v>15351</v>
      </c>
      <c r="H1344" s="39">
        <v>750530814.46000099</v>
      </c>
      <c r="I1344" s="39">
        <v>13368</v>
      </c>
      <c r="J1344" s="40">
        <v>126396502.330001</v>
      </c>
      <c r="K1344" s="39">
        <v>1411</v>
      </c>
      <c r="L1344" s="40">
        <v>72851370.5200001</v>
      </c>
      <c r="M1344" s="39">
        <v>2983</v>
      </c>
      <c r="N1344" s="40">
        <v>28098423.41</v>
      </c>
      <c r="O1344" s="39">
        <v>7048</v>
      </c>
      <c r="P1344" s="40">
        <v>319202072.43000001</v>
      </c>
      <c r="Q1344" s="39">
        <v>9937</v>
      </c>
      <c r="R1344" s="40">
        <v>105096327.17</v>
      </c>
      <c r="S1344" s="39">
        <v>854</v>
      </c>
      <c r="T1344" s="40">
        <v>36466464.369999997</v>
      </c>
      <c r="U1344" s="39">
        <v>1109</v>
      </c>
      <c r="V1344" s="40">
        <v>11612608.859999999</v>
      </c>
      <c r="W1344" s="39">
        <v>216</v>
      </c>
      <c r="X1344" s="40">
        <v>10002881.619999999</v>
      </c>
      <c r="Y1344" s="39">
        <v>396</v>
      </c>
      <c r="Z1344" s="40">
        <v>3785130.8</v>
      </c>
    </row>
    <row r="1345" spans="1:26" x14ac:dyDescent="0.25">
      <c r="A1345" s="38" t="str">
        <f t="shared" si="20"/>
        <v>2011ES2</v>
      </c>
      <c r="B1345" s="38">
        <v>2011</v>
      </c>
      <c r="C1345" s="38" t="s">
        <v>27</v>
      </c>
      <c r="D1345" s="38">
        <v>2</v>
      </c>
      <c r="E1345" s="39">
        <v>120000</v>
      </c>
      <c r="F1345" s="39">
        <v>240000</v>
      </c>
      <c r="G1345" s="40">
        <v>5972</v>
      </c>
      <c r="H1345" s="39">
        <v>1034310441.26</v>
      </c>
      <c r="I1345" s="39">
        <v>13631</v>
      </c>
      <c r="J1345" s="40">
        <v>135193731.74000001</v>
      </c>
      <c r="K1345" s="39">
        <v>641</v>
      </c>
      <c r="L1345" s="40">
        <v>111798287.59999999</v>
      </c>
      <c r="M1345" s="39">
        <v>3101</v>
      </c>
      <c r="N1345" s="40">
        <v>32288393.059999999</v>
      </c>
      <c r="O1345" s="39">
        <v>2075</v>
      </c>
      <c r="P1345" s="40">
        <v>354059326.22000098</v>
      </c>
      <c r="Q1345" s="39">
        <v>7471</v>
      </c>
      <c r="R1345" s="40">
        <v>88919759.859999999</v>
      </c>
      <c r="S1345" s="39">
        <v>277</v>
      </c>
      <c r="T1345" s="40">
        <v>48220420.960000001</v>
      </c>
      <c r="U1345" s="39">
        <v>1008</v>
      </c>
      <c r="V1345" s="40">
        <v>12282721.66</v>
      </c>
      <c r="W1345" s="39">
        <v>52</v>
      </c>
      <c r="X1345" s="40">
        <v>8576067.0099999998</v>
      </c>
      <c r="Y1345" s="39">
        <v>250</v>
      </c>
      <c r="Z1345" s="40">
        <v>2644763.2200000002</v>
      </c>
    </row>
    <row r="1346" spans="1:26" x14ac:dyDescent="0.25">
      <c r="A1346" s="38" t="str">
        <f t="shared" si="20"/>
        <v>2011ES3</v>
      </c>
      <c r="B1346" s="38">
        <v>2011</v>
      </c>
      <c r="C1346" s="38" t="s">
        <v>27</v>
      </c>
      <c r="D1346" s="38">
        <v>3</v>
      </c>
      <c r="E1346" s="39">
        <v>240000</v>
      </c>
      <c r="F1346" s="39">
        <v>360000</v>
      </c>
      <c r="G1346" s="40">
        <v>2907</v>
      </c>
      <c r="H1346" s="39">
        <v>855852100.57999897</v>
      </c>
      <c r="I1346" s="39">
        <v>9609</v>
      </c>
      <c r="J1346" s="40">
        <v>98818480.999999896</v>
      </c>
      <c r="K1346" s="39">
        <v>393</v>
      </c>
      <c r="L1346" s="40">
        <v>116507965.69</v>
      </c>
      <c r="M1346" s="39">
        <v>2699</v>
      </c>
      <c r="N1346" s="40">
        <v>28834326.640000001</v>
      </c>
      <c r="O1346" s="39">
        <v>933</v>
      </c>
      <c r="P1346" s="40">
        <v>273280722.01999903</v>
      </c>
      <c r="Q1346" s="39">
        <v>5549</v>
      </c>
      <c r="R1346" s="40">
        <v>69053245.150000006</v>
      </c>
      <c r="S1346" s="39">
        <v>117</v>
      </c>
      <c r="T1346" s="40">
        <v>35190085.100000001</v>
      </c>
      <c r="U1346" s="39">
        <v>682</v>
      </c>
      <c r="V1346" s="40">
        <v>9143460.2300000004</v>
      </c>
      <c r="W1346" s="39">
        <v>19</v>
      </c>
      <c r="X1346" s="40">
        <v>5636911.1100000003</v>
      </c>
      <c r="Y1346" s="39">
        <v>156</v>
      </c>
      <c r="Z1346" s="40">
        <v>1647323.42</v>
      </c>
    </row>
    <row r="1347" spans="1:26" x14ac:dyDescent="0.25">
      <c r="A1347" s="38" t="str">
        <f t="shared" ref="A1347:A1410" si="21">B1347&amp;C1347&amp;D1347</f>
        <v>2011ES4</v>
      </c>
      <c r="B1347" s="38">
        <v>2011</v>
      </c>
      <c r="C1347" s="38" t="s">
        <v>27</v>
      </c>
      <c r="D1347" s="38">
        <v>4</v>
      </c>
      <c r="E1347" s="39">
        <v>360000</v>
      </c>
      <c r="F1347" s="39">
        <v>480000</v>
      </c>
      <c r="G1347" s="40">
        <v>1782</v>
      </c>
      <c r="H1347" s="39">
        <v>738887340.20999897</v>
      </c>
      <c r="I1347" s="39">
        <v>7901</v>
      </c>
      <c r="J1347" s="40">
        <v>82587058.349999994</v>
      </c>
      <c r="K1347" s="39">
        <v>278</v>
      </c>
      <c r="L1347" s="40">
        <v>115780100.31999999</v>
      </c>
      <c r="M1347" s="39">
        <v>2281</v>
      </c>
      <c r="N1347" s="40">
        <v>26801677.850000001</v>
      </c>
      <c r="O1347" s="39">
        <v>484</v>
      </c>
      <c r="P1347" s="40">
        <v>200742645.11000001</v>
      </c>
      <c r="Q1347" s="39">
        <v>3557</v>
      </c>
      <c r="R1347" s="40">
        <v>49863716.020000003</v>
      </c>
      <c r="S1347" s="39">
        <v>80</v>
      </c>
      <c r="T1347" s="40">
        <v>33536631.420000002</v>
      </c>
      <c r="U1347" s="39">
        <v>566</v>
      </c>
      <c r="V1347" s="40">
        <v>7672114.5599999996</v>
      </c>
      <c r="W1347" s="39">
        <v>9</v>
      </c>
      <c r="X1347" s="40">
        <v>3624726.73</v>
      </c>
      <c r="Y1347" s="39">
        <v>77</v>
      </c>
      <c r="Z1347" s="40">
        <v>1062617.8899999999</v>
      </c>
    </row>
    <row r="1348" spans="1:26" x14ac:dyDescent="0.25">
      <c r="A1348" s="38" t="str">
        <f t="shared" si="21"/>
        <v>2011ES5</v>
      </c>
      <c r="B1348" s="38">
        <v>2011</v>
      </c>
      <c r="C1348" s="38" t="s">
        <v>27</v>
      </c>
      <c r="D1348" s="38">
        <v>5</v>
      </c>
      <c r="E1348" s="39">
        <v>480000</v>
      </c>
      <c r="F1348" s="39">
        <v>600000</v>
      </c>
      <c r="G1348" s="40">
        <v>1217</v>
      </c>
      <c r="H1348" s="39">
        <v>652921703.919999</v>
      </c>
      <c r="I1348" s="39">
        <v>6436</v>
      </c>
      <c r="J1348" s="40">
        <v>69665735.849999994</v>
      </c>
      <c r="K1348" s="39">
        <v>202</v>
      </c>
      <c r="L1348" s="40">
        <v>108093088.13</v>
      </c>
      <c r="M1348" s="39">
        <v>2591</v>
      </c>
      <c r="N1348" s="40">
        <v>28265836.870000001</v>
      </c>
      <c r="O1348" s="39">
        <v>288</v>
      </c>
      <c r="P1348" s="40">
        <v>154389231.99000001</v>
      </c>
      <c r="Q1348" s="39">
        <v>3722</v>
      </c>
      <c r="R1348" s="40">
        <v>37648682.759999998</v>
      </c>
      <c r="S1348" s="39">
        <v>59</v>
      </c>
      <c r="T1348" s="40">
        <v>31620650.41</v>
      </c>
      <c r="U1348" s="39">
        <v>622</v>
      </c>
      <c r="V1348" s="40">
        <v>6671721.9699999997</v>
      </c>
      <c r="W1348" s="39" t="s">
        <v>72</v>
      </c>
      <c r="X1348" s="40" t="s">
        <v>72</v>
      </c>
      <c r="Y1348" s="39" t="s">
        <v>72</v>
      </c>
      <c r="Z1348" s="40" t="s">
        <v>72</v>
      </c>
    </row>
    <row r="1349" spans="1:26" x14ac:dyDescent="0.25">
      <c r="A1349" s="38" t="str">
        <f t="shared" si="21"/>
        <v>2011ES6</v>
      </c>
      <c r="B1349" s="38">
        <v>2011</v>
      </c>
      <c r="C1349" s="38" t="s">
        <v>27</v>
      </c>
      <c r="D1349" s="38">
        <v>6</v>
      </c>
      <c r="E1349" s="39">
        <v>600000</v>
      </c>
      <c r="F1349" s="39">
        <v>720000</v>
      </c>
      <c r="G1349" s="40">
        <v>978</v>
      </c>
      <c r="H1349" s="39">
        <v>643887507.42999899</v>
      </c>
      <c r="I1349" s="39">
        <v>6402</v>
      </c>
      <c r="J1349" s="40">
        <v>70080978.670000106</v>
      </c>
      <c r="K1349" s="39">
        <v>184</v>
      </c>
      <c r="L1349" s="40">
        <v>120904858.97</v>
      </c>
      <c r="M1349" s="39">
        <v>2298</v>
      </c>
      <c r="N1349" s="40">
        <v>27383301.670000002</v>
      </c>
      <c r="O1349" s="39">
        <v>227</v>
      </c>
      <c r="P1349" s="40">
        <v>149131668.28999999</v>
      </c>
      <c r="Q1349" s="39">
        <v>2590</v>
      </c>
      <c r="R1349" s="40">
        <v>38327750.030000001</v>
      </c>
      <c r="S1349" s="39">
        <v>41</v>
      </c>
      <c r="T1349" s="40">
        <v>26836374.760000002</v>
      </c>
      <c r="U1349" s="39">
        <v>507</v>
      </c>
      <c r="V1349" s="40">
        <v>5675370.0599999996</v>
      </c>
      <c r="W1349" s="39" t="s">
        <v>72</v>
      </c>
      <c r="X1349" s="40" t="s">
        <v>72</v>
      </c>
      <c r="Y1349" s="39" t="s">
        <v>72</v>
      </c>
      <c r="Z1349" s="40" t="s">
        <v>72</v>
      </c>
    </row>
    <row r="1350" spans="1:26" x14ac:dyDescent="0.25">
      <c r="A1350" s="38" t="str">
        <f t="shared" si="21"/>
        <v>2011ES7</v>
      </c>
      <c r="B1350" s="38">
        <v>2011</v>
      </c>
      <c r="C1350" s="38" t="s">
        <v>27</v>
      </c>
      <c r="D1350" s="38">
        <v>7</v>
      </c>
      <c r="E1350" s="39">
        <v>720000</v>
      </c>
      <c r="F1350" s="39">
        <v>840000</v>
      </c>
      <c r="G1350" s="40">
        <v>792</v>
      </c>
      <c r="H1350" s="39">
        <v>617492297.669999</v>
      </c>
      <c r="I1350" s="39">
        <v>5562</v>
      </c>
      <c r="J1350" s="40">
        <v>62543579.280000001</v>
      </c>
      <c r="K1350" s="39">
        <v>146</v>
      </c>
      <c r="L1350" s="40">
        <v>112643555.92</v>
      </c>
      <c r="M1350" s="39">
        <v>2742</v>
      </c>
      <c r="N1350" s="40">
        <v>26589288.440000001</v>
      </c>
      <c r="O1350" s="39">
        <v>164</v>
      </c>
      <c r="P1350" s="40">
        <v>127401510.91</v>
      </c>
      <c r="Q1350" s="39">
        <v>2068</v>
      </c>
      <c r="R1350" s="40">
        <v>29465518.109999999</v>
      </c>
      <c r="S1350" s="39">
        <v>28</v>
      </c>
      <c r="T1350" s="40">
        <v>21565301.530000001</v>
      </c>
      <c r="U1350" s="39">
        <v>382</v>
      </c>
      <c r="V1350" s="40">
        <v>4027008.75</v>
      </c>
      <c r="W1350" s="39" t="s">
        <v>72</v>
      </c>
      <c r="X1350" s="40" t="s">
        <v>72</v>
      </c>
      <c r="Y1350" s="39" t="s">
        <v>72</v>
      </c>
      <c r="Z1350" s="40" t="s">
        <v>72</v>
      </c>
    </row>
    <row r="1351" spans="1:26" x14ac:dyDescent="0.25">
      <c r="A1351" s="38" t="str">
        <f t="shared" si="21"/>
        <v>2011ES8</v>
      </c>
      <c r="B1351" s="38">
        <v>2011</v>
      </c>
      <c r="C1351" s="38" t="s">
        <v>27</v>
      </c>
      <c r="D1351" s="38">
        <v>8</v>
      </c>
      <c r="E1351" s="39">
        <v>840000</v>
      </c>
      <c r="F1351" s="39">
        <v>960000</v>
      </c>
      <c r="G1351" s="40">
        <v>531</v>
      </c>
      <c r="H1351" s="39">
        <v>476795764.38999999</v>
      </c>
      <c r="I1351" s="39">
        <v>4436</v>
      </c>
      <c r="J1351" s="40">
        <v>49128600.490000002</v>
      </c>
      <c r="K1351" s="39">
        <v>108</v>
      </c>
      <c r="L1351" s="40">
        <v>97303425.719999999</v>
      </c>
      <c r="M1351" s="39">
        <v>1694</v>
      </c>
      <c r="N1351" s="40">
        <v>20851448.800000001</v>
      </c>
      <c r="O1351" s="39">
        <v>114</v>
      </c>
      <c r="P1351" s="40">
        <v>103079618.34</v>
      </c>
      <c r="Q1351" s="39">
        <v>1842</v>
      </c>
      <c r="R1351" s="40">
        <v>22559386.239999998</v>
      </c>
      <c r="S1351" s="39">
        <v>22</v>
      </c>
      <c r="T1351" s="40">
        <v>19559101.140000001</v>
      </c>
      <c r="U1351" s="39">
        <v>263</v>
      </c>
      <c r="V1351" s="40">
        <v>3048467.42</v>
      </c>
      <c r="W1351" s="39" t="s">
        <v>72</v>
      </c>
      <c r="X1351" s="40" t="s">
        <v>72</v>
      </c>
      <c r="Y1351" s="39" t="s">
        <v>72</v>
      </c>
      <c r="Z1351" s="40" t="s">
        <v>72</v>
      </c>
    </row>
    <row r="1352" spans="1:26" x14ac:dyDescent="0.25">
      <c r="A1352" s="38" t="str">
        <f t="shared" si="21"/>
        <v>2011ES9</v>
      </c>
      <c r="B1352" s="38">
        <v>2011</v>
      </c>
      <c r="C1352" s="38" t="s">
        <v>27</v>
      </c>
      <c r="D1352" s="38">
        <v>9</v>
      </c>
      <c r="E1352" s="39">
        <v>960000</v>
      </c>
      <c r="F1352" s="39">
        <v>1080000</v>
      </c>
      <c r="G1352" s="40">
        <v>431</v>
      </c>
      <c r="H1352" s="39">
        <v>440242020.51999998</v>
      </c>
      <c r="I1352" s="39">
        <v>3651</v>
      </c>
      <c r="J1352" s="40">
        <v>41687999.619999997</v>
      </c>
      <c r="K1352" s="39">
        <v>82</v>
      </c>
      <c r="L1352" s="40">
        <v>83421611.310000002</v>
      </c>
      <c r="M1352" s="39">
        <v>1183</v>
      </c>
      <c r="N1352" s="40">
        <v>14864447.789999999</v>
      </c>
      <c r="O1352" s="39">
        <v>115</v>
      </c>
      <c r="P1352" s="40">
        <v>116716730.87</v>
      </c>
      <c r="Q1352" s="39">
        <v>2033</v>
      </c>
      <c r="R1352" s="40">
        <v>31633092.289999999</v>
      </c>
      <c r="S1352" s="39">
        <v>19</v>
      </c>
      <c r="T1352" s="40">
        <v>19202288.530000001</v>
      </c>
      <c r="U1352" s="39">
        <v>273</v>
      </c>
      <c r="V1352" s="40">
        <v>4291738.5</v>
      </c>
      <c r="W1352" s="39">
        <v>0</v>
      </c>
      <c r="X1352" s="40">
        <v>0</v>
      </c>
      <c r="Y1352" s="39">
        <v>0</v>
      </c>
      <c r="Z1352" s="40">
        <v>0</v>
      </c>
    </row>
    <row r="1353" spans="1:26" x14ac:dyDescent="0.25">
      <c r="A1353" s="38" t="str">
        <f t="shared" si="21"/>
        <v>2011ES10</v>
      </c>
      <c r="B1353" s="38">
        <v>2011</v>
      </c>
      <c r="C1353" s="38" t="s">
        <v>27</v>
      </c>
      <c r="D1353" s="38">
        <v>10</v>
      </c>
      <c r="E1353" s="39">
        <v>1080000</v>
      </c>
      <c r="F1353" s="39">
        <v>1200000</v>
      </c>
      <c r="G1353" s="40">
        <v>392</v>
      </c>
      <c r="H1353" s="39">
        <v>445377321.20999998</v>
      </c>
      <c r="I1353" s="39">
        <v>3897</v>
      </c>
      <c r="J1353" s="40">
        <v>45503976.530000001</v>
      </c>
      <c r="K1353" s="39">
        <v>80</v>
      </c>
      <c r="L1353" s="40">
        <v>90909431.359999999</v>
      </c>
      <c r="M1353" s="39">
        <v>1258</v>
      </c>
      <c r="N1353" s="40">
        <v>17163740.52</v>
      </c>
      <c r="O1353" s="39">
        <v>68</v>
      </c>
      <c r="P1353" s="40">
        <v>77423635.700000003</v>
      </c>
      <c r="Q1353" s="39">
        <v>1194</v>
      </c>
      <c r="R1353" s="40">
        <v>17944108.219999999</v>
      </c>
      <c r="S1353" s="39">
        <v>12</v>
      </c>
      <c r="T1353" s="40">
        <v>13661651.67</v>
      </c>
      <c r="U1353" s="39">
        <v>183</v>
      </c>
      <c r="V1353" s="40">
        <v>2056836.5</v>
      </c>
      <c r="W1353" s="39" t="s">
        <v>72</v>
      </c>
      <c r="X1353" s="40" t="s">
        <v>72</v>
      </c>
      <c r="Y1353" s="39" t="s">
        <v>72</v>
      </c>
      <c r="Z1353" s="40" t="s">
        <v>72</v>
      </c>
    </row>
    <row r="1354" spans="1:26" x14ac:dyDescent="0.25">
      <c r="A1354" s="38" t="str">
        <f t="shared" si="21"/>
        <v>2011ES11</v>
      </c>
      <c r="B1354" s="38">
        <v>2011</v>
      </c>
      <c r="C1354" s="38" t="s">
        <v>27</v>
      </c>
      <c r="D1354" s="38">
        <v>11</v>
      </c>
      <c r="E1354" s="39">
        <v>1200000</v>
      </c>
      <c r="F1354" s="39">
        <v>1320000</v>
      </c>
      <c r="G1354" s="40">
        <v>326</v>
      </c>
      <c r="H1354" s="39">
        <v>409186148.51999998</v>
      </c>
      <c r="I1354" s="39">
        <v>3246</v>
      </c>
      <c r="J1354" s="40">
        <v>40127346.200000003</v>
      </c>
      <c r="K1354" s="39">
        <v>63</v>
      </c>
      <c r="L1354" s="40">
        <v>79405235.390000001</v>
      </c>
      <c r="M1354" s="39">
        <v>1552</v>
      </c>
      <c r="N1354" s="40">
        <v>17230893.789999999</v>
      </c>
      <c r="O1354" s="39">
        <v>50</v>
      </c>
      <c r="P1354" s="40">
        <v>62990910.32</v>
      </c>
      <c r="Q1354" s="39">
        <v>883</v>
      </c>
      <c r="R1354" s="40">
        <v>15198870.98</v>
      </c>
      <c r="S1354" s="39">
        <v>9</v>
      </c>
      <c r="T1354" s="40">
        <v>11404086.99</v>
      </c>
      <c r="U1354" s="39">
        <v>223</v>
      </c>
      <c r="V1354" s="40">
        <v>2863191.2</v>
      </c>
      <c r="W1354" s="39" t="s">
        <v>72</v>
      </c>
      <c r="X1354" s="40" t="s">
        <v>72</v>
      </c>
      <c r="Y1354" s="39" t="s">
        <v>72</v>
      </c>
      <c r="Z1354" s="40" t="s">
        <v>72</v>
      </c>
    </row>
    <row r="1355" spans="1:26" x14ac:dyDescent="0.25">
      <c r="A1355" s="38" t="str">
        <f t="shared" si="21"/>
        <v>2011ES12</v>
      </c>
      <c r="B1355" s="38">
        <v>2011</v>
      </c>
      <c r="C1355" s="38" t="s">
        <v>27</v>
      </c>
      <c r="D1355" s="38">
        <v>12</v>
      </c>
      <c r="E1355" s="39">
        <v>1320000</v>
      </c>
      <c r="F1355" s="39">
        <v>1440000</v>
      </c>
      <c r="G1355" s="40">
        <v>270</v>
      </c>
      <c r="H1355" s="39">
        <v>371989653.38</v>
      </c>
      <c r="I1355" s="39">
        <v>3097</v>
      </c>
      <c r="J1355" s="40">
        <v>36280062.770000003</v>
      </c>
      <c r="K1355" s="39">
        <v>62</v>
      </c>
      <c r="L1355" s="40">
        <v>85518756.959999993</v>
      </c>
      <c r="M1355" s="39">
        <v>1714</v>
      </c>
      <c r="N1355" s="40">
        <v>21701723.949999999</v>
      </c>
      <c r="O1355" s="39">
        <v>62</v>
      </c>
      <c r="P1355" s="40">
        <v>85435651.010000005</v>
      </c>
      <c r="Q1355" s="39">
        <v>1144</v>
      </c>
      <c r="R1355" s="40">
        <v>17324340.219999999</v>
      </c>
      <c r="S1355" s="39">
        <v>16</v>
      </c>
      <c r="T1355" s="40">
        <v>22005418.620000001</v>
      </c>
      <c r="U1355" s="39">
        <v>488</v>
      </c>
      <c r="V1355" s="40">
        <v>5770236.8300000001</v>
      </c>
      <c r="W1355" s="39">
        <v>0</v>
      </c>
      <c r="X1355" s="40">
        <v>0</v>
      </c>
      <c r="Y1355" s="39">
        <v>0</v>
      </c>
      <c r="Z1355" s="40">
        <v>0</v>
      </c>
    </row>
    <row r="1356" spans="1:26" x14ac:dyDescent="0.25">
      <c r="A1356" s="38" t="str">
        <f t="shared" si="21"/>
        <v>2011ES13</v>
      </c>
      <c r="B1356" s="38">
        <v>2011</v>
      </c>
      <c r="C1356" s="38" t="s">
        <v>27</v>
      </c>
      <c r="D1356" s="38">
        <v>13</v>
      </c>
      <c r="E1356" s="39">
        <v>1440000</v>
      </c>
      <c r="F1356" s="39">
        <v>1560000</v>
      </c>
      <c r="G1356" s="40">
        <v>217</v>
      </c>
      <c r="H1356" s="39">
        <v>325682944.16000003</v>
      </c>
      <c r="I1356" s="39">
        <v>2395</v>
      </c>
      <c r="J1356" s="40">
        <v>30848614.420000002</v>
      </c>
      <c r="K1356" s="39">
        <v>55</v>
      </c>
      <c r="L1356" s="40">
        <v>82384255.840000004</v>
      </c>
      <c r="M1356" s="39">
        <v>1330</v>
      </c>
      <c r="N1356" s="40">
        <v>15327684.27</v>
      </c>
      <c r="O1356" s="39">
        <v>42</v>
      </c>
      <c r="P1356" s="40">
        <v>63055791.789999999</v>
      </c>
      <c r="Q1356" s="39">
        <v>668</v>
      </c>
      <c r="R1356" s="40">
        <v>9366044.4100000001</v>
      </c>
      <c r="S1356" s="39">
        <v>13</v>
      </c>
      <c r="T1356" s="40">
        <v>19381227.449999999</v>
      </c>
      <c r="U1356" s="39">
        <v>349</v>
      </c>
      <c r="V1356" s="40">
        <v>4147062.58</v>
      </c>
      <c r="W1356" s="39">
        <v>0</v>
      </c>
      <c r="X1356" s="40">
        <v>0</v>
      </c>
      <c r="Y1356" s="39">
        <v>0</v>
      </c>
      <c r="Z1356" s="40">
        <v>0</v>
      </c>
    </row>
    <row r="1357" spans="1:26" x14ac:dyDescent="0.25">
      <c r="A1357" s="38" t="str">
        <f t="shared" si="21"/>
        <v>2011ES14</v>
      </c>
      <c r="B1357" s="38">
        <v>2011</v>
      </c>
      <c r="C1357" s="38" t="s">
        <v>27</v>
      </c>
      <c r="D1357" s="38">
        <v>14</v>
      </c>
      <c r="E1357" s="39">
        <v>1560000</v>
      </c>
      <c r="F1357" s="39">
        <v>1680000</v>
      </c>
      <c r="G1357" s="40">
        <v>166</v>
      </c>
      <c r="H1357" s="39">
        <v>268109347.05000001</v>
      </c>
      <c r="I1357" s="39">
        <v>2203</v>
      </c>
      <c r="J1357" s="40">
        <v>25670441.210000001</v>
      </c>
      <c r="K1357" s="39">
        <v>57</v>
      </c>
      <c r="L1357" s="40">
        <v>92083330.769999996</v>
      </c>
      <c r="M1357" s="39">
        <v>1353</v>
      </c>
      <c r="N1357" s="40">
        <v>16505393</v>
      </c>
      <c r="O1357" s="39">
        <v>35</v>
      </c>
      <c r="P1357" s="40">
        <v>56910698.649999999</v>
      </c>
      <c r="Q1357" s="39">
        <v>735</v>
      </c>
      <c r="R1357" s="40">
        <v>10299057.949999999</v>
      </c>
      <c r="S1357" s="39" t="s">
        <v>72</v>
      </c>
      <c r="T1357" s="40" t="s">
        <v>72</v>
      </c>
      <c r="U1357" s="39" t="s">
        <v>72</v>
      </c>
      <c r="V1357" s="40" t="s">
        <v>72</v>
      </c>
      <c r="W1357" s="39">
        <v>0</v>
      </c>
      <c r="X1357" s="40">
        <v>0</v>
      </c>
      <c r="Y1357" s="39">
        <v>0</v>
      </c>
      <c r="Z1357" s="40">
        <v>0</v>
      </c>
    </row>
    <row r="1358" spans="1:26" x14ac:dyDescent="0.25">
      <c r="A1358" s="38" t="str">
        <f t="shared" si="21"/>
        <v>2011ES15</v>
      </c>
      <c r="B1358" s="38">
        <v>2011</v>
      </c>
      <c r="C1358" s="38" t="s">
        <v>27</v>
      </c>
      <c r="D1358" s="38">
        <v>15</v>
      </c>
      <c r="E1358" s="39">
        <v>1680000</v>
      </c>
      <c r="F1358" s="39">
        <v>1800000</v>
      </c>
      <c r="G1358" s="40">
        <v>174</v>
      </c>
      <c r="H1358" s="39">
        <v>303180854.83999997</v>
      </c>
      <c r="I1358" s="39">
        <v>2153</v>
      </c>
      <c r="J1358" s="40">
        <v>26915544.920000002</v>
      </c>
      <c r="K1358" s="39">
        <v>46</v>
      </c>
      <c r="L1358" s="40">
        <v>80010092.129999995</v>
      </c>
      <c r="M1358" s="39">
        <v>1413</v>
      </c>
      <c r="N1358" s="40">
        <v>17132082.870000001</v>
      </c>
      <c r="O1358" s="39">
        <v>34</v>
      </c>
      <c r="P1358" s="40">
        <v>59046295.859999999</v>
      </c>
      <c r="Q1358" s="39">
        <v>1099</v>
      </c>
      <c r="R1358" s="40">
        <v>15821613.1</v>
      </c>
      <c r="S1358" s="39" t="s">
        <v>72</v>
      </c>
      <c r="T1358" s="40" t="s">
        <v>72</v>
      </c>
      <c r="U1358" s="39" t="s">
        <v>72</v>
      </c>
      <c r="V1358" s="40" t="s">
        <v>72</v>
      </c>
      <c r="W1358" s="39" t="s">
        <v>72</v>
      </c>
      <c r="X1358" s="40" t="s">
        <v>72</v>
      </c>
      <c r="Y1358" s="39" t="s">
        <v>72</v>
      </c>
      <c r="Z1358" s="40" t="s">
        <v>72</v>
      </c>
    </row>
    <row r="1359" spans="1:26" x14ac:dyDescent="0.25">
      <c r="A1359" s="38" t="str">
        <f t="shared" si="21"/>
        <v>2011ES16</v>
      </c>
      <c r="B1359" s="38">
        <v>2011</v>
      </c>
      <c r="C1359" s="38" t="s">
        <v>27</v>
      </c>
      <c r="D1359" s="38">
        <v>16</v>
      </c>
      <c r="E1359" s="39">
        <v>1800000</v>
      </c>
      <c r="F1359" s="39">
        <v>1920000</v>
      </c>
      <c r="G1359" s="40">
        <v>156</v>
      </c>
      <c r="H1359" s="39">
        <v>289732057.05000001</v>
      </c>
      <c r="I1359" s="39">
        <v>1950</v>
      </c>
      <c r="J1359" s="40">
        <v>25868986.359999999</v>
      </c>
      <c r="K1359" s="39">
        <v>44</v>
      </c>
      <c r="L1359" s="40">
        <v>82225189.459999993</v>
      </c>
      <c r="M1359" s="39">
        <v>1114</v>
      </c>
      <c r="N1359" s="40">
        <v>14989852.300000001</v>
      </c>
      <c r="O1359" s="39">
        <v>18</v>
      </c>
      <c r="P1359" s="40">
        <v>33504636.129999999</v>
      </c>
      <c r="Q1359" s="39">
        <v>322</v>
      </c>
      <c r="R1359" s="40">
        <v>6969023.4500000002</v>
      </c>
      <c r="S1359" s="39" t="s">
        <v>72</v>
      </c>
      <c r="T1359" s="40" t="s">
        <v>72</v>
      </c>
      <c r="U1359" s="39" t="s">
        <v>72</v>
      </c>
      <c r="V1359" s="40" t="s">
        <v>72</v>
      </c>
      <c r="W1359" s="39" t="s">
        <v>72</v>
      </c>
      <c r="X1359" s="40" t="s">
        <v>72</v>
      </c>
      <c r="Y1359" s="39" t="s">
        <v>72</v>
      </c>
      <c r="Z1359" s="40" t="s">
        <v>72</v>
      </c>
    </row>
    <row r="1360" spans="1:26" x14ac:dyDescent="0.25">
      <c r="A1360" s="38" t="str">
        <f t="shared" si="21"/>
        <v>2011ES17</v>
      </c>
      <c r="B1360" s="38">
        <v>2011</v>
      </c>
      <c r="C1360" s="38" t="s">
        <v>27</v>
      </c>
      <c r="D1360" s="38">
        <v>17</v>
      </c>
      <c r="E1360" s="39">
        <v>1920000</v>
      </c>
      <c r="F1360" s="39">
        <v>2040000</v>
      </c>
      <c r="G1360" s="40">
        <v>120</v>
      </c>
      <c r="H1360" s="39">
        <v>237488766.55000001</v>
      </c>
      <c r="I1360" s="39">
        <v>1657</v>
      </c>
      <c r="J1360" s="40">
        <v>21950051.510000002</v>
      </c>
      <c r="K1360" s="39">
        <v>42</v>
      </c>
      <c r="L1360" s="40">
        <v>83189930.359999999</v>
      </c>
      <c r="M1360" s="39">
        <v>1650</v>
      </c>
      <c r="N1360" s="40">
        <v>18477063.300000001</v>
      </c>
      <c r="O1360" s="39">
        <v>21</v>
      </c>
      <c r="P1360" s="40">
        <v>41666982.799999997</v>
      </c>
      <c r="Q1360" s="39">
        <v>396</v>
      </c>
      <c r="R1360" s="40">
        <v>7118581.96</v>
      </c>
      <c r="S1360" s="39" t="s">
        <v>72</v>
      </c>
      <c r="T1360" s="40" t="s">
        <v>72</v>
      </c>
      <c r="U1360" s="39" t="s">
        <v>72</v>
      </c>
      <c r="V1360" s="40" t="s">
        <v>72</v>
      </c>
      <c r="W1360" s="39">
        <v>0</v>
      </c>
      <c r="X1360" s="40">
        <v>0</v>
      </c>
      <c r="Y1360" s="39">
        <v>0</v>
      </c>
      <c r="Z1360" s="40">
        <v>0</v>
      </c>
    </row>
    <row r="1361" spans="1:26" x14ac:dyDescent="0.25">
      <c r="A1361" s="38" t="str">
        <f t="shared" si="21"/>
        <v>2011ES18</v>
      </c>
      <c r="B1361" s="38">
        <v>2011</v>
      </c>
      <c r="C1361" s="38" t="s">
        <v>27</v>
      </c>
      <c r="D1361" s="38">
        <v>18</v>
      </c>
      <c r="E1361" s="39">
        <v>2040000</v>
      </c>
      <c r="F1361" s="39">
        <v>2160000</v>
      </c>
      <c r="G1361" s="40">
        <v>91</v>
      </c>
      <c r="H1361" s="39">
        <v>191078372.18000001</v>
      </c>
      <c r="I1361" s="39">
        <v>1474</v>
      </c>
      <c r="J1361" s="40">
        <v>17483472.52</v>
      </c>
      <c r="K1361" s="39">
        <v>42</v>
      </c>
      <c r="L1361" s="40">
        <v>87933097.180000007</v>
      </c>
      <c r="M1361" s="39">
        <v>1094</v>
      </c>
      <c r="N1361" s="40">
        <v>15923825.59</v>
      </c>
      <c r="O1361" s="39">
        <v>20</v>
      </c>
      <c r="P1361" s="40">
        <v>41858988.700000003</v>
      </c>
      <c r="Q1361" s="39">
        <v>650</v>
      </c>
      <c r="R1361" s="40">
        <v>8845222.3900000006</v>
      </c>
      <c r="S1361" s="39" t="s">
        <v>72</v>
      </c>
      <c r="T1361" s="40" t="s">
        <v>72</v>
      </c>
      <c r="U1361" s="39" t="s">
        <v>72</v>
      </c>
      <c r="V1361" s="40" t="s">
        <v>72</v>
      </c>
      <c r="W1361" s="39">
        <v>0</v>
      </c>
      <c r="X1361" s="40">
        <v>0</v>
      </c>
      <c r="Y1361" s="39">
        <v>0</v>
      </c>
      <c r="Z1361" s="40">
        <v>0</v>
      </c>
    </row>
    <row r="1362" spans="1:26" x14ac:dyDescent="0.25">
      <c r="A1362" s="38" t="str">
        <f t="shared" si="21"/>
        <v>2011ES19</v>
      </c>
      <c r="B1362" s="38">
        <v>2011</v>
      </c>
      <c r="C1362" s="38" t="s">
        <v>27</v>
      </c>
      <c r="D1362" s="38">
        <v>19</v>
      </c>
      <c r="E1362" s="39">
        <v>2160000</v>
      </c>
      <c r="F1362" s="39">
        <v>2280000</v>
      </c>
      <c r="G1362" s="40">
        <v>97</v>
      </c>
      <c r="H1362" s="39">
        <v>215214074.81999999</v>
      </c>
      <c r="I1362" s="39">
        <v>1388</v>
      </c>
      <c r="J1362" s="40">
        <v>17630725.27</v>
      </c>
      <c r="K1362" s="39">
        <v>46</v>
      </c>
      <c r="L1362" s="40">
        <v>102042832.98</v>
      </c>
      <c r="M1362" s="39">
        <v>1553</v>
      </c>
      <c r="N1362" s="40">
        <v>19650924.109999999</v>
      </c>
      <c r="O1362" s="39">
        <v>20</v>
      </c>
      <c r="P1362" s="40">
        <v>44284012.079999998</v>
      </c>
      <c r="Q1362" s="39">
        <v>760</v>
      </c>
      <c r="R1362" s="40">
        <v>9992931.1600000001</v>
      </c>
      <c r="S1362" s="39">
        <v>6</v>
      </c>
      <c r="T1362" s="40">
        <v>13317435.810000001</v>
      </c>
      <c r="U1362" s="39">
        <v>188</v>
      </c>
      <c r="V1362" s="40">
        <v>2341776.79</v>
      </c>
      <c r="W1362" s="39">
        <v>0</v>
      </c>
      <c r="X1362" s="40">
        <v>0</v>
      </c>
      <c r="Y1362" s="39">
        <v>0</v>
      </c>
      <c r="Z1362" s="40">
        <v>0</v>
      </c>
    </row>
    <row r="1363" spans="1:26" x14ac:dyDescent="0.25">
      <c r="A1363" s="38" t="str">
        <f t="shared" si="21"/>
        <v>2011ES20</v>
      </c>
      <c r="B1363" s="38">
        <v>2011</v>
      </c>
      <c r="C1363" s="38" t="s">
        <v>27</v>
      </c>
      <c r="D1363" s="38">
        <v>20</v>
      </c>
      <c r="E1363" s="39">
        <v>2280000</v>
      </c>
      <c r="F1363" s="39">
        <v>2400000</v>
      </c>
      <c r="G1363" s="40">
        <v>124</v>
      </c>
      <c r="H1363" s="39">
        <v>290948725.95999998</v>
      </c>
      <c r="I1363" s="39">
        <v>2167</v>
      </c>
      <c r="J1363" s="40">
        <v>28432875.390000001</v>
      </c>
      <c r="K1363" s="39">
        <v>46</v>
      </c>
      <c r="L1363" s="40">
        <v>107910748.45</v>
      </c>
      <c r="M1363" s="39">
        <v>1682</v>
      </c>
      <c r="N1363" s="40">
        <v>20804215.149999999</v>
      </c>
      <c r="O1363" s="39">
        <v>29</v>
      </c>
      <c r="P1363" s="40">
        <v>68381896.870000005</v>
      </c>
      <c r="Q1363" s="39">
        <v>1216</v>
      </c>
      <c r="R1363" s="40">
        <v>19228354.190000001</v>
      </c>
      <c r="S1363" s="39" t="s">
        <v>72</v>
      </c>
      <c r="T1363" s="40" t="s">
        <v>72</v>
      </c>
      <c r="U1363" s="39" t="s">
        <v>72</v>
      </c>
      <c r="V1363" s="40" t="s">
        <v>72</v>
      </c>
      <c r="W1363" s="39">
        <v>0</v>
      </c>
      <c r="X1363" s="40">
        <v>0</v>
      </c>
      <c r="Y1363" s="39">
        <v>0</v>
      </c>
      <c r="Z1363" s="40">
        <v>0</v>
      </c>
    </row>
    <row r="1364" spans="1:26" x14ac:dyDescent="0.25">
      <c r="A1364" s="38" t="str">
        <f t="shared" si="21"/>
        <v>2011ES21</v>
      </c>
      <c r="B1364" s="38">
        <v>2011</v>
      </c>
      <c r="C1364" s="38" t="s">
        <v>27</v>
      </c>
      <c r="D1364" s="38">
        <v>21</v>
      </c>
      <c r="E1364" s="39">
        <v>2400000</v>
      </c>
      <c r="F1364" s="39" t="s">
        <v>67</v>
      </c>
      <c r="G1364" s="40">
        <v>163</v>
      </c>
      <c r="H1364" s="39">
        <v>473125629.39999998</v>
      </c>
      <c r="I1364" s="39">
        <v>2750</v>
      </c>
      <c r="J1364" s="40">
        <v>36892980.920000002</v>
      </c>
      <c r="K1364" s="39">
        <v>56</v>
      </c>
      <c r="L1364" s="40">
        <v>165362127.44</v>
      </c>
      <c r="M1364" s="39">
        <v>1781</v>
      </c>
      <c r="N1364" s="40">
        <v>21747957.109999999</v>
      </c>
      <c r="O1364" s="39">
        <v>34</v>
      </c>
      <c r="P1364" s="40">
        <v>97289459.930000007</v>
      </c>
      <c r="Q1364" s="39">
        <v>1003</v>
      </c>
      <c r="R1364" s="40">
        <v>18466227.309999999</v>
      </c>
      <c r="S1364" s="39">
        <v>14</v>
      </c>
      <c r="T1364" s="40">
        <v>41387270.380000003</v>
      </c>
      <c r="U1364" s="39">
        <v>1253</v>
      </c>
      <c r="V1364" s="40">
        <v>8571294.2699999996</v>
      </c>
      <c r="W1364" s="39">
        <v>0</v>
      </c>
      <c r="X1364" s="40">
        <v>0</v>
      </c>
      <c r="Y1364" s="39">
        <v>0</v>
      </c>
      <c r="Z1364" s="40">
        <v>0</v>
      </c>
    </row>
    <row r="1365" spans="1:26" x14ac:dyDescent="0.25">
      <c r="A1365" s="38" t="str">
        <f t="shared" si="21"/>
        <v>2011ES22</v>
      </c>
      <c r="B1365" s="38">
        <v>2011</v>
      </c>
      <c r="C1365" s="38" t="s">
        <v>27</v>
      </c>
      <c r="D1365" s="38">
        <v>22</v>
      </c>
      <c r="E1365" s="39" t="s">
        <v>54</v>
      </c>
      <c r="F1365" s="39"/>
      <c r="G1365" s="40">
        <v>32257</v>
      </c>
      <c r="H1365" s="39">
        <v>10032033885.559996</v>
      </c>
      <c r="I1365" s="39">
        <v>99373</v>
      </c>
      <c r="J1365" s="40">
        <v>1089707745.3500009</v>
      </c>
      <c r="K1365" s="39">
        <v>4084</v>
      </c>
      <c r="L1365" s="40">
        <v>2078279292.5</v>
      </c>
      <c r="M1365" s="39">
        <v>39066</v>
      </c>
      <c r="N1365" s="40">
        <v>450632500.49000007</v>
      </c>
      <c r="O1365" s="39">
        <v>11881</v>
      </c>
      <c r="P1365" s="40">
        <v>2529852486.02</v>
      </c>
      <c r="Q1365" s="39">
        <v>48839</v>
      </c>
      <c r="R1365" s="40">
        <v>629141852.96999991</v>
      </c>
      <c r="S1365" s="39">
        <v>1590</v>
      </c>
      <c r="T1365" s="40">
        <v>438587778.03000003</v>
      </c>
      <c r="U1365" s="39">
        <v>9108</v>
      </c>
      <c r="V1365" s="40">
        <v>102350791.98</v>
      </c>
      <c r="W1365" s="39">
        <v>314</v>
      </c>
      <c r="X1365" s="40">
        <v>45602572.269999996</v>
      </c>
      <c r="Y1365" s="39">
        <v>1159</v>
      </c>
      <c r="Z1365" s="40">
        <v>13633355.539999999</v>
      </c>
    </row>
    <row r="1366" spans="1:26" x14ac:dyDescent="0.25">
      <c r="A1366" s="38" t="str">
        <f t="shared" si="21"/>
        <v>2011GO1</v>
      </c>
      <c r="B1366" s="38">
        <v>2011</v>
      </c>
      <c r="C1366" s="38" t="s">
        <v>28</v>
      </c>
      <c r="D1366" s="38">
        <v>1</v>
      </c>
      <c r="E1366" s="39">
        <v>0</v>
      </c>
      <c r="F1366" s="39">
        <v>120000</v>
      </c>
      <c r="G1366" s="40">
        <v>30716</v>
      </c>
      <c r="H1366" s="39">
        <v>1494994712.6100099</v>
      </c>
      <c r="I1366" s="39">
        <v>21147</v>
      </c>
      <c r="J1366" s="40">
        <v>205507040.63</v>
      </c>
      <c r="K1366" s="39">
        <v>3468</v>
      </c>
      <c r="L1366" s="40">
        <v>170240070.27000001</v>
      </c>
      <c r="M1366" s="39">
        <v>6066</v>
      </c>
      <c r="N1366" s="40">
        <v>54993247.620000102</v>
      </c>
      <c r="O1366" s="39">
        <v>12654</v>
      </c>
      <c r="P1366" s="40">
        <v>553614556.80999899</v>
      </c>
      <c r="Q1366" s="39">
        <v>17733</v>
      </c>
      <c r="R1366" s="40">
        <v>192109557.40000001</v>
      </c>
      <c r="S1366" s="39">
        <v>1568</v>
      </c>
      <c r="T1366" s="40">
        <v>68452631.269999996</v>
      </c>
      <c r="U1366" s="39">
        <v>2122</v>
      </c>
      <c r="V1366" s="40">
        <v>21277134.449999999</v>
      </c>
      <c r="W1366" s="39">
        <v>254</v>
      </c>
      <c r="X1366" s="40">
        <v>11201938.23</v>
      </c>
      <c r="Y1366" s="39">
        <v>527</v>
      </c>
      <c r="Z1366" s="40">
        <v>4932331.49</v>
      </c>
    </row>
    <row r="1367" spans="1:26" x14ac:dyDescent="0.25">
      <c r="A1367" s="38" t="str">
        <f t="shared" si="21"/>
        <v>2011GO2</v>
      </c>
      <c r="B1367" s="38">
        <v>2011</v>
      </c>
      <c r="C1367" s="38" t="s">
        <v>28</v>
      </c>
      <c r="D1367" s="38">
        <v>2</v>
      </c>
      <c r="E1367" s="39">
        <v>120000</v>
      </c>
      <c r="F1367" s="39">
        <v>240000</v>
      </c>
      <c r="G1367" s="40">
        <v>9722</v>
      </c>
      <c r="H1367" s="39">
        <v>1668838708.2899899</v>
      </c>
      <c r="I1367" s="39">
        <v>18898</v>
      </c>
      <c r="J1367" s="40">
        <v>183544511.84999999</v>
      </c>
      <c r="K1367" s="39">
        <v>1366</v>
      </c>
      <c r="L1367" s="40">
        <v>234696171.24000001</v>
      </c>
      <c r="M1367" s="39">
        <v>6485</v>
      </c>
      <c r="N1367" s="40">
        <v>62064391.219999999</v>
      </c>
      <c r="O1367" s="39">
        <v>3118</v>
      </c>
      <c r="P1367" s="40">
        <v>532095376.62</v>
      </c>
      <c r="Q1367" s="39">
        <v>11946</v>
      </c>
      <c r="R1367" s="40">
        <v>140249255.75999999</v>
      </c>
      <c r="S1367" s="39">
        <v>359</v>
      </c>
      <c r="T1367" s="40">
        <v>60848132.560000002</v>
      </c>
      <c r="U1367" s="39">
        <v>1310</v>
      </c>
      <c r="V1367" s="40">
        <v>13608869.369999999</v>
      </c>
      <c r="W1367" s="39">
        <v>64</v>
      </c>
      <c r="X1367" s="40">
        <v>10660379.58</v>
      </c>
      <c r="Y1367" s="39">
        <v>405</v>
      </c>
      <c r="Z1367" s="40">
        <v>3885655.07</v>
      </c>
    </row>
    <row r="1368" spans="1:26" x14ac:dyDescent="0.25">
      <c r="A1368" s="38" t="str">
        <f t="shared" si="21"/>
        <v>2011GO3</v>
      </c>
      <c r="B1368" s="38">
        <v>2011</v>
      </c>
      <c r="C1368" s="38" t="s">
        <v>28</v>
      </c>
      <c r="D1368" s="38">
        <v>3</v>
      </c>
      <c r="E1368" s="39">
        <v>240000</v>
      </c>
      <c r="F1368" s="39">
        <v>360000</v>
      </c>
      <c r="G1368" s="40">
        <v>5230</v>
      </c>
      <c r="H1368" s="39">
        <v>1539888189.1099899</v>
      </c>
      <c r="I1368" s="39">
        <v>14087</v>
      </c>
      <c r="J1368" s="40">
        <v>155491582.59999999</v>
      </c>
      <c r="K1368" s="39">
        <v>694</v>
      </c>
      <c r="L1368" s="40">
        <v>205586425.38999999</v>
      </c>
      <c r="M1368" s="39">
        <v>5024</v>
      </c>
      <c r="N1368" s="40">
        <v>50762795.950000003</v>
      </c>
      <c r="O1368" s="39">
        <v>1365</v>
      </c>
      <c r="P1368" s="40">
        <v>401325496.92999899</v>
      </c>
      <c r="Q1368" s="39">
        <v>8282</v>
      </c>
      <c r="R1368" s="40">
        <v>102804181.47</v>
      </c>
      <c r="S1368" s="39">
        <v>159</v>
      </c>
      <c r="T1368" s="40">
        <v>46832564.549999997</v>
      </c>
      <c r="U1368" s="39">
        <v>971</v>
      </c>
      <c r="V1368" s="40">
        <v>10684940.880000001</v>
      </c>
      <c r="W1368" s="39">
        <v>33</v>
      </c>
      <c r="X1368" s="40">
        <v>9382849.8900000006</v>
      </c>
      <c r="Y1368" s="39">
        <v>288</v>
      </c>
      <c r="Z1368" s="40">
        <v>3648083.86</v>
      </c>
    </row>
    <row r="1369" spans="1:26" x14ac:dyDescent="0.25">
      <c r="A1369" s="38" t="str">
        <f t="shared" si="21"/>
        <v>2011GO4</v>
      </c>
      <c r="B1369" s="38">
        <v>2011</v>
      </c>
      <c r="C1369" s="38" t="s">
        <v>28</v>
      </c>
      <c r="D1369" s="38">
        <v>4</v>
      </c>
      <c r="E1369" s="39">
        <v>360000</v>
      </c>
      <c r="F1369" s="39">
        <v>480000</v>
      </c>
      <c r="G1369" s="40">
        <v>3041</v>
      </c>
      <c r="H1369" s="39">
        <v>1263835212.5999999</v>
      </c>
      <c r="I1369" s="39">
        <v>11613</v>
      </c>
      <c r="J1369" s="40">
        <v>128835730.53</v>
      </c>
      <c r="K1369" s="39">
        <v>406</v>
      </c>
      <c r="L1369" s="40">
        <v>168003755.21000001</v>
      </c>
      <c r="M1369" s="39">
        <v>3568</v>
      </c>
      <c r="N1369" s="40">
        <v>40704305.670000002</v>
      </c>
      <c r="O1369" s="39">
        <v>688</v>
      </c>
      <c r="P1369" s="40">
        <v>284103113</v>
      </c>
      <c r="Q1369" s="39">
        <v>5394</v>
      </c>
      <c r="R1369" s="40">
        <v>69225696.829999998</v>
      </c>
      <c r="S1369" s="39">
        <v>100</v>
      </c>
      <c r="T1369" s="40">
        <v>41877318.399999999</v>
      </c>
      <c r="U1369" s="39">
        <v>899</v>
      </c>
      <c r="V1369" s="40">
        <v>9517457.8300000001</v>
      </c>
      <c r="W1369" s="39">
        <v>17</v>
      </c>
      <c r="X1369" s="40">
        <v>7156213.4400000004</v>
      </c>
      <c r="Y1369" s="39">
        <v>224</v>
      </c>
      <c r="Z1369" s="40">
        <v>2542148.29</v>
      </c>
    </row>
    <row r="1370" spans="1:26" x14ac:dyDescent="0.25">
      <c r="A1370" s="38" t="str">
        <f t="shared" si="21"/>
        <v>2011GO5</v>
      </c>
      <c r="B1370" s="38">
        <v>2011</v>
      </c>
      <c r="C1370" s="38" t="s">
        <v>28</v>
      </c>
      <c r="D1370" s="38">
        <v>5</v>
      </c>
      <c r="E1370" s="39">
        <v>480000</v>
      </c>
      <c r="F1370" s="39">
        <v>600000</v>
      </c>
      <c r="G1370" s="40">
        <v>1945</v>
      </c>
      <c r="H1370" s="39">
        <v>1045744383.0599999</v>
      </c>
      <c r="I1370" s="39">
        <v>8875</v>
      </c>
      <c r="J1370" s="40">
        <v>100042578.70999999</v>
      </c>
      <c r="K1370" s="39">
        <v>276</v>
      </c>
      <c r="L1370" s="40">
        <v>147667054.55000001</v>
      </c>
      <c r="M1370" s="39">
        <v>2991</v>
      </c>
      <c r="N1370" s="40">
        <v>33516050.780000001</v>
      </c>
      <c r="O1370" s="39">
        <v>434</v>
      </c>
      <c r="P1370" s="40">
        <v>231710254.06</v>
      </c>
      <c r="Q1370" s="39">
        <v>4739</v>
      </c>
      <c r="R1370" s="40">
        <v>61695537.090000004</v>
      </c>
      <c r="S1370" s="39">
        <v>72</v>
      </c>
      <c r="T1370" s="40">
        <v>39189821.289999999</v>
      </c>
      <c r="U1370" s="39">
        <v>711</v>
      </c>
      <c r="V1370" s="40">
        <v>9012779.4299999997</v>
      </c>
      <c r="W1370" s="39" t="s">
        <v>72</v>
      </c>
      <c r="X1370" s="40" t="s">
        <v>72</v>
      </c>
      <c r="Y1370" s="39" t="s">
        <v>72</v>
      </c>
      <c r="Z1370" s="40" t="s">
        <v>72</v>
      </c>
    </row>
    <row r="1371" spans="1:26" x14ac:dyDescent="0.25">
      <c r="A1371" s="38" t="str">
        <f t="shared" si="21"/>
        <v>2011GO6</v>
      </c>
      <c r="B1371" s="38">
        <v>2011</v>
      </c>
      <c r="C1371" s="38" t="s">
        <v>28</v>
      </c>
      <c r="D1371" s="38">
        <v>6</v>
      </c>
      <c r="E1371" s="39">
        <v>600000</v>
      </c>
      <c r="F1371" s="39">
        <v>720000</v>
      </c>
      <c r="G1371" s="40">
        <v>1356</v>
      </c>
      <c r="H1371" s="39">
        <v>889315704.97999895</v>
      </c>
      <c r="I1371" s="39">
        <v>7312</v>
      </c>
      <c r="J1371" s="40">
        <v>84387829.890000105</v>
      </c>
      <c r="K1371" s="39">
        <v>211</v>
      </c>
      <c r="L1371" s="40">
        <v>137983237.78999999</v>
      </c>
      <c r="M1371" s="39">
        <v>2675</v>
      </c>
      <c r="N1371" s="40">
        <v>28824739.850000001</v>
      </c>
      <c r="O1371" s="39">
        <v>286</v>
      </c>
      <c r="P1371" s="40">
        <v>187571898.31</v>
      </c>
      <c r="Q1371" s="39">
        <v>5808</v>
      </c>
      <c r="R1371" s="40">
        <v>49696068.979999997</v>
      </c>
      <c r="S1371" s="39">
        <v>45</v>
      </c>
      <c r="T1371" s="40">
        <v>29796299.710000001</v>
      </c>
      <c r="U1371" s="39">
        <v>635</v>
      </c>
      <c r="V1371" s="40">
        <v>7628560.0899999999</v>
      </c>
      <c r="W1371" s="39">
        <v>9</v>
      </c>
      <c r="X1371" s="40">
        <v>5857166.5800000001</v>
      </c>
      <c r="Y1371" s="39">
        <v>143</v>
      </c>
      <c r="Z1371" s="40">
        <v>2141721.83</v>
      </c>
    </row>
    <row r="1372" spans="1:26" x14ac:dyDescent="0.25">
      <c r="A1372" s="38" t="str">
        <f t="shared" si="21"/>
        <v>2011GO7</v>
      </c>
      <c r="B1372" s="38">
        <v>2011</v>
      </c>
      <c r="C1372" s="38" t="s">
        <v>28</v>
      </c>
      <c r="D1372" s="38">
        <v>7</v>
      </c>
      <c r="E1372" s="39">
        <v>720000</v>
      </c>
      <c r="F1372" s="39">
        <v>840000</v>
      </c>
      <c r="G1372" s="40">
        <v>1015</v>
      </c>
      <c r="H1372" s="39">
        <v>789544848.84000194</v>
      </c>
      <c r="I1372" s="39">
        <v>6175</v>
      </c>
      <c r="J1372" s="40">
        <v>74350067.519999996</v>
      </c>
      <c r="K1372" s="39">
        <v>179</v>
      </c>
      <c r="L1372" s="40">
        <v>140202650.63999999</v>
      </c>
      <c r="M1372" s="39">
        <v>2563</v>
      </c>
      <c r="N1372" s="40">
        <v>28979080.809999999</v>
      </c>
      <c r="O1372" s="39">
        <v>203</v>
      </c>
      <c r="P1372" s="40">
        <v>158532083.94999999</v>
      </c>
      <c r="Q1372" s="39">
        <v>2633</v>
      </c>
      <c r="R1372" s="40">
        <v>39417237.43</v>
      </c>
      <c r="S1372" s="39">
        <v>36</v>
      </c>
      <c r="T1372" s="40">
        <v>27939179.5</v>
      </c>
      <c r="U1372" s="39">
        <v>763</v>
      </c>
      <c r="V1372" s="40">
        <v>6716449.9299999997</v>
      </c>
      <c r="W1372" s="39" t="s">
        <v>72</v>
      </c>
      <c r="X1372" s="40" t="s">
        <v>72</v>
      </c>
      <c r="Y1372" s="39" t="s">
        <v>72</v>
      </c>
      <c r="Z1372" s="40" t="s">
        <v>72</v>
      </c>
    </row>
    <row r="1373" spans="1:26" x14ac:dyDescent="0.25">
      <c r="A1373" s="38" t="str">
        <f t="shared" si="21"/>
        <v>2011GO8</v>
      </c>
      <c r="B1373" s="38">
        <v>2011</v>
      </c>
      <c r="C1373" s="38" t="s">
        <v>28</v>
      </c>
      <c r="D1373" s="38">
        <v>8</v>
      </c>
      <c r="E1373" s="39">
        <v>840000</v>
      </c>
      <c r="F1373" s="39">
        <v>960000</v>
      </c>
      <c r="G1373" s="40">
        <v>772</v>
      </c>
      <c r="H1373" s="39">
        <v>692840682.25999999</v>
      </c>
      <c r="I1373" s="39">
        <v>5239</v>
      </c>
      <c r="J1373" s="40">
        <v>61941016.25</v>
      </c>
      <c r="K1373" s="39">
        <v>114</v>
      </c>
      <c r="L1373" s="40">
        <v>101803682.42</v>
      </c>
      <c r="M1373" s="39">
        <v>1574</v>
      </c>
      <c r="N1373" s="40">
        <v>19002852.350000001</v>
      </c>
      <c r="O1373" s="39">
        <v>168</v>
      </c>
      <c r="P1373" s="40">
        <v>150015944.90000001</v>
      </c>
      <c r="Q1373" s="39">
        <v>2825</v>
      </c>
      <c r="R1373" s="40">
        <v>44418024.729999997</v>
      </c>
      <c r="S1373" s="39">
        <v>27</v>
      </c>
      <c r="T1373" s="40">
        <v>24238106.539999999</v>
      </c>
      <c r="U1373" s="39">
        <v>440</v>
      </c>
      <c r="V1373" s="40">
        <v>3949711.59</v>
      </c>
      <c r="W1373" s="39" t="s">
        <v>72</v>
      </c>
      <c r="X1373" s="40" t="s">
        <v>72</v>
      </c>
      <c r="Y1373" s="39" t="s">
        <v>72</v>
      </c>
      <c r="Z1373" s="40" t="s">
        <v>72</v>
      </c>
    </row>
    <row r="1374" spans="1:26" x14ac:dyDescent="0.25">
      <c r="A1374" s="38" t="str">
        <f t="shared" si="21"/>
        <v>2011GO9</v>
      </c>
      <c r="B1374" s="38">
        <v>2011</v>
      </c>
      <c r="C1374" s="38" t="s">
        <v>28</v>
      </c>
      <c r="D1374" s="38">
        <v>9</v>
      </c>
      <c r="E1374" s="39">
        <v>960000</v>
      </c>
      <c r="F1374" s="39">
        <v>1080000</v>
      </c>
      <c r="G1374" s="40">
        <v>624</v>
      </c>
      <c r="H1374" s="39">
        <v>633868717.42999995</v>
      </c>
      <c r="I1374" s="39">
        <v>4881</v>
      </c>
      <c r="J1374" s="40">
        <v>57843103.57</v>
      </c>
      <c r="K1374" s="39">
        <v>103</v>
      </c>
      <c r="L1374" s="40">
        <v>104965771.68000001</v>
      </c>
      <c r="M1374" s="39">
        <v>2012</v>
      </c>
      <c r="N1374" s="40">
        <v>25260849.68</v>
      </c>
      <c r="O1374" s="39">
        <v>114</v>
      </c>
      <c r="P1374" s="40">
        <v>116521267.12</v>
      </c>
      <c r="Q1374" s="39">
        <v>2272</v>
      </c>
      <c r="R1374" s="40">
        <v>31320658.260000002</v>
      </c>
      <c r="S1374" s="39">
        <v>21</v>
      </c>
      <c r="T1374" s="40">
        <v>21154402.789999999</v>
      </c>
      <c r="U1374" s="39">
        <v>452</v>
      </c>
      <c r="V1374" s="40">
        <v>5710219.1699999999</v>
      </c>
      <c r="W1374" s="39" t="s">
        <v>72</v>
      </c>
      <c r="X1374" s="40" t="s">
        <v>72</v>
      </c>
      <c r="Y1374" s="39" t="s">
        <v>72</v>
      </c>
      <c r="Z1374" s="40" t="s">
        <v>72</v>
      </c>
    </row>
    <row r="1375" spans="1:26" x14ac:dyDescent="0.25">
      <c r="A1375" s="38" t="str">
        <f t="shared" si="21"/>
        <v>2011GO10</v>
      </c>
      <c r="B1375" s="38">
        <v>2011</v>
      </c>
      <c r="C1375" s="38" t="s">
        <v>28</v>
      </c>
      <c r="D1375" s="38">
        <v>10</v>
      </c>
      <c r="E1375" s="39">
        <v>1080000</v>
      </c>
      <c r="F1375" s="39">
        <v>1200000</v>
      </c>
      <c r="G1375" s="40">
        <v>477</v>
      </c>
      <c r="H1375" s="39">
        <v>543494660.74999905</v>
      </c>
      <c r="I1375" s="39">
        <v>4098</v>
      </c>
      <c r="J1375" s="40">
        <v>48240662.670000002</v>
      </c>
      <c r="K1375" s="39">
        <v>92</v>
      </c>
      <c r="L1375" s="40">
        <v>105124183.75</v>
      </c>
      <c r="M1375" s="39">
        <v>1897</v>
      </c>
      <c r="N1375" s="40">
        <v>21437605.920000002</v>
      </c>
      <c r="O1375" s="39">
        <v>112</v>
      </c>
      <c r="P1375" s="40">
        <v>127436750.59999999</v>
      </c>
      <c r="Q1375" s="39">
        <v>2328</v>
      </c>
      <c r="R1375" s="40">
        <v>35514278.770000003</v>
      </c>
      <c r="S1375" s="39">
        <v>18</v>
      </c>
      <c r="T1375" s="40">
        <v>20274211.719999999</v>
      </c>
      <c r="U1375" s="39">
        <v>476</v>
      </c>
      <c r="V1375" s="40">
        <v>4911193.33</v>
      </c>
      <c r="W1375" s="39">
        <v>0</v>
      </c>
      <c r="X1375" s="40">
        <v>0</v>
      </c>
      <c r="Y1375" s="39">
        <v>0</v>
      </c>
      <c r="Z1375" s="40">
        <v>0</v>
      </c>
    </row>
    <row r="1376" spans="1:26" x14ac:dyDescent="0.25">
      <c r="A1376" s="38" t="str">
        <f t="shared" si="21"/>
        <v>2011GO11</v>
      </c>
      <c r="B1376" s="38">
        <v>2011</v>
      </c>
      <c r="C1376" s="38" t="s">
        <v>28</v>
      </c>
      <c r="D1376" s="38">
        <v>11</v>
      </c>
      <c r="E1376" s="39">
        <v>1200000</v>
      </c>
      <c r="F1376" s="39">
        <v>1320000</v>
      </c>
      <c r="G1376" s="40">
        <v>429</v>
      </c>
      <c r="H1376" s="39">
        <v>538829549.72000003</v>
      </c>
      <c r="I1376" s="39">
        <v>4006</v>
      </c>
      <c r="J1376" s="40">
        <v>49696181.590000004</v>
      </c>
      <c r="K1376" s="39">
        <v>53</v>
      </c>
      <c r="L1376" s="40">
        <v>66831118.939999998</v>
      </c>
      <c r="M1376" s="39">
        <v>1053</v>
      </c>
      <c r="N1376" s="40">
        <v>13246183.75</v>
      </c>
      <c r="O1376" s="39">
        <v>91</v>
      </c>
      <c r="P1376" s="40">
        <v>114509481.93000001</v>
      </c>
      <c r="Q1376" s="39">
        <v>1661</v>
      </c>
      <c r="R1376" s="40">
        <v>27791025.25</v>
      </c>
      <c r="S1376" s="39">
        <v>14</v>
      </c>
      <c r="T1376" s="40">
        <v>17536236.66</v>
      </c>
      <c r="U1376" s="39">
        <v>474</v>
      </c>
      <c r="V1376" s="40">
        <v>4891952.59</v>
      </c>
      <c r="W1376" s="39">
        <v>0</v>
      </c>
      <c r="X1376" s="40">
        <v>0</v>
      </c>
      <c r="Y1376" s="39">
        <v>0</v>
      </c>
      <c r="Z1376" s="40">
        <v>0</v>
      </c>
    </row>
    <row r="1377" spans="1:26" x14ac:dyDescent="0.25">
      <c r="A1377" s="38" t="str">
        <f t="shared" si="21"/>
        <v>2011GO12</v>
      </c>
      <c r="B1377" s="38">
        <v>2011</v>
      </c>
      <c r="C1377" s="38" t="s">
        <v>28</v>
      </c>
      <c r="D1377" s="38">
        <v>12</v>
      </c>
      <c r="E1377" s="39">
        <v>1320000</v>
      </c>
      <c r="F1377" s="39">
        <v>1440000</v>
      </c>
      <c r="G1377" s="40">
        <v>345</v>
      </c>
      <c r="H1377" s="39">
        <v>475889941.88999999</v>
      </c>
      <c r="I1377" s="39">
        <v>3548</v>
      </c>
      <c r="J1377" s="40">
        <v>40921723.799999997</v>
      </c>
      <c r="K1377" s="39">
        <v>64</v>
      </c>
      <c r="L1377" s="40">
        <v>88609575.609999999</v>
      </c>
      <c r="M1377" s="39">
        <v>1680</v>
      </c>
      <c r="N1377" s="40">
        <v>18116808.449999999</v>
      </c>
      <c r="O1377" s="39">
        <v>53</v>
      </c>
      <c r="P1377" s="40">
        <v>73016709.299999997</v>
      </c>
      <c r="Q1377" s="39">
        <v>1363</v>
      </c>
      <c r="R1377" s="40">
        <v>19227916.699999999</v>
      </c>
      <c r="S1377" s="39">
        <v>14</v>
      </c>
      <c r="T1377" s="40">
        <v>19372684.579999998</v>
      </c>
      <c r="U1377" s="39">
        <v>449</v>
      </c>
      <c r="V1377" s="40">
        <v>5795188.2000000002</v>
      </c>
      <c r="W1377" s="39" t="s">
        <v>72</v>
      </c>
      <c r="X1377" s="40" t="s">
        <v>72</v>
      </c>
      <c r="Y1377" s="39" t="s">
        <v>72</v>
      </c>
      <c r="Z1377" s="40" t="s">
        <v>72</v>
      </c>
    </row>
    <row r="1378" spans="1:26" x14ac:dyDescent="0.25">
      <c r="A1378" s="38" t="str">
        <f t="shared" si="21"/>
        <v>2011GO13</v>
      </c>
      <c r="B1378" s="38">
        <v>2011</v>
      </c>
      <c r="C1378" s="38" t="s">
        <v>28</v>
      </c>
      <c r="D1378" s="38">
        <v>13</v>
      </c>
      <c r="E1378" s="39">
        <v>1440000</v>
      </c>
      <c r="F1378" s="39">
        <v>1560000</v>
      </c>
      <c r="G1378" s="40">
        <v>280</v>
      </c>
      <c r="H1378" s="39">
        <v>419493104.63999999</v>
      </c>
      <c r="I1378" s="39">
        <v>3017</v>
      </c>
      <c r="J1378" s="40">
        <v>37533882.240000002</v>
      </c>
      <c r="K1378" s="39">
        <v>63</v>
      </c>
      <c r="L1378" s="40">
        <v>94505215.549999997</v>
      </c>
      <c r="M1378" s="39">
        <v>1486</v>
      </c>
      <c r="N1378" s="40">
        <v>18634782.370000001</v>
      </c>
      <c r="O1378" s="39">
        <v>48</v>
      </c>
      <c r="P1378" s="40">
        <v>72178279.959999993</v>
      </c>
      <c r="Q1378" s="39">
        <v>1061</v>
      </c>
      <c r="R1378" s="40">
        <v>15656856.83</v>
      </c>
      <c r="S1378" s="39">
        <v>10</v>
      </c>
      <c r="T1378" s="40">
        <v>15042814.83</v>
      </c>
      <c r="U1378" s="39">
        <v>461</v>
      </c>
      <c r="V1378" s="40">
        <v>3515592.33</v>
      </c>
      <c r="W1378" s="39">
        <v>0</v>
      </c>
      <c r="X1378" s="40">
        <v>0</v>
      </c>
      <c r="Y1378" s="39">
        <v>0</v>
      </c>
      <c r="Z1378" s="40">
        <v>0</v>
      </c>
    </row>
    <row r="1379" spans="1:26" x14ac:dyDescent="0.25">
      <c r="A1379" s="38" t="str">
        <f t="shared" si="21"/>
        <v>2011GO14</v>
      </c>
      <c r="B1379" s="38">
        <v>2011</v>
      </c>
      <c r="C1379" s="38" t="s">
        <v>28</v>
      </c>
      <c r="D1379" s="38">
        <v>14</v>
      </c>
      <c r="E1379" s="39">
        <v>1560000</v>
      </c>
      <c r="F1379" s="39">
        <v>1680000</v>
      </c>
      <c r="G1379" s="40">
        <v>252</v>
      </c>
      <c r="H1379" s="39">
        <v>407925198.80000001</v>
      </c>
      <c r="I1379" s="39">
        <v>2765</v>
      </c>
      <c r="J1379" s="40">
        <v>36919492.090000004</v>
      </c>
      <c r="K1379" s="39">
        <v>50</v>
      </c>
      <c r="L1379" s="40">
        <v>80933992.75</v>
      </c>
      <c r="M1379" s="39">
        <v>1351</v>
      </c>
      <c r="N1379" s="40">
        <v>16303611.84</v>
      </c>
      <c r="O1379" s="39">
        <v>50</v>
      </c>
      <c r="P1379" s="40">
        <v>80605823.040000007</v>
      </c>
      <c r="Q1379" s="39">
        <v>1451</v>
      </c>
      <c r="R1379" s="40">
        <v>23177978.859999999</v>
      </c>
      <c r="S1379" s="39">
        <v>6</v>
      </c>
      <c r="T1379" s="40">
        <v>9684753.2400000002</v>
      </c>
      <c r="U1379" s="39">
        <v>136</v>
      </c>
      <c r="V1379" s="40">
        <v>1854674.58</v>
      </c>
      <c r="W1379" s="39">
        <v>0</v>
      </c>
      <c r="X1379" s="40">
        <v>0</v>
      </c>
      <c r="Y1379" s="39">
        <v>0</v>
      </c>
      <c r="Z1379" s="40">
        <v>0</v>
      </c>
    </row>
    <row r="1380" spans="1:26" x14ac:dyDescent="0.25">
      <c r="A1380" s="38" t="str">
        <f t="shared" si="21"/>
        <v>2011GO15</v>
      </c>
      <c r="B1380" s="38">
        <v>2011</v>
      </c>
      <c r="C1380" s="38" t="s">
        <v>28</v>
      </c>
      <c r="D1380" s="38">
        <v>15</v>
      </c>
      <c r="E1380" s="39">
        <v>1680000</v>
      </c>
      <c r="F1380" s="39">
        <v>1800000</v>
      </c>
      <c r="G1380" s="40">
        <v>205</v>
      </c>
      <c r="H1380" s="39">
        <v>356538082.11000001</v>
      </c>
      <c r="I1380" s="39">
        <v>2663</v>
      </c>
      <c r="J1380" s="40">
        <v>33185821.989999998</v>
      </c>
      <c r="K1380" s="39">
        <v>42</v>
      </c>
      <c r="L1380" s="40">
        <v>72976305.620000005</v>
      </c>
      <c r="M1380" s="39">
        <v>1061</v>
      </c>
      <c r="N1380" s="40">
        <v>15911753.630000001</v>
      </c>
      <c r="O1380" s="39">
        <v>32</v>
      </c>
      <c r="P1380" s="40">
        <v>55675343.539999999</v>
      </c>
      <c r="Q1380" s="39">
        <v>1148</v>
      </c>
      <c r="R1380" s="40">
        <v>16910101.09</v>
      </c>
      <c r="S1380" s="39" t="s">
        <v>72</v>
      </c>
      <c r="T1380" s="40" t="s">
        <v>72</v>
      </c>
      <c r="U1380" s="39" t="s">
        <v>72</v>
      </c>
      <c r="V1380" s="40" t="s">
        <v>72</v>
      </c>
      <c r="W1380" s="39">
        <v>0</v>
      </c>
      <c r="X1380" s="40">
        <v>0</v>
      </c>
      <c r="Y1380" s="39">
        <v>0</v>
      </c>
      <c r="Z1380" s="40">
        <v>0</v>
      </c>
    </row>
    <row r="1381" spans="1:26" x14ac:dyDescent="0.25">
      <c r="A1381" s="38" t="str">
        <f t="shared" si="21"/>
        <v>2011GO16</v>
      </c>
      <c r="B1381" s="38">
        <v>2011</v>
      </c>
      <c r="C1381" s="38" t="s">
        <v>28</v>
      </c>
      <c r="D1381" s="38">
        <v>16</v>
      </c>
      <c r="E1381" s="39">
        <v>1800000</v>
      </c>
      <c r="F1381" s="39">
        <v>1920000</v>
      </c>
      <c r="G1381" s="40">
        <v>182</v>
      </c>
      <c r="H1381" s="39">
        <v>337895747.82999998</v>
      </c>
      <c r="I1381" s="39">
        <v>2133</v>
      </c>
      <c r="J1381" s="40">
        <v>29412055.309999999</v>
      </c>
      <c r="K1381" s="39">
        <v>35</v>
      </c>
      <c r="L1381" s="40">
        <v>65213935.799999997</v>
      </c>
      <c r="M1381" s="39">
        <v>1100</v>
      </c>
      <c r="N1381" s="40">
        <v>15281736.9</v>
      </c>
      <c r="O1381" s="39">
        <v>38</v>
      </c>
      <c r="P1381" s="40">
        <v>70711682.609999999</v>
      </c>
      <c r="Q1381" s="39">
        <v>1130</v>
      </c>
      <c r="R1381" s="40">
        <v>19985198.620000001</v>
      </c>
      <c r="S1381" s="39">
        <v>6</v>
      </c>
      <c r="T1381" s="40">
        <v>11163727.800000001</v>
      </c>
      <c r="U1381" s="39">
        <v>264</v>
      </c>
      <c r="V1381" s="40">
        <v>2115010.15</v>
      </c>
      <c r="W1381" s="39">
        <v>0</v>
      </c>
      <c r="X1381" s="40">
        <v>0</v>
      </c>
      <c r="Y1381" s="39">
        <v>0</v>
      </c>
      <c r="Z1381" s="40">
        <v>0</v>
      </c>
    </row>
    <row r="1382" spans="1:26" x14ac:dyDescent="0.25">
      <c r="A1382" s="38" t="str">
        <f t="shared" si="21"/>
        <v>2011GO17</v>
      </c>
      <c r="B1382" s="38">
        <v>2011</v>
      </c>
      <c r="C1382" s="38" t="s">
        <v>28</v>
      </c>
      <c r="D1382" s="38">
        <v>17</v>
      </c>
      <c r="E1382" s="39">
        <v>1920000</v>
      </c>
      <c r="F1382" s="39">
        <v>2040000</v>
      </c>
      <c r="G1382" s="40">
        <v>135</v>
      </c>
      <c r="H1382" s="39">
        <v>267098759.65000001</v>
      </c>
      <c r="I1382" s="39">
        <v>1917</v>
      </c>
      <c r="J1382" s="40">
        <v>26256088.25</v>
      </c>
      <c r="K1382" s="39">
        <v>35</v>
      </c>
      <c r="L1382" s="40">
        <v>69686356.680000007</v>
      </c>
      <c r="M1382" s="39">
        <v>1050</v>
      </c>
      <c r="N1382" s="40">
        <v>15843906.390000001</v>
      </c>
      <c r="O1382" s="39">
        <v>34</v>
      </c>
      <c r="P1382" s="40">
        <v>66995833.729999997</v>
      </c>
      <c r="Q1382" s="39">
        <v>1183</v>
      </c>
      <c r="R1382" s="40">
        <v>21766263.329999998</v>
      </c>
      <c r="S1382" s="39" t="s">
        <v>72</v>
      </c>
      <c r="T1382" s="40" t="s">
        <v>72</v>
      </c>
      <c r="U1382" s="39" t="s">
        <v>72</v>
      </c>
      <c r="V1382" s="40" t="s">
        <v>72</v>
      </c>
      <c r="W1382" s="39">
        <v>0</v>
      </c>
      <c r="X1382" s="40">
        <v>0</v>
      </c>
      <c r="Y1382" s="39">
        <v>0</v>
      </c>
      <c r="Z1382" s="40">
        <v>0</v>
      </c>
    </row>
    <row r="1383" spans="1:26" x14ac:dyDescent="0.25">
      <c r="A1383" s="38" t="str">
        <f t="shared" si="21"/>
        <v>2011GO18</v>
      </c>
      <c r="B1383" s="38">
        <v>2011</v>
      </c>
      <c r="C1383" s="38" t="s">
        <v>28</v>
      </c>
      <c r="D1383" s="38">
        <v>18</v>
      </c>
      <c r="E1383" s="39">
        <v>2040000</v>
      </c>
      <c r="F1383" s="39">
        <v>2160000</v>
      </c>
      <c r="G1383" s="40">
        <v>146</v>
      </c>
      <c r="H1383" s="39">
        <v>306545081.24000001</v>
      </c>
      <c r="I1383" s="39">
        <v>2032</v>
      </c>
      <c r="J1383" s="40">
        <v>26210011.579999998</v>
      </c>
      <c r="K1383" s="39">
        <v>27</v>
      </c>
      <c r="L1383" s="40">
        <v>56664987.090000004</v>
      </c>
      <c r="M1383" s="39">
        <v>1124</v>
      </c>
      <c r="N1383" s="40">
        <v>14439720.109999999</v>
      </c>
      <c r="O1383" s="39">
        <v>28</v>
      </c>
      <c r="P1383" s="40">
        <v>58527319.25</v>
      </c>
      <c r="Q1383" s="39">
        <v>1140</v>
      </c>
      <c r="R1383" s="40">
        <v>23442671.100000001</v>
      </c>
      <c r="S1383" s="39" t="s">
        <v>72</v>
      </c>
      <c r="T1383" s="40" t="s">
        <v>72</v>
      </c>
      <c r="U1383" s="39" t="s">
        <v>72</v>
      </c>
      <c r="V1383" s="40" t="s">
        <v>72</v>
      </c>
      <c r="W1383" s="39">
        <v>0</v>
      </c>
      <c r="X1383" s="40">
        <v>0</v>
      </c>
      <c r="Y1383" s="39">
        <v>0</v>
      </c>
      <c r="Z1383" s="40">
        <v>0</v>
      </c>
    </row>
    <row r="1384" spans="1:26" x14ac:dyDescent="0.25">
      <c r="A1384" s="38" t="str">
        <f t="shared" si="21"/>
        <v>2011GO19</v>
      </c>
      <c r="B1384" s="38">
        <v>2011</v>
      </c>
      <c r="C1384" s="38" t="s">
        <v>28</v>
      </c>
      <c r="D1384" s="38">
        <v>19</v>
      </c>
      <c r="E1384" s="39">
        <v>2160000</v>
      </c>
      <c r="F1384" s="39">
        <v>2280000</v>
      </c>
      <c r="G1384" s="40">
        <v>130</v>
      </c>
      <c r="H1384" s="39">
        <v>288146619.69</v>
      </c>
      <c r="I1384" s="39">
        <v>1727</v>
      </c>
      <c r="J1384" s="40">
        <v>25858818.879999999</v>
      </c>
      <c r="K1384" s="39">
        <v>29</v>
      </c>
      <c r="L1384" s="40">
        <v>64466946.909999996</v>
      </c>
      <c r="M1384" s="39">
        <v>919</v>
      </c>
      <c r="N1384" s="40">
        <v>12890181.34</v>
      </c>
      <c r="O1384" s="39">
        <v>21</v>
      </c>
      <c r="P1384" s="40">
        <v>46651908.289999999</v>
      </c>
      <c r="Q1384" s="39">
        <v>818</v>
      </c>
      <c r="R1384" s="40">
        <v>16657948.77</v>
      </c>
      <c r="S1384" s="39" t="s">
        <v>72</v>
      </c>
      <c r="T1384" s="40" t="s">
        <v>72</v>
      </c>
      <c r="U1384" s="39" t="s">
        <v>72</v>
      </c>
      <c r="V1384" s="40" t="s">
        <v>72</v>
      </c>
      <c r="W1384" s="39">
        <v>0</v>
      </c>
      <c r="X1384" s="40">
        <v>0</v>
      </c>
      <c r="Y1384" s="39">
        <v>0</v>
      </c>
      <c r="Z1384" s="40">
        <v>0</v>
      </c>
    </row>
    <row r="1385" spans="1:26" x14ac:dyDescent="0.25">
      <c r="A1385" s="38" t="str">
        <f t="shared" si="21"/>
        <v>2011GO20</v>
      </c>
      <c r="B1385" s="38">
        <v>2011</v>
      </c>
      <c r="C1385" s="38" t="s">
        <v>28</v>
      </c>
      <c r="D1385" s="38">
        <v>20</v>
      </c>
      <c r="E1385" s="39">
        <v>2280000</v>
      </c>
      <c r="F1385" s="39">
        <v>2400000</v>
      </c>
      <c r="G1385" s="40">
        <v>140</v>
      </c>
      <c r="H1385" s="39">
        <v>328375510.73000002</v>
      </c>
      <c r="I1385" s="39">
        <v>1960</v>
      </c>
      <c r="J1385" s="40">
        <v>30069612.050000001</v>
      </c>
      <c r="K1385" s="39">
        <v>43</v>
      </c>
      <c r="L1385" s="40">
        <v>101197260.90000001</v>
      </c>
      <c r="M1385" s="39">
        <v>1303</v>
      </c>
      <c r="N1385" s="40">
        <v>20066007.73</v>
      </c>
      <c r="O1385" s="39">
        <v>31</v>
      </c>
      <c r="P1385" s="40">
        <v>72804984.159999996</v>
      </c>
      <c r="Q1385" s="39">
        <v>1627</v>
      </c>
      <c r="R1385" s="40">
        <v>27695798.890000001</v>
      </c>
      <c r="S1385" s="39" t="s">
        <v>72</v>
      </c>
      <c r="T1385" s="40" t="s">
        <v>72</v>
      </c>
      <c r="U1385" s="39" t="s">
        <v>72</v>
      </c>
      <c r="V1385" s="40" t="s">
        <v>72</v>
      </c>
      <c r="W1385" s="39" t="s">
        <v>72</v>
      </c>
      <c r="X1385" s="40" t="s">
        <v>72</v>
      </c>
      <c r="Y1385" s="39" t="s">
        <v>72</v>
      </c>
      <c r="Z1385" s="40" t="s">
        <v>72</v>
      </c>
    </row>
    <row r="1386" spans="1:26" x14ac:dyDescent="0.25">
      <c r="A1386" s="38" t="str">
        <f t="shared" si="21"/>
        <v>2011GO21</v>
      </c>
      <c r="B1386" s="38">
        <v>2011</v>
      </c>
      <c r="C1386" s="38" t="s">
        <v>28</v>
      </c>
      <c r="D1386" s="38">
        <v>21</v>
      </c>
      <c r="E1386" s="39">
        <v>2400000</v>
      </c>
      <c r="F1386" s="39" t="s">
        <v>67</v>
      </c>
      <c r="G1386" s="40">
        <v>244</v>
      </c>
      <c r="H1386" s="39">
        <v>694598578.38</v>
      </c>
      <c r="I1386" s="39">
        <v>4257</v>
      </c>
      <c r="J1386" s="40">
        <v>59786182.049999997</v>
      </c>
      <c r="K1386" s="39">
        <v>61</v>
      </c>
      <c r="L1386" s="40">
        <v>171982690.44</v>
      </c>
      <c r="M1386" s="39">
        <v>1914</v>
      </c>
      <c r="N1386" s="40">
        <v>30188112.57</v>
      </c>
      <c r="O1386" s="39">
        <v>47</v>
      </c>
      <c r="P1386" s="40">
        <v>152779018.15000001</v>
      </c>
      <c r="Q1386" s="39">
        <v>1782</v>
      </c>
      <c r="R1386" s="40">
        <v>25354742.149999999</v>
      </c>
      <c r="S1386" s="39">
        <v>14</v>
      </c>
      <c r="T1386" s="40">
        <v>54979190.93</v>
      </c>
      <c r="U1386" s="39">
        <v>717</v>
      </c>
      <c r="V1386" s="40">
        <v>11800882.539999999</v>
      </c>
      <c r="W1386" s="39">
        <v>0</v>
      </c>
      <c r="X1386" s="40">
        <v>0</v>
      </c>
      <c r="Y1386" s="39">
        <v>0</v>
      </c>
      <c r="Z1386" s="40">
        <v>0</v>
      </c>
    </row>
    <row r="1387" spans="1:26" x14ac:dyDescent="0.25">
      <c r="A1387" s="38" t="str">
        <f t="shared" si="21"/>
        <v>2011GO22</v>
      </c>
      <c r="B1387" s="38">
        <v>2011</v>
      </c>
      <c r="C1387" s="38" t="s">
        <v>28</v>
      </c>
      <c r="D1387" s="38">
        <v>22</v>
      </c>
      <c r="E1387" s="39" t="s">
        <v>54</v>
      </c>
      <c r="F1387" s="39"/>
      <c r="G1387" s="40">
        <v>57386</v>
      </c>
      <c r="H1387" s="39">
        <v>14983701994.609989</v>
      </c>
      <c r="I1387" s="39">
        <v>132350</v>
      </c>
      <c r="J1387" s="40">
        <v>1496033994.0500002</v>
      </c>
      <c r="K1387" s="39">
        <v>7411</v>
      </c>
      <c r="L1387" s="40">
        <v>2449341389.23</v>
      </c>
      <c r="M1387" s="39">
        <v>48896</v>
      </c>
      <c r="N1387" s="40">
        <v>556468724.93000019</v>
      </c>
      <c r="O1387" s="39">
        <v>19615</v>
      </c>
      <c r="P1387" s="40">
        <v>3607383126.2599978</v>
      </c>
      <c r="Q1387" s="39">
        <v>78324</v>
      </c>
      <c r="R1387" s="40">
        <v>1004116998.3100001</v>
      </c>
      <c r="S1387" s="39">
        <v>2483</v>
      </c>
      <c r="T1387" s="40">
        <v>535971112.8499999</v>
      </c>
      <c r="U1387" s="39">
        <v>11859</v>
      </c>
      <c r="V1387" s="40">
        <v>131032832.56999999</v>
      </c>
      <c r="W1387" s="39">
        <v>393</v>
      </c>
      <c r="X1387" s="40">
        <v>58574480.299999997</v>
      </c>
      <c r="Y1387" s="39">
        <v>1898</v>
      </c>
      <c r="Z1387" s="40">
        <v>22061783.390000001</v>
      </c>
    </row>
    <row r="1388" spans="1:26" x14ac:dyDescent="0.25">
      <c r="A1388" s="38" t="str">
        <f t="shared" si="21"/>
        <v>2011MA1</v>
      </c>
      <c r="B1388" s="38">
        <v>2011</v>
      </c>
      <c r="C1388" s="38" t="s">
        <v>29</v>
      </c>
      <c r="D1388" s="38">
        <v>1</v>
      </c>
      <c r="E1388" s="39">
        <v>0</v>
      </c>
      <c r="F1388" s="39">
        <v>120000</v>
      </c>
      <c r="G1388" s="40">
        <v>15264</v>
      </c>
      <c r="H1388" s="39">
        <v>642314931.75</v>
      </c>
      <c r="I1388" s="39">
        <v>9097</v>
      </c>
      <c r="J1388" s="40">
        <v>95714852.390000105</v>
      </c>
      <c r="K1388" s="39">
        <v>261</v>
      </c>
      <c r="L1388" s="40">
        <v>11780641.74</v>
      </c>
      <c r="M1388" s="39">
        <v>616</v>
      </c>
      <c r="N1388" s="40">
        <v>5618482.29</v>
      </c>
      <c r="O1388" s="39">
        <v>2263</v>
      </c>
      <c r="P1388" s="40">
        <v>91823824.019999996</v>
      </c>
      <c r="Q1388" s="39">
        <v>3186</v>
      </c>
      <c r="R1388" s="40">
        <v>31567924.77</v>
      </c>
      <c r="S1388" s="39">
        <v>818</v>
      </c>
      <c r="T1388" s="40">
        <v>33347368.09</v>
      </c>
      <c r="U1388" s="39">
        <v>1118</v>
      </c>
      <c r="V1388" s="40">
        <v>12322600.119999999</v>
      </c>
      <c r="W1388" s="39">
        <v>56</v>
      </c>
      <c r="X1388" s="40">
        <v>2390753.96</v>
      </c>
      <c r="Y1388" s="39">
        <v>117</v>
      </c>
      <c r="Z1388" s="40">
        <v>1873847.87</v>
      </c>
    </row>
    <row r="1389" spans="1:26" x14ac:dyDescent="0.25">
      <c r="A1389" s="38" t="str">
        <f t="shared" si="21"/>
        <v>2011MA2</v>
      </c>
      <c r="B1389" s="38">
        <v>2011</v>
      </c>
      <c r="C1389" s="38" t="s">
        <v>29</v>
      </c>
      <c r="D1389" s="38">
        <v>2</v>
      </c>
      <c r="E1389" s="39">
        <v>120000</v>
      </c>
      <c r="F1389" s="39">
        <v>240000</v>
      </c>
      <c r="G1389" s="40">
        <v>4056</v>
      </c>
      <c r="H1389" s="39">
        <v>693267566.82999897</v>
      </c>
      <c r="I1389" s="39">
        <v>7256</v>
      </c>
      <c r="J1389" s="40">
        <v>71515155.849999994</v>
      </c>
      <c r="K1389" s="39">
        <v>84</v>
      </c>
      <c r="L1389" s="40">
        <v>15049557.449999999</v>
      </c>
      <c r="M1389" s="39">
        <v>601</v>
      </c>
      <c r="N1389" s="40">
        <v>5371376.1299999999</v>
      </c>
      <c r="O1389" s="39">
        <v>558</v>
      </c>
      <c r="P1389" s="40">
        <v>95792881.200000003</v>
      </c>
      <c r="Q1389" s="39">
        <v>2445</v>
      </c>
      <c r="R1389" s="40">
        <v>24841558.789999999</v>
      </c>
      <c r="S1389" s="39">
        <v>179</v>
      </c>
      <c r="T1389" s="40">
        <v>30741476.18</v>
      </c>
      <c r="U1389" s="39">
        <v>758</v>
      </c>
      <c r="V1389" s="40">
        <v>7218645.3899999997</v>
      </c>
      <c r="W1389" s="39">
        <v>10</v>
      </c>
      <c r="X1389" s="40">
        <v>1770364.35</v>
      </c>
      <c r="Y1389" s="39">
        <v>119</v>
      </c>
      <c r="Z1389" s="40">
        <v>2387041.15</v>
      </c>
    </row>
    <row r="1390" spans="1:26" x14ac:dyDescent="0.25">
      <c r="A1390" s="38" t="str">
        <f t="shared" si="21"/>
        <v>2011MA3</v>
      </c>
      <c r="B1390" s="38">
        <v>2011</v>
      </c>
      <c r="C1390" s="38" t="s">
        <v>29</v>
      </c>
      <c r="D1390" s="38">
        <v>3</v>
      </c>
      <c r="E1390" s="39">
        <v>240000</v>
      </c>
      <c r="F1390" s="39">
        <v>360000</v>
      </c>
      <c r="G1390" s="40">
        <v>1917</v>
      </c>
      <c r="H1390" s="39">
        <v>562464306.40999997</v>
      </c>
      <c r="I1390" s="39">
        <v>5285</v>
      </c>
      <c r="J1390" s="40">
        <v>53058542.57</v>
      </c>
      <c r="K1390" s="39">
        <v>47</v>
      </c>
      <c r="L1390" s="40">
        <v>13781179.029999999</v>
      </c>
      <c r="M1390" s="39">
        <v>353</v>
      </c>
      <c r="N1390" s="40">
        <v>3260148.97</v>
      </c>
      <c r="O1390" s="39">
        <v>229</v>
      </c>
      <c r="P1390" s="40">
        <v>67269309.019999996</v>
      </c>
      <c r="Q1390" s="39">
        <v>1854</v>
      </c>
      <c r="R1390" s="40">
        <v>18967227.420000002</v>
      </c>
      <c r="S1390" s="39">
        <v>91</v>
      </c>
      <c r="T1390" s="40">
        <v>26538539.539999999</v>
      </c>
      <c r="U1390" s="39">
        <v>588</v>
      </c>
      <c r="V1390" s="40">
        <v>4529622.8899999997</v>
      </c>
      <c r="W1390" s="39" t="s">
        <v>72</v>
      </c>
      <c r="X1390" s="40" t="s">
        <v>72</v>
      </c>
      <c r="Y1390" s="39" t="s">
        <v>72</v>
      </c>
      <c r="Z1390" s="40" t="s">
        <v>72</v>
      </c>
    </row>
    <row r="1391" spans="1:26" x14ac:dyDescent="0.25">
      <c r="A1391" s="38" t="str">
        <f t="shared" si="21"/>
        <v>2011MA4</v>
      </c>
      <c r="B1391" s="38">
        <v>2011</v>
      </c>
      <c r="C1391" s="38" t="s">
        <v>29</v>
      </c>
      <c r="D1391" s="38">
        <v>4</v>
      </c>
      <c r="E1391" s="39">
        <v>360000</v>
      </c>
      <c r="F1391" s="39">
        <v>480000</v>
      </c>
      <c r="G1391" s="40">
        <v>1073</v>
      </c>
      <c r="H1391" s="39">
        <v>444238632.17000002</v>
      </c>
      <c r="I1391" s="39">
        <v>4082</v>
      </c>
      <c r="J1391" s="40">
        <v>40095667.82</v>
      </c>
      <c r="K1391" s="39">
        <v>27</v>
      </c>
      <c r="L1391" s="40">
        <v>11066092.33</v>
      </c>
      <c r="M1391" s="39">
        <v>384</v>
      </c>
      <c r="N1391" s="40">
        <v>3777295.2</v>
      </c>
      <c r="O1391" s="39">
        <v>128</v>
      </c>
      <c r="P1391" s="40">
        <v>52867714.18</v>
      </c>
      <c r="Q1391" s="39">
        <v>1110</v>
      </c>
      <c r="R1391" s="40">
        <v>14112527.35</v>
      </c>
      <c r="S1391" s="39">
        <v>61</v>
      </c>
      <c r="T1391" s="40">
        <v>25447070.170000002</v>
      </c>
      <c r="U1391" s="39">
        <v>1030</v>
      </c>
      <c r="V1391" s="40">
        <v>10026197.800000001</v>
      </c>
      <c r="W1391" s="39" t="s">
        <v>72</v>
      </c>
      <c r="X1391" s="40" t="s">
        <v>72</v>
      </c>
      <c r="Y1391" s="39" t="s">
        <v>72</v>
      </c>
      <c r="Z1391" s="40" t="s">
        <v>72</v>
      </c>
    </row>
    <row r="1392" spans="1:26" x14ac:dyDescent="0.25">
      <c r="A1392" s="38" t="str">
        <f t="shared" si="21"/>
        <v>2011MA5</v>
      </c>
      <c r="B1392" s="38">
        <v>2011</v>
      </c>
      <c r="C1392" s="38" t="s">
        <v>29</v>
      </c>
      <c r="D1392" s="38">
        <v>5</v>
      </c>
      <c r="E1392" s="39">
        <v>480000</v>
      </c>
      <c r="F1392" s="39">
        <v>600000</v>
      </c>
      <c r="G1392" s="40">
        <v>621</v>
      </c>
      <c r="H1392" s="39">
        <v>331988499.80000001</v>
      </c>
      <c r="I1392" s="39">
        <v>3248</v>
      </c>
      <c r="J1392" s="40">
        <v>30837991.710000001</v>
      </c>
      <c r="K1392" s="39">
        <v>25</v>
      </c>
      <c r="L1392" s="40">
        <v>13299666.050000001</v>
      </c>
      <c r="M1392" s="39">
        <v>464</v>
      </c>
      <c r="N1392" s="40">
        <v>4306424.5199999996</v>
      </c>
      <c r="O1392" s="39">
        <v>85</v>
      </c>
      <c r="P1392" s="40">
        <v>45417209.460000001</v>
      </c>
      <c r="Q1392" s="39">
        <v>887</v>
      </c>
      <c r="R1392" s="40">
        <v>9740437.3900000006</v>
      </c>
      <c r="S1392" s="39">
        <v>44</v>
      </c>
      <c r="T1392" s="40">
        <v>24098679.300000001</v>
      </c>
      <c r="U1392" s="39">
        <v>352</v>
      </c>
      <c r="V1392" s="40">
        <v>3865244.67</v>
      </c>
      <c r="W1392" s="39" t="s">
        <v>72</v>
      </c>
      <c r="X1392" s="40" t="s">
        <v>72</v>
      </c>
      <c r="Y1392" s="39" t="s">
        <v>72</v>
      </c>
      <c r="Z1392" s="40" t="s">
        <v>72</v>
      </c>
    </row>
    <row r="1393" spans="1:26" x14ac:dyDescent="0.25">
      <c r="A1393" s="38" t="str">
        <f t="shared" si="21"/>
        <v>2011MA6</v>
      </c>
      <c r="B1393" s="38">
        <v>2011</v>
      </c>
      <c r="C1393" s="38" t="s">
        <v>29</v>
      </c>
      <c r="D1393" s="38">
        <v>6</v>
      </c>
      <c r="E1393" s="39">
        <v>600000</v>
      </c>
      <c r="F1393" s="39">
        <v>720000</v>
      </c>
      <c r="G1393" s="40">
        <v>415</v>
      </c>
      <c r="H1393" s="39">
        <v>272837065.17000002</v>
      </c>
      <c r="I1393" s="39">
        <v>2335</v>
      </c>
      <c r="J1393" s="40">
        <v>24897681.199999999</v>
      </c>
      <c r="K1393" s="39">
        <v>25</v>
      </c>
      <c r="L1393" s="40">
        <v>16169581.039999999</v>
      </c>
      <c r="M1393" s="39">
        <v>581</v>
      </c>
      <c r="N1393" s="40">
        <v>4916024.78</v>
      </c>
      <c r="O1393" s="39">
        <v>72</v>
      </c>
      <c r="P1393" s="40">
        <v>46870929.159999996</v>
      </c>
      <c r="Q1393" s="39">
        <v>1004</v>
      </c>
      <c r="R1393" s="40">
        <v>10646861.289999999</v>
      </c>
      <c r="S1393" s="39">
        <v>14</v>
      </c>
      <c r="T1393" s="40">
        <v>9172958.6600000001</v>
      </c>
      <c r="U1393" s="39">
        <v>196</v>
      </c>
      <c r="V1393" s="40">
        <v>1764689.39</v>
      </c>
      <c r="W1393" s="39">
        <v>0</v>
      </c>
      <c r="X1393" s="40">
        <v>0</v>
      </c>
      <c r="Y1393" s="39">
        <v>0</v>
      </c>
      <c r="Z1393" s="40">
        <v>0</v>
      </c>
    </row>
    <row r="1394" spans="1:26" x14ac:dyDescent="0.25">
      <c r="A1394" s="38" t="str">
        <f t="shared" si="21"/>
        <v>2011MA7</v>
      </c>
      <c r="B1394" s="38">
        <v>2011</v>
      </c>
      <c r="C1394" s="38" t="s">
        <v>29</v>
      </c>
      <c r="D1394" s="38">
        <v>7</v>
      </c>
      <c r="E1394" s="39">
        <v>720000</v>
      </c>
      <c r="F1394" s="39">
        <v>840000</v>
      </c>
      <c r="G1394" s="40">
        <v>307</v>
      </c>
      <c r="H1394" s="39">
        <v>238180443.90000001</v>
      </c>
      <c r="I1394" s="39">
        <v>2027</v>
      </c>
      <c r="J1394" s="40">
        <v>21538006.260000002</v>
      </c>
      <c r="K1394" s="39">
        <v>12</v>
      </c>
      <c r="L1394" s="40">
        <v>9154796.9499999993</v>
      </c>
      <c r="M1394" s="39">
        <v>229</v>
      </c>
      <c r="N1394" s="40">
        <v>1961206.26</v>
      </c>
      <c r="O1394" s="39">
        <v>54</v>
      </c>
      <c r="P1394" s="40">
        <v>41841258.32</v>
      </c>
      <c r="Q1394" s="39">
        <v>676</v>
      </c>
      <c r="R1394" s="40">
        <v>7936550.0099999998</v>
      </c>
      <c r="S1394" s="39">
        <v>14</v>
      </c>
      <c r="T1394" s="40">
        <v>10760574.26</v>
      </c>
      <c r="U1394" s="39">
        <v>212</v>
      </c>
      <c r="V1394" s="40">
        <v>2117114.14</v>
      </c>
      <c r="W1394" s="39" t="s">
        <v>72</v>
      </c>
      <c r="X1394" s="40" t="s">
        <v>72</v>
      </c>
      <c r="Y1394" s="39" t="s">
        <v>72</v>
      </c>
      <c r="Z1394" s="40" t="s">
        <v>72</v>
      </c>
    </row>
    <row r="1395" spans="1:26" x14ac:dyDescent="0.25">
      <c r="A1395" s="38" t="str">
        <f t="shared" si="21"/>
        <v>2011MA8</v>
      </c>
      <c r="B1395" s="38">
        <v>2011</v>
      </c>
      <c r="C1395" s="38" t="s">
        <v>29</v>
      </c>
      <c r="D1395" s="38">
        <v>8</v>
      </c>
      <c r="E1395" s="39">
        <v>840000</v>
      </c>
      <c r="F1395" s="39">
        <v>960000</v>
      </c>
      <c r="G1395" s="40">
        <v>217</v>
      </c>
      <c r="H1395" s="39">
        <v>193948050.27000001</v>
      </c>
      <c r="I1395" s="39">
        <v>1786</v>
      </c>
      <c r="J1395" s="40">
        <v>18863573.359999999</v>
      </c>
      <c r="K1395" s="39">
        <v>7</v>
      </c>
      <c r="L1395" s="40">
        <v>6250218.6799999997</v>
      </c>
      <c r="M1395" s="39">
        <v>254</v>
      </c>
      <c r="N1395" s="40">
        <v>2772266.36</v>
      </c>
      <c r="O1395" s="39">
        <v>44</v>
      </c>
      <c r="P1395" s="40">
        <v>39603351.890000001</v>
      </c>
      <c r="Q1395" s="39">
        <v>862</v>
      </c>
      <c r="R1395" s="40">
        <v>9821043.2100000009</v>
      </c>
      <c r="S1395" s="39">
        <v>15</v>
      </c>
      <c r="T1395" s="40">
        <v>13630713.07</v>
      </c>
      <c r="U1395" s="39">
        <v>270</v>
      </c>
      <c r="V1395" s="40">
        <v>2109344.0499999998</v>
      </c>
      <c r="W1395" s="39" t="s">
        <v>72</v>
      </c>
      <c r="X1395" s="40" t="s">
        <v>72</v>
      </c>
      <c r="Y1395" s="39" t="s">
        <v>72</v>
      </c>
      <c r="Z1395" s="40" t="s">
        <v>72</v>
      </c>
    </row>
    <row r="1396" spans="1:26" x14ac:dyDescent="0.25">
      <c r="A1396" s="38" t="str">
        <f t="shared" si="21"/>
        <v>2011MA9</v>
      </c>
      <c r="B1396" s="38">
        <v>2011</v>
      </c>
      <c r="C1396" s="38" t="s">
        <v>29</v>
      </c>
      <c r="D1396" s="38">
        <v>9</v>
      </c>
      <c r="E1396" s="39">
        <v>960000</v>
      </c>
      <c r="F1396" s="39">
        <v>1080000</v>
      </c>
      <c r="G1396" s="40">
        <v>188</v>
      </c>
      <c r="H1396" s="39">
        <v>191691821.91999999</v>
      </c>
      <c r="I1396" s="39">
        <v>1867</v>
      </c>
      <c r="J1396" s="40">
        <v>19675134.699999999</v>
      </c>
      <c r="K1396" s="39">
        <v>10</v>
      </c>
      <c r="L1396" s="40">
        <v>10181980.060000001</v>
      </c>
      <c r="M1396" s="39">
        <v>223</v>
      </c>
      <c r="N1396" s="40">
        <v>2166901.79</v>
      </c>
      <c r="O1396" s="39">
        <v>42</v>
      </c>
      <c r="P1396" s="40">
        <v>42813813.399999999</v>
      </c>
      <c r="Q1396" s="39">
        <v>668</v>
      </c>
      <c r="R1396" s="40">
        <v>7911773.0499999998</v>
      </c>
      <c r="S1396" s="39">
        <v>12</v>
      </c>
      <c r="T1396" s="40">
        <v>12301536</v>
      </c>
      <c r="U1396" s="39">
        <v>414</v>
      </c>
      <c r="V1396" s="40">
        <v>3257391.77</v>
      </c>
      <c r="W1396" s="39">
        <v>0</v>
      </c>
      <c r="X1396" s="40">
        <v>0</v>
      </c>
      <c r="Y1396" s="39">
        <v>0</v>
      </c>
      <c r="Z1396" s="40">
        <v>0</v>
      </c>
    </row>
    <row r="1397" spans="1:26" x14ac:dyDescent="0.25">
      <c r="A1397" s="38" t="str">
        <f t="shared" si="21"/>
        <v>2011MA10</v>
      </c>
      <c r="B1397" s="38">
        <v>2011</v>
      </c>
      <c r="C1397" s="38" t="s">
        <v>29</v>
      </c>
      <c r="D1397" s="38">
        <v>10</v>
      </c>
      <c r="E1397" s="39">
        <v>1080000</v>
      </c>
      <c r="F1397" s="39">
        <v>1200000</v>
      </c>
      <c r="G1397" s="40">
        <v>110</v>
      </c>
      <c r="H1397" s="39">
        <v>125057741.45</v>
      </c>
      <c r="I1397" s="39">
        <v>1155</v>
      </c>
      <c r="J1397" s="40">
        <v>11891718.779999999</v>
      </c>
      <c r="K1397" s="39">
        <v>9</v>
      </c>
      <c r="L1397" s="40">
        <v>10235159.4</v>
      </c>
      <c r="M1397" s="39">
        <v>289</v>
      </c>
      <c r="N1397" s="40">
        <v>2421809.88</v>
      </c>
      <c r="O1397" s="39">
        <v>19</v>
      </c>
      <c r="P1397" s="40">
        <v>21657884.469999999</v>
      </c>
      <c r="Q1397" s="39">
        <v>221</v>
      </c>
      <c r="R1397" s="40">
        <v>3396863.61</v>
      </c>
      <c r="S1397" s="39">
        <v>7</v>
      </c>
      <c r="T1397" s="40">
        <v>7885147.1900000004</v>
      </c>
      <c r="U1397" s="39">
        <v>156</v>
      </c>
      <c r="V1397" s="40">
        <v>1291709.8600000001</v>
      </c>
      <c r="W1397" s="39" t="s">
        <v>72</v>
      </c>
      <c r="X1397" s="40" t="s">
        <v>72</v>
      </c>
      <c r="Y1397" s="39" t="s">
        <v>72</v>
      </c>
      <c r="Z1397" s="40" t="s">
        <v>72</v>
      </c>
    </row>
    <row r="1398" spans="1:26" x14ac:dyDescent="0.25">
      <c r="A1398" s="38" t="str">
        <f t="shared" si="21"/>
        <v>2011MA11</v>
      </c>
      <c r="B1398" s="38">
        <v>2011</v>
      </c>
      <c r="C1398" s="38" t="s">
        <v>29</v>
      </c>
      <c r="D1398" s="38">
        <v>11</v>
      </c>
      <c r="E1398" s="39">
        <v>1200000</v>
      </c>
      <c r="F1398" s="39">
        <v>1320000</v>
      </c>
      <c r="G1398" s="40">
        <v>118</v>
      </c>
      <c r="H1398" s="39">
        <v>148139547.75999999</v>
      </c>
      <c r="I1398" s="39">
        <v>1423</v>
      </c>
      <c r="J1398" s="40">
        <v>14316119.859999999</v>
      </c>
      <c r="K1398" s="39" t="s">
        <v>72</v>
      </c>
      <c r="L1398" s="40" t="s">
        <v>72</v>
      </c>
      <c r="M1398" s="39" t="s">
        <v>72</v>
      </c>
      <c r="N1398" s="40" t="s">
        <v>72</v>
      </c>
      <c r="O1398" s="39">
        <v>16</v>
      </c>
      <c r="P1398" s="40">
        <v>20152978.530000001</v>
      </c>
      <c r="Q1398" s="39">
        <v>352</v>
      </c>
      <c r="R1398" s="40">
        <v>4419566.46</v>
      </c>
      <c r="S1398" s="39">
        <v>12</v>
      </c>
      <c r="T1398" s="40">
        <v>15209815.220000001</v>
      </c>
      <c r="U1398" s="39">
        <v>330</v>
      </c>
      <c r="V1398" s="40">
        <v>2416872.52</v>
      </c>
      <c r="W1398" s="39" t="s">
        <v>72</v>
      </c>
      <c r="X1398" s="40" t="s">
        <v>72</v>
      </c>
      <c r="Y1398" s="39" t="s">
        <v>72</v>
      </c>
      <c r="Z1398" s="40" t="s">
        <v>72</v>
      </c>
    </row>
    <row r="1399" spans="1:26" x14ac:dyDescent="0.25">
      <c r="A1399" s="38" t="str">
        <f t="shared" si="21"/>
        <v>2011MA12</v>
      </c>
      <c r="B1399" s="38">
        <v>2011</v>
      </c>
      <c r="C1399" s="38" t="s">
        <v>29</v>
      </c>
      <c r="D1399" s="38">
        <v>12</v>
      </c>
      <c r="E1399" s="39">
        <v>1320000</v>
      </c>
      <c r="F1399" s="39">
        <v>1440000</v>
      </c>
      <c r="G1399" s="40">
        <v>62</v>
      </c>
      <c r="H1399" s="39">
        <v>85231580.430000007</v>
      </c>
      <c r="I1399" s="39">
        <v>594</v>
      </c>
      <c r="J1399" s="40">
        <v>6373800.8099999996</v>
      </c>
      <c r="K1399" s="39">
        <v>11</v>
      </c>
      <c r="L1399" s="40">
        <v>15259819.91</v>
      </c>
      <c r="M1399" s="39">
        <v>284</v>
      </c>
      <c r="N1399" s="40">
        <v>3253918.64</v>
      </c>
      <c r="O1399" s="39">
        <v>15</v>
      </c>
      <c r="P1399" s="40">
        <v>20480389.57</v>
      </c>
      <c r="Q1399" s="39">
        <v>204</v>
      </c>
      <c r="R1399" s="40">
        <v>5432573.8499999996</v>
      </c>
      <c r="S1399" s="39">
        <v>8</v>
      </c>
      <c r="T1399" s="40">
        <v>11051799.460000001</v>
      </c>
      <c r="U1399" s="39">
        <v>191</v>
      </c>
      <c r="V1399" s="40">
        <v>2107102.3199999998</v>
      </c>
      <c r="W1399" s="39">
        <v>0</v>
      </c>
      <c r="X1399" s="40">
        <v>0</v>
      </c>
      <c r="Y1399" s="39">
        <v>0</v>
      </c>
      <c r="Z1399" s="40">
        <v>0</v>
      </c>
    </row>
    <row r="1400" spans="1:26" x14ac:dyDescent="0.25">
      <c r="A1400" s="38" t="str">
        <f t="shared" si="21"/>
        <v>2011MA13</v>
      </c>
      <c r="B1400" s="38">
        <v>2011</v>
      </c>
      <c r="C1400" s="38" t="s">
        <v>29</v>
      </c>
      <c r="D1400" s="38">
        <v>13</v>
      </c>
      <c r="E1400" s="39">
        <v>1440000</v>
      </c>
      <c r="F1400" s="39">
        <v>1560000</v>
      </c>
      <c r="G1400" s="40">
        <v>64</v>
      </c>
      <c r="H1400" s="39">
        <v>96017663.590000004</v>
      </c>
      <c r="I1400" s="39">
        <v>833</v>
      </c>
      <c r="J1400" s="40">
        <v>9019671.2899999991</v>
      </c>
      <c r="K1400" s="39">
        <v>6</v>
      </c>
      <c r="L1400" s="40">
        <v>8914751.2400000002</v>
      </c>
      <c r="M1400" s="39">
        <v>131</v>
      </c>
      <c r="N1400" s="40">
        <v>2070983.27</v>
      </c>
      <c r="O1400" s="39">
        <v>15</v>
      </c>
      <c r="P1400" s="40">
        <v>22587414.579999998</v>
      </c>
      <c r="Q1400" s="39">
        <v>356</v>
      </c>
      <c r="R1400" s="40">
        <v>5972008.2000000002</v>
      </c>
      <c r="S1400" s="39">
        <v>6</v>
      </c>
      <c r="T1400" s="40">
        <v>8882857.5399999991</v>
      </c>
      <c r="U1400" s="39">
        <v>215</v>
      </c>
      <c r="V1400" s="40">
        <v>1648565.43</v>
      </c>
      <c r="W1400" s="39">
        <v>0</v>
      </c>
      <c r="X1400" s="40">
        <v>0</v>
      </c>
      <c r="Y1400" s="39">
        <v>0</v>
      </c>
      <c r="Z1400" s="40">
        <v>0</v>
      </c>
    </row>
    <row r="1401" spans="1:26" x14ac:dyDescent="0.25">
      <c r="A1401" s="38" t="str">
        <f t="shared" si="21"/>
        <v>2011MA14</v>
      </c>
      <c r="B1401" s="38">
        <v>2011</v>
      </c>
      <c r="C1401" s="38" t="s">
        <v>29</v>
      </c>
      <c r="D1401" s="38">
        <v>14</v>
      </c>
      <c r="E1401" s="39">
        <v>1560000</v>
      </c>
      <c r="F1401" s="39">
        <v>1680000</v>
      </c>
      <c r="G1401" s="40">
        <v>64</v>
      </c>
      <c r="H1401" s="39">
        <v>104131755.84999999</v>
      </c>
      <c r="I1401" s="39">
        <v>573</v>
      </c>
      <c r="J1401" s="40">
        <v>7274958.7699999996</v>
      </c>
      <c r="K1401" s="39" t="s">
        <v>72</v>
      </c>
      <c r="L1401" s="40" t="s">
        <v>72</v>
      </c>
      <c r="M1401" s="39" t="s">
        <v>72</v>
      </c>
      <c r="N1401" s="40" t="s">
        <v>72</v>
      </c>
      <c r="O1401" s="39">
        <v>8</v>
      </c>
      <c r="P1401" s="40">
        <v>12695989.460000001</v>
      </c>
      <c r="Q1401" s="39">
        <v>184</v>
      </c>
      <c r="R1401" s="40">
        <v>2405329.5099999998</v>
      </c>
      <c r="S1401" s="39" t="s">
        <v>72</v>
      </c>
      <c r="T1401" s="40" t="s">
        <v>72</v>
      </c>
      <c r="U1401" s="39" t="s">
        <v>72</v>
      </c>
      <c r="V1401" s="40" t="s">
        <v>72</v>
      </c>
      <c r="W1401" s="39">
        <v>0</v>
      </c>
      <c r="X1401" s="40">
        <v>0</v>
      </c>
      <c r="Y1401" s="39">
        <v>0</v>
      </c>
      <c r="Z1401" s="40">
        <v>0</v>
      </c>
    </row>
    <row r="1402" spans="1:26" x14ac:dyDescent="0.25">
      <c r="A1402" s="38" t="str">
        <f t="shared" si="21"/>
        <v>2011MA15</v>
      </c>
      <c r="B1402" s="38">
        <v>2011</v>
      </c>
      <c r="C1402" s="38" t="s">
        <v>29</v>
      </c>
      <c r="D1402" s="38">
        <v>15</v>
      </c>
      <c r="E1402" s="39">
        <v>1680000</v>
      </c>
      <c r="F1402" s="39">
        <v>1800000</v>
      </c>
      <c r="G1402" s="40">
        <v>46</v>
      </c>
      <c r="H1402" s="39">
        <v>80023488.319999993</v>
      </c>
      <c r="I1402" s="39">
        <v>628</v>
      </c>
      <c r="J1402" s="40">
        <v>6262468.0800000001</v>
      </c>
      <c r="K1402" s="39" t="s">
        <v>72</v>
      </c>
      <c r="L1402" s="40" t="s">
        <v>72</v>
      </c>
      <c r="M1402" s="39" t="s">
        <v>72</v>
      </c>
      <c r="N1402" s="40" t="s">
        <v>72</v>
      </c>
      <c r="O1402" s="39">
        <v>11</v>
      </c>
      <c r="P1402" s="40">
        <v>19297201.16</v>
      </c>
      <c r="Q1402" s="39">
        <v>301</v>
      </c>
      <c r="R1402" s="40">
        <v>3089830.96</v>
      </c>
      <c r="S1402" s="39" t="s">
        <v>72</v>
      </c>
      <c r="T1402" s="40" t="s">
        <v>72</v>
      </c>
      <c r="U1402" s="39" t="s">
        <v>72</v>
      </c>
      <c r="V1402" s="40" t="s">
        <v>72</v>
      </c>
      <c r="W1402" s="39">
        <v>0</v>
      </c>
      <c r="X1402" s="40">
        <v>0</v>
      </c>
      <c r="Y1402" s="39">
        <v>0</v>
      </c>
      <c r="Z1402" s="40">
        <v>0</v>
      </c>
    </row>
    <row r="1403" spans="1:26" x14ac:dyDescent="0.25">
      <c r="A1403" s="38" t="str">
        <f t="shared" si="21"/>
        <v>2011MA16</v>
      </c>
      <c r="B1403" s="38">
        <v>2011</v>
      </c>
      <c r="C1403" s="38" t="s">
        <v>29</v>
      </c>
      <c r="D1403" s="38">
        <v>16</v>
      </c>
      <c r="E1403" s="39">
        <v>1800000</v>
      </c>
      <c r="F1403" s="39">
        <v>1920000</v>
      </c>
      <c r="G1403" s="40">
        <v>37</v>
      </c>
      <c r="H1403" s="39">
        <v>68427277.450000003</v>
      </c>
      <c r="I1403" s="39">
        <v>464</v>
      </c>
      <c r="J1403" s="40">
        <v>5071307.97</v>
      </c>
      <c r="K1403" s="39">
        <v>6</v>
      </c>
      <c r="L1403" s="40">
        <v>11238208.42</v>
      </c>
      <c r="M1403" s="39">
        <v>283</v>
      </c>
      <c r="N1403" s="40">
        <v>2417804.77</v>
      </c>
      <c r="O1403" s="39">
        <v>8</v>
      </c>
      <c r="P1403" s="40">
        <v>14969803.220000001</v>
      </c>
      <c r="Q1403" s="39">
        <v>101</v>
      </c>
      <c r="R1403" s="40">
        <v>2257880.36</v>
      </c>
      <c r="S1403" s="39" t="s">
        <v>72</v>
      </c>
      <c r="T1403" s="40" t="s">
        <v>72</v>
      </c>
      <c r="U1403" s="39" t="s">
        <v>72</v>
      </c>
      <c r="V1403" s="40" t="s">
        <v>72</v>
      </c>
      <c r="W1403" s="39">
        <v>0</v>
      </c>
      <c r="X1403" s="40">
        <v>0</v>
      </c>
      <c r="Y1403" s="39">
        <v>0</v>
      </c>
      <c r="Z1403" s="40">
        <v>0</v>
      </c>
    </row>
    <row r="1404" spans="1:26" x14ac:dyDescent="0.25">
      <c r="A1404" s="38" t="str">
        <f t="shared" si="21"/>
        <v>2011MA17</v>
      </c>
      <c r="B1404" s="38">
        <v>2011</v>
      </c>
      <c r="C1404" s="38" t="s">
        <v>29</v>
      </c>
      <c r="D1404" s="38">
        <v>17</v>
      </c>
      <c r="E1404" s="39">
        <v>1920000</v>
      </c>
      <c r="F1404" s="39">
        <v>2040000</v>
      </c>
      <c r="G1404" s="40">
        <v>28</v>
      </c>
      <c r="H1404" s="39">
        <v>55028698.700000003</v>
      </c>
      <c r="I1404" s="39">
        <v>295</v>
      </c>
      <c r="J1404" s="40">
        <v>4158084.81</v>
      </c>
      <c r="K1404" s="39" t="s">
        <v>72</v>
      </c>
      <c r="L1404" s="40" t="s">
        <v>72</v>
      </c>
      <c r="M1404" s="39" t="s">
        <v>72</v>
      </c>
      <c r="N1404" s="40" t="s">
        <v>72</v>
      </c>
      <c r="O1404" s="39" t="s">
        <v>72</v>
      </c>
      <c r="P1404" s="40" t="s">
        <v>72</v>
      </c>
      <c r="Q1404" s="39" t="s">
        <v>72</v>
      </c>
      <c r="R1404" s="40" t="s">
        <v>72</v>
      </c>
      <c r="S1404" s="39" t="s">
        <v>72</v>
      </c>
      <c r="T1404" s="40" t="s">
        <v>72</v>
      </c>
      <c r="U1404" s="39" t="s">
        <v>72</v>
      </c>
      <c r="V1404" s="40" t="s">
        <v>72</v>
      </c>
      <c r="W1404" s="39">
        <v>0</v>
      </c>
      <c r="X1404" s="40">
        <v>0</v>
      </c>
      <c r="Y1404" s="39">
        <v>0</v>
      </c>
      <c r="Z1404" s="40">
        <v>0</v>
      </c>
    </row>
    <row r="1405" spans="1:26" x14ac:dyDescent="0.25">
      <c r="A1405" s="38" t="str">
        <f t="shared" si="21"/>
        <v>2011MA18</v>
      </c>
      <c r="B1405" s="38">
        <v>2011</v>
      </c>
      <c r="C1405" s="38" t="s">
        <v>29</v>
      </c>
      <c r="D1405" s="38">
        <v>18</v>
      </c>
      <c r="E1405" s="39">
        <v>2040000</v>
      </c>
      <c r="F1405" s="39">
        <v>2160000</v>
      </c>
      <c r="G1405" s="40">
        <v>20</v>
      </c>
      <c r="H1405" s="39">
        <v>41729285.329999998</v>
      </c>
      <c r="I1405" s="39">
        <v>293</v>
      </c>
      <c r="J1405" s="40">
        <v>5118021.8899999997</v>
      </c>
      <c r="K1405" s="39" t="s">
        <v>72</v>
      </c>
      <c r="L1405" s="40" t="s">
        <v>72</v>
      </c>
      <c r="M1405" s="39" t="s">
        <v>72</v>
      </c>
      <c r="N1405" s="40" t="s">
        <v>72</v>
      </c>
      <c r="O1405" s="39" t="s">
        <v>72</v>
      </c>
      <c r="P1405" s="40" t="s">
        <v>72</v>
      </c>
      <c r="Q1405" s="39" t="s">
        <v>72</v>
      </c>
      <c r="R1405" s="40" t="s">
        <v>72</v>
      </c>
      <c r="S1405" s="39" t="s">
        <v>72</v>
      </c>
      <c r="T1405" s="40" t="s">
        <v>72</v>
      </c>
      <c r="U1405" s="39" t="s">
        <v>72</v>
      </c>
      <c r="V1405" s="40" t="s">
        <v>72</v>
      </c>
      <c r="W1405" s="39">
        <v>0</v>
      </c>
      <c r="X1405" s="40">
        <v>0</v>
      </c>
      <c r="Y1405" s="39">
        <v>0</v>
      </c>
      <c r="Z1405" s="40">
        <v>0</v>
      </c>
    </row>
    <row r="1406" spans="1:26" x14ac:dyDescent="0.25">
      <c r="A1406" s="38" t="str">
        <f t="shared" si="21"/>
        <v>2011MA19</v>
      </c>
      <c r="B1406" s="38">
        <v>2011</v>
      </c>
      <c r="C1406" s="38" t="s">
        <v>29</v>
      </c>
      <c r="D1406" s="38">
        <v>19</v>
      </c>
      <c r="E1406" s="39">
        <v>2160000</v>
      </c>
      <c r="F1406" s="39">
        <v>2280000</v>
      </c>
      <c r="G1406" s="40">
        <v>19</v>
      </c>
      <c r="H1406" s="39">
        <v>42037740.149999999</v>
      </c>
      <c r="I1406" s="39">
        <v>273</v>
      </c>
      <c r="J1406" s="40">
        <v>2793042.49</v>
      </c>
      <c r="K1406" s="39" t="s">
        <v>72</v>
      </c>
      <c r="L1406" s="40" t="s">
        <v>72</v>
      </c>
      <c r="M1406" s="39" t="s">
        <v>72</v>
      </c>
      <c r="N1406" s="40" t="s">
        <v>72</v>
      </c>
      <c r="O1406" s="39" t="s">
        <v>72</v>
      </c>
      <c r="P1406" s="40" t="s">
        <v>72</v>
      </c>
      <c r="Q1406" s="39" t="s">
        <v>72</v>
      </c>
      <c r="R1406" s="40" t="s">
        <v>72</v>
      </c>
      <c r="S1406" s="39">
        <v>0</v>
      </c>
      <c r="T1406" s="40">
        <v>0</v>
      </c>
      <c r="U1406" s="39">
        <v>0</v>
      </c>
      <c r="V1406" s="40">
        <v>0</v>
      </c>
      <c r="W1406" s="39">
        <v>0</v>
      </c>
      <c r="X1406" s="40">
        <v>0</v>
      </c>
      <c r="Y1406" s="39">
        <v>0</v>
      </c>
      <c r="Z1406" s="40">
        <v>0</v>
      </c>
    </row>
    <row r="1407" spans="1:26" x14ac:dyDescent="0.25">
      <c r="A1407" s="38" t="str">
        <f t="shared" si="21"/>
        <v>2011MA20</v>
      </c>
      <c r="B1407" s="38">
        <v>2011</v>
      </c>
      <c r="C1407" s="38" t="s">
        <v>29</v>
      </c>
      <c r="D1407" s="38">
        <v>20</v>
      </c>
      <c r="E1407" s="39">
        <v>2280000</v>
      </c>
      <c r="F1407" s="39">
        <v>2400000</v>
      </c>
      <c r="G1407" s="40">
        <v>22</v>
      </c>
      <c r="H1407" s="39">
        <v>51576413.950000003</v>
      </c>
      <c r="I1407" s="39">
        <v>326</v>
      </c>
      <c r="J1407" s="40">
        <v>3681616.87</v>
      </c>
      <c r="K1407" s="39" t="s">
        <v>72</v>
      </c>
      <c r="L1407" s="40" t="s">
        <v>72</v>
      </c>
      <c r="M1407" s="39" t="s">
        <v>72</v>
      </c>
      <c r="N1407" s="40" t="s">
        <v>72</v>
      </c>
      <c r="O1407" s="39">
        <v>7</v>
      </c>
      <c r="P1407" s="40">
        <v>16444325.16</v>
      </c>
      <c r="Q1407" s="39">
        <v>172</v>
      </c>
      <c r="R1407" s="40">
        <v>3404273.47</v>
      </c>
      <c r="S1407" s="39" t="s">
        <v>72</v>
      </c>
      <c r="T1407" s="40" t="s">
        <v>72</v>
      </c>
      <c r="U1407" s="39" t="s">
        <v>72</v>
      </c>
      <c r="V1407" s="40" t="s">
        <v>72</v>
      </c>
      <c r="W1407" s="39">
        <v>0</v>
      </c>
      <c r="X1407" s="40">
        <v>0</v>
      </c>
      <c r="Y1407" s="39">
        <v>0</v>
      </c>
      <c r="Z1407" s="40">
        <v>0</v>
      </c>
    </row>
    <row r="1408" spans="1:26" x14ac:dyDescent="0.25">
      <c r="A1408" s="38" t="str">
        <f t="shared" si="21"/>
        <v>2011MA21</v>
      </c>
      <c r="B1408" s="38">
        <v>2011</v>
      </c>
      <c r="C1408" s="38" t="s">
        <v>29</v>
      </c>
      <c r="D1408" s="38">
        <v>21</v>
      </c>
      <c r="E1408" s="39">
        <v>2400000</v>
      </c>
      <c r="F1408" s="39" t="s">
        <v>67</v>
      </c>
      <c r="G1408" s="40">
        <v>46</v>
      </c>
      <c r="H1408" s="39">
        <v>142803338.25</v>
      </c>
      <c r="I1408" s="39">
        <v>764</v>
      </c>
      <c r="J1408" s="40">
        <v>9941503.3499999996</v>
      </c>
      <c r="K1408" s="39" t="s">
        <v>72</v>
      </c>
      <c r="L1408" s="40" t="s">
        <v>72</v>
      </c>
      <c r="M1408" s="39" t="s">
        <v>72</v>
      </c>
      <c r="N1408" s="40" t="s">
        <v>72</v>
      </c>
      <c r="O1408" s="39">
        <v>18</v>
      </c>
      <c r="P1408" s="40">
        <v>64422952.350000001</v>
      </c>
      <c r="Q1408" s="39">
        <v>915</v>
      </c>
      <c r="R1408" s="40">
        <v>13595969.52</v>
      </c>
      <c r="S1408" s="39">
        <v>13</v>
      </c>
      <c r="T1408" s="40">
        <v>46397570.07</v>
      </c>
      <c r="U1408" s="39">
        <v>719</v>
      </c>
      <c r="V1408" s="40">
        <v>7694203.7300000004</v>
      </c>
      <c r="W1408" s="39">
        <v>0</v>
      </c>
      <c r="X1408" s="40">
        <v>0</v>
      </c>
      <c r="Y1408" s="39">
        <v>0</v>
      </c>
      <c r="Z1408" s="40">
        <v>0</v>
      </c>
    </row>
    <row r="1409" spans="1:26" x14ac:dyDescent="0.25">
      <c r="A1409" s="38" t="str">
        <f t="shared" si="21"/>
        <v>2011MA22</v>
      </c>
      <c r="B1409" s="38">
        <v>2011</v>
      </c>
      <c r="C1409" s="38" t="s">
        <v>29</v>
      </c>
      <c r="D1409" s="38">
        <v>22</v>
      </c>
      <c r="E1409" s="39" t="s">
        <v>54</v>
      </c>
      <c r="F1409" s="39"/>
      <c r="G1409" s="40">
        <v>24694</v>
      </c>
      <c r="H1409" s="39">
        <v>4611135849.4499989</v>
      </c>
      <c r="I1409" s="39">
        <v>44604</v>
      </c>
      <c r="J1409" s="40">
        <v>462098920.83000004</v>
      </c>
      <c r="K1409" s="39">
        <v>552</v>
      </c>
      <c r="L1409" s="40">
        <v>199844569.84000006</v>
      </c>
      <c r="M1409" s="39">
        <v>5606</v>
      </c>
      <c r="N1409" s="40">
        <v>56026487.260000005</v>
      </c>
      <c r="O1409" s="39">
        <v>3604</v>
      </c>
      <c r="P1409" s="40">
        <v>762297486.57999992</v>
      </c>
      <c r="Q1409" s="39">
        <v>15825</v>
      </c>
      <c r="R1409" s="40">
        <v>183056051.34</v>
      </c>
      <c r="S1409" s="39">
        <v>1309</v>
      </c>
      <c r="T1409" s="40">
        <v>303934769.02999991</v>
      </c>
      <c r="U1409" s="39">
        <v>6990</v>
      </c>
      <c r="V1409" s="40">
        <v>67765595.63000001</v>
      </c>
      <c r="W1409" s="39">
        <v>81</v>
      </c>
      <c r="X1409" s="40">
        <v>13778453.849999998</v>
      </c>
      <c r="Y1409" s="39">
        <v>671</v>
      </c>
      <c r="Z1409" s="40">
        <v>7207624.1499999994</v>
      </c>
    </row>
    <row r="1410" spans="1:26" x14ac:dyDescent="0.25">
      <c r="A1410" s="38" t="str">
        <f t="shared" si="21"/>
        <v>2011MG1</v>
      </c>
      <c r="B1410" s="38">
        <v>2011</v>
      </c>
      <c r="C1410" s="38" t="s">
        <v>30</v>
      </c>
      <c r="D1410" s="38">
        <v>1</v>
      </c>
      <c r="E1410" s="39">
        <v>0</v>
      </c>
      <c r="F1410" s="39">
        <v>120000</v>
      </c>
      <c r="G1410" s="40">
        <v>108450</v>
      </c>
      <c r="H1410" s="39">
        <v>5145328951.2200098</v>
      </c>
      <c r="I1410" s="39">
        <v>107534</v>
      </c>
      <c r="J1410" s="40">
        <v>898059064.08999395</v>
      </c>
      <c r="K1410" s="39">
        <v>11127</v>
      </c>
      <c r="L1410" s="40">
        <v>532470661.67000002</v>
      </c>
      <c r="M1410" s="39">
        <v>23970</v>
      </c>
      <c r="N1410" s="40">
        <v>223064577.74000001</v>
      </c>
      <c r="O1410" s="39">
        <v>44326</v>
      </c>
      <c r="P1410" s="40">
        <v>2004858649.3299999</v>
      </c>
      <c r="Q1410" s="39">
        <v>66154</v>
      </c>
      <c r="R1410" s="40">
        <v>629232630.30999994</v>
      </c>
      <c r="S1410" s="39">
        <v>5516</v>
      </c>
      <c r="T1410" s="40">
        <v>228353924.19</v>
      </c>
      <c r="U1410" s="39">
        <v>7219</v>
      </c>
      <c r="V1410" s="40">
        <v>65137480.159999996</v>
      </c>
      <c r="W1410" s="39">
        <v>1197</v>
      </c>
      <c r="X1410" s="40">
        <v>51741804.609999999</v>
      </c>
      <c r="Y1410" s="39">
        <v>2403</v>
      </c>
      <c r="Z1410" s="40">
        <v>20558681.82</v>
      </c>
    </row>
    <row r="1411" spans="1:26" x14ac:dyDescent="0.25">
      <c r="A1411" s="38" t="str">
        <f t="shared" ref="A1411:A1474" si="22">B1411&amp;C1411&amp;D1411</f>
        <v>2011MG2</v>
      </c>
      <c r="B1411" s="38">
        <v>2011</v>
      </c>
      <c r="C1411" s="38" t="s">
        <v>30</v>
      </c>
      <c r="D1411" s="38">
        <v>2</v>
      </c>
      <c r="E1411" s="39">
        <v>120000</v>
      </c>
      <c r="F1411" s="39">
        <v>240000</v>
      </c>
      <c r="G1411" s="40">
        <v>29870</v>
      </c>
      <c r="H1411" s="39">
        <v>5108080688.1799603</v>
      </c>
      <c r="I1411" s="39">
        <v>78090</v>
      </c>
      <c r="J1411" s="40">
        <v>739403314.19000101</v>
      </c>
      <c r="K1411" s="39">
        <v>4132</v>
      </c>
      <c r="L1411" s="40">
        <v>716785569.80999899</v>
      </c>
      <c r="M1411" s="39">
        <v>23590</v>
      </c>
      <c r="N1411" s="40">
        <v>227084462.34</v>
      </c>
      <c r="O1411" s="39">
        <v>11320</v>
      </c>
      <c r="P1411" s="40">
        <v>1919587145.6099999</v>
      </c>
      <c r="Q1411" s="39">
        <v>42001</v>
      </c>
      <c r="R1411" s="40">
        <v>466819329.90000099</v>
      </c>
      <c r="S1411" s="39">
        <v>1340</v>
      </c>
      <c r="T1411" s="40">
        <v>228457561.49000001</v>
      </c>
      <c r="U1411" s="39">
        <v>5062</v>
      </c>
      <c r="V1411" s="40">
        <v>120544482.5</v>
      </c>
      <c r="W1411" s="39">
        <v>313</v>
      </c>
      <c r="X1411" s="40">
        <v>53905048.479999997</v>
      </c>
      <c r="Y1411" s="39">
        <v>1863</v>
      </c>
      <c r="Z1411" s="40">
        <v>19660780.170000002</v>
      </c>
    </row>
    <row r="1412" spans="1:26" x14ac:dyDescent="0.25">
      <c r="A1412" s="38" t="str">
        <f t="shared" si="22"/>
        <v>2011MG3</v>
      </c>
      <c r="B1412" s="38">
        <v>2011</v>
      </c>
      <c r="C1412" s="38" t="s">
        <v>30</v>
      </c>
      <c r="D1412" s="38">
        <v>3</v>
      </c>
      <c r="E1412" s="39">
        <v>240000</v>
      </c>
      <c r="F1412" s="39">
        <v>360000</v>
      </c>
      <c r="G1412" s="40">
        <v>14215</v>
      </c>
      <c r="H1412" s="39">
        <v>4175166349.4600201</v>
      </c>
      <c r="I1412" s="39">
        <v>55567</v>
      </c>
      <c r="J1412" s="40">
        <v>536725701.10000199</v>
      </c>
      <c r="K1412" s="39">
        <v>2186</v>
      </c>
      <c r="L1412" s="40">
        <v>644431344.24000096</v>
      </c>
      <c r="M1412" s="39">
        <v>18165</v>
      </c>
      <c r="N1412" s="40">
        <v>185870084.93000001</v>
      </c>
      <c r="O1412" s="39">
        <v>4504</v>
      </c>
      <c r="P1412" s="40">
        <v>1320302765.4100001</v>
      </c>
      <c r="Q1412" s="39">
        <v>28258</v>
      </c>
      <c r="R1412" s="40">
        <v>331239845.82999998</v>
      </c>
      <c r="S1412" s="39">
        <v>561</v>
      </c>
      <c r="T1412" s="40">
        <v>163944352.13999999</v>
      </c>
      <c r="U1412" s="39">
        <v>3570</v>
      </c>
      <c r="V1412" s="40">
        <v>38400294.049999997</v>
      </c>
      <c r="W1412" s="39">
        <v>140</v>
      </c>
      <c r="X1412" s="40">
        <v>40749156.619999997</v>
      </c>
      <c r="Y1412" s="39">
        <v>1088</v>
      </c>
      <c r="Z1412" s="40">
        <v>11962023.119999999</v>
      </c>
    </row>
    <row r="1413" spans="1:26" x14ac:dyDescent="0.25">
      <c r="A1413" s="38" t="str">
        <f t="shared" si="22"/>
        <v>2011MG4</v>
      </c>
      <c r="B1413" s="38">
        <v>2011</v>
      </c>
      <c r="C1413" s="38" t="s">
        <v>30</v>
      </c>
      <c r="D1413" s="38">
        <v>4</v>
      </c>
      <c r="E1413" s="39">
        <v>360000</v>
      </c>
      <c r="F1413" s="39">
        <v>480000</v>
      </c>
      <c r="G1413" s="40">
        <v>8263</v>
      </c>
      <c r="H1413" s="39">
        <v>3427497212.3000102</v>
      </c>
      <c r="I1413" s="39">
        <v>41217</v>
      </c>
      <c r="J1413" s="40">
        <v>418142057.31999999</v>
      </c>
      <c r="K1413" s="39">
        <v>1288</v>
      </c>
      <c r="L1413" s="40">
        <v>535729720.93000001</v>
      </c>
      <c r="M1413" s="39">
        <v>14049</v>
      </c>
      <c r="N1413" s="40">
        <v>144638314.75</v>
      </c>
      <c r="O1413" s="39">
        <v>2327</v>
      </c>
      <c r="P1413" s="40">
        <v>964411778.83000004</v>
      </c>
      <c r="Q1413" s="39">
        <v>18977</v>
      </c>
      <c r="R1413" s="40">
        <v>238960074.78</v>
      </c>
      <c r="S1413" s="39">
        <v>330</v>
      </c>
      <c r="T1413" s="40">
        <v>137059233.47999999</v>
      </c>
      <c r="U1413" s="39">
        <v>2793</v>
      </c>
      <c r="V1413" s="40">
        <v>30203191.859999999</v>
      </c>
      <c r="W1413" s="39">
        <v>58</v>
      </c>
      <c r="X1413" s="40">
        <v>23717274.629999999</v>
      </c>
      <c r="Y1413" s="39">
        <v>715</v>
      </c>
      <c r="Z1413" s="40">
        <v>7384599.6699999999</v>
      </c>
    </row>
    <row r="1414" spans="1:26" x14ac:dyDescent="0.25">
      <c r="A1414" s="38" t="str">
        <f t="shared" si="22"/>
        <v>2011MG5</v>
      </c>
      <c r="B1414" s="38">
        <v>2011</v>
      </c>
      <c r="C1414" s="38" t="s">
        <v>30</v>
      </c>
      <c r="D1414" s="38">
        <v>5</v>
      </c>
      <c r="E1414" s="39">
        <v>480000</v>
      </c>
      <c r="F1414" s="39">
        <v>600000</v>
      </c>
      <c r="G1414" s="40">
        <v>5343</v>
      </c>
      <c r="H1414" s="39">
        <v>2863232264.9899998</v>
      </c>
      <c r="I1414" s="39">
        <v>32205</v>
      </c>
      <c r="J1414" s="40">
        <v>335442510.13</v>
      </c>
      <c r="K1414" s="39">
        <v>952</v>
      </c>
      <c r="L1414" s="40">
        <v>512004573.20999998</v>
      </c>
      <c r="M1414" s="39">
        <v>15571</v>
      </c>
      <c r="N1414" s="40">
        <v>138778799.90000001</v>
      </c>
      <c r="O1414" s="39">
        <v>1422</v>
      </c>
      <c r="P1414" s="40">
        <v>762750105.08000004</v>
      </c>
      <c r="Q1414" s="39">
        <v>14060</v>
      </c>
      <c r="R1414" s="40">
        <v>190072029.43000001</v>
      </c>
      <c r="S1414" s="39">
        <v>229</v>
      </c>
      <c r="T1414" s="40">
        <v>123241403.39</v>
      </c>
      <c r="U1414" s="39">
        <v>2560</v>
      </c>
      <c r="V1414" s="40">
        <v>27324430.350000001</v>
      </c>
      <c r="W1414" s="39">
        <v>35</v>
      </c>
      <c r="X1414" s="40">
        <v>18301296.34</v>
      </c>
      <c r="Y1414" s="39">
        <v>441</v>
      </c>
      <c r="Z1414" s="40">
        <v>5054411.7300000004</v>
      </c>
    </row>
    <row r="1415" spans="1:26" x14ac:dyDescent="0.25">
      <c r="A1415" s="38" t="str">
        <f t="shared" si="22"/>
        <v>2011MG6</v>
      </c>
      <c r="B1415" s="38">
        <v>2011</v>
      </c>
      <c r="C1415" s="38" t="s">
        <v>30</v>
      </c>
      <c r="D1415" s="38">
        <v>6</v>
      </c>
      <c r="E1415" s="39">
        <v>600000</v>
      </c>
      <c r="F1415" s="39">
        <v>720000</v>
      </c>
      <c r="G1415" s="40">
        <v>3742</v>
      </c>
      <c r="H1415" s="39">
        <v>2457668830.0500002</v>
      </c>
      <c r="I1415" s="39">
        <v>26613</v>
      </c>
      <c r="J1415" s="40">
        <v>277501190.45999902</v>
      </c>
      <c r="K1415" s="39">
        <v>681</v>
      </c>
      <c r="L1415" s="40">
        <v>445901181.33999997</v>
      </c>
      <c r="M1415" s="39">
        <v>10321</v>
      </c>
      <c r="N1415" s="40">
        <v>110567701.51000001</v>
      </c>
      <c r="O1415" s="39">
        <v>929</v>
      </c>
      <c r="P1415" s="40">
        <v>611936716.27999997</v>
      </c>
      <c r="Q1415" s="39">
        <v>10457</v>
      </c>
      <c r="R1415" s="40">
        <v>143974486.22999999</v>
      </c>
      <c r="S1415" s="39">
        <v>168</v>
      </c>
      <c r="T1415" s="40">
        <v>110711010.52</v>
      </c>
      <c r="U1415" s="39">
        <v>2029</v>
      </c>
      <c r="V1415" s="40">
        <v>22457126.59</v>
      </c>
      <c r="W1415" s="39">
        <v>24</v>
      </c>
      <c r="X1415" s="40">
        <v>15602724.43</v>
      </c>
      <c r="Y1415" s="39">
        <v>404</v>
      </c>
      <c r="Z1415" s="40">
        <v>4865161.17</v>
      </c>
    </row>
    <row r="1416" spans="1:26" x14ac:dyDescent="0.25">
      <c r="A1416" s="38" t="str">
        <f t="shared" si="22"/>
        <v>2011MG7</v>
      </c>
      <c r="B1416" s="38">
        <v>2011</v>
      </c>
      <c r="C1416" s="38" t="s">
        <v>30</v>
      </c>
      <c r="D1416" s="38">
        <v>7</v>
      </c>
      <c r="E1416" s="39">
        <v>720000</v>
      </c>
      <c r="F1416" s="39">
        <v>840000</v>
      </c>
      <c r="G1416" s="40">
        <v>2643</v>
      </c>
      <c r="H1416" s="39">
        <v>2053735823.77</v>
      </c>
      <c r="I1416" s="39">
        <v>21577</v>
      </c>
      <c r="J1416" s="40">
        <v>230438583.12</v>
      </c>
      <c r="K1416" s="39">
        <v>563</v>
      </c>
      <c r="L1416" s="40">
        <v>437063386.13</v>
      </c>
      <c r="M1416" s="39">
        <v>9776</v>
      </c>
      <c r="N1416" s="40">
        <v>104777042.13</v>
      </c>
      <c r="O1416" s="39">
        <v>692</v>
      </c>
      <c r="P1416" s="40">
        <v>537900546.96000004</v>
      </c>
      <c r="Q1416" s="39">
        <v>9821</v>
      </c>
      <c r="R1416" s="40">
        <v>130864485.70999999</v>
      </c>
      <c r="S1416" s="39">
        <v>106</v>
      </c>
      <c r="T1416" s="40">
        <v>82499745.900000006</v>
      </c>
      <c r="U1416" s="39">
        <v>1570</v>
      </c>
      <c r="V1416" s="40">
        <v>17498438.629999999</v>
      </c>
      <c r="W1416" s="39">
        <v>18</v>
      </c>
      <c r="X1416" s="40">
        <v>14114197.890000001</v>
      </c>
      <c r="Y1416" s="39">
        <v>352</v>
      </c>
      <c r="Z1416" s="40">
        <v>4170119.23</v>
      </c>
    </row>
    <row r="1417" spans="1:26" x14ac:dyDescent="0.25">
      <c r="A1417" s="38" t="str">
        <f t="shared" si="22"/>
        <v>2011MG8</v>
      </c>
      <c r="B1417" s="38">
        <v>2011</v>
      </c>
      <c r="C1417" s="38" t="s">
        <v>30</v>
      </c>
      <c r="D1417" s="38">
        <v>8</v>
      </c>
      <c r="E1417" s="39">
        <v>840000</v>
      </c>
      <c r="F1417" s="39">
        <v>960000</v>
      </c>
      <c r="G1417" s="40">
        <v>1913</v>
      </c>
      <c r="H1417" s="39">
        <v>1717366272.1500001</v>
      </c>
      <c r="I1417" s="39">
        <v>17237</v>
      </c>
      <c r="J1417" s="40">
        <v>187596973.77000001</v>
      </c>
      <c r="K1417" s="39">
        <v>432</v>
      </c>
      <c r="L1417" s="40">
        <v>388499391.20999998</v>
      </c>
      <c r="M1417" s="39">
        <v>7783</v>
      </c>
      <c r="N1417" s="40">
        <v>90743579.549999997</v>
      </c>
      <c r="O1417" s="39">
        <v>508</v>
      </c>
      <c r="P1417" s="40">
        <v>455510371.00999999</v>
      </c>
      <c r="Q1417" s="39">
        <v>8664</v>
      </c>
      <c r="R1417" s="40">
        <v>115257338.94</v>
      </c>
      <c r="S1417" s="39">
        <v>93</v>
      </c>
      <c r="T1417" s="40">
        <v>83618547.170000002</v>
      </c>
      <c r="U1417" s="39">
        <v>1875</v>
      </c>
      <c r="V1417" s="40">
        <v>18559292.41</v>
      </c>
      <c r="W1417" s="39">
        <v>9</v>
      </c>
      <c r="X1417" s="40">
        <v>7986964.2400000002</v>
      </c>
      <c r="Y1417" s="39">
        <v>206</v>
      </c>
      <c r="Z1417" s="40">
        <v>2766894.45</v>
      </c>
    </row>
    <row r="1418" spans="1:26" x14ac:dyDescent="0.25">
      <c r="A1418" s="38" t="str">
        <f t="shared" si="22"/>
        <v>2011MG9</v>
      </c>
      <c r="B1418" s="38">
        <v>2011</v>
      </c>
      <c r="C1418" s="38" t="s">
        <v>30</v>
      </c>
      <c r="D1418" s="38">
        <v>9</v>
      </c>
      <c r="E1418" s="39">
        <v>960000</v>
      </c>
      <c r="F1418" s="39">
        <v>1080000</v>
      </c>
      <c r="G1418" s="40">
        <v>1512</v>
      </c>
      <c r="H1418" s="39">
        <v>1537153887.2</v>
      </c>
      <c r="I1418" s="39">
        <v>14617</v>
      </c>
      <c r="J1418" s="40">
        <v>162523503.09</v>
      </c>
      <c r="K1418" s="39">
        <v>334</v>
      </c>
      <c r="L1418" s="40">
        <v>340654146.57999998</v>
      </c>
      <c r="M1418" s="39">
        <v>7677</v>
      </c>
      <c r="N1418" s="40">
        <v>81560184.510000005</v>
      </c>
      <c r="O1418" s="39">
        <v>428</v>
      </c>
      <c r="P1418" s="40">
        <v>435959905.75</v>
      </c>
      <c r="Q1418" s="39">
        <v>7931</v>
      </c>
      <c r="R1418" s="40">
        <v>103936796.41</v>
      </c>
      <c r="S1418" s="39">
        <v>68</v>
      </c>
      <c r="T1418" s="40">
        <v>69269095.849999994</v>
      </c>
      <c r="U1418" s="39">
        <v>1484</v>
      </c>
      <c r="V1418" s="40">
        <v>15863573.449999999</v>
      </c>
      <c r="W1418" s="39" t="s">
        <v>72</v>
      </c>
      <c r="X1418" s="40" t="s">
        <v>72</v>
      </c>
      <c r="Y1418" s="39" t="s">
        <v>72</v>
      </c>
      <c r="Z1418" s="40" t="s">
        <v>72</v>
      </c>
    </row>
    <row r="1419" spans="1:26" x14ac:dyDescent="0.25">
      <c r="A1419" s="38" t="str">
        <f t="shared" si="22"/>
        <v>2011MG10</v>
      </c>
      <c r="B1419" s="38">
        <v>2011</v>
      </c>
      <c r="C1419" s="38" t="s">
        <v>30</v>
      </c>
      <c r="D1419" s="38">
        <v>10</v>
      </c>
      <c r="E1419" s="39">
        <v>1080000</v>
      </c>
      <c r="F1419" s="39">
        <v>1200000</v>
      </c>
      <c r="G1419" s="40">
        <v>1216</v>
      </c>
      <c r="H1419" s="39">
        <v>1384641215.95</v>
      </c>
      <c r="I1419" s="39">
        <v>12789</v>
      </c>
      <c r="J1419" s="40">
        <v>143444445.47999999</v>
      </c>
      <c r="K1419" s="39">
        <v>302</v>
      </c>
      <c r="L1419" s="40">
        <v>343727125.93000001</v>
      </c>
      <c r="M1419" s="39">
        <v>6484</v>
      </c>
      <c r="N1419" s="40">
        <v>79188492.049999997</v>
      </c>
      <c r="O1419" s="39">
        <v>310</v>
      </c>
      <c r="P1419" s="40">
        <v>352388041.24000001</v>
      </c>
      <c r="Q1419" s="39">
        <v>5962</v>
      </c>
      <c r="R1419" s="40">
        <v>88433365.629999995</v>
      </c>
      <c r="S1419" s="39">
        <v>60</v>
      </c>
      <c r="T1419" s="40">
        <v>68502438.969999999</v>
      </c>
      <c r="U1419" s="39">
        <v>983</v>
      </c>
      <c r="V1419" s="40">
        <v>12028721.76</v>
      </c>
      <c r="W1419" s="39">
        <v>7</v>
      </c>
      <c r="X1419" s="40">
        <v>8182398.6699999999</v>
      </c>
      <c r="Y1419" s="39">
        <v>164</v>
      </c>
      <c r="Z1419" s="40">
        <v>2969800.16</v>
      </c>
    </row>
    <row r="1420" spans="1:26" x14ac:dyDescent="0.25">
      <c r="A1420" s="38" t="str">
        <f t="shared" si="22"/>
        <v>2011MG11</v>
      </c>
      <c r="B1420" s="38">
        <v>2011</v>
      </c>
      <c r="C1420" s="38" t="s">
        <v>30</v>
      </c>
      <c r="D1420" s="38">
        <v>11</v>
      </c>
      <c r="E1420" s="39">
        <v>1200000</v>
      </c>
      <c r="F1420" s="39">
        <v>1320000</v>
      </c>
      <c r="G1420" s="40">
        <v>1016</v>
      </c>
      <c r="H1420" s="39">
        <v>1278134914.1900001</v>
      </c>
      <c r="I1420" s="39">
        <v>11826</v>
      </c>
      <c r="J1420" s="40">
        <v>130713916.67</v>
      </c>
      <c r="K1420" s="39">
        <v>268</v>
      </c>
      <c r="L1420" s="40">
        <v>336302602.56999999</v>
      </c>
      <c r="M1420" s="39">
        <v>6199</v>
      </c>
      <c r="N1420" s="40">
        <v>71721903.950000003</v>
      </c>
      <c r="O1420" s="39">
        <v>238</v>
      </c>
      <c r="P1420" s="40">
        <v>298496287.85000002</v>
      </c>
      <c r="Q1420" s="39">
        <v>4881</v>
      </c>
      <c r="R1420" s="40">
        <v>70340964.310000002</v>
      </c>
      <c r="S1420" s="39">
        <v>37</v>
      </c>
      <c r="T1420" s="40">
        <v>46568597.600000001</v>
      </c>
      <c r="U1420" s="39">
        <v>836</v>
      </c>
      <c r="V1420" s="40">
        <v>10730893.189999999</v>
      </c>
      <c r="W1420" s="39">
        <v>6</v>
      </c>
      <c r="X1420" s="40">
        <v>7560208.4100000001</v>
      </c>
      <c r="Y1420" s="39">
        <v>177</v>
      </c>
      <c r="Z1420" s="40">
        <v>2646143.54</v>
      </c>
    </row>
    <row r="1421" spans="1:26" x14ac:dyDescent="0.25">
      <c r="A1421" s="38" t="str">
        <f t="shared" si="22"/>
        <v>2011MG12</v>
      </c>
      <c r="B1421" s="38">
        <v>2011</v>
      </c>
      <c r="C1421" s="38" t="s">
        <v>30</v>
      </c>
      <c r="D1421" s="38">
        <v>12</v>
      </c>
      <c r="E1421" s="39">
        <v>1320000</v>
      </c>
      <c r="F1421" s="39">
        <v>1440000</v>
      </c>
      <c r="G1421" s="40">
        <v>776</v>
      </c>
      <c r="H1421" s="39">
        <v>1069367623.6799999</v>
      </c>
      <c r="I1421" s="39">
        <v>9578</v>
      </c>
      <c r="J1421" s="40">
        <v>110154748.59999999</v>
      </c>
      <c r="K1421" s="39">
        <v>229</v>
      </c>
      <c r="L1421" s="40">
        <v>315827010.31999999</v>
      </c>
      <c r="M1421" s="39">
        <v>6352</v>
      </c>
      <c r="N1421" s="40">
        <v>77201952.75</v>
      </c>
      <c r="O1421" s="39">
        <v>194</v>
      </c>
      <c r="P1421" s="40">
        <v>267717909.43000001</v>
      </c>
      <c r="Q1421" s="39">
        <v>4582</v>
      </c>
      <c r="R1421" s="40">
        <v>63529995.259999998</v>
      </c>
      <c r="S1421" s="39">
        <v>40</v>
      </c>
      <c r="T1421" s="40">
        <v>55274043.649999999</v>
      </c>
      <c r="U1421" s="39">
        <v>1054</v>
      </c>
      <c r="V1421" s="40">
        <v>11669716.67</v>
      </c>
      <c r="W1421" s="39">
        <v>8</v>
      </c>
      <c r="X1421" s="40">
        <v>10979006.199999999</v>
      </c>
      <c r="Y1421" s="39">
        <v>158</v>
      </c>
      <c r="Z1421" s="40">
        <v>2523859.5699999998</v>
      </c>
    </row>
    <row r="1422" spans="1:26" x14ac:dyDescent="0.25">
      <c r="A1422" s="38" t="str">
        <f t="shared" si="22"/>
        <v>2011MG13</v>
      </c>
      <c r="B1422" s="38">
        <v>2011</v>
      </c>
      <c r="C1422" s="38" t="s">
        <v>30</v>
      </c>
      <c r="D1422" s="38">
        <v>13</v>
      </c>
      <c r="E1422" s="39">
        <v>1440000</v>
      </c>
      <c r="F1422" s="39">
        <v>1560000</v>
      </c>
      <c r="G1422" s="40">
        <v>625</v>
      </c>
      <c r="H1422" s="39">
        <v>935778229.86000097</v>
      </c>
      <c r="I1422" s="39">
        <v>8165</v>
      </c>
      <c r="J1422" s="40">
        <v>93783203.5</v>
      </c>
      <c r="K1422" s="39">
        <v>185</v>
      </c>
      <c r="L1422" s="40">
        <v>277171681.63</v>
      </c>
      <c r="M1422" s="39">
        <v>5103</v>
      </c>
      <c r="N1422" s="40">
        <v>62652652.119999997</v>
      </c>
      <c r="O1422" s="39">
        <v>164</v>
      </c>
      <c r="P1422" s="40">
        <v>245941161.24000001</v>
      </c>
      <c r="Q1422" s="39">
        <v>3663</v>
      </c>
      <c r="R1422" s="40">
        <v>51359724.840000004</v>
      </c>
      <c r="S1422" s="39">
        <v>35</v>
      </c>
      <c r="T1422" s="40">
        <v>52375113.399999999</v>
      </c>
      <c r="U1422" s="39">
        <v>1028</v>
      </c>
      <c r="V1422" s="40">
        <v>10490061.359999999</v>
      </c>
      <c r="W1422" s="39" t="s">
        <v>72</v>
      </c>
      <c r="X1422" s="40" t="s">
        <v>72</v>
      </c>
      <c r="Y1422" s="39" t="s">
        <v>72</v>
      </c>
      <c r="Z1422" s="40" t="s">
        <v>72</v>
      </c>
    </row>
    <row r="1423" spans="1:26" x14ac:dyDescent="0.25">
      <c r="A1423" s="38" t="str">
        <f t="shared" si="22"/>
        <v>2011MG14</v>
      </c>
      <c r="B1423" s="38">
        <v>2011</v>
      </c>
      <c r="C1423" s="38" t="s">
        <v>30</v>
      </c>
      <c r="D1423" s="38">
        <v>14</v>
      </c>
      <c r="E1423" s="39">
        <v>1560000</v>
      </c>
      <c r="F1423" s="39">
        <v>1680000</v>
      </c>
      <c r="G1423" s="40">
        <v>511</v>
      </c>
      <c r="H1423" s="39">
        <v>826446836.71000004</v>
      </c>
      <c r="I1423" s="39">
        <v>7323</v>
      </c>
      <c r="J1423" s="40">
        <v>83584035.180000007</v>
      </c>
      <c r="K1423" s="39">
        <v>180</v>
      </c>
      <c r="L1423" s="40">
        <v>291127458.63</v>
      </c>
      <c r="M1423" s="39">
        <v>5703</v>
      </c>
      <c r="N1423" s="40">
        <v>65918775.57</v>
      </c>
      <c r="O1423" s="39">
        <v>152</v>
      </c>
      <c r="P1423" s="40">
        <v>246879547.34999999</v>
      </c>
      <c r="Q1423" s="39">
        <v>3949</v>
      </c>
      <c r="R1423" s="40">
        <v>54919068.390000001</v>
      </c>
      <c r="S1423" s="39">
        <v>19</v>
      </c>
      <c r="T1423" s="40">
        <v>30652881.789999999</v>
      </c>
      <c r="U1423" s="39">
        <v>526</v>
      </c>
      <c r="V1423" s="40">
        <v>6859038.2400000002</v>
      </c>
      <c r="W1423" s="39" t="s">
        <v>72</v>
      </c>
      <c r="X1423" s="40" t="s">
        <v>72</v>
      </c>
      <c r="Y1423" s="39" t="s">
        <v>72</v>
      </c>
      <c r="Z1423" s="40" t="s">
        <v>72</v>
      </c>
    </row>
    <row r="1424" spans="1:26" x14ac:dyDescent="0.25">
      <c r="A1424" s="38" t="str">
        <f t="shared" si="22"/>
        <v>2011MG15</v>
      </c>
      <c r="B1424" s="38">
        <v>2011</v>
      </c>
      <c r="C1424" s="38" t="s">
        <v>30</v>
      </c>
      <c r="D1424" s="38">
        <v>15</v>
      </c>
      <c r="E1424" s="39">
        <v>1680000</v>
      </c>
      <c r="F1424" s="39">
        <v>1800000</v>
      </c>
      <c r="G1424" s="40">
        <v>469</v>
      </c>
      <c r="H1424" s="39">
        <v>816098056.14999998</v>
      </c>
      <c r="I1424" s="39">
        <v>7234</v>
      </c>
      <c r="J1424" s="40">
        <v>82885926.239999995</v>
      </c>
      <c r="K1424" s="39">
        <v>155</v>
      </c>
      <c r="L1424" s="40">
        <v>269465042.22000003</v>
      </c>
      <c r="M1424" s="39">
        <v>5034</v>
      </c>
      <c r="N1424" s="40">
        <v>59505790.270000003</v>
      </c>
      <c r="O1424" s="39">
        <v>112</v>
      </c>
      <c r="P1424" s="40">
        <v>194953863.27000001</v>
      </c>
      <c r="Q1424" s="39">
        <v>3798</v>
      </c>
      <c r="R1424" s="40">
        <v>54207348.240000002</v>
      </c>
      <c r="S1424" s="39">
        <v>21</v>
      </c>
      <c r="T1424" s="40">
        <v>36640328.880000003</v>
      </c>
      <c r="U1424" s="39">
        <v>637</v>
      </c>
      <c r="V1424" s="40">
        <v>8281262.7300000004</v>
      </c>
      <c r="W1424" s="39" t="s">
        <v>72</v>
      </c>
      <c r="X1424" s="40" t="s">
        <v>72</v>
      </c>
      <c r="Y1424" s="39" t="s">
        <v>72</v>
      </c>
      <c r="Z1424" s="40" t="s">
        <v>72</v>
      </c>
    </row>
    <row r="1425" spans="1:26" x14ac:dyDescent="0.25">
      <c r="A1425" s="38" t="str">
        <f t="shared" si="22"/>
        <v>2011MG16</v>
      </c>
      <c r="B1425" s="38">
        <v>2011</v>
      </c>
      <c r="C1425" s="38" t="s">
        <v>30</v>
      </c>
      <c r="D1425" s="38">
        <v>16</v>
      </c>
      <c r="E1425" s="39">
        <v>1800000</v>
      </c>
      <c r="F1425" s="39">
        <v>1920000</v>
      </c>
      <c r="G1425" s="40">
        <v>390</v>
      </c>
      <c r="H1425" s="39">
        <v>725306531.37</v>
      </c>
      <c r="I1425" s="39">
        <v>6932</v>
      </c>
      <c r="J1425" s="40">
        <v>77729186.390000001</v>
      </c>
      <c r="K1425" s="39">
        <v>160</v>
      </c>
      <c r="L1425" s="40">
        <v>297841738.55000001</v>
      </c>
      <c r="M1425" s="39">
        <v>5703</v>
      </c>
      <c r="N1425" s="40">
        <v>71809332.480000004</v>
      </c>
      <c r="O1425" s="39">
        <v>123</v>
      </c>
      <c r="P1425" s="40">
        <v>228599576.59999999</v>
      </c>
      <c r="Q1425" s="39">
        <v>4231</v>
      </c>
      <c r="R1425" s="40">
        <v>60591947.810000002</v>
      </c>
      <c r="S1425" s="39">
        <v>16</v>
      </c>
      <c r="T1425" s="40">
        <v>29609199.370000001</v>
      </c>
      <c r="U1425" s="39">
        <v>431</v>
      </c>
      <c r="V1425" s="40">
        <v>6852540.0700000003</v>
      </c>
      <c r="W1425" s="39">
        <v>0</v>
      </c>
      <c r="X1425" s="40">
        <v>0</v>
      </c>
      <c r="Y1425" s="39">
        <v>0</v>
      </c>
      <c r="Z1425" s="40">
        <v>0</v>
      </c>
    </row>
    <row r="1426" spans="1:26" x14ac:dyDescent="0.25">
      <c r="A1426" s="38" t="str">
        <f t="shared" si="22"/>
        <v>2011MG17</v>
      </c>
      <c r="B1426" s="38">
        <v>2011</v>
      </c>
      <c r="C1426" s="38" t="s">
        <v>30</v>
      </c>
      <c r="D1426" s="38">
        <v>17</v>
      </c>
      <c r="E1426" s="39">
        <v>1920000</v>
      </c>
      <c r="F1426" s="39">
        <v>2040000</v>
      </c>
      <c r="G1426" s="40">
        <v>339</v>
      </c>
      <c r="H1426" s="39">
        <v>670839205.85000002</v>
      </c>
      <c r="I1426" s="39">
        <v>5854</v>
      </c>
      <c r="J1426" s="40">
        <v>72614188.150000006</v>
      </c>
      <c r="K1426" s="39">
        <v>110</v>
      </c>
      <c r="L1426" s="40">
        <v>218146912.96000001</v>
      </c>
      <c r="M1426" s="39">
        <v>4392</v>
      </c>
      <c r="N1426" s="40">
        <v>51240605.810000002</v>
      </c>
      <c r="O1426" s="39">
        <v>94</v>
      </c>
      <c r="P1426" s="40">
        <v>185737199.80000001</v>
      </c>
      <c r="Q1426" s="39">
        <v>2800</v>
      </c>
      <c r="R1426" s="40">
        <v>38823256.619999997</v>
      </c>
      <c r="S1426" s="39">
        <v>13</v>
      </c>
      <c r="T1426" s="40">
        <v>25841221.920000002</v>
      </c>
      <c r="U1426" s="39">
        <v>584</v>
      </c>
      <c r="V1426" s="40">
        <v>6238126.3300000001</v>
      </c>
      <c r="W1426" s="39" t="s">
        <v>72</v>
      </c>
      <c r="X1426" s="40" t="s">
        <v>72</v>
      </c>
      <c r="Y1426" s="39" t="s">
        <v>72</v>
      </c>
      <c r="Z1426" s="40" t="s">
        <v>72</v>
      </c>
    </row>
    <row r="1427" spans="1:26" x14ac:dyDescent="0.25">
      <c r="A1427" s="38" t="str">
        <f t="shared" si="22"/>
        <v>2011MG18</v>
      </c>
      <c r="B1427" s="38">
        <v>2011</v>
      </c>
      <c r="C1427" s="38" t="s">
        <v>30</v>
      </c>
      <c r="D1427" s="38">
        <v>18</v>
      </c>
      <c r="E1427" s="39">
        <v>2040000</v>
      </c>
      <c r="F1427" s="39">
        <v>2160000</v>
      </c>
      <c r="G1427" s="40">
        <v>301</v>
      </c>
      <c r="H1427" s="39">
        <v>631127020.76999998</v>
      </c>
      <c r="I1427" s="39">
        <v>5600</v>
      </c>
      <c r="J1427" s="40">
        <v>69749933.560000002</v>
      </c>
      <c r="K1427" s="39">
        <v>110</v>
      </c>
      <c r="L1427" s="40">
        <v>231120303.72999999</v>
      </c>
      <c r="M1427" s="39">
        <v>4293</v>
      </c>
      <c r="N1427" s="40">
        <v>57236484.950000003</v>
      </c>
      <c r="O1427" s="39">
        <v>88</v>
      </c>
      <c r="P1427" s="40">
        <v>185132349.50999999</v>
      </c>
      <c r="Q1427" s="39">
        <v>2819</v>
      </c>
      <c r="R1427" s="40">
        <v>47991895.600000001</v>
      </c>
      <c r="S1427" s="39">
        <v>18</v>
      </c>
      <c r="T1427" s="40">
        <v>37998675</v>
      </c>
      <c r="U1427" s="39">
        <v>697</v>
      </c>
      <c r="V1427" s="40">
        <v>8600899.5899999999</v>
      </c>
      <c r="W1427" s="39" t="s">
        <v>72</v>
      </c>
      <c r="X1427" s="40" t="s">
        <v>72</v>
      </c>
      <c r="Y1427" s="39" t="s">
        <v>72</v>
      </c>
      <c r="Z1427" s="40" t="s">
        <v>72</v>
      </c>
    </row>
    <row r="1428" spans="1:26" x14ac:dyDescent="0.25">
      <c r="A1428" s="38" t="str">
        <f t="shared" si="22"/>
        <v>2011MG19</v>
      </c>
      <c r="B1428" s="38">
        <v>2011</v>
      </c>
      <c r="C1428" s="38" t="s">
        <v>30</v>
      </c>
      <c r="D1428" s="38">
        <v>19</v>
      </c>
      <c r="E1428" s="39">
        <v>2160000</v>
      </c>
      <c r="F1428" s="39">
        <v>2280000</v>
      </c>
      <c r="G1428" s="40">
        <v>275</v>
      </c>
      <c r="H1428" s="39">
        <v>610903336.27999997</v>
      </c>
      <c r="I1428" s="39">
        <v>5225</v>
      </c>
      <c r="J1428" s="40">
        <v>59833628.649999999</v>
      </c>
      <c r="K1428" s="39">
        <v>116</v>
      </c>
      <c r="L1428" s="40">
        <v>257747068.63</v>
      </c>
      <c r="M1428" s="39">
        <v>4833</v>
      </c>
      <c r="N1428" s="40">
        <v>57900956.880000003</v>
      </c>
      <c r="O1428" s="39">
        <v>68</v>
      </c>
      <c r="P1428" s="40">
        <v>151155333.88</v>
      </c>
      <c r="Q1428" s="39">
        <v>2232</v>
      </c>
      <c r="R1428" s="40">
        <v>37320773.43</v>
      </c>
      <c r="S1428" s="39">
        <v>11</v>
      </c>
      <c r="T1428" s="40">
        <v>24429256.399999999</v>
      </c>
      <c r="U1428" s="39">
        <v>514</v>
      </c>
      <c r="V1428" s="40">
        <v>5132937.7699999996</v>
      </c>
      <c r="W1428" s="39">
        <v>0</v>
      </c>
      <c r="X1428" s="40">
        <v>0</v>
      </c>
      <c r="Y1428" s="39">
        <v>0</v>
      </c>
      <c r="Z1428" s="40">
        <v>0</v>
      </c>
    </row>
    <row r="1429" spans="1:26" x14ac:dyDescent="0.25">
      <c r="A1429" s="38" t="str">
        <f t="shared" si="22"/>
        <v>2011MG20</v>
      </c>
      <c r="B1429" s="38">
        <v>2011</v>
      </c>
      <c r="C1429" s="38" t="s">
        <v>30</v>
      </c>
      <c r="D1429" s="38">
        <v>20</v>
      </c>
      <c r="E1429" s="39">
        <v>2280000</v>
      </c>
      <c r="F1429" s="39">
        <v>2400000</v>
      </c>
      <c r="G1429" s="40">
        <v>316</v>
      </c>
      <c r="H1429" s="39">
        <v>741990111.82000005</v>
      </c>
      <c r="I1429" s="39">
        <v>6645</v>
      </c>
      <c r="J1429" s="40">
        <v>84627357.579999998</v>
      </c>
      <c r="K1429" s="39">
        <v>169</v>
      </c>
      <c r="L1429" s="40">
        <v>397049891.56</v>
      </c>
      <c r="M1429" s="39">
        <v>8882</v>
      </c>
      <c r="N1429" s="40">
        <v>113430044.90000001</v>
      </c>
      <c r="O1429" s="39">
        <v>106</v>
      </c>
      <c r="P1429" s="40">
        <v>249374221.88999999</v>
      </c>
      <c r="Q1429" s="39">
        <v>5488</v>
      </c>
      <c r="R1429" s="40">
        <v>91640690.769999996</v>
      </c>
      <c r="S1429" s="39">
        <v>13</v>
      </c>
      <c r="T1429" s="40">
        <v>30526350.780000001</v>
      </c>
      <c r="U1429" s="39">
        <v>920</v>
      </c>
      <c r="V1429" s="40">
        <v>7813134.2199999997</v>
      </c>
      <c r="W1429" s="39">
        <v>0</v>
      </c>
      <c r="X1429" s="40">
        <v>0</v>
      </c>
      <c r="Y1429" s="39">
        <v>0</v>
      </c>
      <c r="Z1429" s="40">
        <v>0</v>
      </c>
    </row>
    <row r="1430" spans="1:26" x14ac:dyDescent="0.25">
      <c r="A1430" s="38" t="str">
        <f t="shared" si="22"/>
        <v>2011MG21</v>
      </c>
      <c r="B1430" s="38">
        <v>2011</v>
      </c>
      <c r="C1430" s="38" t="s">
        <v>30</v>
      </c>
      <c r="D1430" s="38">
        <v>21</v>
      </c>
      <c r="E1430" s="39">
        <v>2400000</v>
      </c>
      <c r="F1430" s="39" t="s">
        <v>67</v>
      </c>
      <c r="G1430" s="40">
        <v>567</v>
      </c>
      <c r="H1430" s="39">
        <v>1642626508.76</v>
      </c>
      <c r="I1430" s="39">
        <v>12435</v>
      </c>
      <c r="J1430" s="40">
        <v>154991566.75</v>
      </c>
      <c r="K1430" s="39">
        <v>299</v>
      </c>
      <c r="L1430" s="40">
        <v>891136663.13999999</v>
      </c>
      <c r="M1430" s="39">
        <v>11678</v>
      </c>
      <c r="N1430" s="40">
        <v>154693430.68000001</v>
      </c>
      <c r="O1430" s="39">
        <v>179</v>
      </c>
      <c r="P1430" s="40">
        <v>528028942.35000002</v>
      </c>
      <c r="Q1430" s="39">
        <v>6795</v>
      </c>
      <c r="R1430" s="40">
        <v>113819776.54000001</v>
      </c>
      <c r="S1430" s="39">
        <v>36</v>
      </c>
      <c r="T1430" s="40">
        <v>118122187.42</v>
      </c>
      <c r="U1430" s="39">
        <v>1611</v>
      </c>
      <c r="V1430" s="40">
        <v>24579275.719999999</v>
      </c>
      <c r="W1430" s="39">
        <v>0</v>
      </c>
      <c r="X1430" s="40">
        <v>0</v>
      </c>
      <c r="Y1430" s="39">
        <v>0</v>
      </c>
      <c r="Z1430" s="40">
        <v>0</v>
      </c>
    </row>
    <row r="1431" spans="1:26" x14ac:dyDescent="0.25">
      <c r="A1431" s="38" t="str">
        <f t="shared" si="22"/>
        <v>2011MG22</v>
      </c>
      <c r="B1431" s="38">
        <v>2011</v>
      </c>
      <c r="C1431" s="38" t="s">
        <v>30</v>
      </c>
      <c r="D1431" s="38">
        <v>22</v>
      </c>
      <c r="E1431" s="39" t="s">
        <v>54</v>
      </c>
      <c r="F1431" s="39"/>
      <c r="G1431" s="40">
        <v>182752</v>
      </c>
      <c r="H1431" s="39">
        <v>39818489870.710007</v>
      </c>
      <c r="I1431" s="39">
        <v>494263</v>
      </c>
      <c r="J1431" s="40">
        <v>4949945034.0199966</v>
      </c>
      <c r="K1431" s="39">
        <v>23978</v>
      </c>
      <c r="L1431" s="40">
        <v>8680203474.9900017</v>
      </c>
      <c r="M1431" s="39">
        <v>205558</v>
      </c>
      <c r="N1431" s="40">
        <v>2229585169.77</v>
      </c>
      <c r="O1431" s="39">
        <v>68284</v>
      </c>
      <c r="P1431" s="40">
        <v>12147622418.67</v>
      </c>
      <c r="Q1431" s="39">
        <v>257523</v>
      </c>
      <c r="R1431" s="40">
        <v>3123335824.980001</v>
      </c>
      <c r="S1431" s="39">
        <v>8730</v>
      </c>
      <c r="T1431" s="40">
        <v>1783695169.3099997</v>
      </c>
      <c r="U1431" s="39">
        <v>37983</v>
      </c>
      <c r="V1431" s="40">
        <v>475264917.64999998</v>
      </c>
      <c r="W1431" s="39">
        <v>1825</v>
      </c>
      <c r="X1431" s="40">
        <v>268336519.76999998</v>
      </c>
      <c r="Y1431" s="39">
        <v>8384</v>
      </c>
      <c r="Z1431" s="40">
        <v>91017840.48999998</v>
      </c>
    </row>
    <row r="1432" spans="1:26" x14ac:dyDescent="0.25">
      <c r="A1432" s="38" t="str">
        <f t="shared" si="22"/>
        <v>2011MS1</v>
      </c>
      <c r="B1432" s="38">
        <v>2011</v>
      </c>
      <c r="C1432" s="38" t="s">
        <v>31</v>
      </c>
      <c r="D1432" s="38">
        <v>1</v>
      </c>
      <c r="E1432" s="39">
        <v>0</v>
      </c>
      <c r="F1432" s="39">
        <v>120000</v>
      </c>
      <c r="G1432" s="40">
        <v>9216</v>
      </c>
      <c r="H1432" s="39">
        <v>430164763.27999997</v>
      </c>
      <c r="I1432" s="39">
        <v>8735</v>
      </c>
      <c r="J1432" s="40">
        <v>89376603.959999993</v>
      </c>
      <c r="K1432" s="39">
        <v>293</v>
      </c>
      <c r="L1432" s="40">
        <v>14046429.029999999</v>
      </c>
      <c r="M1432" s="39">
        <v>591</v>
      </c>
      <c r="N1432" s="40">
        <v>5314048.29</v>
      </c>
      <c r="O1432" s="39">
        <v>5553</v>
      </c>
      <c r="P1432" s="40">
        <v>238514612.09</v>
      </c>
      <c r="Q1432" s="39">
        <v>8489</v>
      </c>
      <c r="R1432" s="40">
        <v>81634078.700000003</v>
      </c>
      <c r="S1432" s="39">
        <v>750</v>
      </c>
      <c r="T1432" s="40">
        <v>30703511.77</v>
      </c>
      <c r="U1432" s="39">
        <v>954</v>
      </c>
      <c r="V1432" s="40">
        <v>9331496.9499999993</v>
      </c>
      <c r="W1432" s="39">
        <v>125</v>
      </c>
      <c r="X1432" s="40">
        <v>5705363.9100000001</v>
      </c>
      <c r="Y1432" s="39">
        <v>232</v>
      </c>
      <c r="Z1432" s="40">
        <v>2330858.35</v>
      </c>
    </row>
    <row r="1433" spans="1:26" x14ac:dyDescent="0.25">
      <c r="A1433" s="38" t="str">
        <f t="shared" si="22"/>
        <v>2011MS2</v>
      </c>
      <c r="B1433" s="38">
        <v>2011</v>
      </c>
      <c r="C1433" s="38" t="s">
        <v>31</v>
      </c>
      <c r="D1433" s="38">
        <v>2</v>
      </c>
      <c r="E1433" s="39">
        <v>120000</v>
      </c>
      <c r="F1433" s="39">
        <v>240000</v>
      </c>
      <c r="G1433" s="40">
        <v>2863</v>
      </c>
      <c r="H1433" s="39">
        <v>489776136.08999902</v>
      </c>
      <c r="I1433" s="39">
        <v>8130</v>
      </c>
      <c r="J1433" s="40">
        <v>75765053.829999894</v>
      </c>
      <c r="K1433" s="39">
        <v>120</v>
      </c>
      <c r="L1433" s="40">
        <v>21157249.989999998</v>
      </c>
      <c r="M1433" s="39">
        <v>713</v>
      </c>
      <c r="N1433" s="40">
        <v>6526918.46</v>
      </c>
      <c r="O1433" s="39">
        <v>1468</v>
      </c>
      <c r="P1433" s="40">
        <v>247600124.75999999</v>
      </c>
      <c r="Q1433" s="39">
        <v>5853</v>
      </c>
      <c r="R1433" s="40">
        <v>67235223.809999898</v>
      </c>
      <c r="S1433" s="39">
        <v>184</v>
      </c>
      <c r="T1433" s="40">
        <v>31213639.280000001</v>
      </c>
      <c r="U1433" s="39">
        <v>737</v>
      </c>
      <c r="V1433" s="40">
        <v>7313374.7199999997</v>
      </c>
      <c r="W1433" s="39">
        <v>30</v>
      </c>
      <c r="X1433" s="40">
        <v>5041454.41</v>
      </c>
      <c r="Y1433" s="39">
        <v>149</v>
      </c>
      <c r="Z1433" s="40">
        <v>1732786.73</v>
      </c>
    </row>
    <row r="1434" spans="1:26" x14ac:dyDescent="0.25">
      <c r="A1434" s="38" t="str">
        <f t="shared" si="22"/>
        <v>2011MS3</v>
      </c>
      <c r="B1434" s="38">
        <v>2011</v>
      </c>
      <c r="C1434" s="38" t="s">
        <v>31</v>
      </c>
      <c r="D1434" s="38">
        <v>3</v>
      </c>
      <c r="E1434" s="39">
        <v>240000</v>
      </c>
      <c r="F1434" s="39">
        <v>360000</v>
      </c>
      <c r="G1434" s="40">
        <v>1502</v>
      </c>
      <c r="H1434" s="39">
        <v>441780474.50999898</v>
      </c>
      <c r="I1434" s="39">
        <v>5707</v>
      </c>
      <c r="J1434" s="40">
        <v>60726049.359999999</v>
      </c>
      <c r="K1434" s="39">
        <v>87</v>
      </c>
      <c r="L1434" s="40">
        <v>25774659.390000001</v>
      </c>
      <c r="M1434" s="39">
        <v>685</v>
      </c>
      <c r="N1434" s="40">
        <v>6648344.9900000002</v>
      </c>
      <c r="O1434" s="39">
        <v>624</v>
      </c>
      <c r="P1434" s="40">
        <v>183909381.94999999</v>
      </c>
      <c r="Q1434" s="39">
        <v>3712</v>
      </c>
      <c r="R1434" s="40">
        <v>46282196.850000001</v>
      </c>
      <c r="S1434" s="39">
        <v>86</v>
      </c>
      <c r="T1434" s="40">
        <v>25166409.760000002</v>
      </c>
      <c r="U1434" s="39">
        <v>511</v>
      </c>
      <c r="V1434" s="40">
        <v>5623344.0099999998</v>
      </c>
      <c r="W1434" s="39">
        <v>16</v>
      </c>
      <c r="X1434" s="40">
        <v>4586211.9400000004</v>
      </c>
      <c r="Y1434" s="39">
        <v>84</v>
      </c>
      <c r="Z1434" s="40">
        <v>1100786.96</v>
      </c>
    </row>
    <row r="1435" spans="1:26" x14ac:dyDescent="0.25">
      <c r="A1435" s="38" t="str">
        <f t="shared" si="22"/>
        <v>2011MS4</v>
      </c>
      <c r="B1435" s="38">
        <v>2011</v>
      </c>
      <c r="C1435" s="38" t="s">
        <v>31</v>
      </c>
      <c r="D1435" s="38">
        <v>4</v>
      </c>
      <c r="E1435" s="39">
        <v>360000</v>
      </c>
      <c r="F1435" s="39">
        <v>480000</v>
      </c>
      <c r="G1435" s="40">
        <v>904</v>
      </c>
      <c r="H1435" s="39">
        <v>377664385.57999998</v>
      </c>
      <c r="I1435" s="39">
        <v>4361</v>
      </c>
      <c r="J1435" s="40">
        <v>49417500.260000102</v>
      </c>
      <c r="K1435" s="39">
        <v>45</v>
      </c>
      <c r="L1435" s="40">
        <v>18757910.960000001</v>
      </c>
      <c r="M1435" s="39">
        <v>407</v>
      </c>
      <c r="N1435" s="40">
        <v>4390019.1900000004</v>
      </c>
      <c r="O1435" s="39">
        <v>315</v>
      </c>
      <c r="P1435" s="40">
        <v>131728804.44</v>
      </c>
      <c r="Q1435" s="39">
        <v>2650</v>
      </c>
      <c r="R1435" s="40">
        <v>34415727.539999999</v>
      </c>
      <c r="S1435" s="39">
        <v>49</v>
      </c>
      <c r="T1435" s="40">
        <v>20131414.09</v>
      </c>
      <c r="U1435" s="39">
        <v>544</v>
      </c>
      <c r="V1435" s="40">
        <v>4383015.5599999996</v>
      </c>
      <c r="W1435" s="39" t="s">
        <v>72</v>
      </c>
      <c r="X1435" s="40" t="s">
        <v>72</v>
      </c>
      <c r="Y1435" s="39" t="s">
        <v>72</v>
      </c>
      <c r="Z1435" s="40" t="s">
        <v>72</v>
      </c>
    </row>
    <row r="1436" spans="1:26" x14ac:dyDescent="0.25">
      <c r="A1436" s="38" t="str">
        <f t="shared" si="22"/>
        <v>2011MS5</v>
      </c>
      <c r="B1436" s="38">
        <v>2011</v>
      </c>
      <c r="C1436" s="38" t="s">
        <v>31</v>
      </c>
      <c r="D1436" s="38">
        <v>5</v>
      </c>
      <c r="E1436" s="39">
        <v>480000</v>
      </c>
      <c r="F1436" s="39">
        <v>600000</v>
      </c>
      <c r="G1436" s="40">
        <v>570</v>
      </c>
      <c r="H1436" s="39">
        <v>306923243.48000002</v>
      </c>
      <c r="I1436" s="39">
        <v>3265</v>
      </c>
      <c r="J1436" s="40">
        <v>35550246.789999999</v>
      </c>
      <c r="K1436" s="39">
        <v>37</v>
      </c>
      <c r="L1436" s="40">
        <v>20052608.699999999</v>
      </c>
      <c r="M1436" s="39">
        <v>446</v>
      </c>
      <c r="N1436" s="40">
        <v>5240867.75</v>
      </c>
      <c r="O1436" s="39">
        <v>199</v>
      </c>
      <c r="P1436" s="40">
        <v>106189916.06999999</v>
      </c>
      <c r="Q1436" s="39">
        <v>1994</v>
      </c>
      <c r="R1436" s="40">
        <v>26375408.309999999</v>
      </c>
      <c r="S1436" s="39">
        <v>36</v>
      </c>
      <c r="T1436" s="40">
        <v>19285052.27</v>
      </c>
      <c r="U1436" s="39">
        <v>344</v>
      </c>
      <c r="V1436" s="40">
        <v>5328268.51</v>
      </c>
      <c r="W1436" s="39" t="s">
        <v>72</v>
      </c>
      <c r="X1436" s="40" t="s">
        <v>72</v>
      </c>
      <c r="Y1436" s="39" t="s">
        <v>72</v>
      </c>
      <c r="Z1436" s="40" t="s">
        <v>72</v>
      </c>
    </row>
    <row r="1437" spans="1:26" x14ac:dyDescent="0.25">
      <c r="A1437" s="38" t="str">
        <f t="shared" si="22"/>
        <v>2011MS6</v>
      </c>
      <c r="B1437" s="38">
        <v>2011</v>
      </c>
      <c r="C1437" s="38" t="s">
        <v>31</v>
      </c>
      <c r="D1437" s="38">
        <v>6</v>
      </c>
      <c r="E1437" s="39">
        <v>600000</v>
      </c>
      <c r="F1437" s="39">
        <v>720000</v>
      </c>
      <c r="G1437" s="40">
        <v>434</v>
      </c>
      <c r="H1437" s="39">
        <v>285995088.06</v>
      </c>
      <c r="I1437" s="39">
        <v>2606</v>
      </c>
      <c r="J1437" s="40">
        <v>30782584.809999999</v>
      </c>
      <c r="K1437" s="39">
        <v>27</v>
      </c>
      <c r="L1437" s="40">
        <v>17881501.890000001</v>
      </c>
      <c r="M1437" s="39">
        <v>413</v>
      </c>
      <c r="N1437" s="40">
        <v>4283151.0999999996</v>
      </c>
      <c r="O1437" s="39">
        <v>135</v>
      </c>
      <c r="P1437" s="40">
        <v>88863021.379999995</v>
      </c>
      <c r="Q1437" s="39">
        <v>1633</v>
      </c>
      <c r="R1437" s="40">
        <v>23170901.699999999</v>
      </c>
      <c r="S1437" s="39">
        <v>29</v>
      </c>
      <c r="T1437" s="40">
        <v>19045042.16</v>
      </c>
      <c r="U1437" s="39">
        <v>423</v>
      </c>
      <c r="V1437" s="40">
        <v>4352978.4000000004</v>
      </c>
      <c r="W1437" s="39" t="s">
        <v>72</v>
      </c>
      <c r="X1437" s="40" t="s">
        <v>72</v>
      </c>
      <c r="Y1437" s="39" t="s">
        <v>72</v>
      </c>
      <c r="Z1437" s="40" t="s">
        <v>72</v>
      </c>
    </row>
    <row r="1438" spans="1:26" x14ac:dyDescent="0.25">
      <c r="A1438" s="38" t="str">
        <f t="shared" si="22"/>
        <v>2011MS7</v>
      </c>
      <c r="B1438" s="38">
        <v>2011</v>
      </c>
      <c r="C1438" s="38" t="s">
        <v>31</v>
      </c>
      <c r="D1438" s="38">
        <v>7</v>
      </c>
      <c r="E1438" s="39">
        <v>720000</v>
      </c>
      <c r="F1438" s="39">
        <v>840000</v>
      </c>
      <c r="G1438" s="40">
        <v>322</v>
      </c>
      <c r="H1438" s="39">
        <v>250774048.86000001</v>
      </c>
      <c r="I1438" s="39">
        <v>2336</v>
      </c>
      <c r="J1438" s="40">
        <v>27391118.030000001</v>
      </c>
      <c r="K1438" s="39">
        <v>27</v>
      </c>
      <c r="L1438" s="40">
        <v>20737736.420000002</v>
      </c>
      <c r="M1438" s="39">
        <v>474</v>
      </c>
      <c r="N1438" s="40">
        <v>4743676.68</v>
      </c>
      <c r="O1438" s="39">
        <v>106</v>
      </c>
      <c r="P1438" s="40">
        <v>82742684.310000002</v>
      </c>
      <c r="Q1438" s="39">
        <v>1421</v>
      </c>
      <c r="R1438" s="40">
        <v>18668188.010000002</v>
      </c>
      <c r="S1438" s="39">
        <v>23</v>
      </c>
      <c r="T1438" s="40">
        <v>17931297.079999998</v>
      </c>
      <c r="U1438" s="39">
        <v>395</v>
      </c>
      <c r="V1438" s="40">
        <v>3962473.32</v>
      </c>
      <c r="W1438" s="39" t="s">
        <v>72</v>
      </c>
      <c r="X1438" s="40" t="s">
        <v>72</v>
      </c>
      <c r="Y1438" s="39" t="s">
        <v>72</v>
      </c>
      <c r="Z1438" s="40" t="s">
        <v>72</v>
      </c>
    </row>
    <row r="1439" spans="1:26" x14ac:dyDescent="0.25">
      <c r="A1439" s="38" t="str">
        <f t="shared" si="22"/>
        <v>2011MS8</v>
      </c>
      <c r="B1439" s="38">
        <v>2011</v>
      </c>
      <c r="C1439" s="38" t="s">
        <v>31</v>
      </c>
      <c r="D1439" s="38">
        <v>8</v>
      </c>
      <c r="E1439" s="39">
        <v>840000</v>
      </c>
      <c r="F1439" s="39">
        <v>960000</v>
      </c>
      <c r="G1439" s="40">
        <v>239</v>
      </c>
      <c r="H1439" s="39">
        <v>213518987.28</v>
      </c>
      <c r="I1439" s="39">
        <v>1978</v>
      </c>
      <c r="J1439" s="40">
        <v>23720531.719999999</v>
      </c>
      <c r="K1439" s="39">
        <v>9</v>
      </c>
      <c r="L1439" s="40">
        <v>8030881.9199999999</v>
      </c>
      <c r="M1439" s="39">
        <v>107</v>
      </c>
      <c r="N1439" s="40">
        <v>1019731.54</v>
      </c>
      <c r="O1439" s="39">
        <v>67</v>
      </c>
      <c r="P1439" s="40">
        <v>59948668.149999999</v>
      </c>
      <c r="Q1439" s="39">
        <v>690</v>
      </c>
      <c r="R1439" s="40">
        <v>10781138.41</v>
      </c>
      <c r="S1439" s="39">
        <v>14</v>
      </c>
      <c r="T1439" s="40">
        <v>12643169.390000001</v>
      </c>
      <c r="U1439" s="39">
        <v>184</v>
      </c>
      <c r="V1439" s="40">
        <v>4941815.9800000004</v>
      </c>
      <c r="W1439" s="39" t="s">
        <v>72</v>
      </c>
      <c r="X1439" s="40" t="s">
        <v>72</v>
      </c>
      <c r="Y1439" s="39" t="s">
        <v>72</v>
      </c>
      <c r="Z1439" s="40" t="s">
        <v>72</v>
      </c>
    </row>
    <row r="1440" spans="1:26" x14ac:dyDescent="0.25">
      <c r="A1440" s="38" t="str">
        <f t="shared" si="22"/>
        <v>2011MS9</v>
      </c>
      <c r="B1440" s="38">
        <v>2011</v>
      </c>
      <c r="C1440" s="38" t="s">
        <v>31</v>
      </c>
      <c r="D1440" s="38">
        <v>9</v>
      </c>
      <c r="E1440" s="39">
        <v>960000</v>
      </c>
      <c r="F1440" s="39">
        <v>1080000</v>
      </c>
      <c r="G1440" s="40">
        <v>165</v>
      </c>
      <c r="H1440" s="39">
        <v>168098373.15000001</v>
      </c>
      <c r="I1440" s="39">
        <v>1521</v>
      </c>
      <c r="J1440" s="40">
        <v>17256014.309999999</v>
      </c>
      <c r="K1440" s="39">
        <v>11</v>
      </c>
      <c r="L1440" s="40">
        <v>11259213.310000001</v>
      </c>
      <c r="M1440" s="39">
        <v>125</v>
      </c>
      <c r="N1440" s="40">
        <v>1950246.13</v>
      </c>
      <c r="O1440" s="39">
        <v>46</v>
      </c>
      <c r="P1440" s="40">
        <v>46737070.350000001</v>
      </c>
      <c r="Q1440" s="39">
        <v>595</v>
      </c>
      <c r="R1440" s="40">
        <v>7984159.0099999998</v>
      </c>
      <c r="S1440" s="39">
        <v>9</v>
      </c>
      <c r="T1440" s="40">
        <v>9168437.5600000005</v>
      </c>
      <c r="U1440" s="39">
        <v>135</v>
      </c>
      <c r="V1440" s="40">
        <v>1498473.16</v>
      </c>
      <c r="W1440" s="39" t="s">
        <v>72</v>
      </c>
      <c r="X1440" s="40" t="s">
        <v>72</v>
      </c>
      <c r="Y1440" s="39" t="s">
        <v>72</v>
      </c>
      <c r="Z1440" s="40" t="s">
        <v>72</v>
      </c>
    </row>
    <row r="1441" spans="1:26" x14ac:dyDescent="0.25">
      <c r="A1441" s="38" t="str">
        <f t="shared" si="22"/>
        <v>2011MS10</v>
      </c>
      <c r="B1441" s="38">
        <v>2011</v>
      </c>
      <c r="C1441" s="38" t="s">
        <v>31</v>
      </c>
      <c r="D1441" s="38">
        <v>10</v>
      </c>
      <c r="E1441" s="39">
        <v>1080000</v>
      </c>
      <c r="F1441" s="39">
        <v>1200000</v>
      </c>
      <c r="G1441" s="40">
        <v>161</v>
      </c>
      <c r="H1441" s="39">
        <v>183467237.15000001</v>
      </c>
      <c r="I1441" s="39">
        <v>1471</v>
      </c>
      <c r="J1441" s="40">
        <v>19618127.539999999</v>
      </c>
      <c r="K1441" s="39">
        <v>8</v>
      </c>
      <c r="L1441" s="40">
        <v>9041890.1600000001</v>
      </c>
      <c r="M1441" s="39">
        <v>99</v>
      </c>
      <c r="N1441" s="40">
        <v>1336641.96</v>
      </c>
      <c r="O1441" s="39">
        <v>52</v>
      </c>
      <c r="P1441" s="40">
        <v>59397699.960000001</v>
      </c>
      <c r="Q1441" s="39">
        <v>1230</v>
      </c>
      <c r="R1441" s="40">
        <v>21542689.039999999</v>
      </c>
      <c r="S1441" s="39">
        <v>9</v>
      </c>
      <c r="T1441" s="40">
        <v>10447888.48</v>
      </c>
      <c r="U1441" s="39">
        <v>121</v>
      </c>
      <c r="V1441" s="40">
        <v>1638486.43</v>
      </c>
      <c r="W1441" s="39" t="s">
        <v>72</v>
      </c>
      <c r="X1441" s="40" t="s">
        <v>72</v>
      </c>
      <c r="Y1441" s="39" t="s">
        <v>72</v>
      </c>
      <c r="Z1441" s="40" t="s">
        <v>72</v>
      </c>
    </row>
    <row r="1442" spans="1:26" x14ac:dyDescent="0.25">
      <c r="A1442" s="38" t="str">
        <f t="shared" si="22"/>
        <v>2011MS11</v>
      </c>
      <c r="B1442" s="38">
        <v>2011</v>
      </c>
      <c r="C1442" s="38" t="s">
        <v>31</v>
      </c>
      <c r="D1442" s="38">
        <v>11</v>
      </c>
      <c r="E1442" s="39">
        <v>1200000</v>
      </c>
      <c r="F1442" s="39">
        <v>1320000</v>
      </c>
      <c r="G1442" s="40">
        <v>137</v>
      </c>
      <c r="H1442" s="39">
        <v>172362384.91</v>
      </c>
      <c r="I1442" s="39">
        <v>1321</v>
      </c>
      <c r="J1442" s="40">
        <v>17223899.440000001</v>
      </c>
      <c r="K1442" s="39" t="s">
        <v>72</v>
      </c>
      <c r="L1442" s="40" t="s">
        <v>72</v>
      </c>
      <c r="M1442" s="39" t="s">
        <v>72</v>
      </c>
      <c r="N1442" s="40" t="s">
        <v>72</v>
      </c>
      <c r="O1442" s="39">
        <v>29</v>
      </c>
      <c r="P1442" s="40">
        <v>36555278.700000003</v>
      </c>
      <c r="Q1442" s="39">
        <v>459</v>
      </c>
      <c r="R1442" s="40">
        <v>6832161.0999999996</v>
      </c>
      <c r="S1442" s="39">
        <v>7</v>
      </c>
      <c r="T1442" s="40">
        <v>8851797</v>
      </c>
      <c r="U1442" s="39">
        <v>140</v>
      </c>
      <c r="V1442" s="40">
        <v>1808629.88</v>
      </c>
      <c r="W1442" s="39">
        <v>0</v>
      </c>
      <c r="X1442" s="40">
        <v>0</v>
      </c>
      <c r="Y1442" s="39">
        <v>0</v>
      </c>
      <c r="Z1442" s="40">
        <v>0</v>
      </c>
    </row>
    <row r="1443" spans="1:26" x14ac:dyDescent="0.25">
      <c r="A1443" s="38" t="str">
        <f t="shared" si="22"/>
        <v>2011MS12</v>
      </c>
      <c r="B1443" s="38">
        <v>2011</v>
      </c>
      <c r="C1443" s="38" t="s">
        <v>31</v>
      </c>
      <c r="D1443" s="38">
        <v>12</v>
      </c>
      <c r="E1443" s="39">
        <v>1320000</v>
      </c>
      <c r="F1443" s="39">
        <v>1440000</v>
      </c>
      <c r="G1443" s="40">
        <v>116</v>
      </c>
      <c r="H1443" s="39">
        <v>159891817.49000001</v>
      </c>
      <c r="I1443" s="39">
        <v>1282</v>
      </c>
      <c r="J1443" s="40">
        <v>15797490.82</v>
      </c>
      <c r="K1443" s="39">
        <v>11</v>
      </c>
      <c r="L1443" s="40">
        <v>15463614.75</v>
      </c>
      <c r="M1443" s="39">
        <v>195</v>
      </c>
      <c r="N1443" s="40">
        <v>3231090.4</v>
      </c>
      <c r="O1443" s="39">
        <v>23</v>
      </c>
      <c r="P1443" s="40">
        <v>31994228.420000002</v>
      </c>
      <c r="Q1443" s="39">
        <v>479</v>
      </c>
      <c r="R1443" s="40">
        <v>5711650.2699999996</v>
      </c>
      <c r="S1443" s="39">
        <v>7</v>
      </c>
      <c r="T1443" s="40">
        <v>9602280.7599999998</v>
      </c>
      <c r="U1443" s="39">
        <v>173</v>
      </c>
      <c r="V1443" s="40">
        <v>2277858</v>
      </c>
      <c r="W1443" s="39">
        <v>0</v>
      </c>
      <c r="X1443" s="40">
        <v>0</v>
      </c>
      <c r="Y1443" s="39">
        <v>0</v>
      </c>
      <c r="Z1443" s="40">
        <v>0</v>
      </c>
    </row>
    <row r="1444" spans="1:26" x14ac:dyDescent="0.25">
      <c r="A1444" s="38" t="str">
        <f t="shared" si="22"/>
        <v>2011MS13</v>
      </c>
      <c r="B1444" s="38">
        <v>2011</v>
      </c>
      <c r="C1444" s="38" t="s">
        <v>31</v>
      </c>
      <c r="D1444" s="38">
        <v>13</v>
      </c>
      <c r="E1444" s="39">
        <v>1440000</v>
      </c>
      <c r="F1444" s="39">
        <v>1560000</v>
      </c>
      <c r="G1444" s="40">
        <v>92</v>
      </c>
      <c r="H1444" s="39">
        <v>137624812.09</v>
      </c>
      <c r="I1444" s="39">
        <v>1201</v>
      </c>
      <c r="J1444" s="40">
        <v>14423087.25</v>
      </c>
      <c r="K1444" s="39">
        <v>13</v>
      </c>
      <c r="L1444" s="40">
        <v>19375237.84</v>
      </c>
      <c r="M1444" s="39">
        <v>502</v>
      </c>
      <c r="N1444" s="40">
        <v>5879915.8600000003</v>
      </c>
      <c r="O1444" s="39">
        <v>25</v>
      </c>
      <c r="P1444" s="40">
        <v>37733624.539999999</v>
      </c>
      <c r="Q1444" s="39">
        <v>810</v>
      </c>
      <c r="R1444" s="40">
        <v>12444971.6</v>
      </c>
      <c r="S1444" s="39" t="s">
        <v>72</v>
      </c>
      <c r="T1444" s="40" t="s">
        <v>72</v>
      </c>
      <c r="U1444" s="39" t="s">
        <v>72</v>
      </c>
      <c r="V1444" s="40" t="s">
        <v>72</v>
      </c>
      <c r="W1444" s="39" t="s">
        <v>72</v>
      </c>
      <c r="X1444" s="40" t="s">
        <v>72</v>
      </c>
      <c r="Y1444" s="39" t="s">
        <v>72</v>
      </c>
      <c r="Z1444" s="40" t="s">
        <v>72</v>
      </c>
    </row>
    <row r="1445" spans="1:26" x14ac:dyDescent="0.25">
      <c r="A1445" s="38" t="str">
        <f t="shared" si="22"/>
        <v>2011MS14</v>
      </c>
      <c r="B1445" s="38">
        <v>2011</v>
      </c>
      <c r="C1445" s="38" t="s">
        <v>31</v>
      </c>
      <c r="D1445" s="38">
        <v>14</v>
      </c>
      <c r="E1445" s="39">
        <v>1560000</v>
      </c>
      <c r="F1445" s="39">
        <v>1680000</v>
      </c>
      <c r="G1445" s="40">
        <v>74</v>
      </c>
      <c r="H1445" s="39">
        <v>119623414.34999999</v>
      </c>
      <c r="I1445" s="39">
        <v>1071</v>
      </c>
      <c r="J1445" s="40">
        <v>12567248.75</v>
      </c>
      <c r="K1445" s="39">
        <v>8</v>
      </c>
      <c r="L1445" s="40">
        <v>12946615.800000001</v>
      </c>
      <c r="M1445" s="39">
        <v>210</v>
      </c>
      <c r="N1445" s="40">
        <v>2815236.95</v>
      </c>
      <c r="O1445" s="39">
        <v>19</v>
      </c>
      <c r="P1445" s="40">
        <v>30970149.609999999</v>
      </c>
      <c r="Q1445" s="39">
        <v>381</v>
      </c>
      <c r="R1445" s="40">
        <v>5469538.6699999999</v>
      </c>
      <c r="S1445" s="39" t="s">
        <v>72</v>
      </c>
      <c r="T1445" s="40" t="s">
        <v>72</v>
      </c>
      <c r="U1445" s="39" t="s">
        <v>72</v>
      </c>
      <c r="V1445" s="40" t="s">
        <v>72</v>
      </c>
      <c r="W1445" s="39">
        <v>0</v>
      </c>
      <c r="X1445" s="40">
        <v>0</v>
      </c>
      <c r="Y1445" s="39">
        <v>0</v>
      </c>
      <c r="Z1445" s="40">
        <v>0</v>
      </c>
    </row>
    <row r="1446" spans="1:26" x14ac:dyDescent="0.25">
      <c r="A1446" s="38" t="str">
        <f t="shared" si="22"/>
        <v>2011MS15</v>
      </c>
      <c r="B1446" s="38">
        <v>2011</v>
      </c>
      <c r="C1446" s="38" t="s">
        <v>31</v>
      </c>
      <c r="D1446" s="38">
        <v>15</v>
      </c>
      <c r="E1446" s="39">
        <v>1680000</v>
      </c>
      <c r="F1446" s="39">
        <v>1800000</v>
      </c>
      <c r="G1446" s="40">
        <v>102</v>
      </c>
      <c r="H1446" s="39">
        <v>178282048.22999999</v>
      </c>
      <c r="I1446" s="39">
        <v>1489</v>
      </c>
      <c r="J1446" s="40">
        <v>19108443.109999999</v>
      </c>
      <c r="K1446" s="39">
        <v>14</v>
      </c>
      <c r="L1446" s="40">
        <v>24273175.640000001</v>
      </c>
      <c r="M1446" s="39">
        <v>667</v>
      </c>
      <c r="N1446" s="40">
        <v>5393399.71</v>
      </c>
      <c r="O1446" s="39">
        <v>28</v>
      </c>
      <c r="P1446" s="40">
        <v>48915508.960000001</v>
      </c>
      <c r="Q1446" s="39">
        <v>639</v>
      </c>
      <c r="R1446" s="40">
        <v>9692424.3599999994</v>
      </c>
      <c r="S1446" s="39" t="s">
        <v>72</v>
      </c>
      <c r="T1446" s="40" t="s">
        <v>72</v>
      </c>
      <c r="U1446" s="39" t="s">
        <v>72</v>
      </c>
      <c r="V1446" s="40" t="s">
        <v>72</v>
      </c>
      <c r="W1446" s="39">
        <v>0</v>
      </c>
      <c r="X1446" s="40">
        <v>0</v>
      </c>
      <c r="Y1446" s="39">
        <v>0</v>
      </c>
      <c r="Z1446" s="40">
        <v>0</v>
      </c>
    </row>
    <row r="1447" spans="1:26" x14ac:dyDescent="0.25">
      <c r="A1447" s="38" t="str">
        <f t="shared" si="22"/>
        <v>2011MS16</v>
      </c>
      <c r="B1447" s="38">
        <v>2011</v>
      </c>
      <c r="C1447" s="38" t="s">
        <v>31</v>
      </c>
      <c r="D1447" s="38">
        <v>16</v>
      </c>
      <c r="E1447" s="39">
        <v>1800000</v>
      </c>
      <c r="F1447" s="39">
        <v>1920000</v>
      </c>
      <c r="G1447" s="40">
        <v>38</v>
      </c>
      <c r="H1447" s="39">
        <v>70555208.700000003</v>
      </c>
      <c r="I1447" s="39">
        <v>532</v>
      </c>
      <c r="J1447" s="40">
        <v>6606925.1600000001</v>
      </c>
      <c r="K1447" s="39" t="s">
        <v>72</v>
      </c>
      <c r="L1447" s="40" t="s">
        <v>72</v>
      </c>
      <c r="M1447" s="39" t="s">
        <v>72</v>
      </c>
      <c r="N1447" s="40" t="s">
        <v>72</v>
      </c>
      <c r="O1447" s="39">
        <v>11</v>
      </c>
      <c r="P1447" s="40">
        <v>20469532.879999999</v>
      </c>
      <c r="Q1447" s="39">
        <v>240</v>
      </c>
      <c r="R1447" s="40">
        <v>3585759.35</v>
      </c>
      <c r="S1447" s="39" t="s">
        <v>72</v>
      </c>
      <c r="T1447" s="40" t="s">
        <v>72</v>
      </c>
      <c r="U1447" s="39" t="s">
        <v>72</v>
      </c>
      <c r="V1447" s="40" t="s">
        <v>72</v>
      </c>
      <c r="W1447" s="39">
        <v>0</v>
      </c>
      <c r="X1447" s="40">
        <v>0</v>
      </c>
      <c r="Y1447" s="39">
        <v>0</v>
      </c>
      <c r="Z1447" s="40">
        <v>0</v>
      </c>
    </row>
    <row r="1448" spans="1:26" x14ac:dyDescent="0.25">
      <c r="A1448" s="38" t="str">
        <f t="shared" si="22"/>
        <v>2011MS17</v>
      </c>
      <c r="B1448" s="38">
        <v>2011</v>
      </c>
      <c r="C1448" s="38" t="s">
        <v>31</v>
      </c>
      <c r="D1448" s="38">
        <v>17</v>
      </c>
      <c r="E1448" s="39">
        <v>1920000</v>
      </c>
      <c r="F1448" s="39">
        <v>2040000</v>
      </c>
      <c r="G1448" s="40">
        <v>41</v>
      </c>
      <c r="H1448" s="39">
        <v>81117499.439999998</v>
      </c>
      <c r="I1448" s="39">
        <v>569</v>
      </c>
      <c r="J1448" s="40">
        <v>7115162.75</v>
      </c>
      <c r="K1448" s="39">
        <v>0</v>
      </c>
      <c r="L1448" s="40">
        <v>0</v>
      </c>
      <c r="M1448" s="39">
        <v>0</v>
      </c>
      <c r="N1448" s="40">
        <v>0</v>
      </c>
      <c r="O1448" s="39">
        <v>14</v>
      </c>
      <c r="P1448" s="40">
        <v>27865139.920000002</v>
      </c>
      <c r="Q1448" s="39">
        <v>413</v>
      </c>
      <c r="R1448" s="40">
        <v>7447878.5700000003</v>
      </c>
      <c r="S1448" s="39" t="s">
        <v>72</v>
      </c>
      <c r="T1448" s="40" t="s">
        <v>72</v>
      </c>
      <c r="U1448" s="39" t="s">
        <v>72</v>
      </c>
      <c r="V1448" s="40" t="s">
        <v>72</v>
      </c>
      <c r="W1448" s="39">
        <v>0</v>
      </c>
      <c r="X1448" s="40">
        <v>0</v>
      </c>
      <c r="Y1448" s="39">
        <v>0</v>
      </c>
      <c r="Z1448" s="40">
        <v>0</v>
      </c>
    </row>
    <row r="1449" spans="1:26" x14ac:dyDescent="0.25">
      <c r="A1449" s="38" t="str">
        <f t="shared" si="22"/>
        <v>2011MS18</v>
      </c>
      <c r="B1449" s="38">
        <v>2011</v>
      </c>
      <c r="C1449" s="38" t="s">
        <v>31</v>
      </c>
      <c r="D1449" s="38">
        <v>18</v>
      </c>
      <c r="E1449" s="39">
        <v>2040000</v>
      </c>
      <c r="F1449" s="39">
        <v>2160000</v>
      </c>
      <c r="G1449" s="40">
        <v>32</v>
      </c>
      <c r="H1449" s="39">
        <v>67103561.57</v>
      </c>
      <c r="I1449" s="39">
        <v>613</v>
      </c>
      <c r="J1449" s="40">
        <v>8006271.4400000004</v>
      </c>
      <c r="K1449" s="39" t="s">
        <v>72</v>
      </c>
      <c r="L1449" s="40" t="s">
        <v>72</v>
      </c>
      <c r="M1449" s="39" t="s">
        <v>72</v>
      </c>
      <c r="N1449" s="40" t="s">
        <v>72</v>
      </c>
      <c r="O1449" s="39">
        <v>18</v>
      </c>
      <c r="P1449" s="40">
        <v>37797919.990000002</v>
      </c>
      <c r="Q1449" s="39">
        <v>570</v>
      </c>
      <c r="R1449" s="40">
        <v>8103578.4400000004</v>
      </c>
      <c r="S1449" s="39" t="s">
        <v>72</v>
      </c>
      <c r="T1449" s="40" t="s">
        <v>72</v>
      </c>
      <c r="U1449" s="39" t="s">
        <v>72</v>
      </c>
      <c r="V1449" s="40" t="s">
        <v>72</v>
      </c>
      <c r="W1449" s="39">
        <v>0</v>
      </c>
      <c r="X1449" s="40">
        <v>0</v>
      </c>
      <c r="Y1449" s="39">
        <v>0</v>
      </c>
      <c r="Z1449" s="40">
        <v>0</v>
      </c>
    </row>
    <row r="1450" spans="1:26" x14ac:dyDescent="0.25">
      <c r="A1450" s="38" t="str">
        <f t="shared" si="22"/>
        <v>2011MS19</v>
      </c>
      <c r="B1450" s="38">
        <v>2011</v>
      </c>
      <c r="C1450" s="38" t="s">
        <v>31</v>
      </c>
      <c r="D1450" s="38">
        <v>19</v>
      </c>
      <c r="E1450" s="39">
        <v>2160000</v>
      </c>
      <c r="F1450" s="39">
        <v>2280000</v>
      </c>
      <c r="G1450" s="40">
        <v>24</v>
      </c>
      <c r="H1450" s="39">
        <v>53305031.770000003</v>
      </c>
      <c r="I1450" s="39">
        <v>448</v>
      </c>
      <c r="J1450" s="40">
        <v>6680188.8300000001</v>
      </c>
      <c r="K1450" s="39" t="s">
        <v>72</v>
      </c>
      <c r="L1450" s="40" t="s">
        <v>72</v>
      </c>
      <c r="M1450" s="39" t="s">
        <v>72</v>
      </c>
      <c r="N1450" s="40" t="s">
        <v>72</v>
      </c>
      <c r="O1450" s="39">
        <v>10</v>
      </c>
      <c r="P1450" s="40">
        <v>22163250.23</v>
      </c>
      <c r="Q1450" s="39">
        <v>272</v>
      </c>
      <c r="R1450" s="40">
        <v>4207560.5599999996</v>
      </c>
      <c r="S1450" s="39">
        <v>0</v>
      </c>
      <c r="T1450" s="40">
        <v>0</v>
      </c>
      <c r="U1450" s="39">
        <v>0</v>
      </c>
      <c r="V1450" s="40">
        <v>0</v>
      </c>
      <c r="W1450" s="39">
        <v>0</v>
      </c>
      <c r="X1450" s="40">
        <v>0</v>
      </c>
      <c r="Y1450" s="39">
        <v>0</v>
      </c>
      <c r="Z1450" s="40">
        <v>0</v>
      </c>
    </row>
    <row r="1451" spans="1:26" x14ac:dyDescent="0.25">
      <c r="A1451" s="38" t="str">
        <f t="shared" si="22"/>
        <v>2011MS20</v>
      </c>
      <c r="B1451" s="38">
        <v>2011</v>
      </c>
      <c r="C1451" s="38" t="s">
        <v>31</v>
      </c>
      <c r="D1451" s="38">
        <v>20</v>
      </c>
      <c r="E1451" s="39">
        <v>2280000</v>
      </c>
      <c r="F1451" s="39">
        <v>2400000</v>
      </c>
      <c r="G1451" s="40">
        <v>16</v>
      </c>
      <c r="H1451" s="39">
        <v>37446846.649999999</v>
      </c>
      <c r="I1451" s="39">
        <v>214</v>
      </c>
      <c r="J1451" s="40">
        <v>2746824.31</v>
      </c>
      <c r="K1451" s="39">
        <v>6</v>
      </c>
      <c r="L1451" s="40">
        <v>14128515.24</v>
      </c>
      <c r="M1451" s="39">
        <v>210</v>
      </c>
      <c r="N1451" s="40">
        <v>2326966.1</v>
      </c>
      <c r="O1451" s="39">
        <v>13</v>
      </c>
      <c r="P1451" s="40">
        <v>30418901.030000001</v>
      </c>
      <c r="Q1451" s="39">
        <v>389</v>
      </c>
      <c r="R1451" s="40">
        <v>6126500.1100000003</v>
      </c>
      <c r="S1451" s="39" t="s">
        <v>72</v>
      </c>
      <c r="T1451" s="40" t="s">
        <v>72</v>
      </c>
      <c r="U1451" s="39" t="s">
        <v>72</v>
      </c>
      <c r="V1451" s="40" t="s">
        <v>72</v>
      </c>
      <c r="W1451" s="39">
        <v>0</v>
      </c>
      <c r="X1451" s="40">
        <v>0</v>
      </c>
      <c r="Y1451" s="39">
        <v>0</v>
      </c>
      <c r="Z1451" s="40">
        <v>0</v>
      </c>
    </row>
    <row r="1452" spans="1:26" x14ac:dyDescent="0.25">
      <c r="A1452" s="38" t="str">
        <f t="shared" si="22"/>
        <v>2011MS21</v>
      </c>
      <c r="B1452" s="38">
        <v>2011</v>
      </c>
      <c r="C1452" s="38" t="s">
        <v>31</v>
      </c>
      <c r="D1452" s="38">
        <v>21</v>
      </c>
      <c r="E1452" s="39">
        <v>2400000</v>
      </c>
      <c r="F1452" s="39" t="s">
        <v>67</v>
      </c>
      <c r="G1452" s="40">
        <v>53</v>
      </c>
      <c r="H1452" s="39">
        <v>150012359.36000001</v>
      </c>
      <c r="I1452" s="39">
        <v>1137</v>
      </c>
      <c r="J1452" s="40">
        <v>14533215.220000001</v>
      </c>
      <c r="K1452" s="39">
        <v>12</v>
      </c>
      <c r="L1452" s="40">
        <v>38607381.369999997</v>
      </c>
      <c r="M1452" s="39">
        <v>329</v>
      </c>
      <c r="N1452" s="40">
        <v>4509780.6100000003</v>
      </c>
      <c r="O1452" s="39">
        <v>19</v>
      </c>
      <c r="P1452" s="40">
        <v>56876784.43</v>
      </c>
      <c r="Q1452" s="39">
        <v>636</v>
      </c>
      <c r="R1452" s="40">
        <v>9760377.5199999996</v>
      </c>
      <c r="S1452" s="39" t="s">
        <v>72</v>
      </c>
      <c r="T1452" s="40" t="s">
        <v>72</v>
      </c>
      <c r="U1452" s="39" t="s">
        <v>72</v>
      </c>
      <c r="V1452" s="40" t="s">
        <v>72</v>
      </c>
      <c r="W1452" s="39">
        <v>0</v>
      </c>
      <c r="X1452" s="40">
        <v>0</v>
      </c>
      <c r="Y1452" s="39">
        <v>0</v>
      </c>
      <c r="Z1452" s="40">
        <v>0</v>
      </c>
    </row>
    <row r="1453" spans="1:26" x14ac:dyDescent="0.25">
      <c r="A1453" s="38" t="str">
        <f t="shared" si="22"/>
        <v>2011MS22</v>
      </c>
      <c r="B1453" s="38">
        <v>2011</v>
      </c>
      <c r="C1453" s="38" t="s">
        <v>31</v>
      </c>
      <c r="D1453" s="38">
        <v>22</v>
      </c>
      <c r="E1453" s="39" t="s">
        <v>54</v>
      </c>
      <c r="F1453" s="39"/>
      <c r="G1453" s="40">
        <v>17101</v>
      </c>
      <c r="H1453" s="39">
        <v>4375487721.9999981</v>
      </c>
      <c r="I1453" s="39">
        <v>49987</v>
      </c>
      <c r="J1453" s="40">
        <v>554412587.69000006</v>
      </c>
      <c r="K1453" s="39">
        <v>741</v>
      </c>
      <c r="L1453" s="40">
        <v>315052452.03999996</v>
      </c>
      <c r="M1453" s="39">
        <v>6478</v>
      </c>
      <c r="N1453" s="40">
        <v>68836476.609999999</v>
      </c>
      <c r="O1453" s="39">
        <v>8774</v>
      </c>
      <c r="P1453" s="40">
        <v>1627392302.1700001</v>
      </c>
      <c r="Q1453" s="39">
        <v>33555</v>
      </c>
      <c r="R1453" s="40">
        <v>417472111.92999989</v>
      </c>
      <c r="S1453" s="39">
        <v>1227</v>
      </c>
      <c r="T1453" s="40">
        <v>268488620.94</v>
      </c>
      <c r="U1453" s="39">
        <v>6102</v>
      </c>
      <c r="V1453" s="40">
        <v>65537018.730000004</v>
      </c>
      <c r="W1453" s="39">
        <v>193</v>
      </c>
      <c r="X1453" s="40">
        <v>31147667.150000002</v>
      </c>
      <c r="Y1453" s="39">
        <v>758</v>
      </c>
      <c r="Z1453" s="40">
        <v>9249079.5899999999</v>
      </c>
    </row>
    <row r="1454" spans="1:26" x14ac:dyDescent="0.25">
      <c r="A1454" s="38" t="str">
        <f t="shared" si="22"/>
        <v>2011MT1</v>
      </c>
      <c r="B1454" s="38">
        <v>2011</v>
      </c>
      <c r="C1454" s="38" t="s">
        <v>32</v>
      </c>
      <c r="D1454" s="38">
        <v>1</v>
      </c>
      <c r="E1454" s="39">
        <v>0</v>
      </c>
      <c r="F1454" s="39">
        <v>120000</v>
      </c>
      <c r="G1454" s="40">
        <v>11138</v>
      </c>
      <c r="H1454" s="39">
        <v>505313714.01999998</v>
      </c>
      <c r="I1454" s="39">
        <v>10503</v>
      </c>
      <c r="J1454" s="40">
        <v>108608029.05</v>
      </c>
      <c r="K1454" s="39">
        <v>820</v>
      </c>
      <c r="L1454" s="40">
        <v>39502403.270000003</v>
      </c>
      <c r="M1454" s="39">
        <v>1549</v>
      </c>
      <c r="N1454" s="40">
        <v>16698048.23</v>
      </c>
      <c r="O1454" s="39">
        <v>7201</v>
      </c>
      <c r="P1454" s="40">
        <v>310920932.62</v>
      </c>
      <c r="Q1454" s="39">
        <v>10075</v>
      </c>
      <c r="R1454" s="40">
        <v>113590221.36</v>
      </c>
      <c r="S1454" s="39">
        <v>1187</v>
      </c>
      <c r="T1454" s="40">
        <v>47096341.030000001</v>
      </c>
      <c r="U1454" s="39">
        <v>1314</v>
      </c>
      <c r="V1454" s="40">
        <v>13960199.01</v>
      </c>
      <c r="W1454" s="39">
        <v>85</v>
      </c>
      <c r="X1454" s="40">
        <v>3753426.58</v>
      </c>
      <c r="Y1454" s="39">
        <v>195</v>
      </c>
      <c r="Z1454" s="40">
        <v>1924972.04</v>
      </c>
    </row>
    <row r="1455" spans="1:26" x14ac:dyDescent="0.25">
      <c r="A1455" s="38" t="str">
        <f t="shared" si="22"/>
        <v>2011MT2</v>
      </c>
      <c r="B1455" s="38">
        <v>2011</v>
      </c>
      <c r="C1455" s="38" t="s">
        <v>32</v>
      </c>
      <c r="D1455" s="38">
        <v>2</v>
      </c>
      <c r="E1455" s="39">
        <v>120000</v>
      </c>
      <c r="F1455" s="39">
        <v>240000</v>
      </c>
      <c r="G1455" s="40">
        <v>3635</v>
      </c>
      <c r="H1455" s="39">
        <v>624488887.34999895</v>
      </c>
      <c r="I1455" s="39">
        <v>8866</v>
      </c>
      <c r="J1455" s="40">
        <v>99177593.200000003</v>
      </c>
      <c r="K1455" s="39">
        <v>316</v>
      </c>
      <c r="L1455" s="40">
        <v>55799284.920000002</v>
      </c>
      <c r="M1455" s="39">
        <v>1517</v>
      </c>
      <c r="N1455" s="40">
        <v>19209828.940000001</v>
      </c>
      <c r="O1455" s="39">
        <v>1868</v>
      </c>
      <c r="P1455" s="40">
        <v>318878714.16000003</v>
      </c>
      <c r="Q1455" s="39">
        <v>7147</v>
      </c>
      <c r="R1455" s="40">
        <v>89013064.080000207</v>
      </c>
      <c r="S1455" s="39">
        <v>302</v>
      </c>
      <c r="T1455" s="40">
        <v>51755921.579999998</v>
      </c>
      <c r="U1455" s="39">
        <v>1032</v>
      </c>
      <c r="V1455" s="40">
        <v>10628595.109999999</v>
      </c>
      <c r="W1455" s="39">
        <v>30</v>
      </c>
      <c r="X1455" s="40">
        <v>4798871.8899999997</v>
      </c>
      <c r="Y1455" s="39">
        <v>120</v>
      </c>
      <c r="Z1455" s="40">
        <v>1262624.1100000001</v>
      </c>
    </row>
    <row r="1456" spans="1:26" x14ac:dyDescent="0.25">
      <c r="A1456" s="38" t="str">
        <f t="shared" si="22"/>
        <v>2011MT3</v>
      </c>
      <c r="B1456" s="38">
        <v>2011</v>
      </c>
      <c r="C1456" s="38" t="s">
        <v>32</v>
      </c>
      <c r="D1456" s="38">
        <v>3</v>
      </c>
      <c r="E1456" s="39">
        <v>240000</v>
      </c>
      <c r="F1456" s="39">
        <v>360000</v>
      </c>
      <c r="G1456" s="40">
        <v>2024</v>
      </c>
      <c r="H1456" s="39">
        <v>598324643.03999996</v>
      </c>
      <c r="I1456" s="39">
        <v>7400</v>
      </c>
      <c r="J1456" s="40">
        <v>87463539.269999996</v>
      </c>
      <c r="K1456" s="39">
        <v>188</v>
      </c>
      <c r="L1456" s="40">
        <v>55463262.479999997</v>
      </c>
      <c r="M1456" s="39">
        <v>1204</v>
      </c>
      <c r="N1456" s="40">
        <v>14279259.300000001</v>
      </c>
      <c r="O1456" s="39">
        <v>763</v>
      </c>
      <c r="P1456" s="40">
        <v>223592195.03999999</v>
      </c>
      <c r="Q1456" s="39">
        <v>4741</v>
      </c>
      <c r="R1456" s="40">
        <v>61092730.57</v>
      </c>
      <c r="S1456" s="39">
        <v>125</v>
      </c>
      <c r="T1456" s="40">
        <v>36824265.25</v>
      </c>
      <c r="U1456" s="39">
        <v>533</v>
      </c>
      <c r="V1456" s="40">
        <v>6264210.3099999996</v>
      </c>
      <c r="W1456" s="39">
        <v>13</v>
      </c>
      <c r="X1456" s="40">
        <v>3807981.03</v>
      </c>
      <c r="Y1456" s="39">
        <v>75</v>
      </c>
      <c r="Z1456" s="40">
        <v>917827.66</v>
      </c>
    </row>
    <row r="1457" spans="1:26" x14ac:dyDescent="0.25">
      <c r="A1457" s="38" t="str">
        <f t="shared" si="22"/>
        <v>2011MT4</v>
      </c>
      <c r="B1457" s="38">
        <v>2011</v>
      </c>
      <c r="C1457" s="38" t="s">
        <v>32</v>
      </c>
      <c r="D1457" s="38">
        <v>4</v>
      </c>
      <c r="E1457" s="39">
        <v>360000</v>
      </c>
      <c r="F1457" s="39">
        <v>480000</v>
      </c>
      <c r="G1457" s="40">
        <v>1142</v>
      </c>
      <c r="H1457" s="39">
        <v>474434606.330001</v>
      </c>
      <c r="I1457" s="39">
        <v>5277</v>
      </c>
      <c r="J1457" s="40">
        <v>63824526.689999998</v>
      </c>
      <c r="K1457" s="39">
        <v>135</v>
      </c>
      <c r="L1457" s="40">
        <v>55777395.170000002</v>
      </c>
      <c r="M1457" s="39">
        <v>990</v>
      </c>
      <c r="N1457" s="40">
        <v>13217075.07</v>
      </c>
      <c r="O1457" s="39">
        <v>376</v>
      </c>
      <c r="P1457" s="40">
        <v>154916272.91999999</v>
      </c>
      <c r="Q1457" s="39">
        <v>3084</v>
      </c>
      <c r="R1457" s="40">
        <v>45705272.869999997</v>
      </c>
      <c r="S1457" s="39">
        <v>64</v>
      </c>
      <c r="T1457" s="40">
        <v>26857254.84</v>
      </c>
      <c r="U1457" s="39">
        <v>703</v>
      </c>
      <c r="V1457" s="40">
        <v>8218517.1600000001</v>
      </c>
      <c r="W1457" s="39">
        <v>8</v>
      </c>
      <c r="X1457" s="40">
        <v>3228695.2</v>
      </c>
      <c r="Y1457" s="39">
        <v>76</v>
      </c>
      <c r="Z1457" s="40">
        <v>1070634.47</v>
      </c>
    </row>
    <row r="1458" spans="1:26" x14ac:dyDescent="0.25">
      <c r="A1458" s="38" t="str">
        <f t="shared" si="22"/>
        <v>2011MT5</v>
      </c>
      <c r="B1458" s="38">
        <v>2011</v>
      </c>
      <c r="C1458" s="38" t="s">
        <v>32</v>
      </c>
      <c r="D1458" s="38">
        <v>5</v>
      </c>
      <c r="E1458" s="39">
        <v>480000</v>
      </c>
      <c r="F1458" s="39">
        <v>600000</v>
      </c>
      <c r="G1458" s="40">
        <v>786</v>
      </c>
      <c r="H1458" s="39">
        <v>421294539.44</v>
      </c>
      <c r="I1458" s="39">
        <v>4578</v>
      </c>
      <c r="J1458" s="40">
        <v>52310644.869999997</v>
      </c>
      <c r="K1458" s="39">
        <v>94</v>
      </c>
      <c r="L1458" s="40">
        <v>50873368.25</v>
      </c>
      <c r="M1458" s="39">
        <v>819</v>
      </c>
      <c r="N1458" s="40">
        <v>10611949.640000001</v>
      </c>
      <c r="O1458" s="39">
        <v>257</v>
      </c>
      <c r="P1458" s="40">
        <v>137454827.62</v>
      </c>
      <c r="Q1458" s="39">
        <v>2728</v>
      </c>
      <c r="R1458" s="40">
        <v>39149687.68</v>
      </c>
      <c r="S1458" s="39">
        <v>43</v>
      </c>
      <c r="T1458" s="40">
        <v>23067847.469999999</v>
      </c>
      <c r="U1458" s="39">
        <v>423</v>
      </c>
      <c r="V1458" s="40">
        <v>5917480.21</v>
      </c>
      <c r="W1458" s="39" t="s">
        <v>72</v>
      </c>
      <c r="X1458" s="40" t="s">
        <v>72</v>
      </c>
      <c r="Y1458" s="39" t="s">
        <v>72</v>
      </c>
      <c r="Z1458" s="40" t="s">
        <v>72</v>
      </c>
    </row>
    <row r="1459" spans="1:26" x14ac:dyDescent="0.25">
      <c r="A1459" s="38" t="str">
        <f t="shared" si="22"/>
        <v>2011MT6</v>
      </c>
      <c r="B1459" s="38">
        <v>2011</v>
      </c>
      <c r="C1459" s="38" t="s">
        <v>32</v>
      </c>
      <c r="D1459" s="38">
        <v>6</v>
      </c>
      <c r="E1459" s="39">
        <v>600000</v>
      </c>
      <c r="F1459" s="39">
        <v>720000</v>
      </c>
      <c r="G1459" s="40">
        <v>579</v>
      </c>
      <c r="H1459" s="39">
        <v>378657918.94000101</v>
      </c>
      <c r="I1459" s="39">
        <v>3772</v>
      </c>
      <c r="J1459" s="40">
        <v>46043828.979999997</v>
      </c>
      <c r="K1459" s="39">
        <v>93</v>
      </c>
      <c r="L1459" s="40">
        <v>61148653.560000002</v>
      </c>
      <c r="M1459" s="39">
        <v>883</v>
      </c>
      <c r="N1459" s="40">
        <v>10603255.27</v>
      </c>
      <c r="O1459" s="39">
        <v>158</v>
      </c>
      <c r="P1459" s="40">
        <v>104277769.34999999</v>
      </c>
      <c r="Q1459" s="39">
        <v>1860</v>
      </c>
      <c r="R1459" s="40">
        <v>28437790.940000001</v>
      </c>
      <c r="S1459" s="39">
        <v>22</v>
      </c>
      <c r="T1459" s="40">
        <v>14370230.189999999</v>
      </c>
      <c r="U1459" s="39">
        <v>221</v>
      </c>
      <c r="V1459" s="40">
        <v>2660492.91</v>
      </c>
      <c r="W1459" s="39" t="s">
        <v>72</v>
      </c>
      <c r="X1459" s="40" t="s">
        <v>72</v>
      </c>
      <c r="Y1459" s="39" t="s">
        <v>72</v>
      </c>
      <c r="Z1459" s="40" t="s">
        <v>72</v>
      </c>
    </row>
    <row r="1460" spans="1:26" x14ac:dyDescent="0.25">
      <c r="A1460" s="38" t="str">
        <f t="shared" si="22"/>
        <v>2011MT7</v>
      </c>
      <c r="B1460" s="38">
        <v>2011</v>
      </c>
      <c r="C1460" s="38" t="s">
        <v>32</v>
      </c>
      <c r="D1460" s="38">
        <v>7</v>
      </c>
      <c r="E1460" s="39">
        <v>720000</v>
      </c>
      <c r="F1460" s="39">
        <v>840000</v>
      </c>
      <c r="G1460" s="40">
        <v>450</v>
      </c>
      <c r="H1460" s="39">
        <v>349449088.17000002</v>
      </c>
      <c r="I1460" s="39">
        <v>3350</v>
      </c>
      <c r="J1460" s="40">
        <v>41808428.359999999</v>
      </c>
      <c r="K1460" s="39">
        <v>62</v>
      </c>
      <c r="L1460" s="40">
        <v>48340676.549999997</v>
      </c>
      <c r="M1460" s="39">
        <v>822</v>
      </c>
      <c r="N1460" s="40">
        <v>11211069.18</v>
      </c>
      <c r="O1460" s="39">
        <v>117</v>
      </c>
      <c r="P1460" s="40">
        <v>90535366.730000004</v>
      </c>
      <c r="Q1460" s="39">
        <v>1222</v>
      </c>
      <c r="R1460" s="40">
        <v>22463834.5</v>
      </c>
      <c r="S1460" s="39">
        <v>19</v>
      </c>
      <c r="T1460" s="40">
        <v>14879619.27</v>
      </c>
      <c r="U1460" s="39">
        <v>262</v>
      </c>
      <c r="V1460" s="40">
        <v>2871794.83</v>
      </c>
      <c r="W1460" s="39">
        <v>0</v>
      </c>
      <c r="X1460" s="40">
        <v>0</v>
      </c>
      <c r="Y1460" s="39">
        <v>0</v>
      </c>
      <c r="Z1460" s="40">
        <v>0</v>
      </c>
    </row>
    <row r="1461" spans="1:26" x14ac:dyDescent="0.25">
      <c r="A1461" s="38" t="str">
        <f t="shared" si="22"/>
        <v>2011MT8</v>
      </c>
      <c r="B1461" s="38">
        <v>2011</v>
      </c>
      <c r="C1461" s="38" t="s">
        <v>32</v>
      </c>
      <c r="D1461" s="38">
        <v>8</v>
      </c>
      <c r="E1461" s="39">
        <v>840000</v>
      </c>
      <c r="F1461" s="39">
        <v>960000</v>
      </c>
      <c r="G1461" s="40">
        <v>344</v>
      </c>
      <c r="H1461" s="39">
        <v>308254487.19999999</v>
      </c>
      <c r="I1461" s="39">
        <v>3091</v>
      </c>
      <c r="J1461" s="40">
        <v>36704322.340000004</v>
      </c>
      <c r="K1461" s="39">
        <v>55</v>
      </c>
      <c r="L1461" s="40">
        <v>49179872.210000001</v>
      </c>
      <c r="M1461" s="39">
        <v>695</v>
      </c>
      <c r="N1461" s="40">
        <v>9949543.9700000007</v>
      </c>
      <c r="O1461" s="39">
        <v>96</v>
      </c>
      <c r="P1461" s="40">
        <v>85984294.099999994</v>
      </c>
      <c r="Q1461" s="39">
        <v>1565</v>
      </c>
      <c r="R1461" s="40">
        <v>24047637.52</v>
      </c>
      <c r="S1461" s="39">
        <v>21</v>
      </c>
      <c r="T1461" s="40">
        <v>18885903.129999999</v>
      </c>
      <c r="U1461" s="39">
        <v>522</v>
      </c>
      <c r="V1461" s="40">
        <v>6114278.1699999999</v>
      </c>
      <c r="W1461" s="39">
        <v>0</v>
      </c>
      <c r="X1461" s="40">
        <v>0</v>
      </c>
      <c r="Y1461" s="39">
        <v>0</v>
      </c>
      <c r="Z1461" s="40">
        <v>0</v>
      </c>
    </row>
    <row r="1462" spans="1:26" x14ac:dyDescent="0.25">
      <c r="A1462" s="38" t="str">
        <f t="shared" si="22"/>
        <v>2011MT9</v>
      </c>
      <c r="B1462" s="38">
        <v>2011</v>
      </c>
      <c r="C1462" s="38" t="s">
        <v>32</v>
      </c>
      <c r="D1462" s="38">
        <v>9</v>
      </c>
      <c r="E1462" s="39">
        <v>960000</v>
      </c>
      <c r="F1462" s="39">
        <v>1080000</v>
      </c>
      <c r="G1462" s="40">
        <v>253</v>
      </c>
      <c r="H1462" s="39">
        <v>258722064.56</v>
      </c>
      <c r="I1462" s="39">
        <v>2204</v>
      </c>
      <c r="J1462" s="40">
        <v>31089487.890000001</v>
      </c>
      <c r="K1462" s="39">
        <v>64</v>
      </c>
      <c r="L1462" s="40">
        <v>65162156.659999996</v>
      </c>
      <c r="M1462" s="39">
        <v>983</v>
      </c>
      <c r="N1462" s="40">
        <v>12720638.800000001</v>
      </c>
      <c r="O1462" s="39">
        <v>79</v>
      </c>
      <c r="P1462" s="40">
        <v>80467517.010000005</v>
      </c>
      <c r="Q1462" s="39">
        <v>1255</v>
      </c>
      <c r="R1462" s="40">
        <v>19962368.010000002</v>
      </c>
      <c r="S1462" s="39">
        <v>15</v>
      </c>
      <c r="T1462" s="40">
        <v>15177832.73</v>
      </c>
      <c r="U1462" s="39">
        <v>363</v>
      </c>
      <c r="V1462" s="40">
        <v>4051112.76</v>
      </c>
      <c r="W1462" s="39" t="s">
        <v>72</v>
      </c>
      <c r="X1462" s="40" t="s">
        <v>72</v>
      </c>
      <c r="Y1462" s="39" t="s">
        <v>72</v>
      </c>
      <c r="Z1462" s="40" t="s">
        <v>72</v>
      </c>
    </row>
    <row r="1463" spans="1:26" x14ac:dyDescent="0.25">
      <c r="A1463" s="38" t="str">
        <f t="shared" si="22"/>
        <v>2011MT10</v>
      </c>
      <c r="B1463" s="38">
        <v>2011</v>
      </c>
      <c r="C1463" s="38" t="s">
        <v>32</v>
      </c>
      <c r="D1463" s="38">
        <v>10</v>
      </c>
      <c r="E1463" s="39">
        <v>1080000</v>
      </c>
      <c r="F1463" s="39">
        <v>1200000</v>
      </c>
      <c r="G1463" s="40">
        <v>228</v>
      </c>
      <c r="H1463" s="39">
        <v>260324149.19999999</v>
      </c>
      <c r="I1463" s="39">
        <v>2279</v>
      </c>
      <c r="J1463" s="40">
        <v>30009578.640000001</v>
      </c>
      <c r="K1463" s="39">
        <v>54</v>
      </c>
      <c r="L1463" s="40">
        <v>61765189.119999997</v>
      </c>
      <c r="M1463" s="39">
        <v>882</v>
      </c>
      <c r="N1463" s="40">
        <v>13490012.859999999</v>
      </c>
      <c r="O1463" s="39">
        <v>55</v>
      </c>
      <c r="P1463" s="40">
        <v>62585548.119999997</v>
      </c>
      <c r="Q1463" s="39">
        <v>1050</v>
      </c>
      <c r="R1463" s="40">
        <v>17697024.98</v>
      </c>
      <c r="S1463" s="39" t="s">
        <v>72</v>
      </c>
      <c r="T1463" s="40" t="s">
        <v>72</v>
      </c>
      <c r="U1463" s="39" t="s">
        <v>72</v>
      </c>
      <c r="V1463" s="40" t="s">
        <v>72</v>
      </c>
      <c r="W1463" s="39" t="s">
        <v>72</v>
      </c>
      <c r="X1463" s="40" t="s">
        <v>72</v>
      </c>
      <c r="Y1463" s="39" t="s">
        <v>72</v>
      </c>
      <c r="Z1463" s="40" t="s">
        <v>72</v>
      </c>
    </row>
    <row r="1464" spans="1:26" x14ac:dyDescent="0.25">
      <c r="A1464" s="38" t="str">
        <f t="shared" si="22"/>
        <v>2011MT11</v>
      </c>
      <c r="B1464" s="38">
        <v>2011</v>
      </c>
      <c r="C1464" s="38" t="s">
        <v>32</v>
      </c>
      <c r="D1464" s="38">
        <v>11</v>
      </c>
      <c r="E1464" s="39">
        <v>1200000</v>
      </c>
      <c r="F1464" s="39">
        <v>1320000</v>
      </c>
      <c r="G1464" s="40">
        <v>179</v>
      </c>
      <c r="H1464" s="39">
        <v>225211876.94</v>
      </c>
      <c r="I1464" s="39">
        <v>1810</v>
      </c>
      <c r="J1464" s="40">
        <v>23052793.800000001</v>
      </c>
      <c r="K1464" s="39">
        <v>53</v>
      </c>
      <c r="L1464" s="40">
        <v>66312912.829999998</v>
      </c>
      <c r="M1464" s="39">
        <v>957</v>
      </c>
      <c r="N1464" s="40">
        <v>12820207.550000001</v>
      </c>
      <c r="O1464" s="39">
        <v>33</v>
      </c>
      <c r="P1464" s="40">
        <v>41446382.509999998</v>
      </c>
      <c r="Q1464" s="39">
        <v>657</v>
      </c>
      <c r="R1464" s="40">
        <v>10596346.27</v>
      </c>
      <c r="S1464" s="39">
        <v>13</v>
      </c>
      <c r="T1464" s="40">
        <v>16478062.859999999</v>
      </c>
      <c r="U1464" s="39">
        <v>119</v>
      </c>
      <c r="V1464" s="40">
        <v>2921495.57</v>
      </c>
      <c r="W1464" s="39">
        <v>0</v>
      </c>
      <c r="X1464" s="40">
        <v>0</v>
      </c>
      <c r="Y1464" s="39">
        <v>0</v>
      </c>
      <c r="Z1464" s="40">
        <v>0</v>
      </c>
    </row>
    <row r="1465" spans="1:26" x14ac:dyDescent="0.25">
      <c r="A1465" s="38" t="str">
        <f t="shared" si="22"/>
        <v>2011MT12</v>
      </c>
      <c r="B1465" s="38">
        <v>2011</v>
      </c>
      <c r="C1465" s="38" t="s">
        <v>32</v>
      </c>
      <c r="D1465" s="38">
        <v>12</v>
      </c>
      <c r="E1465" s="39">
        <v>1320000</v>
      </c>
      <c r="F1465" s="39">
        <v>1440000</v>
      </c>
      <c r="G1465" s="40">
        <v>146</v>
      </c>
      <c r="H1465" s="39">
        <v>201107297.97999999</v>
      </c>
      <c r="I1465" s="39">
        <v>1607</v>
      </c>
      <c r="J1465" s="40">
        <v>21580954.93</v>
      </c>
      <c r="K1465" s="39">
        <v>53</v>
      </c>
      <c r="L1465" s="40">
        <v>73434372.670000002</v>
      </c>
      <c r="M1465" s="39">
        <v>722</v>
      </c>
      <c r="N1465" s="40">
        <v>10294101.09</v>
      </c>
      <c r="O1465" s="39">
        <v>34</v>
      </c>
      <c r="P1465" s="40">
        <v>46848662.780000001</v>
      </c>
      <c r="Q1465" s="39">
        <v>821</v>
      </c>
      <c r="R1465" s="40">
        <v>13715911.949999999</v>
      </c>
      <c r="S1465" s="39">
        <v>9</v>
      </c>
      <c r="T1465" s="40">
        <v>12358959.6</v>
      </c>
      <c r="U1465" s="39">
        <v>438</v>
      </c>
      <c r="V1465" s="40">
        <v>3724554.6</v>
      </c>
      <c r="W1465" s="39">
        <v>0</v>
      </c>
      <c r="X1465" s="40">
        <v>0</v>
      </c>
      <c r="Y1465" s="39">
        <v>0</v>
      </c>
      <c r="Z1465" s="40">
        <v>0</v>
      </c>
    </row>
    <row r="1466" spans="1:26" x14ac:dyDescent="0.25">
      <c r="A1466" s="38" t="str">
        <f t="shared" si="22"/>
        <v>2011MT13</v>
      </c>
      <c r="B1466" s="38">
        <v>2011</v>
      </c>
      <c r="C1466" s="38" t="s">
        <v>32</v>
      </c>
      <c r="D1466" s="38">
        <v>13</v>
      </c>
      <c r="E1466" s="39">
        <v>1440000</v>
      </c>
      <c r="F1466" s="39">
        <v>1560000</v>
      </c>
      <c r="G1466" s="40">
        <v>139</v>
      </c>
      <c r="H1466" s="39">
        <v>208904333.09</v>
      </c>
      <c r="I1466" s="39">
        <v>1763</v>
      </c>
      <c r="J1466" s="40">
        <v>23034936.32</v>
      </c>
      <c r="K1466" s="39">
        <v>51</v>
      </c>
      <c r="L1466" s="40">
        <v>76833931.25</v>
      </c>
      <c r="M1466" s="39">
        <v>870</v>
      </c>
      <c r="N1466" s="40">
        <v>11660462.49</v>
      </c>
      <c r="O1466" s="39">
        <v>30</v>
      </c>
      <c r="P1466" s="40">
        <v>44952446.539999999</v>
      </c>
      <c r="Q1466" s="39">
        <v>437</v>
      </c>
      <c r="R1466" s="40">
        <v>9510555.2200000007</v>
      </c>
      <c r="S1466" s="39">
        <v>6</v>
      </c>
      <c r="T1466" s="40">
        <v>9007510.4399999995</v>
      </c>
      <c r="U1466" s="39">
        <v>109</v>
      </c>
      <c r="V1466" s="40">
        <v>2281596.41</v>
      </c>
      <c r="W1466" s="39" t="s">
        <v>72</v>
      </c>
      <c r="X1466" s="40" t="s">
        <v>72</v>
      </c>
      <c r="Y1466" s="39" t="s">
        <v>72</v>
      </c>
      <c r="Z1466" s="40" t="s">
        <v>72</v>
      </c>
    </row>
    <row r="1467" spans="1:26" x14ac:dyDescent="0.25">
      <c r="A1467" s="38" t="str">
        <f t="shared" si="22"/>
        <v>2011MT14</v>
      </c>
      <c r="B1467" s="38">
        <v>2011</v>
      </c>
      <c r="C1467" s="38" t="s">
        <v>32</v>
      </c>
      <c r="D1467" s="38">
        <v>14</v>
      </c>
      <c r="E1467" s="39">
        <v>1560000</v>
      </c>
      <c r="F1467" s="39">
        <v>1680000</v>
      </c>
      <c r="G1467" s="40">
        <v>104</v>
      </c>
      <c r="H1467" s="39">
        <v>168983889.36000001</v>
      </c>
      <c r="I1467" s="39">
        <v>1449</v>
      </c>
      <c r="J1467" s="40">
        <v>19564649.75</v>
      </c>
      <c r="K1467" s="39">
        <v>47</v>
      </c>
      <c r="L1467" s="40">
        <v>76357598.810000002</v>
      </c>
      <c r="M1467" s="39">
        <v>980</v>
      </c>
      <c r="N1467" s="40">
        <v>13755222.59</v>
      </c>
      <c r="O1467" s="39">
        <v>22</v>
      </c>
      <c r="P1467" s="40">
        <v>35678273.700000003</v>
      </c>
      <c r="Q1467" s="39">
        <v>855</v>
      </c>
      <c r="R1467" s="40">
        <v>11650125.91</v>
      </c>
      <c r="S1467" s="39">
        <v>9</v>
      </c>
      <c r="T1467" s="40">
        <v>14683184.4</v>
      </c>
      <c r="U1467" s="39">
        <v>448</v>
      </c>
      <c r="V1467" s="40">
        <v>2837042.43</v>
      </c>
      <c r="W1467" s="39">
        <v>0</v>
      </c>
      <c r="X1467" s="40">
        <v>0</v>
      </c>
      <c r="Y1467" s="39">
        <v>0</v>
      </c>
      <c r="Z1467" s="40">
        <v>0</v>
      </c>
    </row>
    <row r="1468" spans="1:26" x14ac:dyDescent="0.25">
      <c r="A1468" s="38" t="str">
        <f t="shared" si="22"/>
        <v>2011MT15</v>
      </c>
      <c r="B1468" s="38">
        <v>2011</v>
      </c>
      <c r="C1468" s="38" t="s">
        <v>32</v>
      </c>
      <c r="D1468" s="38">
        <v>15</v>
      </c>
      <c r="E1468" s="39">
        <v>1680000</v>
      </c>
      <c r="F1468" s="39">
        <v>1800000</v>
      </c>
      <c r="G1468" s="40">
        <v>121</v>
      </c>
      <c r="H1468" s="39">
        <v>210854128.62</v>
      </c>
      <c r="I1468" s="39">
        <v>1903</v>
      </c>
      <c r="J1468" s="40">
        <v>24354561.420000002</v>
      </c>
      <c r="K1468" s="39">
        <v>87</v>
      </c>
      <c r="L1468" s="40">
        <v>152534241.34999999</v>
      </c>
      <c r="M1468" s="39">
        <v>1723</v>
      </c>
      <c r="N1468" s="40">
        <v>24536484.59</v>
      </c>
      <c r="O1468" s="39">
        <v>32</v>
      </c>
      <c r="P1468" s="40">
        <v>55767483.869999997</v>
      </c>
      <c r="Q1468" s="39">
        <v>1557</v>
      </c>
      <c r="R1468" s="40">
        <v>17794117.84</v>
      </c>
      <c r="S1468" s="39">
        <v>7</v>
      </c>
      <c r="T1468" s="40">
        <v>12398893.49</v>
      </c>
      <c r="U1468" s="39">
        <v>290</v>
      </c>
      <c r="V1468" s="40">
        <v>3204813.69</v>
      </c>
      <c r="W1468" s="39" t="s">
        <v>72</v>
      </c>
      <c r="X1468" s="40" t="s">
        <v>72</v>
      </c>
      <c r="Y1468" s="39" t="s">
        <v>72</v>
      </c>
      <c r="Z1468" s="40" t="s">
        <v>72</v>
      </c>
    </row>
    <row r="1469" spans="1:26" x14ac:dyDescent="0.25">
      <c r="A1469" s="38" t="str">
        <f t="shared" si="22"/>
        <v>2011MT16</v>
      </c>
      <c r="B1469" s="38">
        <v>2011</v>
      </c>
      <c r="C1469" s="38" t="s">
        <v>32</v>
      </c>
      <c r="D1469" s="38">
        <v>16</v>
      </c>
      <c r="E1469" s="39">
        <v>1800000</v>
      </c>
      <c r="F1469" s="39">
        <v>1920000</v>
      </c>
      <c r="G1469" s="40">
        <v>67</v>
      </c>
      <c r="H1469" s="39">
        <v>124795343.28</v>
      </c>
      <c r="I1469" s="39">
        <v>961</v>
      </c>
      <c r="J1469" s="40">
        <v>14113525.15</v>
      </c>
      <c r="K1469" s="39">
        <v>12</v>
      </c>
      <c r="L1469" s="40">
        <v>22389049.109999999</v>
      </c>
      <c r="M1469" s="39">
        <v>176</v>
      </c>
      <c r="N1469" s="40">
        <v>2231383.23</v>
      </c>
      <c r="O1469" s="39">
        <v>10</v>
      </c>
      <c r="P1469" s="40">
        <v>18657498.629999999</v>
      </c>
      <c r="Q1469" s="39">
        <v>632</v>
      </c>
      <c r="R1469" s="40">
        <v>6926667.9900000002</v>
      </c>
      <c r="S1469" s="39" t="s">
        <v>72</v>
      </c>
      <c r="T1469" s="40" t="s">
        <v>72</v>
      </c>
      <c r="U1469" s="39" t="s">
        <v>72</v>
      </c>
      <c r="V1469" s="40" t="s">
        <v>72</v>
      </c>
      <c r="W1469" s="39">
        <v>0</v>
      </c>
      <c r="X1469" s="40">
        <v>0</v>
      </c>
      <c r="Y1469" s="39">
        <v>0</v>
      </c>
      <c r="Z1469" s="40">
        <v>0</v>
      </c>
    </row>
    <row r="1470" spans="1:26" x14ac:dyDescent="0.25">
      <c r="A1470" s="38" t="str">
        <f t="shared" si="22"/>
        <v>2011MT17</v>
      </c>
      <c r="B1470" s="38">
        <v>2011</v>
      </c>
      <c r="C1470" s="38" t="s">
        <v>32</v>
      </c>
      <c r="D1470" s="38">
        <v>17</v>
      </c>
      <c r="E1470" s="39">
        <v>1920000</v>
      </c>
      <c r="F1470" s="39">
        <v>2040000</v>
      </c>
      <c r="G1470" s="40">
        <v>57</v>
      </c>
      <c r="H1470" s="39">
        <v>112990612.54000001</v>
      </c>
      <c r="I1470" s="39">
        <v>847</v>
      </c>
      <c r="J1470" s="40">
        <v>9738574.7799999993</v>
      </c>
      <c r="K1470" s="39">
        <v>12</v>
      </c>
      <c r="L1470" s="40">
        <v>23880926.469999999</v>
      </c>
      <c r="M1470" s="39">
        <v>367</v>
      </c>
      <c r="N1470" s="40">
        <v>4501786</v>
      </c>
      <c r="O1470" s="39">
        <v>16</v>
      </c>
      <c r="P1470" s="40">
        <v>31675009.949999999</v>
      </c>
      <c r="Q1470" s="39">
        <v>619</v>
      </c>
      <c r="R1470" s="40">
        <v>10632626.220000001</v>
      </c>
      <c r="S1470" s="39" t="s">
        <v>72</v>
      </c>
      <c r="T1470" s="40" t="s">
        <v>72</v>
      </c>
      <c r="U1470" s="39" t="s">
        <v>72</v>
      </c>
      <c r="V1470" s="40" t="s">
        <v>72</v>
      </c>
      <c r="W1470" s="39" t="s">
        <v>72</v>
      </c>
      <c r="X1470" s="40" t="s">
        <v>72</v>
      </c>
      <c r="Y1470" s="39" t="s">
        <v>72</v>
      </c>
      <c r="Z1470" s="40" t="s">
        <v>72</v>
      </c>
    </row>
    <row r="1471" spans="1:26" x14ac:dyDescent="0.25">
      <c r="A1471" s="38" t="str">
        <f t="shared" si="22"/>
        <v>2011MT18</v>
      </c>
      <c r="B1471" s="38">
        <v>2011</v>
      </c>
      <c r="C1471" s="38" t="s">
        <v>32</v>
      </c>
      <c r="D1471" s="38">
        <v>18</v>
      </c>
      <c r="E1471" s="39">
        <v>2040000</v>
      </c>
      <c r="F1471" s="39">
        <v>2160000</v>
      </c>
      <c r="G1471" s="40">
        <v>44</v>
      </c>
      <c r="H1471" s="39">
        <v>92230595.930000007</v>
      </c>
      <c r="I1471" s="39">
        <v>647</v>
      </c>
      <c r="J1471" s="40">
        <v>9009600.2699999996</v>
      </c>
      <c r="K1471" s="39">
        <v>15</v>
      </c>
      <c r="L1471" s="40">
        <v>31354796.559999999</v>
      </c>
      <c r="M1471" s="39">
        <v>375</v>
      </c>
      <c r="N1471" s="40">
        <v>4185490.55</v>
      </c>
      <c r="O1471" s="39">
        <v>8</v>
      </c>
      <c r="P1471" s="40">
        <v>16695112.08</v>
      </c>
      <c r="Q1471" s="39">
        <v>339</v>
      </c>
      <c r="R1471" s="40">
        <v>6489497.2400000002</v>
      </c>
      <c r="S1471" s="39">
        <v>0</v>
      </c>
      <c r="T1471" s="40">
        <v>0</v>
      </c>
      <c r="U1471" s="39">
        <v>0</v>
      </c>
      <c r="V1471" s="40">
        <v>0</v>
      </c>
      <c r="W1471" s="39">
        <v>0</v>
      </c>
      <c r="X1471" s="40">
        <v>0</v>
      </c>
      <c r="Y1471" s="39">
        <v>0</v>
      </c>
      <c r="Z1471" s="40">
        <v>0</v>
      </c>
    </row>
    <row r="1472" spans="1:26" x14ac:dyDescent="0.25">
      <c r="A1472" s="38" t="str">
        <f t="shared" si="22"/>
        <v>2011MT19</v>
      </c>
      <c r="B1472" s="38">
        <v>2011</v>
      </c>
      <c r="C1472" s="38" t="s">
        <v>32</v>
      </c>
      <c r="D1472" s="38">
        <v>19</v>
      </c>
      <c r="E1472" s="39">
        <v>2160000</v>
      </c>
      <c r="F1472" s="39">
        <v>2280000</v>
      </c>
      <c r="G1472" s="40">
        <v>42</v>
      </c>
      <c r="H1472" s="39">
        <v>93351429.840000004</v>
      </c>
      <c r="I1472" s="39">
        <v>848</v>
      </c>
      <c r="J1472" s="40">
        <v>10282138.09</v>
      </c>
      <c r="K1472" s="39">
        <v>8</v>
      </c>
      <c r="L1472" s="40">
        <v>17919361.420000002</v>
      </c>
      <c r="M1472" s="39">
        <v>170</v>
      </c>
      <c r="N1472" s="40">
        <v>2839966.2</v>
      </c>
      <c r="O1472" s="39">
        <v>8</v>
      </c>
      <c r="P1472" s="40">
        <v>17667370.550000001</v>
      </c>
      <c r="Q1472" s="39">
        <v>146</v>
      </c>
      <c r="R1472" s="40">
        <v>5062616.08</v>
      </c>
      <c r="S1472" s="39" t="s">
        <v>72</v>
      </c>
      <c r="T1472" s="40" t="s">
        <v>72</v>
      </c>
      <c r="U1472" s="39" t="s">
        <v>72</v>
      </c>
      <c r="V1472" s="40" t="s">
        <v>72</v>
      </c>
      <c r="W1472" s="39">
        <v>0</v>
      </c>
      <c r="X1472" s="40">
        <v>0</v>
      </c>
      <c r="Y1472" s="39">
        <v>0</v>
      </c>
      <c r="Z1472" s="40">
        <v>0</v>
      </c>
    </row>
    <row r="1473" spans="1:26" x14ac:dyDescent="0.25">
      <c r="A1473" s="38" t="str">
        <f t="shared" si="22"/>
        <v>2011MT20</v>
      </c>
      <c r="B1473" s="38">
        <v>2011</v>
      </c>
      <c r="C1473" s="38" t="s">
        <v>32</v>
      </c>
      <c r="D1473" s="38">
        <v>20</v>
      </c>
      <c r="E1473" s="39">
        <v>2280000</v>
      </c>
      <c r="F1473" s="39">
        <v>2400000</v>
      </c>
      <c r="G1473" s="40">
        <v>54</v>
      </c>
      <c r="H1473" s="39">
        <v>126544197.34</v>
      </c>
      <c r="I1473" s="39">
        <v>927</v>
      </c>
      <c r="J1473" s="40">
        <v>13466027.59</v>
      </c>
      <c r="K1473" s="39" t="s">
        <v>72</v>
      </c>
      <c r="L1473" s="40" t="s">
        <v>72</v>
      </c>
      <c r="M1473" s="39" t="s">
        <v>72</v>
      </c>
      <c r="N1473" s="40" t="s">
        <v>72</v>
      </c>
      <c r="O1473" s="39">
        <v>11</v>
      </c>
      <c r="P1473" s="40">
        <v>26026656.780000001</v>
      </c>
      <c r="Q1473" s="39">
        <v>326</v>
      </c>
      <c r="R1473" s="40">
        <v>6505651.1699999999</v>
      </c>
      <c r="S1473" s="39" t="s">
        <v>72</v>
      </c>
      <c r="T1473" s="40" t="s">
        <v>72</v>
      </c>
      <c r="U1473" s="39" t="s">
        <v>72</v>
      </c>
      <c r="V1473" s="40" t="s">
        <v>72</v>
      </c>
      <c r="W1473" s="39">
        <v>0</v>
      </c>
      <c r="X1473" s="40">
        <v>0</v>
      </c>
      <c r="Y1473" s="39">
        <v>0</v>
      </c>
      <c r="Z1473" s="40">
        <v>0</v>
      </c>
    </row>
    <row r="1474" spans="1:26" x14ac:dyDescent="0.25">
      <c r="A1474" s="38" t="str">
        <f t="shared" si="22"/>
        <v>2011MT21</v>
      </c>
      <c r="B1474" s="38">
        <v>2011</v>
      </c>
      <c r="C1474" s="38" t="s">
        <v>32</v>
      </c>
      <c r="D1474" s="38">
        <v>21</v>
      </c>
      <c r="E1474" s="39">
        <v>2400000</v>
      </c>
      <c r="F1474" s="39" t="s">
        <v>67</v>
      </c>
      <c r="G1474" s="40">
        <v>98</v>
      </c>
      <c r="H1474" s="39">
        <v>301574306.38999999</v>
      </c>
      <c r="I1474" s="39">
        <v>1584</v>
      </c>
      <c r="J1474" s="40">
        <v>23031461.91</v>
      </c>
      <c r="K1474" s="39">
        <v>21</v>
      </c>
      <c r="L1474" s="40">
        <v>69789774.909999996</v>
      </c>
      <c r="M1474" s="39">
        <v>256</v>
      </c>
      <c r="N1474" s="40">
        <v>6364282.0999999996</v>
      </c>
      <c r="O1474" s="39">
        <v>22</v>
      </c>
      <c r="P1474" s="40">
        <v>69270563.109999999</v>
      </c>
      <c r="Q1474" s="39">
        <v>1133</v>
      </c>
      <c r="R1474" s="40">
        <v>17780523.890000001</v>
      </c>
      <c r="S1474" s="39">
        <v>6</v>
      </c>
      <c r="T1474" s="40">
        <v>17386715.190000001</v>
      </c>
      <c r="U1474" s="39">
        <v>684</v>
      </c>
      <c r="V1474" s="40">
        <v>4167598.93</v>
      </c>
      <c r="W1474" s="39">
        <v>0</v>
      </c>
      <c r="X1474" s="40">
        <v>0</v>
      </c>
      <c r="Y1474" s="39">
        <v>0</v>
      </c>
      <c r="Z1474" s="40">
        <v>0</v>
      </c>
    </row>
    <row r="1475" spans="1:26" x14ac:dyDescent="0.25">
      <c r="A1475" s="38" t="str">
        <f t="shared" ref="A1475:A1538" si="23">B1475&amp;C1475&amp;D1475</f>
        <v>2011MT22</v>
      </c>
      <c r="B1475" s="38">
        <v>2011</v>
      </c>
      <c r="C1475" s="38" t="s">
        <v>32</v>
      </c>
      <c r="D1475" s="38">
        <v>22</v>
      </c>
      <c r="E1475" s="39" t="s">
        <v>54</v>
      </c>
      <c r="F1475" s="39"/>
      <c r="G1475" s="40">
        <v>21630</v>
      </c>
      <c r="H1475" s="39">
        <v>6045812109.5600014</v>
      </c>
      <c r="I1475" s="39">
        <v>65666</v>
      </c>
      <c r="J1475" s="40">
        <v>788269203.30000007</v>
      </c>
      <c r="K1475" s="39">
        <v>2244</v>
      </c>
      <c r="L1475" s="40">
        <v>1163245339.22</v>
      </c>
      <c r="M1475" s="39">
        <v>17016</v>
      </c>
      <c r="N1475" s="40">
        <v>226244409.24999997</v>
      </c>
      <c r="O1475" s="39">
        <v>11196</v>
      </c>
      <c r="P1475" s="40">
        <v>1974298898.1700001</v>
      </c>
      <c r="Q1475" s="39">
        <v>42249</v>
      </c>
      <c r="R1475" s="40">
        <v>577824272.2900002</v>
      </c>
      <c r="S1475" s="39">
        <v>1861</v>
      </c>
      <c r="T1475" s="40">
        <v>353004044.71000004</v>
      </c>
      <c r="U1475" s="39">
        <v>7876</v>
      </c>
      <c r="V1475" s="40">
        <v>84501515.090000018</v>
      </c>
      <c r="W1475" s="39">
        <v>144</v>
      </c>
      <c r="X1475" s="40">
        <v>24756362.030000001</v>
      </c>
      <c r="Y1475" s="39">
        <v>631</v>
      </c>
      <c r="Z1475" s="40">
        <v>7556839.7800000003</v>
      </c>
    </row>
    <row r="1476" spans="1:26" x14ac:dyDescent="0.25">
      <c r="A1476" s="38" t="str">
        <f t="shared" si="23"/>
        <v>2011PA1</v>
      </c>
      <c r="B1476" s="38">
        <v>2011</v>
      </c>
      <c r="C1476" s="38" t="s">
        <v>33</v>
      </c>
      <c r="D1476" s="38">
        <v>1</v>
      </c>
      <c r="E1476" s="39">
        <v>0</v>
      </c>
      <c r="F1476" s="39">
        <v>120000</v>
      </c>
      <c r="G1476" s="40">
        <v>13180</v>
      </c>
      <c r="H1476" s="39">
        <v>578012984.25000095</v>
      </c>
      <c r="I1476" s="39">
        <v>12786</v>
      </c>
      <c r="J1476" s="40">
        <v>117884710.67</v>
      </c>
      <c r="K1476" s="39">
        <v>403</v>
      </c>
      <c r="L1476" s="40">
        <v>18243128.48</v>
      </c>
      <c r="M1476" s="39">
        <v>1189</v>
      </c>
      <c r="N1476" s="40">
        <v>10947673.300000001</v>
      </c>
      <c r="O1476" s="39">
        <v>3353</v>
      </c>
      <c r="P1476" s="40">
        <v>147265858.34999999</v>
      </c>
      <c r="Q1476" s="39">
        <v>5993</v>
      </c>
      <c r="R1476" s="40">
        <v>61548430.700000003</v>
      </c>
      <c r="S1476" s="39">
        <v>853</v>
      </c>
      <c r="T1476" s="40">
        <v>36312953.609999999</v>
      </c>
      <c r="U1476" s="39">
        <v>1183</v>
      </c>
      <c r="V1476" s="40">
        <v>10623687.310000001</v>
      </c>
      <c r="W1476" s="39">
        <v>62</v>
      </c>
      <c r="X1476" s="40">
        <v>2513780.81</v>
      </c>
      <c r="Y1476" s="39">
        <v>155</v>
      </c>
      <c r="Z1476" s="40">
        <v>1391135.36</v>
      </c>
    </row>
    <row r="1477" spans="1:26" x14ac:dyDescent="0.25">
      <c r="A1477" s="38" t="str">
        <f t="shared" si="23"/>
        <v>2011PA2</v>
      </c>
      <c r="B1477" s="38">
        <v>2011</v>
      </c>
      <c r="C1477" s="38" t="s">
        <v>33</v>
      </c>
      <c r="D1477" s="38">
        <v>2</v>
      </c>
      <c r="E1477" s="39">
        <v>120000</v>
      </c>
      <c r="F1477" s="39">
        <v>240000</v>
      </c>
      <c r="G1477" s="40">
        <v>3707</v>
      </c>
      <c r="H1477" s="39">
        <v>633645475.72000003</v>
      </c>
      <c r="I1477" s="39">
        <v>9660</v>
      </c>
      <c r="J1477" s="40">
        <v>93453177.270000204</v>
      </c>
      <c r="K1477" s="39">
        <v>146</v>
      </c>
      <c r="L1477" s="40">
        <v>25753766.109999999</v>
      </c>
      <c r="M1477" s="39">
        <v>1170</v>
      </c>
      <c r="N1477" s="40">
        <v>11766206.92</v>
      </c>
      <c r="O1477" s="39">
        <v>944</v>
      </c>
      <c r="P1477" s="40">
        <v>164510338.44</v>
      </c>
      <c r="Q1477" s="39">
        <v>4069</v>
      </c>
      <c r="R1477" s="40">
        <v>44014406.109999999</v>
      </c>
      <c r="S1477" s="39">
        <v>255</v>
      </c>
      <c r="T1477" s="40">
        <v>44078270.829999998</v>
      </c>
      <c r="U1477" s="39">
        <v>1015</v>
      </c>
      <c r="V1477" s="40">
        <v>10054903.789999999</v>
      </c>
      <c r="W1477" s="39">
        <v>23</v>
      </c>
      <c r="X1477" s="40">
        <v>4097897.15</v>
      </c>
      <c r="Y1477" s="39">
        <v>145</v>
      </c>
      <c r="Z1477" s="40">
        <v>1240889.6000000001</v>
      </c>
    </row>
    <row r="1478" spans="1:26" x14ac:dyDescent="0.25">
      <c r="A1478" s="38" t="str">
        <f t="shared" si="23"/>
        <v>2011PA3</v>
      </c>
      <c r="B1478" s="38">
        <v>2011</v>
      </c>
      <c r="C1478" s="38" t="s">
        <v>33</v>
      </c>
      <c r="D1478" s="38">
        <v>3</v>
      </c>
      <c r="E1478" s="39">
        <v>240000</v>
      </c>
      <c r="F1478" s="39">
        <v>360000</v>
      </c>
      <c r="G1478" s="40">
        <v>1878</v>
      </c>
      <c r="H1478" s="39">
        <v>550865153.79000103</v>
      </c>
      <c r="I1478" s="39">
        <v>7107</v>
      </c>
      <c r="J1478" s="40">
        <v>70086929.549999997</v>
      </c>
      <c r="K1478" s="39">
        <v>98</v>
      </c>
      <c r="L1478" s="40">
        <v>28347188.68</v>
      </c>
      <c r="M1478" s="39">
        <v>1074</v>
      </c>
      <c r="N1478" s="40">
        <v>9216903.0800000001</v>
      </c>
      <c r="O1478" s="39">
        <v>439</v>
      </c>
      <c r="P1478" s="40">
        <v>128691071.13</v>
      </c>
      <c r="Q1478" s="39">
        <v>3163</v>
      </c>
      <c r="R1478" s="40">
        <v>34246517.520000003</v>
      </c>
      <c r="S1478" s="39">
        <v>114</v>
      </c>
      <c r="T1478" s="40">
        <v>33928527.280000001</v>
      </c>
      <c r="U1478" s="39">
        <v>682</v>
      </c>
      <c r="V1478" s="40">
        <v>6852330.1500000004</v>
      </c>
      <c r="W1478" s="39">
        <v>16</v>
      </c>
      <c r="X1478" s="40">
        <v>4939521.46</v>
      </c>
      <c r="Y1478" s="39">
        <v>178</v>
      </c>
      <c r="Z1478" s="40">
        <v>1791367.58</v>
      </c>
    </row>
    <row r="1479" spans="1:26" x14ac:dyDescent="0.25">
      <c r="A1479" s="38" t="str">
        <f t="shared" si="23"/>
        <v>2011PA4</v>
      </c>
      <c r="B1479" s="38">
        <v>2011</v>
      </c>
      <c r="C1479" s="38" t="s">
        <v>33</v>
      </c>
      <c r="D1479" s="38">
        <v>4</v>
      </c>
      <c r="E1479" s="39">
        <v>360000</v>
      </c>
      <c r="F1479" s="39">
        <v>480000</v>
      </c>
      <c r="G1479" s="40">
        <v>1084</v>
      </c>
      <c r="H1479" s="39">
        <v>450384582.47000003</v>
      </c>
      <c r="I1479" s="39">
        <v>5887</v>
      </c>
      <c r="J1479" s="40">
        <v>56175056.710000001</v>
      </c>
      <c r="K1479" s="39">
        <v>67</v>
      </c>
      <c r="L1479" s="40">
        <v>27745837.550000001</v>
      </c>
      <c r="M1479" s="39">
        <v>918</v>
      </c>
      <c r="N1479" s="40">
        <v>8133327.8399999999</v>
      </c>
      <c r="O1479" s="39">
        <v>242</v>
      </c>
      <c r="P1479" s="40">
        <v>100519663.18000001</v>
      </c>
      <c r="Q1479" s="39">
        <v>2451</v>
      </c>
      <c r="R1479" s="40">
        <v>25540284.5</v>
      </c>
      <c r="S1479" s="39">
        <v>72</v>
      </c>
      <c r="T1479" s="40">
        <v>29643845.359999999</v>
      </c>
      <c r="U1479" s="39">
        <v>372</v>
      </c>
      <c r="V1479" s="40">
        <v>4334413.22</v>
      </c>
      <c r="W1479" s="39" t="s">
        <v>72</v>
      </c>
      <c r="X1479" s="40" t="s">
        <v>72</v>
      </c>
      <c r="Y1479" s="39" t="s">
        <v>72</v>
      </c>
      <c r="Z1479" s="40" t="s">
        <v>72</v>
      </c>
    </row>
    <row r="1480" spans="1:26" x14ac:dyDescent="0.25">
      <c r="A1480" s="38" t="str">
        <f t="shared" si="23"/>
        <v>2011PA5</v>
      </c>
      <c r="B1480" s="38">
        <v>2011</v>
      </c>
      <c r="C1480" s="38" t="s">
        <v>33</v>
      </c>
      <c r="D1480" s="38">
        <v>5</v>
      </c>
      <c r="E1480" s="39">
        <v>480000</v>
      </c>
      <c r="F1480" s="39">
        <v>600000</v>
      </c>
      <c r="G1480" s="40">
        <v>753</v>
      </c>
      <c r="H1480" s="39">
        <v>404220776.74000001</v>
      </c>
      <c r="I1480" s="39">
        <v>4672</v>
      </c>
      <c r="J1480" s="40">
        <v>46570719.659999996</v>
      </c>
      <c r="K1480" s="39">
        <v>65</v>
      </c>
      <c r="L1480" s="40">
        <v>34514617.450000003</v>
      </c>
      <c r="M1480" s="39">
        <v>1417</v>
      </c>
      <c r="N1480" s="40">
        <v>10602095.02</v>
      </c>
      <c r="O1480" s="39">
        <v>146</v>
      </c>
      <c r="P1480" s="40">
        <v>77985624.329999998</v>
      </c>
      <c r="Q1480" s="39">
        <v>1466</v>
      </c>
      <c r="R1480" s="40">
        <v>21765542.609999999</v>
      </c>
      <c r="S1480" s="39">
        <v>45</v>
      </c>
      <c r="T1480" s="40">
        <v>24355103.09</v>
      </c>
      <c r="U1480" s="39">
        <v>508</v>
      </c>
      <c r="V1480" s="40">
        <v>5105623.29</v>
      </c>
      <c r="W1480" s="39" t="s">
        <v>72</v>
      </c>
      <c r="X1480" s="40" t="s">
        <v>72</v>
      </c>
      <c r="Y1480" s="39" t="s">
        <v>72</v>
      </c>
      <c r="Z1480" s="40" t="s">
        <v>72</v>
      </c>
    </row>
    <row r="1481" spans="1:26" x14ac:dyDescent="0.25">
      <c r="A1481" s="38" t="str">
        <f t="shared" si="23"/>
        <v>2011PA6</v>
      </c>
      <c r="B1481" s="38">
        <v>2011</v>
      </c>
      <c r="C1481" s="38" t="s">
        <v>33</v>
      </c>
      <c r="D1481" s="38">
        <v>6</v>
      </c>
      <c r="E1481" s="39">
        <v>600000</v>
      </c>
      <c r="F1481" s="39">
        <v>720000</v>
      </c>
      <c r="G1481" s="40">
        <v>502</v>
      </c>
      <c r="H1481" s="39">
        <v>329219276.97000003</v>
      </c>
      <c r="I1481" s="39">
        <v>3649</v>
      </c>
      <c r="J1481" s="40">
        <v>35107413.93</v>
      </c>
      <c r="K1481" s="39">
        <v>41</v>
      </c>
      <c r="L1481" s="40">
        <v>26835809.879999999</v>
      </c>
      <c r="M1481" s="39">
        <v>651</v>
      </c>
      <c r="N1481" s="40">
        <v>5987139.71</v>
      </c>
      <c r="O1481" s="39">
        <v>123</v>
      </c>
      <c r="P1481" s="40">
        <v>80881591.950000003</v>
      </c>
      <c r="Q1481" s="39">
        <v>1469</v>
      </c>
      <c r="R1481" s="40">
        <v>18360425.629999999</v>
      </c>
      <c r="S1481" s="39">
        <v>44</v>
      </c>
      <c r="T1481" s="40">
        <v>29014041.530000001</v>
      </c>
      <c r="U1481" s="39">
        <v>414</v>
      </c>
      <c r="V1481" s="40">
        <v>5666474.9500000002</v>
      </c>
      <c r="W1481" s="39" t="s">
        <v>72</v>
      </c>
      <c r="X1481" s="40" t="s">
        <v>72</v>
      </c>
      <c r="Y1481" s="39" t="s">
        <v>72</v>
      </c>
      <c r="Z1481" s="40" t="s">
        <v>72</v>
      </c>
    </row>
    <row r="1482" spans="1:26" x14ac:dyDescent="0.25">
      <c r="A1482" s="38" t="str">
        <f t="shared" si="23"/>
        <v>2011PA7</v>
      </c>
      <c r="B1482" s="38">
        <v>2011</v>
      </c>
      <c r="C1482" s="38" t="s">
        <v>33</v>
      </c>
      <c r="D1482" s="38">
        <v>7</v>
      </c>
      <c r="E1482" s="39">
        <v>720000</v>
      </c>
      <c r="F1482" s="39">
        <v>840000</v>
      </c>
      <c r="G1482" s="40">
        <v>418</v>
      </c>
      <c r="H1482" s="39">
        <v>323431199.80000001</v>
      </c>
      <c r="I1482" s="39">
        <v>3901</v>
      </c>
      <c r="J1482" s="40">
        <v>35773134.960000001</v>
      </c>
      <c r="K1482" s="39">
        <v>34</v>
      </c>
      <c r="L1482" s="40">
        <v>26435388.48</v>
      </c>
      <c r="M1482" s="39">
        <v>591</v>
      </c>
      <c r="N1482" s="40">
        <v>6306996.9800000004</v>
      </c>
      <c r="O1482" s="39">
        <v>82</v>
      </c>
      <c r="P1482" s="40">
        <v>63413229.43</v>
      </c>
      <c r="Q1482" s="39">
        <v>1172</v>
      </c>
      <c r="R1482" s="40">
        <v>16160620.470000001</v>
      </c>
      <c r="S1482" s="39">
        <v>31</v>
      </c>
      <c r="T1482" s="40">
        <v>24293265.899999999</v>
      </c>
      <c r="U1482" s="39">
        <v>517</v>
      </c>
      <c r="V1482" s="40">
        <v>5823438.9500000002</v>
      </c>
      <c r="W1482" s="39" t="s">
        <v>72</v>
      </c>
      <c r="X1482" s="40" t="s">
        <v>72</v>
      </c>
      <c r="Y1482" s="39" t="s">
        <v>72</v>
      </c>
      <c r="Z1482" s="40" t="s">
        <v>72</v>
      </c>
    </row>
    <row r="1483" spans="1:26" x14ac:dyDescent="0.25">
      <c r="A1483" s="38" t="str">
        <f t="shared" si="23"/>
        <v>2011PA8</v>
      </c>
      <c r="B1483" s="38">
        <v>2011</v>
      </c>
      <c r="C1483" s="38" t="s">
        <v>33</v>
      </c>
      <c r="D1483" s="38">
        <v>8</v>
      </c>
      <c r="E1483" s="39">
        <v>840000</v>
      </c>
      <c r="F1483" s="39">
        <v>960000</v>
      </c>
      <c r="G1483" s="40">
        <v>274</v>
      </c>
      <c r="H1483" s="39">
        <v>245918359.19999999</v>
      </c>
      <c r="I1483" s="39">
        <v>2359</v>
      </c>
      <c r="J1483" s="40">
        <v>24506824.77</v>
      </c>
      <c r="K1483" s="39">
        <v>27</v>
      </c>
      <c r="L1483" s="40">
        <v>24449545.52</v>
      </c>
      <c r="M1483" s="39">
        <v>591</v>
      </c>
      <c r="N1483" s="40">
        <v>4425180.47</v>
      </c>
      <c r="O1483" s="39">
        <v>54</v>
      </c>
      <c r="P1483" s="40">
        <v>48293376.649999999</v>
      </c>
      <c r="Q1483" s="39">
        <v>719</v>
      </c>
      <c r="R1483" s="40">
        <v>7701257.9100000001</v>
      </c>
      <c r="S1483" s="39">
        <v>22</v>
      </c>
      <c r="T1483" s="40">
        <v>19624718.02</v>
      </c>
      <c r="U1483" s="39">
        <v>233</v>
      </c>
      <c r="V1483" s="40">
        <v>3605498.43</v>
      </c>
      <c r="W1483" s="39">
        <v>0</v>
      </c>
      <c r="X1483" s="40">
        <v>0</v>
      </c>
      <c r="Y1483" s="39">
        <v>0</v>
      </c>
      <c r="Z1483" s="40">
        <v>0</v>
      </c>
    </row>
    <row r="1484" spans="1:26" x14ac:dyDescent="0.25">
      <c r="A1484" s="38" t="str">
        <f t="shared" si="23"/>
        <v>2011PA9</v>
      </c>
      <c r="B1484" s="38">
        <v>2011</v>
      </c>
      <c r="C1484" s="38" t="s">
        <v>33</v>
      </c>
      <c r="D1484" s="38">
        <v>9</v>
      </c>
      <c r="E1484" s="39">
        <v>960000</v>
      </c>
      <c r="F1484" s="39">
        <v>1080000</v>
      </c>
      <c r="G1484" s="40">
        <v>235</v>
      </c>
      <c r="H1484" s="39">
        <v>239899470.97</v>
      </c>
      <c r="I1484" s="39">
        <v>2106</v>
      </c>
      <c r="J1484" s="40">
        <v>23471918.559999999</v>
      </c>
      <c r="K1484" s="39">
        <v>22</v>
      </c>
      <c r="L1484" s="40">
        <v>22584947.559999999</v>
      </c>
      <c r="M1484" s="39">
        <v>441</v>
      </c>
      <c r="N1484" s="40">
        <v>3957666.53</v>
      </c>
      <c r="O1484" s="39">
        <v>55</v>
      </c>
      <c r="P1484" s="40">
        <v>56011525.049999997</v>
      </c>
      <c r="Q1484" s="39">
        <v>993</v>
      </c>
      <c r="R1484" s="40">
        <v>12698088.23</v>
      </c>
      <c r="S1484" s="39">
        <v>21</v>
      </c>
      <c r="T1484" s="40">
        <v>21231033.600000001</v>
      </c>
      <c r="U1484" s="39">
        <v>492</v>
      </c>
      <c r="V1484" s="40">
        <v>5413606.9699999997</v>
      </c>
      <c r="W1484" s="39" t="s">
        <v>72</v>
      </c>
      <c r="X1484" s="40" t="s">
        <v>72</v>
      </c>
      <c r="Y1484" s="39" t="s">
        <v>72</v>
      </c>
      <c r="Z1484" s="40" t="s">
        <v>72</v>
      </c>
    </row>
    <row r="1485" spans="1:26" x14ac:dyDescent="0.25">
      <c r="A1485" s="38" t="str">
        <f t="shared" si="23"/>
        <v>2011PA10</v>
      </c>
      <c r="B1485" s="38">
        <v>2011</v>
      </c>
      <c r="C1485" s="38" t="s">
        <v>33</v>
      </c>
      <c r="D1485" s="38">
        <v>10</v>
      </c>
      <c r="E1485" s="39">
        <v>1080000</v>
      </c>
      <c r="F1485" s="39">
        <v>1200000</v>
      </c>
      <c r="G1485" s="40">
        <v>193</v>
      </c>
      <c r="H1485" s="39">
        <v>219355395.91999999</v>
      </c>
      <c r="I1485" s="39">
        <v>1846</v>
      </c>
      <c r="J1485" s="40">
        <v>19228791.52</v>
      </c>
      <c r="K1485" s="39">
        <v>13</v>
      </c>
      <c r="L1485" s="40">
        <v>14593480.24</v>
      </c>
      <c r="M1485" s="39">
        <v>312</v>
      </c>
      <c r="N1485" s="40">
        <v>3282105.05</v>
      </c>
      <c r="O1485" s="39">
        <v>34</v>
      </c>
      <c r="P1485" s="40">
        <v>38622014.060000002</v>
      </c>
      <c r="Q1485" s="39">
        <v>747</v>
      </c>
      <c r="R1485" s="40">
        <v>7707021.04</v>
      </c>
      <c r="S1485" s="39">
        <v>14</v>
      </c>
      <c r="T1485" s="40">
        <v>15768238.960000001</v>
      </c>
      <c r="U1485" s="39">
        <v>374</v>
      </c>
      <c r="V1485" s="40">
        <v>2709090.73</v>
      </c>
      <c r="W1485" s="39" t="s">
        <v>72</v>
      </c>
      <c r="X1485" s="40" t="s">
        <v>72</v>
      </c>
      <c r="Y1485" s="39" t="s">
        <v>72</v>
      </c>
      <c r="Z1485" s="40" t="s">
        <v>72</v>
      </c>
    </row>
    <row r="1486" spans="1:26" x14ac:dyDescent="0.25">
      <c r="A1486" s="38" t="str">
        <f t="shared" si="23"/>
        <v>2011PA11</v>
      </c>
      <c r="B1486" s="38">
        <v>2011</v>
      </c>
      <c r="C1486" s="38" t="s">
        <v>33</v>
      </c>
      <c r="D1486" s="38">
        <v>11</v>
      </c>
      <c r="E1486" s="39">
        <v>1200000</v>
      </c>
      <c r="F1486" s="39">
        <v>1320000</v>
      </c>
      <c r="G1486" s="40">
        <v>157</v>
      </c>
      <c r="H1486" s="39">
        <v>197142955.12</v>
      </c>
      <c r="I1486" s="39">
        <v>1909</v>
      </c>
      <c r="J1486" s="40">
        <v>19857415.68</v>
      </c>
      <c r="K1486" s="39">
        <v>16</v>
      </c>
      <c r="L1486" s="40">
        <v>20169547.989999998</v>
      </c>
      <c r="M1486" s="39">
        <v>489</v>
      </c>
      <c r="N1486" s="40">
        <v>4795979.12</v>
      </c>
      <c r="O1486" s="39">
        <v>36</v>
      </c>
      <c r="P1486" s="40">
        <v>44936320.009999998</v>
      </c>
      <c r="Q1486" s="39">
        <v>676</v>
      </c>
      <c r="R1486" s="40">
        <v>10070390.289999999</v>
      </c>
      <c r="S1486" s="39">
        <v>11</v>
      </c>
      <c r="T1486" s="40">
        <v>13912956.449999999</v>
      </c>
      <c r="U1486" s="39">
        <v>101</v>
      </c>
      <c r="V1486" s="40">
        <v>2200725.92</v>
      </c>
      <c r="W1486" s="39" t="s">
        <v>72</v>
      </c>
      <c r="X1486" s="40" t="s">
        <v>72</v>
      </c>
      <c r="Y1486" s="39" t="s">
        <v>72</v>
      </c>
      <c r="Z1486" s="40" t="s">
        <v>72</v>
      </c>
    </row>
    <row r="1487" spans="1:26" x14ac:dyDescent="0.25">
      <c r="A1487" s="38" t="str">
        <f t="shared" si="23"/>
        <v>2011PA12</v>
      </c>
      <c r="B1487" s="38">
        <v>2011</v>
      </c>
      <c r="C1487" s="38" t="s">
        <v>33</v>
      </c>
      <c r="D1487" s="38">
        <v>12</v>
      </c>
      <c r="E1487" s="39">
        <v>1320000</v>
      </c>
      <c r="F1487" s="39">
        <v>1440000</v>
      </c>
      <c r="G1487" s="40">
        <v>158</v>
      </c>
      <c r="H1487" s="39">
        <v>217574639.56</v>
      </c>
      <c r="I1487" s="39">
        <v>1994</v>
      </c>
      <c r="J1487" s="40">
        <v>22402243.559999999</v>
      </c>
      <c r="K1487" s="39">
        <v>21</v>
      </c>
      <c r="L1487" s="40">
        <v>28636319.09</v>
      </c>
      <c r="M1487" s="39">
        <v>985</v>
      </c>
      <c r="N1487" s="40">
        <v>8082010.9699999997</v>
      </c>
      <c r="O1487" s="39">
        <v>31</v>
      </c>
      <c r="P1487" s="40">
        <v>43023207.789999999</v>
      </c>
      <c r="Q1487" s="39">
        <v>820</v>
      </c>
      <c r="R1487" s="40">
        <v>10123154.51</v>
      </c>
      <c r="S1487" s="39">
        <v>12</v>
      </c>
      <c r="T1487" s="40">
        <v>16769702.52</v>
      </c>
      <c r="U1487" s="39">
        <v>389</v>
      </c>
      <c r="V1487" s="40">
        <v>3731462.23</v>
      </c>
      <c r="W1487" s="39" t="s">
        <v>72</v>
      </c>
      <c r="X1487" s="40" t="s">
        <v>72</v>
      </c>
      <c r="Y1487" s="39" t="s">
        <v>72</v>
      </c>
      <c r="Z1487" s="40" t="s">
        <v>72</v>
      </c>
    </row>
    <row r="1488" spans="1:26" x14ac:dyDescent="0.25">
      <c r="A1488" s="38" t="str">
        <f t="shared" si="23"/>
        <v>2011PA13</v>
      </c>
      <c r="B1488" s="38">
        <v>2011</v>
      </c>
      <c r="C1488" s="38" t="s">
        <v>33</v>
      </c>
      <c r="D1488" s="38">
        <v>13</v>
      </c>
      <c r="E1488" s="39">
        <v>1440000</v>
      </c>
      <c r="F1488" s="39">
        <v>1560000</v>
      </c>
      <c r="G1488" s="40">
        <v>122</v>
      </c>
      <c r="H1488" s="39">
        <v>182015606.53999999</v>
      </c>
      <c r="I1488" s="39">
        <v>2025</v>
      </c>
      <c r="J1488" s="40">
        <v>19330374.5</v>
      </c>
      <c r="K1488" s="39">
        <v>12</v>
      </c>
      <c r="L1488" s="40">
        <v>18031847.789999999</v>
      </c>
      <c r="M1488" s="39">
        <v>380</v>
      </c>
      <c r="N1488" s="40">
        <v>3608166.74</v>
      </c>
      <c r="O1488" s="39">
        <v>23</v>
      </c>
      <c r="P1488" s="40">
        <v>34466324.060000002</v>
      </c>
      <c r="Q1488" s="39">
        <v>589</v>
      </c>
      <c r="R1488" s="40">
        <v>7832860.3200000003</v>
      </c>
      <c r="S1488" s="39">
        <v>8</v>
      </c>
      <c r="T1488" s="40">
        <v>12029329.859999999</v>
      </c>
      <c r="U1488" s="39">
        <v>85</v>
      </c>
      <c r="V1488" s="40">
        <v>938194.79</v>
      </c>
      <c r="W1488" s="39" t="s">
        <v>72</v>
      </c>
      <c r="X1488" s="40" t="s">
        <v>72</v>
      </c>
      <c r="Y1488" s="39" t="s">
        <v>72</v>
      </c>
      <c r="Z1488" s="40" t="s">
        <v>72</v>
      </c>
    </row>
    <row r="1489" spans="1:26" x14ac:dyDescent="0.25">
      <c r="A1489" s="38" t="str">
        <f t="shared" si="23"/>
        <v>2011PA14</v>
      </c>
      <c r="B1489" s="38">
        <v>2011</v>
      </c>
      <c r="C1489" s="38" t="s">
        <v>33</v>
      </c>
      <c r="D1489" s="38">
        <v>14</v>
      </c>
      <c r="E1489" s="39">
        <v>1560000</v>
      </c>
      <c r="F1489" s="39">
        <v>1680000</v>
      </c>
      <c r="G1489" s="40">
        <v>109</v>
      </c>
      <c r="H1489" s="39">
        <v>176404944.49000001</v>
      </c>
      <c r="I1489" s="39">
        <v>1493</v>
      </c>
      <c r="J1489" s="40">
        <v>15772443.73</v>
      </c>
      <c r="K1489" s="39">
        <v>16</v>
      </c>
      <c r="L1489" s="40">
        <v>26133599.140000001</v>
      </c>
      <c r="M1489" s="39">
        <v>357</v>
      </c>
      <c r="N1489" s="40">
        <v>4680220.18</v>
      </c>
      <c r="O1489" s="39">
        <v>22</v>
      </c>
      <c r="P1489" s="40">
        <v>35628444.93</v>
      </c>
      <c r="Q1489" s="39">
        <v>530</v>
      </c>
      <c r="R1489" s="40">
        <v>6232208.7699999996</v>
      </c>
      <c r="S1489" s="39">
        <v>10</v>
      </c>
      <c r="T1489" s="40">
        <v>16166630.939999999</v>
      </c>
      <c r="U1489" s="39">
        <v>289</v>
      </c>
      <c r="V1489" s="40">
        <v>3269406.65</v>
      </c>
      <c r="W1489" s="39">
        <v>0</v>
      </c>
      <c r="X1489" s="40">
        <v>0</v>
      </c>
      <c r="Y1489" s="39">
        <v>0</v>
      </c>
      <c r="Z1489" s="40">
        <v>0</v>
      </c>
    </row>
    <row r="1490" spans="1:26" x14ac:dyDescent="0.25">
      <c r="A1490" s="38" t="str">
        <f t="shared" si="23"/>
        <v>2011PA15</v>
      </c>
      <c r="B1490" s="38">
        <v>2011</v>
      </c>
      <c r="C1490" s="38" t="s">
        <v>33</v>
      </c>
      <c r="D1490" s="38">
        <v>15</v>
      </c>
      <c r="E1490" s="39">
        <v>1680000</v>
      </c>
      <c r="F1490" s="39">
        <v>1800000</v>
      </c>
      <c r="G1490" s="40">
        <v>173</v>
      </c>
      <c r="H1490" s="39">
        <v>303739389.02999997</v>
      </c>
      <c r="I1490" s="39">
        <v>3469</v>
      </c>
      <c r="J1490" s="40">
        <v>36702752.130000003</v>
      </c>
      <c r="K1490" s="39">
        <v>19</v>
      </c>
      <c r="L1490" s="40">
        <v>33024522.440000001</v>
      </c>
      <c r="M1490" s="39">
        <v>976</v>
      </c>
      <c r="N1490" s="40">
        <v>7238645.5</v>
      </c>
      <c r="O1490" s="39">
        <v>17</v>
      </c>
      <c r="P1490" s="40">
        <v>29826265.489999998</v>
      </c>
      <c r="Q1490" s="39">
        <v>418</v>
      </c>
      <c r="R1490" s="40">
        <v>4450271.5199999996</v>
      </c>
      <c r="S1490" s="39">
        <v>11</v>
      </c>
      <c r="T1490" s="40">
        <v>19272394.43</v>
      </c>
      <c r="U1490" s="39">
        <v>238</v>
      </c>
      <c r="V1490" s="40">
        <v>2748690.78</v>
      </c>
      <c r="W1490" s="39">
        <v>0</v>
      </c>
      <c r="X1490" s="40">
        <v>0</v>
      </c>
      <c r="Y1490" s="39">
        <v>0</v>
      </c>
      <c r="Z1490" s="40">
        <v>0</v>
      </c>
    </row>
    <row r="1491" spans="1:26" x14ac:dyDescent="0.25">
      <c r="A1491" s="38" t="str">
        <f t="shared" si="23"/>
        <v>2011PA16</v>
      </c>
      <c r="B1491" s="38">
        <v>2011</v>
      </c>
      <c r="C1491" s="38" t="s">
        <v>33</v>
      </c>
      <c r="D1491" s="38">
        <v>16</v>
      </c>
      <c r="E1491" s="39">
        <v>1800000</v>
      </c>
      <c r="F1491" s="39">
        <v>1920000</v>
      </c>
      <c r="G1491" s="40">
        <v>40</v>
      </c>
      <c r="H1491" s="39">
        <v>74288178.540000007</v>
      </c>
      <c r="I1491" s="39">
        <v>570</v>
      </c>
      <c r="J1491" s="40">
        <v>6072235.6699999999</v>
      </c>
      <c r="K1491" s="39">
        <v>8</v>
      </c>
      <c r="L1491" s="40">
        <v>14847169.33</v>
      </c>
      <c r="M1491" s="39">
        <v>370</v>
      </c>
      <c r="N1491" s="40">
        <v>3979444.84</v>
      </c>
      <c r="O1491" s="39">
        <v>14</v>
      </c>
      <c r="P1491" s="40">
        <v>26063086.440000001</v>
      </c>
      <c r="Q1491" s="39">
        <v>588</v>
      </c>
      <c r="R1491" s="40">
        <v>6755528.1299999999</v>
      </c>
      <c r="S1491" s="39" t="s">
        <v>72</v>
      </c>
      <c r="T1491" s="40" t="s">
        <v>72</v>
      </c>
      <c r="U1491" s="39" t="s">
        <v>72</v>
      </c>
      <c r="V1491" s="40" t="s">
        <v>72</v>
      </c>
      <c r="W1491" s="39" t="s">
        <v>72</v>
      </c>
      <c r="X1491" s="40" t="s">
        <v>72</v>
      </c>
      <c r="Y1491" s="39" t="s">
        <v>72</v>
      </c>
      <c r="Z1491" s="40" t="s">
        <v>72</v>
      </c>
    </row>
    <row r="1492" spans="1:26" x14ac:dyDescent="0.25">
      <c r="A1492" s="38" t="str">
        <f t="shared" si="23"/>
        <v>2011PA17</v>
      </c>
      <c r="B1492" s="38">
        <v>2011</v>
      </c>
      <c r="C1492" s="38" t="s">
        <v>33</v>
      </c>
      <c r="D1492" s="38">
        <v>17</v>
      </c>
      <c r="E1492" s="39">
        <v>1920000</v>
      </c>
      <c r="F1492" s="39">
        <v>2040000</v>
      </c>
      <c r="G1492" s="40">
        <v>54</v>
      </c>
      <c r="H1492" s="39">
        <v>107093421.18000001</v>
      </c>
      <c r="I1492" s="39">
        <v>736</v>
      </c>
      <c r="J1492" s="40">
        <v>9124515.6199999992</v>
      </c>
      <c r="K1492" s="39">
        <v>9</v>
      </c>
      <c r="L1492" s="40">
        <v>17793847.420000002</v>
      </c>
      <c r="M1492" s="39">
        <v>302</v>
      </c>
      <c r="N1492" s="40">
        <v>3212910.33</v>
      </c>
      <c r="O1492" s="39">
        <v>15</v>
      </c>
      <c r="P1492" s="40">
        <v>29799578.98</v>
      </c>
      <c r="Q1492" s="39">
        <v>311</v>
      </c>
      <c r="R1492" s="40">
        <v>4641222.21</v>
      </c>
      <c r="S1492" s="39" t="s">
        <v>72</v>
      </c>
      <c r="T1492" s="40" t="s">
        <v>72</v>
      </c>
      <c r="U1492" s="39" t="s">
        <v>72</v>
      </c>
      <c r="V1492" s="40" t="s">
        <v>72</v>
      </c>
      <c r="W1492" s="39">
        <v>0</v>
      </c>
      <c r="X1492" s="40">
        <v>0</v>
      </c>
      <c r="Y1492" s="39">
        <v>0</v>
      </c>
      <c r="Z1492" s="40">
        <v>0</v>
      </c>
    </row>
    <row r="1493" spans="1:26" x14ac:dyDescent="0.25">
      <c r="A1493" s="38" t="str">
        <f t="shared" si="23"/>
        <v>2011PA18</v>
      </c>
      <c r="B1493" s="38">
        <v>2011</v>
      </c>
      <c r="C1493" s="38" t="s">
        <v>33</v>
      </c>
      <c r="D1493" s="38">
        <v>18</v>
      </c>
      <c r="E1493" s="39">
        <v>2040000</v>
      </c>
      <c r="F1493" s="39">
        <v>2160000</v>
      </c>
      <c r="G1493" s="40">
        <v>43</v>
      </c>
      <c r="H1493" s="39">
        <v>90324860.459999993</v>
      </c>
      <c r="I1493" s="39">
        <v>695</v>
      </c>
      <c r="J1493" s="40">
        <v>6372061.0499999998</v>
      </c>
      <c r="K1493" s="39" t="s">
        <v>72</v>
      </c>
      <c r="L1493" s="40" t="s">
        <v>72</v>
      </c>
      <c r="M1493" s="39" t="s">
        <v>72</v>
      </c>
      <c r="N1493" s="40" t="s">
        <v>72</v>
      </c>
      <c r="O1493" s="39">
        <v>10</v>
      </c>
      <c r="P1493" s="40">
        <v>21043681.489999998</v>
      </c>
      <c r="Q1493" s="39">
        <v>309</v>
      </c>
      <c r="R1493" s="40">
        <v>4930679.8899999997</v>
      </c>
      <c r="S1493" s="39" t="s">
        <v>72</v>
      </c>
      <c r="T1493" s="40" t="s">
        <v>72</v>
      </c>
      <c r="U1493" s="39" t="s">
        <v>72</v>
      </c>
      <c r="V1493" s="40" t="s">
        <v>72</v>
      </c>
      <c r="W1493" s="39">
        <v>0</v>
      </c>
      <c r="X1493" s="40">
        <v>0</v>
      </c>
      <c r="Y1493" s="39">
        <v>0</v>
      </c>
      <c r="Z1493" s="40">
        <v>0</v>
      </c>
    </row>
    <row r="1494" spans="1:26" x14ac:dyDescent="0.25">
      <c r="A1494" s="38" t="str">
        <f t="shared" si="23"/>
        <v>2011PA19</v>
      </c>
      <c r="B1494" s="38">
        <v>2011</v>
      </c>
      <c r="C1494" s="38" t="s">
        <v>33</v>
      </c>
      <c r="D1494" s="38">
        <v>19</v>
      </c>
      <c r="E1494" s="39">
        <v>2160000</v>
      </c>
      <c r="F1494" s="39">
        <v>2280000</v>
      </c>
      <c r="G1494" s="40">
        <v>27</v>
      </c>
      <c r="H1494" s="39">
        <v>59748720.549999997</v>
      </c>
      <c r="I1494" s="39">
        <v>569</v>
      </c>
      <c r="J1494" s="40">
        <v>6362397.7999999998</v>
      </c>
      <c r="K1494" s="39">
        <v>7</v>
      </c>
      <c r="L1494" s="40">
        <v>15476791.119999999</v>
      </c>
      <c r="M1494" s="39">
        <v>149</v>
      </c>
      <c r="N1494" s="40">
        <v>2036407.9</v>
      </c>
      <c r="O1494" s="39" t="s">
        <v>72</v>
      </c>
      <c r="P1494" s="40" t="s">
        <v>72</v>
      </c>
      <c r="Q1494" s="39" t="s">
        <v>72</v>
      </c>
      <c r="R1494" s="40" t="s">
        <v>72</v>
      </c>
      <c r="S1494" s="39">
        <v>0</v>
      </c>
      <c r="T1494" s="40">
        <v>0</v>
      </c>
      <c r="U1494" s="39">
        <v>0</v>
      </c>
      <c r="V1494" s="40">
        <v>0</v>
      </c>
      <c r="W1494" s="39">
        <v>0</v>
      </c>
      <c r="X1494" s="40">
        <v>0</v>
      </c>
      <c r="Y1494" s="39">
        <v>0</v>
      </c>
      <c r="Z1494" s="40">
        <v>0</v>
      </c>
    </row>
    <row r="1495" spans="1:26" x14ac:dyDescent="0.25">
      <c r="A1495" s="38" t="str">
        <f t="shared" si="23"/>
        <v>2011PA20</v>
      </c>
      <c r="B1495" s="38">
        <v>2011</v>
      </c>
      <c r="C1495" s="38" t="s">
        <v>33</v>
      </c>
      <c r="D1495" s="38">
        <v>20</v>
      </c>
      <c r="E1495" s="39">
        <v>2280000</v>
      </c>
      <c r="F1495" s="39">
        <v>2400000</v>
      </c>
      <c r="G1495" s="40">
        <v>22</v>
      </c>
      <c r="H1495" s="39">
        <v>51573425.259999998</v>
      </c>
      <c r="I1495" s="39">
        <v>521</v>
      </c>
      <c r="J1495" s="40">
        <v>5077849.6100000003</v>
      </c>
      <c r="K1495" s="39">
        <v>11</v>
      </c>
      <c r="L1495" s="40">
        <v>25918408.059999999</v>
      </c>
      <c r="M1495" s="39">
        <v>905</v>
      </c>
      <c r="N1495" s="40">
        <v>9955685.0899999999</v>
      </c>
      <c r="O1495" s="39">
        <v>9</v>
      </c>
      <c r="P1495" s="40">
        <v>21095525.030000001</v>
      </c>
      <c r="Q1495" s="39">
        <v>282</v>
      </c>
      <c r="R1495" s="40">
        <v>4362612.1100000003</v>
      </c>
      <c r="S1495" s="39">
        <v>7</v>
      </c>
      <c r="T1495" s="40">
        <v>16633876.41</v>
      </c>
      <c r="U1495" s="39">
        <v>215</v>
      </c>
      <c r="V1495" s="40">
        <v>3986012.97</v>
      </c>
      <c r="W1495" s="39" t="s">
        <v>72</v>
      </c>
      <c r="X1495" s="40" t="s">
        <v>72</v>
      </c>
      <c r="Y1495" s="39" t="s">
        <v>72</v>
      </c>
      <c r="Z1495" s="40" t="s">
        <v>72</v>
      </c>
    </row>
    <row r="1496" spans="1:26" x14ac:dyDescent="0.25">
      <c r="A1496" s="38" t="str">
        <f t="shared" si="23"/>
        <v>2011PA21</v>
      </c>
      <c r="B1496" s="38">
        <v>2011</v>
      </c>
      <c r="C1496" s="38" t="s">
        <v>33</v>
      </c>
      <c r="D1496" s="38">
        <v>21</v>
      </c>
      <c r="E1496" s="39">
        <v>2400000</v>
      </c>
      <c r="F1496" s="39" t="s">
        <v>67</v>
      </c>
      <c r="G1496" s="40">
        <v>88</v>
      </c>
      <c r="H1496" s="39">
        <v>288828880.39999998</v>
      </c>
      <c r="I1496" s="39">
        <v>2027</v>
      </c>
      <c r="J1496" s="40">
        <v>22454390.780000001</v>
      </c>
      <c r="K1496" s="39">
        <v>11</v>
      </c>
      <c r="L1496" s="40">
        <v>34284347.229999997</v>
      </c>
      <c r="M1496" s="39">
        <v>347</v>
      </c>
      <c r="N1496" s="40">
        <v>4810801.7300000004</v>
      </c>
      <c r="O1496" s="39">
        <v>27</v>
      </c>
      <c r="P1496" s="40">
        <v>80568291.25</v>
      </c>
      <c r="Q1496" s="39">
        <v>1336</v>
      </c>
      <c r="R1496" s="40">
        <v>14473212.17</v>
      </c>
      <c r="S1496" s="39">
        <v>21</v>
      </c>
      <c r="T1496" s="40">
        <v>61648020.549999997</v>
      </c>
      <c r="U1496" s="39">
        <v>1302</v>
      </c>
      <c r="V1496" s="40">
        <v>14388586.210000001</v>
      </c>
      <c r="W1496" s="39">
        <v>0</v>
      </c>
      <c r="X1496" s="40">
        <v>0</v>
      </c>
      <c r="Y1496" s="39">
        <v>0</v>
      </c>
      <c r="Z1496" s="40">
        <v>0</v>
      </c>
    </row>
    <row r="1497" spans="1:26" x14ac:dyDescent="0.25">
      <c r="A1497" s="38" t="str">
        <f t="shared" si="23"/>
        <v>2011PA22</v>
      </c>
      <c r="B1497" s="38">
        <v>2011</v>
      </c>
      <c r="C1497" s="38" t="s">
        <v>33</v>
      </c>
      <c r="D1497" s="38">
        <v>22</v>
      </c>
      <c r="E1497" s="39" t="s">
        <v>54</v>
      </c>
      <c r="F1497" s="39"/>
      <c r="G1497" s="40">
        <v>23217</v>
      </c>
      <c r="H1497" s="39">
        <v>5723687696.9600019</v>
      </c>
      <c r="I1497" s="39">
        <v>69981</v>
      </c>
      <c r="J1497" s="40">
        <v>691787357.73000014</v>
      </c>
      <c r="K1497" s="39">
        <v>1049</v>
      </c>
      <c r="L1497" s="40">
        <v>490279241.47000003</v>
      </c>
      <c r="M1497" s="39">
        <v>13834</v>
      </c>
      <c r="N1497" s="40">
        <v>128533693.98999999</v>
      </c>
      <c r="O1497" s="39">
        <v>5679</v>
      </c>
      <c r="P1497" s="40">
        <v>1279332570.6099999</v>
      </c>
      <c r="Q1497" s="39">
        <v>28235</v>
      </c>
      <c r="R1497" s="40">
        <v>325751964.69999999</v>
      </c>
      <c r="S1497" s="39">
        <v>1558</v>
      </c>
      <c r="T1497" s="40">
        <v>448793779.56999999</v>
      </c>
      <c r="U1497" s="39">
        <v>8483</v>
      </c>
      <c r="V1497" s="40">
        <v>92776475.030000001</v>
      </c>
      <c r="W1497" s="39">
        <v>119</v>
      </c>
      <c r="X1497" s="40">
        <v>29787172.859999999</v>
      </c>
      <c r="Y1497" s="39">
        <v>1005</v>
      </c>
      <c r="Z1497" s="40">
        <v>11193052.209999999</v>
      </c>
    </row>
    <row r="1498" spans="1:26" x14ac:dyDescent="0.25">
      <c r="A1498" s="38" t="str">
        <f t="shared" si="23"/>
        <v>2011PB1</v>
      </c>
      <c r="B1498" s="38">
        <v>2011</v>
      </c>
      <c r="C1498" s="38" t="s">
        <v>34</v>
      </c>
      <c r="D1498" s="38">
        <v>1</v>
      </c>
      <c r="E1498" s="39">
        <v>0</v>
      </c>
      <c r="F1498" s="39">
        <v>120000</v>
      </c>
      <c r="G1498" s="40">
        <v>11470</v>
      </c>
      <c r="H1498" s="39">
        <v>513840524.45999902</v>
      </c>
      <c r="I1498" s="39">
        <v>14198</v>
      </c>
      <c r="J1498" s="40">
        <v>61242162.850000001</v>
      </c>
      <c r="K1498" s="39">
        <v>668</v>
      </c>
      <c r="L1498" s="40">
        <v>33171355.18</v>
      </c>
      <c r="M1498" s="39">
        <v>1349</v>
      </c>
      <c r="N1498" s="40">
        <v>11623382.050000001</v>
      </c>
      <c r="O1498" s="39">
        <v>2696</v>
      </c>
      <c r="P1498" s="40">
        <v>115235866.81</v>
      </c>
      <c r="Q1498" s="39">
        <v>5017</v>
      </c>
      <c r="R1498" s="40">
        <v>40095786.869999997</v>
      </c>
      <c r="S1498" s="39">
        <v>528</v>
      </c>
      <c r="T1498" s="40">
        <v>20554783.25</v>
      </c>
      <c r="U1498" s="39">
        <v>792</v>
      </c>
      <c r="V1498" s="40">
        <v>5699405.8700000001</v>
      </c>
      <c r="W1498" s="39">
        <v>87</v>
      </c>
      <c r="X1498" s="40">
        <v>3544456.32</v>
      </c>
      <c r="Y1498" s="39">
        <v>125</v>
      </c>
      <c r="Z1498" s="40">
        <v>1037691.85</v>
      </c>
    </row>
    <row r="1499" spans="1:26" x14ac:dyDescent="0.25">
      <c r="A1499" s="38" t="str">
        <f t="shared" si="23"/>
        <v>2011PB2</v>
      </c>
      <c r="B1499" s="38">
        <v>2011</v>
      </c>
      <c r="C1499" s="38" t="s">
        <v>34</v>
      </c>
      <c r="D1499" s="38">
        <v>2</v>
      </c>
      <c r="E1499" s="39">
        <v>120000</v>
      </c>
      <c r="F1499" s="39">
        <v>240000</v>
      </c>
      <c r="G1499" s="40">
        <v>3593</v>
      </c>
      <c r="H1499" s="39">
        <v>616399166.17000103</v>
      </c>
      <c r="I1499" s="39">
        <v>5868</v>
      </c>
      <c r="J1499" s="40">
        <v>53204184.759999901</v>
      </c>
      <c r="K1499" s="39">
        <v>261</v>
      </c>
      <c r="L1499" s="40">
        <v>46566707.68</v>
      </c>
      <c r="M1499" s="39">
        <v>1377</v>
      </c>
      <c r="N1499" s="40">
        <v>11663177.33</v>
      </c>
      <c r="O1499" s="39">
        <v>665</v>
      </c>
      <c r="P1499" s="40">
        <v>113993029.94</v>
      </c>
      <c r="Q1499" s="39">
        <v>3074</v>
      </c>
      <c r="R1499" s="40">
        <v>26548135.41</v>
      </c>
      <c r="S1499" s="39">
        <v>120</v>
      </c>
      <c r="T1499" s="40">
        <v>20289338.23</v>
      </c>
      <c r="U1499" s="39">
        <v>484</v>
      </c>
      <c r="V1499" s="40">
        <v>3689613.54</v>
      </c>
      <c r="W1499" s="39">
        <v>18</v>
      </c>
      <c r="X1499" s="40">
        <v>2840871.44</v>
      </c>
      <c r="Y1499" s="39">
        <v>73</v>
      </c>
      <c r="Z1499" s="40">
        <v>630872.35</v>
      </c>
    </row>
    <row r="1500" spans="1:26" x14ac:dyDescent="0.25">
      <c r="A1500" s="38" t="str">
        <f t="shared" si="23"/>
        <v>2011PB3</v>
      </c>
      <c r="B1500" s="38">
        <v>2011</v>
      </c>
      <c r="C1500" s="38" t="s">
        <v>34</v>
      </c>
      <c r="D1500" s="38">
        <v>3</v>
      </c>
      <c r="E1500" s="39">
        <v>240000</v>
      </c>
      <c r="F1500" s="39">
        <v>360000</v>
      </c>
      <c r="G1500" s="40">
        <v>1691</v>
      </c>
      <c r="H1500" s="39">
        <v>495744492.04000002</v>
      </c>
      <c r="I1500" s="39">
        <v>4538</v>
      </c>
      <c r="J1500" s="40">
        <v>40123224.439999998</v>
      </c>
      <c r="K1500" s="39">
        <v>138</v>
      </c>
      <c r="L1500" s="40">
        <v>40788978.770000003</v>
      </c>
      <c r="M1500" s="39">
        <v>1146</v>
      </c>
      <c r="N1500" s="40">
        <v>10010639.619999999</v>
      </c>
      <c r="O1500" s="39">
        <v>288</v>
      </c>
      <c r="P1500" s="40">
        <v>84324426.819999993</v>
      </c>
      <c r="Q1500" s="39">
        <v>2702</v>
      </c>
      <c r="R1500" s="40">
        <v>23459681.469999999</v>
      </c>
      <c r="S1500" s="39">
        <v>66</v>
      </c>
      <c r="T1500" s="40">
        <v>19154566.390000001</v>
      </c>
      <c r="U1500" s="39">
        <v>514</v>
      </c>
      <c r="V1500" s="40">
        <v>4824626.0199999996</v>
      </c>
      <c r="W1500" s="39">
        <v>12</v>
      </c>
      <c r="X1500" s="40">
        <v>3721852.05</v>
      </c>
      <c r="Y1500" s="39">
        <v>102</v>
      </c>
      <c r="Z1500" s="40">
        <v>1089618.72</v>
      </c>
    </row>
    <row r="1501" spans="1:26" x14ac:dyDescent="0.25">
      <c r="A1501" s="38" t="str">
        <f t="shared" si="23"/>
        <v>2011PB4</v>
      </c>
      <c r="B1501" s="38">
        <v>2011</v>
      </c>
      <c r="C1501" s="38" t="s">
        <v>34</v>
      </c>
      <c r="D1501" s="38">
        <v>4</v>
      </c>
      <c r="E1501" s="39">
        <v>360000</v>
      </c>
      <c r="F1501" s="39">
        <v>480000</v>
      </c>
      <c r="G1501" s="40">
        <v>956</v>
      </c>
      <c r="H1501" s="39">
        <v>395856421.85000098</v>
      </c>
      <c r="I1501" s="39">
        <v>3528</v>
      </c>
      <c r="J1501" s="40">
        <v>31206711.57</v>
      </c>
      <c r="K1501" s="39">
        <v>90</v>
      </c>
      <c r="L1501" s="40">
        <v>37634001.659999996</v>
      </c>
      <c r="M1501" s="39">
        <v>1113</v>
      </c>
      <c r="N1501" s="40">
        <v>8829116.7599999998</v>
      </c>
      <c r="O1501" s="39">
        <v>130</v>
      </c>
      <c r="P1501" s="40">
        <v>53510502.609999999</v>
      </c>
      <c r="Q1501" s="39">
        <v>1388</v>
      </c>
      <c r="R1501" s="40">
        <v>12801913.369999999</v>
      </c>
      <c r="S1501" s="39">
        <v>31</v>
      </c>
      <c r="T1501" s="40">
        <v>12808031.609999999</v>
      </c>
      <c r="U1501" s="39">
        <v>216</v>
      </c>
      <c r="V1501" s="40">
        <v>2085141.63</v>
      </c>
      <c r="W1501" s="39" t="s">
        <v>72</v>
      </c>
      <c r="X1501" s="40" t="s">
        <v>72</v>
      </c>
      <c r="Y1501" s="39" t="s">
        <v>72</v>
      </c>
      <c r="Z1501" s="40" t="s">
        <v>72</v>
      </c>
    </row>
    <row r="1502" spans="1:26" x14ac:dyDescent="0.25">
      <c r="A1502" s="38" t="str">
        <f t="shared" si="23"/>
        <v>2011PB5</v>
      </c>
      <c r="B1502" s="38">
        <v>2011</v>
      </c>
      <c r="C1502" s="38" t="s">
        <v>34</v>
      </c>
      <c r="D1502" s="38">
        <v>5</v>
      </c>
      <c r="E1502" s="39">
        <v>480000</v>
      </c>
      <c r="F1502" s="39">
        <v>600000</v>
      </c>
      <c r="G1502" s="40">
        <v>585</v>
      </c>
      <c r="H1502" s="39">
        <v>313001754.48000002</v>
      </c>
      <c r="I1502" s="39">
        <v>2514</v>
      </c>
      <c r="J1502" s="40">
        <v>22755207.859999999</v>
      </c>
      <c r="K1502" s="39">
        <v>55</v>
      </c>
      <c r="L1502" s="40">
        <v>30027964.34</v>
      </c>
      <c r="M1502" s="39">
        <v>777</v>
      </c>
      <c r="N1502" s="40">
        <v>6509936.4800000004</v>
      </c>
      <c r="O1502" s="39">
        <v>73</v>
      </c>
      <c r="P1502" s="40">
        <v>39301495.479999997</v>
      </c>
      <c r="Q1502" s="39">
        <v>865</v>
      </c>
      <c r="R1502" s="40">
        <v>8423945.4100000001</v>
      </c>
      <c r="S1502" s="39">
        <v>30</v>
      </c>
      <c r="T1502" s="40">
        <v>16108981.640000001</v>
      </c>
      <c r="U1502" s="39">
        <v>328</v>
      </c>
      <c r="V1502" s="40">
        <v>3171410.65</v>
      </c>
      <c r="W1502" s="39" t="s">
        <v>72</v>
      </c>
      <c r="X1502" s="40" t="s">
        <v>72</v>
      </c>
      <c r="Y1502" s="39" t="s">
        <v>72</v>
      </c>
      <c r="Z1502" s="40" t="s">
        <v>72</v>
      </c>
    </row>
    <row r="1503" spans="1:26" x14ac:dyDescent="0.25">
      <c r="A1503" s="38" t="str">
        <f t="shared" si="23"/>
        <v>2011PB6</v>
      </c>
      <c r="B1503" s="38">
        <v>2011</v>
      </c>
      <c r="C1503" s="38" t="s">
        <v>34</v>
      </c>
      <c r="D1503" s="38">
        <v>6</v>
      </c>
      <c r="E1503" s="39">
        <v>600000</v>
      </c>
      <c r="F1503" s="39">
        <v>720000</v>
      </c>
      <c r="G1503" s="40">
        <v>429</v>
      </c>
      <c r="H1503" s="39">
        <v>282039299.64999998</v>
      </c>
      <c r="I1503" s="39">
        <v>2022</v>
      </c>
      <c r="J1503" s="40">
        <v>20414758.870000001</v>
      </c>
      <c r="K1503" s="39">
        <v>43</v>
      </c>
      <c r="L1503" s="40">
        <v>28438357.379999999</v>
      </c>
      <c r="M1503" s="39">
        <v>858</v>
      </c>
      <c r="N1503" s="40">
        <v>6586180.5499999998</v>
      </c>
      <c r="O1503" s="39">
        <v>66</v>
      </c>
      <c r="P1503" s="40">
        <v>43682665.950000003</v>
      </c>
      <c r="Q1503" s="39">
        <v>1101</v>
      </c>
      <c r="R1503" s="40">
        <v>10784116.99</v>
      </c>
      <c r="S1503" s="39">
        <v>20</v>
      </c>
      <c r="T1503" s="40">
        <v>12906259.02</v>
      </c>
      <c r="U1503" s="39">
        <v>143</v>
      </c>
      <c r="V1503" s="40">
        <v>1066116.25</v>
      </c>
      <c r="W1503" s="39">
        <v>0</v>
      </c>
      <c r="X1503" s="40">
        <v>0</v>
      </c>
      <c r="Y1503" s="39">
        <v>0</v>
      </c>
      <c r="Z1503" s="40">
        <v>0</v>
      </c>
    </row>
    <row r="1504" spans="1:26" x14ac:dyDescent="0.25">
      <c r="A1504" s="38" t="str">
        <f t="shared" si="23"/>
        <v>2011PB7</v>
      </c>
      <c r="B1504" s="38">
        <v>2011</v>
      </c>
      <c r="C1504" s="38" t="s">
        <v>34</v>
      </c>
      <c r="D1504" s="38">
        <v>7</v>
      </c>
      <c r="E1504" s="39">
        <v>720000</v>
      </c>
      <c r="F1504" s="39">
        <v>840000</v>
      </c>
      <c r="G1504" s="40">
        <v>304</v>
      </c>
      <c r="H1504" s="39">
        <v>237402899.74000001</v>
      </c>
      <c r="I1504" s="39">
        <v>1699</v>
      </c>
      <c r="J1504" s="40">
        <v>15331091.609999999</v>
      </c>
      <c r="K1504" s="39">
        <v>27</v>
      </c>
      <c r="L1504" s="40">
        <v>21080787.969999999</v>
      </c>
      <c r="M1504" s="39">
        <v>547</v>
      </c>
      <c r="N1504" s="40">
        <v>4563270.95</v>
      </c>
      <c r="O1504" s="39">
        <v>40</v>
      </c>
      <c r="P1504" s="40">
        <v>31067528.010000002</v>
      </c>
      <c r="Q1504" s="39">
        <v>605</v>
      </c>
      <c r="R1504" s="40">
        <v>6647916.1900000004</v>
      </c>
      <c r="S1504" s="39">
        <v>14</v>
      </c>
      <c r="T1504" s="40">
        <v>10880472.41</v>
      </c>
      <c r="U1504" s="39">
        <v>248</v>
      </c>
      <c r="V1504" s="40">
        <v>2059354.45</v>
      </c>
      <c r="W1504" s="39" t="s">
        <v>72</v>
      </c>
      <c r="X1504" s="40" t="s">
        <v>72</v>
      </c>
      <c r="Y1504" s="39" t="s">
        <v>72</v>
      </c>
      <c r="Z1504" s="40" t="s">
        <v>72</v>
      </c>
    </row>
    <row r="1505" spans="1:26" x14ac:dyDescent="0.25">
      <c r="A1505" s="38" t="str">
        <f t="shared" si="23"/>
        <v>2011PB8</v>
      </c>
      <c r="B1505" s="38">
        <v>2011</v>
      </c>
      <c r="C1505" s="38" t="s">
        <v>34</v>
      </c>
      <c r="D1505" s="38">
        <v>8</v>
      </c>
      <c r="E1505" s="39">
        <v>840000</v>
      </c>
      <c r="F1505" s="39">
        <v>960000</v>
      </c>
      <c r="G1505" s="40">
        <v>220</v>
      </c>
      <c r="H1505" s="39">
        <v>197062276.03</v>
      </c>
      <c r="I1505" s="39">
        <v>1488</v>
      </c>
      <c r="J1505" s="40">
        <v>13569067.01</v>
      </c>
      <c r="K1505" s="39">
        <v>26</v>
      </c>
      <c r="L1505" s="40">
        <v>23312768.149999999</v>
      </c>
      <c r="M1505" s="39">
        <v>539</v>
      </c>
      <c r="N1505" s="40">
        <v>5403091.2300000004</v>
      </c>
      <c r="O1505" s="39">
        <v>43</v>
      </c>
      <c r="P1505" s="40">
        <v>38650754.590000004</v>
      </c>
      <c r="Q1505" s="39">
        <v>751</v>
      </c>
      <c r="R1505" s="40">
        <v>8093057.9199999999</v>
      </c>
      <c r="S1505" s="39">
        <v>17</v>
      </c>
      <c r="T1505" s="40">
        <v>15214271.060000001</v>
      </c>
      <c r="U1505" s="39">
        <v>497</v>
      </c>
      <c r="V1505" s="40">
        <v>3689010.99</v>
      </c>
      <c r="W1505" s="39" t="s">
        <v>72</v>
      </c>
      <c r="X1505" s="40" t="s">
        <v>72</v>
      </c>
      <c r="Y1505" s="39" t="s">
        <v>72</v>
      </c>
      <c r="Z1505" s="40" t="s">
        <v>72</v>
      </c>
    </row>
    <row r="1506" spans="1:26" x14ac:dyDescent="0.25">
      <c r="A1506" s="38" t="str">
        <f t="shared" si="23"/>
        <v>2011PB9</v>
      </c>
      <c r="B1506" s="38">
        <v>2011</v>
      </c>
      <c r="C1506" s="38" t="s">
        <v>34</v>
      </c>
      <c r="D1506" s="38">
        <v>9</v>
      </c>
      <c r="E1506" s="39">
        <v>960000</v>
      </c>
      <c r="F1506" s="39">
        <v>1080000</v>
      </c>
      <c r="G1506" s="40">
        <v>178</v>
      </c>
      <c r="H1506" s="39">
        <v>181732735.19</v>
      </c>
      <c r="I1506" s="39">
        <v>1216</v>
      </c>
      <c r="J1506" s="40">
        <v>11440609.220000001</v>
      </c>
      <c r="K1506" s="39">
        <v>13</v>
      </c>
      <c r="L1506" s="40">
        <v>13301742.439999999</v>
      </c>
      <c r="M1506" s="39">
        <v>552</v>
      </c>
      <c r="N1506" s="40">
        <v>4506299.8899999997</v>
      </c>
      <c r="O1506" s="39">
        <v>34</v>
      </c>
      <c r="P1506" s="40">
        <v>34649965.020000003</v>
      </c>
      <c r="Q1506" s="39">
        <v>893</v>
      </c>
      <c r="R1506" s="40">
        <v>7384660.2199999997</v>
      </c>
      <c r="S1506" s="39">
        <v>6</v>
      </c>
      <c r="T1506" s="40">
        <v>6049423.3700000001</v>
      </c>
      <c r="U1506" s="39">
        <v>140</v>
      </c>
      <c r="V1506" s="40">
        <v>951189.82</v>
      </c>
      <c r="W1506" s="39">
        <v>0</v>
      </c>
      <c r="X1506" s="40">
        <v>0</v>
      </c>
      <c r="Y1506" s="39">
        <v>0</v>
      </c>
      <c r="Z1506" s="40">
        <v>0</v>
      </c>
    </row>
    <row r="1507" spans="1:26" x14ac:dyDescent="0.25">
      <c r="A1507" s="38" t="str">
        <f t="shared" si="23"/>
        <v>2011PB10</v>
      </c>
      <c r="B1507" s="38">
        <v>2011</v>
      </c>
      <c r="C1507" s="38" t="s">
        <v>34</v>
      </c>
      <c r="D1507" s="38">
        <v>10</v>
      </c>
      <c r="E1507" s="39">
        <v>1080000</v>
      </c>
      <c r="F1507" s="39">
        <v>1200000</v>
      </c>
      <c r="G1507" s="40">
        <v>138</v>
      </c>
      <c r="H1507" s="39">
        <v>157259811.41</v>
      </c>
      <c r="I1507" s="39">
        <v>966</v>
      </c>
      <c r="J1507" s="40">
        <v>9309110.8000000007</v>
      </c>
      <c r="K1507" s="39">
        <v>17</v>
      </c>
      <c r="L1507" s="40">
        <v>19371597.48</v>
      </c>
      <c r="M1507" s="39">
        <v>687</v>
      </c>
      <c r="N1507" s="40">
        <v>5074894.55</v>
      </c>
      <c r="O1507" s="39">
        <v>19</v>
      </c>
      <c r="P1507" s="40">
        <v>21535736.949999999</v>
      </c>
      <c r="Q1507" s="39">
        <v>319</v>
      </c>
      <c r="R1507" s="40">
        <v>2728609.15</v>
      </c>
      <c r="S1507" s="39" t="s">
        <v>72</v>
      </c>
      <c r="T1507" s="40" t="s">
        <v>72</v>
      </c>
      <c r="U1507" s="39" t="s">
        <v>72</v>
      </c>
      <c r="V1507" s="40" t="s">
        <v>72</v>
      </c>
      <c r="W1507" s="39">
        <v>0</v>
      </c>
      <c r="X1507" s="40">
        <v>0</v>
      </c>
      <c r="Y1507" s="39">
        <v>0</v>
      </c>
      <c r="Z1507" s="40">
        <v>0</v>
      </c>
    </row>
    <row r="1508" spans="1:26" x14ac:dyDescent="0.25">
      <c r="A1508" s="38" t="str">
        <f t="shared" si="23"/>
        <v>2011PB11</v>
      </c>
      <c r="B1508" s="38">
        <v>2011</v>
      </c>
      <c r="C1508" s="38" t="s">
        <v>34</v>
      </c>
      <c r="D1508" s="38">
        <v>11</v>
      </c>
      <c r="E1508" s="39">
        <v>1200000</v>
      </c>
      <c r="F1508" s="39">
        <v>1320000</v>
      </c>
      <c r="G1508" s="40">
        <v>113</v>
      </c>
      <c r="H1508" s="39">
        <v>142436057.34999999</v>
      </c>
      <c r="I1508" s="39">
        <v>1029</v>
      </c>
      <c r="J1508" s="40">
        <v>9661125.8900000006</v>
      </c>
      <c r="K1508" s="39">
        <v>14</v>
      </c>
      <c r="L1508" s="40">
        <v>17706509.059999999</v>
      </c>
      <c r="M1508" s="39">
        <v>442</v>
      </c>
      <c r="N1508" s="40">
        <v>4583670.8099999996</v>
      </c>
      <c r="O1508" s="39">
        <v>18</v>
      </c>
      <c r="P1508" s="40">
        <v>22549867.149999999</v>
      </c>
      <c r="Q1508" s="39">
        <v>564</v>
      </c>
      <c r="R1508" s="40">
        <v>5080346.29</v>
      </c>
      <c r="S1508" s="39" t="s">
        <v>72</v>
      </c>
      <c r="T1508" s="40" t="s">
        <v>72</v>
      </c>
      <c r="U1508" s="39" t="s">
        <v>72</v>
      </c>
      <c r="V1508" s="40" t="s">
        <v>72</v>
      </c>
      <c r="W1508" s="39" t="s">
        <v>72</v>
      </c>
      <c r="X1508" s="40" t="s">
        <v>72</v>
      </c>
      <c r="Y1508" s="39" t="s">
        <v>72</v>
      </c>
      <c r="Z1508" s="40" t="s">
        <v>72</v>
      </c>
    </row>
    <row r="1509" spans="1:26" x14ac:dyDescent="0.25">
      <c r="A1509" s="38" t="str">
        <f t="shared" si="23"/>
        <v>2011PB12</v>
      </c>
      <c r="B1509" s="38">
        <v>2011</v>
      </c>
      <c r="C1509" s="38" t="s">
        <v>34</v>
      </c>
      <c r="D1509" s="38">
        <v>12</v>
      </c>
      <c r="E1509" s="39">
        <v>1320000</v>
      </c>
      <c r="F1509" s="39">
        <v>1440000</v>
      </c>
      <c r="G1509" s="40">
        <v>103</v>
      </c>
      <c r="H1509" s="39">
        <v>141780317.41</v>
      </c>
      <c r="I1509" s="39">
        <v>990</v>
      </c>
      <c r="J1509" s="40">
        <v>9501603.3699999992</v>
      </c>
      <c r="K1509" s="39">
        <v>7</v>
      </c>
      <c r="L1509" s="40">
        <v>9713719.1199999992</v>
      </c>
      <c r="M1509" s="39">
        <v>128</v>
      </c>
      <c r="N1509" s="40">
        <v>1114873.78</v>
      </c>
      <c r="O1509" s="39">
        <v>13</v>
      </c>
      <c r="P1509" s="40">
        <v>18057487.280000001</v>
      </c>
      <c r="Q1509" s="39">
        <v>459</v>
      </c>
      <c r="R1509" s="40">
        <v>4345954.2300000004</v>
      </c>
      <c r="S1509" s="39" t="s">
        <v>72</v>
      </c>
      <c r="T1509" s="40" t="s">
        <v>72</v>
      </c>
      <c r="U1509" s="39" t="s">
        <v>72</v>
      </c>
      <c r="V1509" s="40" t="s">
        <v>72</v>
      </c>
      <c r="W1509" s="39" t="s">
        <v>72</v>
      </c>
      <c r="X1509" s="40" t="s">
        <v>72</v>
      </c>
      <c r="Y1509" s="39" t="s">
        <v>72</v>
      </c>
      <c r="Z1509" s="40" t="s">
        <v>72</v>
      </c>
    </row>
    <row r="1510" spans="1:26" x14ac:dyDescent="0.25">
      <c r="A1510" s="38" t="str">
        <f t="shared" si="23"/>
        <v>2011PB13</v>
      </c>
      <c r="B1510" s="38">
        <v>2011</v>
      </c>
      <c r="C1510" s="38" t="s">
        <v>34</v>
      </c>
      <c r="D1510" s="38">
        <v>13</v>
      </c>
      <c r="E1510" s="39">
        <v>1440000</v>
      </c>
      <c r="F1510" s="39">
        <v>1560000</v>
      </c>
      <c r="G1510" s="40">
        <v>70</v>
      </c>
      <c r="H1510" s="39">
        <v>105549861.59999999</v>
      </c>
      <c r="I1510" s="39">
        <v>663</v>
      </c>
      <c r="J1510" s="40">
        <v>7048294.4800000004</v>
      </c>
      <c r="K1510" s="39">
        <v>18</v>
      </c>
      <c r="L1510" s="40">
        <v>26875269.57</v>
      </c>
      <c r="M1510" s="39">
        <v>519</v>
      </c>
      <c r="N1510" s="40">
        <v>4706210.9400000004</v>
      </c>
      <c r="O1510" s="39">
        <v>14</v>
      </c>
      <c r="P1510" s="40">
        <v>20998003.98</v>
      </c>
      <c r="Q1510" s="39">
        <v>402</v>
      </c>
      <c r="R1510" s="40">
        <v>6134001.7699999996</v>
      </c>
      <c r="S1510" s="39" t="s">
        <v>72</v>
      </c>
      <c r="T1510" s="40" t="s">
        <v>72</v>
      </c>
      <c r="U1510" s="39" t="s">
        <v>72</v>
      </c>
      <c r="V1510" s="40" t="s">
        <v>72</v>
      </c>
      <c r="W1510" s="39" t="s">
        <v>72</v>
      </c>
      <c r="X1510" s="40" t="s">
        <v>72</v>
      </c>
      <c r="Y1510" s="39" t="s">
        <v>72</v>
      </c>
      <c r="Z1510" s="40" t="s">
        <v>72</v>
      </c>
    </row>
    <row r="1511" spans="1:26" x14ac:dyDescent="0.25">
      <c r="A1511" s="38" t="str">
        <f t="shared" si="23"/>
        <v>2011PB14</v>
      </c>
      <c r="B1511" s="38">
        <v>2011</v>
      </c>
      <c r="C1511" s="38" t="s">
        <v>34</v>
      </c>
      <c r="D1511" s="38">
        <v>14</v>
      </c>
      <c r="E1511" s="39">
        <v>1560000</v>
      </c>
      <c r="F1511" s="39">
        <v>1680000</v>
      </c>
      <c r="G1511" s="40">
        <v>50</v>
      </c>
      <c r="H1511" s="39">
        <v>80837008.319999993</v>
      </c>
      <c r="I1511" s="39">
        <v>773</v>
      </c>
      <c r="J1511" s="40">
        <v>6694785.2999999998</v>
      </c>
      <c r="K1511" s="39">
        <v>11</v>
      </c>
      <c r="L1511" s="40">
        <v>17869770.260000002</v>
      </c>
      <c r="M1511" s="39">
        <v>373</v>
      </c>
      <c r="N1511" s="40">
        <v>4072113.4</v>
      </c>
      <c r="O1511" s="39">
        <v>6</v>
      </c>
      <c r="P1511" s="40">
        <v>9695206.3100000005</v>
      </c>
      <c r="Q1511" s="39">
        <v>195</v>
      </c>
      <c r="R1511" s="40">
        <v>2132685.1</v>
      </c>
      <c r="S1511" s="39" t="s">
        <v>72</v>
      </c>
      <c r="T1511" s="40" t="s">
        <v>72</v>
      </c>
      <c r="U1511" s="39" t="s">
        <v>72</v>
      </c>
      <c r="V1511" s="40" t="s">
        <v>72</v>
      </c>
      <c r="W1511" s="39" t="s">
        <v>72</v>
      </c>
      <c r="X1511" s="40" t="s">
        <v>72</v>
      </c>
      <c r="Y1511" s="39" t="s">
        <v>72</v>
      </c>
      <c r="Z1511" s="40" t="s">
        <v>72</v>
      </c>
    </row>
    <row r="1512" spans="1:26" x14ac:dyDescent="0.25">
      <c r="A1512" s="38" t="str">
        <f t="shared" si="23"/>
        <v>2011PB15</v>
      </c>
      <c r="B1512" s="38">
        <v>2011</v>
      </c>
      <c r="C1512" s="38" t="s">
        <v>34</v>
      </c>
      <c r="D1512" s="38">
        <v>15</v>
      </c>
      <c r="E1512" s="39">
        <v>1680000</v>
      </c>
      <c r="F1512" s="39">
        <v>1800000</v>
      </c>
      <c r="G1512" s="40">
        <v>50</v>
      </c>
      <c r="H1512" s="39">
        <v>86755846.790000007</v>
      </c>
      <c r="I1512" s="39">
        <v>588</v>
      </c>
      <c r="J1512" s="40">
        <v>5607731.46</v>
      </c>
      <c r="K1512" s="39">
        <v>11</v>
      </c>
      <c r="L1512" s="40">
        <v>19118690.510000002</v>
      </c>
      <c r="M1512" s="39">
        <v>515</v>
      </c>
      <c r="N1512" s="40">
        <v>4158941.26</v>
      </c>
      <c r="O1512" s="39">
        <v>7</v>
      </c>
      <c r="P1512" s="40">
        <v>11883404.09</v>
      </c>
      <c r="Q1512" s="39">
        <v>243</v>
      </c>
      <c r="R1512" s="40">
        <v>2227852.17</v>
      </c>
      <c r="S1512" s="39">
        <v>0</v>
      </c>
      <c r="T1512" s="40">
        <v>0</v>
      </c>
      <c r="U1512" s="39">
        <v>0</v>
      </c>
      <c r="V1512" s="40">
        <v>0</v>
      </c>
      <c r="W1512" s="39" t="s">
        <v>72</v>
      </c>
      <c r="X1512" s="40" t="s">
        <v>72</v>
      </c>
      <c r="Y1512" s="39" t="s">
        <v>72</v>
      </c>
      <c r="Z1512" s="40" t="s">
        <v>72</v>
      </c>
    </row>
    <row r="1513" spans="1:26" x14ac:dyDescent="0.25">
      <c r="A1513" s="38" t="str">
        <f t="shared" si="23"/>
        <v>2011PB16</v>
      </c>
      <c r="B1513" s="38">
        <v>2011</v>
      </c>
      <c r="C1513" s="38" t="s">
        <v>34</v>
      </c>
      <c r="D1513" s="38">
        <v>16</v>
      </c>
      <c r="E1513" s="39">
        <v>1800000</v>
      </c>
      <c r="F1513" s="39">
        <v>1920000</v>
      </c>
      <c r="G1513" s="40">
        <v>43</v>
      </c>
      <c r="H1513" s="39">
        <v>79705962.040000007</v>
      </c>
      <c r="I1513" s="39">
        <v>876</v>
      </c>
      <c r="J1513" s="40">
        <v>8168469.4000000004</v>
      </c>
      <c r="K1513" s="39" t="s">
        <v>72</v>
      </c>
      <c r="L1513" s="40" t="s">
        <v>72</v>
      </c>
      <c r="M1513" s="39" t="s">
        <v>72</v>
      </c>
      <c r="N1513" s="40" t="s">
        <v>72</v>
      </c>
      <c r="O1513" s="39" t="s">
        <v>72</v>
      </c>
      <c r="P1513" s="40" t="s">
        <v>72</v>
      </c>
      <c r="Q1513" s="39" t="s">
        <v>72</v>
      </c>
      <c r="R1513" s="40" t="s">
        <v>72</v>
      </c>
      <c r="S1513" s="39" t="s">
        <v>72</v>
      </c>
      <c r="T1513" s="40" t="s">
        <v>72</v>
      </c>
      <c r="U1513" s="39" t="s">
        <v>72</v>
      </c>
      <c r="V1513" s="40" t="s">
        <v>72</v>
      </c>
      <c r="W1513" s="39">
        <v>0</v>
      </c>
      <c r="X1513" s="40">
        <v>0</v>
      </c>
      <c r="Y1513" s="39">
        <v>0</v>
      </c>
      <c r="Z1513" s="40">
        <v>0</v>
      </c>
    </row>
    <row r="1514" spans="1:26" x14ac:dyDescent="0.25">
      <c r="A1514" s="38" t="str">
        <f t="shared" si="23"/>
        <v>2011PB17</v>
      </c>
      <c r="B1514" s="38">
        <v>2011</v>
      </c>
      <c r="C1514" s="38" t="s">
        <v>34</v>
      </c>
      <c r="D1514" s="38">
        <v>17</v>
      </c>
      <c r="E1514" s="39">
        <v>1920000</v>
      </c>
      <c r="F1514" s="39">
        <v>2040000</v>
      </c>
      <c r="G1514" s="40">
        <v>16</v>
      </c>
      <c r="H1514" s="39">
        <v>31402917.899999999</v>
      </c>
      <c r="I1514" s="39">
        <v>259</v>
      </c>
      <c r="J1514" s="40">
        <v>2824663.84</v>
      </c>
      <c r="K1514" s="39" t="s">
        <v>72</v>
      </c>
      <c r="L1514" s="40" t="s">
        <v>72</v>
      </c>
      <c r="M1514" s="39" t="s">
        <v>72</v>
      </c>
      <c r="N1514" s="40" t="s">
        <v>72</v>
      </c>
      <c r="O1514" s="39" t="s">
        <v>72</v>
      </c>
      <c r="P1514" s="40" t="s">
        <v>72</v>
      </c>
      <c r="Q1514" s="39" t="s">
        <v>72</v>
      </c>
      <c r="R1514" s="40" t="s">
        <v>72</v>
      </c>
      <c r="S1514" s="39" t="s">
        <v>72</v>
      </c>
      <c r="T1514" s="40" t="s">
        <v>72</v>
      </c>
      <c r="U1514" s="39" t="s">
        <v>72</v>
      </c>
      <c r="V1514" s="40" t="s">
        <v>72</v>
      </c>
      <c r="W1514" s="39">
        <v>0</v>
      </c>
      <c r="X1514" s="40">
        <v>0</v>
      </c>
      <c r="Y1514" s="39">
        <v>0</v>
      </c>
      <c r="Z1514" s="40">
        <v>0</v>
      </c>
    </row>
    <row r="1515" spans="1:26" x14ac:dyDescent="0.25">
      <c r="A1515" s="38" t="str">
        <f t="shared" si="23"/>
        <v>2011PB18</v>
      </c>
      <c r="B1515" s="38">
        <v>2011</v>
      </c>
      <c r="C1515" s="38" t="s">
        <v>34</v>
      </c>
      <c r="D1515" s="38">
        <v>18</v>
      </c>
      <c r="E1515" s="39">
        <v>2040000</v>
      </c>
      <c r="F1515" s="39">
        <v>2160000</v>
      </c>
      <c r="G1515" s="40">
        <v>20</v>
      </c>
      <c r="H1515" s="39">
        <v>41941154.219999999</v>
      </c>
      <c r="I1515" s="39">
        <v>246</v>
      </c>
      <c r="J1515" s="40">
        <v>2426752.21</v>
      </c>
      <c r="K1515" s="39" t="s">
        <v>72</v>
      </c>
      <c r="L1515" s="40" t="s">
        <v>72</v>
      </c>
      <c r="M1515" s="39" t="s">
        <v>72</v>
      </c>
      <c r="N1515" s="40" t="s">
        <v>72</v>
      </c>
      <c r="O1515" s="39" t="s">
        <v>72</v>
      </c>
      <c r="P1515" s="40" t="s">
        <v>72</v>
      </c>
      <c r="Q1515" s="39" t="s">
        <v>72</v>
      </c>
      <c r="R1515" s="40" t="s">
        <v>72</v>
      </c>
      <c r="S1515" s="39" t="s">
        <v>72</v>
      </c>
      <c r="T1515" s="40" t="s">
        <v>72</v>
      </c>
      <c r="U1515" s="39" t="s">
        <v>72</v>
      </c>
      <c r="V1515" s="40" t="s">
        <v>72</v>
      </c>
      <c r="W1515" s="39">
        <v>0</v>
      </c>
      <c r="X1515" s="40">
        <v>0</v>
      </c>
      <c r="Y1515" s="39">
        <v>0</v>
      </c>
      <c r="Z1515" s="40">
        <v>0</v>
      </c>
    </row>
    <row r="1516" spans="1:26" x14ac:dyDescent="0.25">
      <c r="A1516" s="38" t="str">
        <f t="shared" si="23"/>
        <v>2011PB19</v>
      </c>
      <c r="B1516" s="38">
        <v>2011</v>
      </c>
      <c r="C1516" s="38" t="s">
        <v>34</v>
      </c>
      <c r="D1516" s="38">
        <v>19</v>
      </c>
      <c r="E1516" s="39">
        <v>2160000</v>
      </c>
      <c r="F1516" s="39">
        <v>2280000</v>
      </c>
      <c r="G1516" s="40">
        <v>16</v>
      </c>
      <c r="H1516" s="39">
        <v>35526721.060000002</v>
      </c>
      <c r="I1516" s="39">
        <v>296</v>
      </c>
      <c r="J1516" s="40">
        <v>2878275.91</v>
      </c>
      <c r="K1516" s="39" t="s">
        <v>72</v>
      </c>
      <c r="L1516" s="40" t="s">
        <v>72</v>
      </c>
      <c r="M1516" s="39" t="s">
        <v>72</v>
      </c>
      <c r="N1516" s="40" t="s">
        <v>72</v>
      </c>
      <c r="O1516" s="39">
        <v>7</v>
      </c>
      <c r="P1516" s="40">
        <v>15641690.960000001</v>
      </c>
      <c r="Q1516" s="39">
        <v>295</v>
      </c>
      <c r="R1516" s="40">
        <v>4673359</v>
      </c>
      <c r="S1516" s="39" t="s">
        <v>72</v>
      </c>
      <c r="T1516" s="40" t="s">
        <v>72</v>
      </c>
      <c r="U1516" s="39" t="s">
        <v>72</v>
      </c>
      <c r="V1516" s="40" t="s">
        <v>72</v>
      </c>
      <c r="W1516" s="39">
        <v>0</v>
      </c>
      <c r="X1516" s="40">
        <v>0</v>
      </c>
      <c r="Y1516" s="39">
        <v>0</v>
      </c>
      <c r="Z1516" s="40">
        <v>0</v>
      </c>
    </row>
    <row r="1517" spans="1:26" x14ac:dyDescent="0.25">
      <c r="A1517" s="38" t="str">
        <f t="shared" si="23"/>
        <v>2011PB20</v>
      </c>
      <c r="B1517" s="38">
        <v>2011</v>
      </c>
      <c r="C1517" s="38" t="s">
        <v>34</v>
      </c>
      <c r="D1517" s="38">
        <v>20</v>
      </c>
      <c r="E1517" s="39">
        <v>2280000</v>
      </c>
      <c r="F1517" s="39">
        <v>2400000</v>
      </c>
      <c r="G1517" s="40">
        <v>16</v>
      </c>
      <c r="H1517" s="39">
        <v>37338837.479999997</v>
      </c>
      <c r="I1517" s="39">
        <v>306</v>
      </c>
      <c r="J1517" s="40">
        <v>2924325.4</v>
      </c>
      <c r="K1517" s="39" t="s">
        <v>72</v>
      </c>
      <c r="L1517" s="40" t="s">
        <v>72</v>
      </c>
      <c r="M1517" s="39" t="s">
        <v>72</v>
      </c>
      <c r="N1517" s="40" t="s">
        <v>72</v>
      </c>
      <c r="O1517" s="39">
        <v>8</v>
      </c>
      <c r="P1517" s="40">
        <v>18624534.82</v>
      </c>
      <c r="Q1517" s="39">
        <v>391</v>
      </c>
      <c r="R1517" s="40">
        <v>5125121.51</v>
      </c>
      <c r="S1517" s="39">
        <v>0</v>
      </c>
      <c r="T1517" s="40">
        <v>0</v>
      </c>
      <c r="U1517" s="39">
        <v>0</v>
      </c>
      <c r="V1517" s="40">
        <v>0</v>
      </c>
      <c r="W1517" s="39">
        <v>0</v>
      </c>
      <c r="X1517" s="40">
        <v>0</v>
      </c>
      <c r="Y1517" s="39">
        <v>0</v>
      </c>
      <c r="Z1517" s="40">
        <v>0</v>
      </c>
    </row>
    <row r="1518" spans="1:26" x14ac:dyDescent="0.25">
      <c r="A1518" s="38" t="str">
        <f t="shared" si="23"/>
        <v>2011PB21</v>
      </c>
      <c r="B1518" s="38">
        <v>2011</v>
      </c>
      <c r="C1518" s="38" t="s">
        <v>34</v>
      </c>
      <c r="D1518" s="38">
        <v>21</v>
      </c>
      <c r="E1518" s="39">
        <v>2400000</v>
      </c>
      <c r="F1518" s="39" t="s">
        <v>67</v>
      </c>
      <c r="G1518" s="40">
        <v>50</v>
      </c>
      <c r="H1518" s="39">
        <v>145540852.94</v>
      </c>
      <c r="I1518" s="39">
        <v>741</v>
      </c>
      <c r="J1518" s="40">
        <v>7464063.5599999996</v>
      </c>
      <c r="K1518" s="39">
        <v>16</v>
      </c>
      <c r="L1518" s="40">
        <v>43509362.210000001</v>
      </c>
      <c r="M1518" s="39">
        <v>758</v>
      </c>
      <c r="N1518" s="40">
        <v>7211665.6600000001</v>
      </c>
      <c r="O1518" s="39">
        <v>10</v>
      </c>
      <c r="P1518" s="40">
        <v>27699748.91</v>
      </c>
      <c r="Q1518" s="39">
        <v>413</v>
      </c>
      <c r="R1518" s="40">
        <v>5270899.2699999996</v>
      </c>
      <c r="S1518" s="39" t="s">
        <v>72</v>
      </c>
      <c r="T1518" s="40" t="s">
        <v>72</v>
      </c>
      <c r="U1518" s="39" t="s">
        <v>72</v>
      </c>
      <c r="V1518" s="40" t="s">
        <v>72</v>
      </c>
      <c r="W1518" s="39" t="s">
        <v>72</v>
      </c>
      <c r="X1518" s="40" t="s">
        <v>72</v>
      </c>
      <c r="Y1518" s="39" t="s">
        <v>72</v>
      </c>
      <c r="Z1518" s="40" t="s">
        <v>72</v>
      </c>
    </row>
    <row r="1519" spans="1:26" x14ac:dyDescent="0.25">
      <c r="A1519" s="38" t="str">
        <f t="shared" si="23"/>
        <v>2011PB22</v>
      </c>
      <c r="B1519" s="38">
        <v>2011</v>
      </c>
      <c r="C1519" s="38" t="s">
        <v>34</v>
      </c>
      <c r="D1519" s="38">
        <v>22</v>
      </c>
      <c r="E1519" s="39" t="s">
        <v>54</v>
      </c>
      <c r="F1519" s="39"/>
      <c r="G1519" s="40">
        <v>20111</v>
      </c>
      <c r="H1519" s="39">
        <v>4319154918.1300011</v>
      </c>
      <c r="I1519" s="39">
        <v>44804</v>
      </c>
      <c r="J1519" s="40">
        <v>343796219.80999994</v>
      </c>
      <c r="K1519" s="39">
        <v>1434</v>
      </c>
      <c r="L1519" s="40">
        <v>469191073.52999997</v>
      </c>
      <c r="M1519" s="39">
        <v>12422</v>
      </c>
      <c r="N1519" s="40">
        <v>108484665.16000001</v>
      </c>
      <c r="O1519" s="39">
        <v>4146</v>
      </c>
      <c r="P1519" s="40">
        <v>738756721.54999995</v>
      </c>
      <c r="Q1519" s="39">
        <v>20012</v>
      </c>
      <c r="R1519" s="40">
        <v>187366232.15000001</v>
      </c>
      <c r="S1519" s="39">
        <v>854</v>
      </c>
      <c r="T1519" s="40">
        <v>173782007.37</v>
      </c>
      <c r="U1519" s="39">
        <v>4037</v>
      </c>
      <c r="V1519" s="40">
        <v>33692995.179999992</v>
      </c>
      <c r="W1519" s="39">
        <v>136</v>
      </c>
      <c r="X1519" s="40">
        <v>27616877.98</v>
      </c>
      <c r="Y1519" s="39">
        <v>684</v>
      </c>
      <c r="Z1519" s="40">
        <v>8105908.379999999</v>
      </c>
    </row>
    <row r="1520" spans="1:26" x14ac:dyDescent="0.25">
      <c r="A1520" s="38" t="str">
        <f t="shared" si="23"/>
        <v>2011PE1</v>
      </c>
      <c r="B1520" s="38">
        <v>2011</v>
      </c>
      <c r="C1520" s="38" t="s">
        <v>35</v>
      </c>
      <c r="D1520" s="38">
        <v>1</v>
      </c>
      <c r="E1520" s="39">
        <v>0</v>
      </c>
      <c r="F1520" s="39">
        <v>120000</v>
      </c>
      <c r="G1520" s="40">
        <v>25278</v>
      </c>
      <c r="H1520" s="39">
        <v>1037187142.1</v>
      </c>
      <c r="I1520" s="39">
        <v>26679</v>
      </c>
      <c r="J1520" s="40">
        <v>230337622.91</v>
      </c>
      <c r="K1520" s="39">
        <v>2320</v>
      </c>
      <c r="L1520" s="40">
        <v>106912535.64</v>
      </c>
      <c r="M1520" s="39">
        <v>5246</v>
      </c>
      <c r="N1520" s="40">
        <v>43297543.07</v>
      </c>
      <c r="O1520" s="39">
        <v>6418</v>
      </c>
      <c r="P1520" s="40">
        <v>284050203</v>
      </c>
      <c r="Q1520" s="39">
        <v>12506</v>
      </c>
      <c r="R1520" s="40">
        <v>112715625.39</v>
      </c>
      <c r="S1520" s="39">
        <v>1264</v>
      </c>
      <c r="T1520" s="40">
        <v>52387242.229999997</v>
      </c>
      <c r="U1520" s="39">
        <v>2280</v>
      </c>
      <c r="V1520" s="40">
        <v>18623327.539999999</v>
      </c>
      <c r="W1520" s="39">
        <v>135</v>
      </c>
      <c r="X1520" s="40">
        <v>5295549.5599999996</v>
      </c>
      <c r="Y1520" s="39">
        <v>327</v>
      </c>
      <c r="Z1520" s="40">
        <v>2285027.9</v>
      </c>
    </row>
    <row r="1521" spans="1:26" x14ac:dyDescent="0.25">
      <c r="A1521" s="38" t="str">
        <f t="shared" si="23"/>
        <v>2011PE2</v>
      </c>
      <c r="B1521" s="38">
        <v>2011</v>
      </c>
      <c r="C1521" s="38" t="s">
        <v>35</v>
      </c>
      <c r="D1521" s="38">
        <v>2</v>
      </c>
      <c r="E1521" s="39">
        <v>120000</v>
      </c>
      <c r="F1521" s="39">
        <v>240000</v>
      </c>
      <c r="G1521" s="40">
        <v>5832</v>
      </c>
      <c r="H1521" s="39">
        <v>997069605.95000005</v>
      </c>
      <c r="I1521" s="39">
        <v>16617</v>
      </c>
      <c r="J1521" s="40">
        <v>145676782.83000001</v>
      </c>
      <c r="K1521" s="39">
        <v>728</v>
      </c>
      <c r="L1521" s="40">
        <v>124678607.31</v>
      </c>
      <c r="M1521" s="39">
        <v>4581</v>
      </c>
      <c r="N1521" s="40">
        <v>39899801.770000003</v>
      </c>
      <c r="O1521" s="39">
        <v>1807</v>
      </c>
      <c r="P1521" s="40">
        <v>306857741.22000003</v>
      </c>
      <c r="Q1521" s="39">
        <v>9081</v>
      </c>
      <c r="R1521" s="40">
        <v>86968268.719999999</v>
      </c>
      <c r="S1521" s="39">
        <v>340</v>
      </c>
      <c r="T1521" s="40">
        <v>59169380.950000003</v>
      </c>
      <c r="U1521" s="39">
        <v>1507</v>
      </c>
      <c r="V1521" s="40">
        <v>13522329.880000001</v>
      </c>
      <c r="W1521" s="39">
        <v>35</v>
      </c>
      <c r="X1521" s="40">
        <v>6214437.8799999999</v>
      </c>
      <c r="Y1521" s="39">
        <v>247</v>
      </c>
      <c r="Z1521" s="40">
        <v>2495406.9900000002</v>
      </c>
    </row>
    <row r="1522" spans="1:26" x14ac:dyDescent="0.25">
      <c r="A1522" s="38" t="str">
        <f t="shared" si="23"/>
        <v>2011PE3</v>
      </c>
      <c r="B1522" s="38">
        <v>2011</v>
      </c>
      <c r="C1522" s="38" t="s">
        <v>35</v>
      </c>
      <c r="D1522" s="38">
        <v>3</v>
      </c>
      <c r="E1522" s="39">
        <v>240000</v>
      </c>
      <c r="F1522" s="39">
        <v>360000</v>
      </c>
      <c r="G1522" s="40">
        <v>2853</v>
      </c>
      <c r="H1522" s="39">
        <v>840250063.52999997</v>
      </c>
      <c r="I1522" s="39">
        <v>11010</v>
      </c>
      <c r="J1522" s="40">
        <v>100476272.98</v>
      </c>
      <c r="K1522" s="39">
        <v>336</v>
      </c>
      <c r="L1522" s="40">
        <v>99352783.129999995</v>
      </c>
      <c r="M1522" s="39">
        <v>3432</v>
      </c>
      <c r="N1522" s="40">
        <v>29725067.41</v>
      </c>
      <c r="O1522" s="39">
        <v>822</v>
      </c>
      <c r="P1522" s="40">
        <v>241079615.50999999</v>
      </c>
      <c r="Q1522" s="39">
        <v>6216</v>
      </c>
      <c r="R1522" s="40">
        <v>62668451.859999999</v>
      </c>
      <c r="S1522" s="39">
        <v>159</v>
      </c>
      <c r="T1522" s="40">
        <v>46737593.530000001</v>
      </c>
      <c r="U1522" s="39">
        <v>1070</v>
      </c>
      <c r="V1522" s="40">
        <v>9885920.0999999996</v>
      </c>
      <c r="W1522" s="39">
        <v>11</v>
      </c>
      <c r="X1522" s="40">
        <v>3309502.23</v>
      </c>
      <c r="Y1522" s="39">
        <v>135</v>
      </c>
      <c r="Z1522" s="40">
        <v>1475405.04</v>
      </c>
    </row>
    <row r="1523" spans="1:26" x14ac:dyDescent="0.25">
      <c r="A1523" s="38" t="str">
        <f t="shared" si="23"/>
        <v>2011PE4</v>
      </c>
      <c r="B1523" s="38">
        <v>2011</v>
      </c>
      <c r="C1523" s="38" t="s">
        <v>35</v>
      </c>
      <c r="D1523" s="38">
        <v>4</v>
      </c>
      <c r="E1523" s="39">
        <v>360000</v>
      </c>
      <c r="F1523" s="39">
        <v>480000</v>
      </c>
      <c r="G1523" s="40">
        <v>1681</v>
      </c>
      <c r="H1523" s="39">
        <v>698328499.54000103</v>
      </c>
      <c r="I1523" s="39">
        <v>8252</v>
      </c>
      <c r="J1523" s="40">
        <v>74893607.939999998</v>
      </c>
      <c r="K1523" s="39">
        <v>230</v>
      </c>
      <c r="L1523" s="40">
        <v>95176422.430000007</v>
      </c>
      <c r="M1523" s="39">
        <v>2543</v>
      </c>
      <c r="N1523" s="40">
        <v>26769029.780000001</v>
      </c>
      <c r="O1523" s="39">
        <v>519</v>
      </c>
      <c r="P1523" s="40">
        <v>216234562.69999999</v>
      </c>
      <c r="Q1523" s="39">
        <v>5184</v>
      </c>
      <c r="R1523" s="40">
        <v>53322674</v>
      </c>
      <c r="S1523" s="39">
        <v>94</v>
      </c>
      <c r="T1523" s="40">
        <v>39132121.049999997</v>
      </c>
      <c r="U1523" s="39">
        <v>731</v>
      </c>
      <c r="V1523" s="40">
        <v>8035642.1299999999</v>
      </c>
      <c r="W1523" s="39">
        <v>7</v>
      </c>
      <c r="X1523" s="40">
        <v>2890624.96</v>
      </c>
      <c r="Y1523" s="39">
        <v>131</v>
      </c>
      <c r="Z1523" s="40">
        <v>1188913.07</v>
      </c>
    </row>
    <row r="1524" spans="1:26" x14ac:dyDescent="0.25">
      <c r="A1524" s="38" t="str">
        <f t="shared" si="23"/>
        <v>2011PE5</v>
      </c>
      <c r="B1524" s="38">
        <v>2011</v>
      </c>
      <c r="C1524" s="38" t="s">
        <v>35</v>
      </c>
      <c r="D1524" s="38">
        <v>5</v>
      </c>
      <c r="E1524" s="39">
        <v>480000</v>
      </c>
      <c r="F1524" s="39">
        <v>600000</v>
      </c>
      <c r="G1524" s="40">
        <v>1163</v>
      </c>
      <c r="H1524" s="39">
        <v>623573805.75999999</v>
      </c>
      <c r="I1524" s="39">
        <v>7144</v>
      </c>
      <c r="J1524" s="40">
        <v>67962709.030000001</v>
      </c>
      <c r="K1524" s="39">
        <v>146</v>
      </c>
      <c r="L1524" s="40">
        <v>78960241.939999998</v>
      </c>
      <c r="M1524" s="39">
        <v>2203</v>
      </c>
      <c r="N1524" s="40">
        <v>21233190.809999999</v>
      </c>
      <c r="O1524" s="39">
        <v>317</v>
      </c>
      <c r="P1524" s="40">
        <v>170316900.94999999</v>
      </c>
      <c r="Q1524" s="39">
        <v>3420</v>
      </c>
      <c r="R1524" s="40">
        <v>40087152.799999997</v>
      </c>
      <c r="S1524" s="39">
        <v>44</v>
      </c>
      <c r="T1524" s="40">
        <v>23226558.489999998</v>
      </c>
      <c r="U1524" s="39">
        <v>506</v>
      </c>
      <c r="V1524" s="40">
        <v>4733131.38</v>
      </c>
      <c r="W1524" s="39">
        <v>6</v>
      </c>
      <c r="X1524" s="40">
        <v>3226720.36</v>
      </c>
      <c r="Y1524" s="39">
        <v>39</v>
      </c>
      <c r="Z1524" s="40">
        <v>774378.1</v>
      </c>
    </row>
    <row r="1525" spans="1:26" x14ac:dyDescent="0.25">
      <c r="A1525" s="38" t="str">
        <f t="shared" si="23"/>
        <v>2011PE6</v>
      </c>
      <c r="B1525" s="38">
        <v>2011</v>
      </c>
      <c r="C1525" s="38" t="s">
        <v>35</v>
      </c>
      <c r="D1525" s="38">
        <v>6</v>
      </c>
      <c r="E1525" s="39">
        <v>600000</v>
      </c>
      <c r="F1525" s="39">
        <v>720000</v>
      </c>
      <c r="G1525" s="40">
        <v>788</v>
      </c>
      <c r="H1525" s="39">
        <v>516591977.88</v>
      </c>
      <c r="I1525" s="39">
        <v>5263</v>
      </c>
      <c r="J1525" s="40">
        <v>51079096.5</v>
      </c>
      <c r="K1525" s="39">
        <v>113</v>
      </c>
      <c r="L1525" s="40">
        <v>74380970.930000007</v>
      </c>
      <c r="M1525" s="39">
        <v>2116</v>
      </c>
      <c r="N1525" s="40">
        <v>18083260.350000001</v>
      </c>
      <c r="O1525" s="39">
        <v>202</v>
      </c>
      <c r="P1525" s="40">
        <v>132302570.22</v>
      </c>
      <c r="Q1525" s="39">
        <v>2521</v>
      </c>
      <c r="R1525" s="40">
        <v>30902823.379999999</v>
      </c>
      <c r="S1525" s="39">
        <v>46</v>
      </c>
      <c r="T1525" s="40">
        <v>29870726.969999999</v>
      </c>
      <c r="U1525" s="39">
        <v>670</v>
      </c>
      <c r="V1525" s="40">
        <v>5887664.2400000002</v>
      </c>
      <c r="W1525" s="39" t="s">
        <v>72</v>
      </c>
      <c r="X1525" s="40" t="s">
        <v>72</v>
      </c>
      <c r="Y1525" s="39" t="s">
        <v>72</v>
      </c>
      <c r="Z1525" s="40" t="s">
        <v>72</v>
      </c>
    </row>
    <row r="1526" spans="1:26" x14ac:dyDescent="0.25">
      <c r="A1526" s="38" t="str">
        <f t="shared" si="23"/>
        <v>2011PE7</v>
      </c>
      <c r="B1526" s="38">
        <v>2011</v>
      </c>
      <c r="C1526" s="38" t="s">
        <v>35</v>
      </c>
      <c r="D1526" s="38">
        <v>7</v>
      </c>
      <c r="E1526" s="39">
        <v>720000</v>
      </c>
      <c r="F1526" s="39">
        <v>840000</v>
      </c>
      <c r="G1526" s="40">
        <v>620</v>
      </c>
      <c r="H1526" s="39">
        <v>481634837.85000002</v>
      </c>
      <c r="I1526" s="39">
        <v>5239</v>
      </c>
      <c r="J1526" s="40">
        <v>51711294.219999999</v>
      </c>
      <c r="K1526" s="39">
        <v>93</v>
      </c>
      <c r="L1526" s="40">
        <v>71741834.739999995</v>
      </c>
      <c r="M1526" s="39">
        <v>1838</v>
      </c>
      <c r="N1526" s="40">
        <v>18730781.129999999</v>
      </c>
      <c r="O1526" s="39">
        <v>150</v>
      </c>
      <c r="P1526" s="40">
        <v>116381854.70999999</v>
      </c>
      <c r="Q1526" s="39">
        <v>2335</v>
      </c>
      <c r="R1526" s="40">
        <v>28595852.149999999</v>
      </c>
      <c r="S1526" s="39">
        <v>33</v>
      </c>
      <c r="T1526" s="40">
        <v>26025099.030000001</v>
      </c>
      <c r="U1526" s="39">
        <v>480</v>
      </c>
      <c r="V1526" s="40">
        <v>6517619.3399999999</v>
      </c>
      <c r="W1526" s="39" t="s">
        <v>72</v>
      </c>
      <c r="X1526" s="40" t="s">
        <v>72</v>
      </c>
      <c r="Y1526" s="39" t="s">
        <v>72</v>
      </c>
      <c r="Z1526" s="40" t="s">
        <v>72</v>
      </c>
    </row>
    <row r="1527" spans="1:26" x14ac:dyDescent="0.25">
      <c r="A1527" s="38" t="str">
        <f t="shared" si="23"/>
        <v>2011PE8</v>
      </c>
      <c r="B1527" s="38">
        <v>2011</v>
      </c>
      <c r="C1527" s="38" t="s">
        <v>35</v>
      </c>
      <c r="D1527" s="38">
        <v>8</v>
      </c>
      <c r="E1527" s="39">
        <v>840000</v>
      </c>
      <c r="F1527" s="39">
        <v>960000</v>
      </c>
      <c r="G1527" s="40">
        <v>469</v>
      </c>
      <c r="H1527" s="39">
        <v>421536906.33999997</v>
      </c>
      <c r="I1527" s="39">
        <v>3974</v>
      </c>
      <c r="J1527" s="40">
        <v>40240378.799999997</v>
      </c>
      <c r="K1527" s="39">
        <v>67</v>
      </c>
      <c r="L1527" s="40">
        <v>60642985.18</v>
      </c>
      <c r="M1527" s="39">
        <v>1566</v>
      </c>
      <c r="N1527" s="40">
        <v>14022209.960000001</v>
      </c>
      <c r="O1527" s="39">
        <v>109</v>
      </c>
      <c r="P1527" s="40">
        <v>97736172.739999995</v>
      </c>
      <c r="Q1527" s="39">
        <v>1855</v>
      </c>
      <c r="R1527" s="40">
        <v>22647694.859999999</v>
      </c>
      <c r="S1527" s="39">
        <v>20</v>
      </c>
      <c r="T1527" s="40">
        <v>17938713.629999999</v>
      </c>
      <c r="U1527" s="39">
        <v>304</v>
      </c>
      <c r="V1527" s="40">
        <v>3254106.43</v>
      </c>
      <c r="W1527" s="39" t="s">
        <v>72</v>
      </c>
      <c r="X1527" s="40" t="s">
        <v>72</v>
      </c>
      <c r="Y1527" s="39" t="s">
        <v>72</v>
      </c>
      <c r="Z1527" s="40" t="s">
        <v>72</v>
      </c>
    </row>
    <row r="1528" spans="1:26" x14ac:dyDescent="0.25">
      <c r="A1528" s="38" t="str">
        <f t="shared" si="23"/>
        <v>2011PE9</v>
      </c>
      <c r="B1528" s="38">
        <v>2011</v>
      </c>
      <c r="C1528" s="38" t="s">
        <v>35</v>
      </c>
      <c r="D1528" s="38">
        <v>9</v>
      </c>
      <c r="E1528" s="39">
        <v>960000</v>
      </c>
      <c r="F1528" s="39">
        <v>1080000</v>
      </c>
      <c r="G1528" s="40">
        <v>355</v>
      </c>
      <c r="H1528" s="39">
        <v>361718972.06</v>
      </c>
      <c r="I1528" s="39">
        <v>3485</v>
      </c>
      <c r="J1528" s="40">
        <v>34761001.310000002</v>
      </c>
      <c r="K1528" s="39">
        <v>64</v>
      </c>
      <c r="L1528" s="40">
        <v>65186206.450000003</v>
      </c>
      <c r="M1528" s="39">
        <v>1495</v>
      </c>
      <c r="N1528" s="40">
        <v>15588520.57</v>
      </c>
      <c r="O1528" s="39">
        <v>94</v>
      </c>
      <c r="P1528" s="40">
        <v>95523496.75</v>
      </c>
      <c r="Q1528" s="39">
        <v>2076</v>
      </c>
      <c r="R1528" s="40">
        <v>22740294.93</v>
      </c>
      <c r="S1528" s="39">
        <v>16</v>
      </c>
      <c r="T1528" s="40">
        <v>16283020.26</v>
      </c>
      <c r="U1528" s="39">
        <v>386</v>
      </c>
      <c r="V1528" s="40">
        <v>2607023.58</v>
      </c>
      <c r="W1528" s="39" t="s">
        <v>72</v>
      </c>
      <c r="X1528" s="40" t="s">
        <v>72</v>
      </c>
      <c r="Y1528" s="39" t="s">
        <v>72</v>
      </c>
      <c r="Z1528" s="40" t="s">
        <v>72</v>
      </c>
    </row>
    <row r="1529" spans="1:26" x14ac:dyDescent="0.25">
      <c r="A1529" s="38" t="str">
        <f t="shared" si="23"/>
        <v>2011PE10</v>
      </c>
      <c r="B1529" s="38">
        <v>2011</v>
      </c>
      <c r="C1529" s="38" t="s">
        <v>35</v>
      </c>
      <c r="D1529" s="38">
        <v>10</v>
      </c>
      <c r="E1529" s="39">
        <v>1080000</v>
      </c>
      <c r="F1529" s="39">
        <v>1200000</v>
      </c>
      <c r="G1529" s="40">
        <v>302</v>
      </c>
      <c r="H1529" s="39">
        <v>343881414.26999998</v>
      </c>
      <c r="I1529" s="39">
        <v>3062</v>
      </c>
      <c r="J1529" s="40">
        <v>31400286.41</v>
      </c>
      <c r="K1529" s="39">
        <v>38</v>
      </c>
      <c r="L1529" s="40">
        <v>43587118.469999999</v>
      </c>
      <c r="M1529" s="39">
        <v>978</v>
      </c>
      <c r="N1529" s="40">
        <v>9571350.9000000004</v>
      </c>
      <c r="O1529" s="39">
        <v>78</v>
      </c>
      <c r="P1529" s="40">
        <v>89014776.450000003</v>
      </c>
      <c r="Q1529" s="39">
        <v>1456</v>
      </c>
      <c r="R1529" s="40">
        <v>19886115.170000002</v>
      </c>
      <c r="S1529" s="39">
        <v>18</v>
      </c>
      <c r="T1529" s="40">
        <v>20446454.870000001</v>
      </c>
      <c r="U1529" s="39">
        <v>448</v>
      </c>
      <c r="V1529" s="40">
        <v>5788897.7999999998</v>
      </c>
      <c r="W1529" s="39" t="s">
        <v>72</v>
      </c>
      <c r="X1529" s="40" t="s">
        <v>72</v>
      </c>
      <c r="Y1529" s="39" t="s">
        <v>72</v>
      </c>
      <c r="Z1529" s="40" t="s">
        <v>72</v>
      </c>
    </row>
    <row r="1530" spans="1:26" x14ac:dyDescent="0.25">
      <c r="A1530" s="38" t="str">
        <f t="shared" si="23"/>
        <v>2011PE11</v>
      </c>
      <c r="B1530" s="38">
        <v>2011</v>
      </c>
      <c r="C1530" s="38" t="s">
        <v>35</v>
      </c>
      <c r="D1530" s="38">
        <v>11</v>
      </c>
      <c r="E1530" s="39">
        <v>1200000</v>
      </c>
      <c r="F1530" s="39">
        <v>1320000</v>
      </c>
      <c r="G1530" s="40">
        <v>249</v>
      </c>
      <c r="H1530" s="39">
        <v>313943236.49000001</v>
      </c>
      <c r="I1530" s="39">
        <v>2897</v>
      </c>
      <c r="J1530" s="40">
        <v>28387246.530000001</v>
      </c>
      <c r="K1530" s="39">
        <v>36</v>
      </c>
      <c r="L1530" s="40">
        <v>45274858.840000004</v>
      </c>
      <c r="M1530" s="39">
        <v>890</v>
      </c>
      <c r="N1530" s="40">
        <v>9327357.0500000007</v>
      </c>
      <c r="O1530" s="39">
        <v>58</v>
      </c>
      <c r="P1530" s="40">
        <v>72582939.969999999</v>
      </c>
      <c r="Q1530" s="39">
        <v>1011</v>
      </c>
      <c r="R1530" s="40">
        <v>16339448.51</v>
      </c>
      <c r="S1530" s="39">
        <v>8</v>
      </c>
      <c r="T1530" s="40">
        <v>10262490.619999999</v>
      </c>
      <c r="U1530" s="39">
        <v>127</v>
      </c>
      <c r="V1530" s="40">
        <v>2776759.44</v>
      </c>
      <c r="W1530" s="39" t="s">
        <v>72</v>
      </c>
      <c r="X1530" s="40" t="s">
        <v>72</v>
      </c>
      <c r="Y1530" s="39" t="s">
        <v>72</v>
      </c>
      <c r="Z1530" s="40" t="s">
        <v>72</v>
      </c>
    </row>
    <row r="1531" spans="1:26" x14ac:dyDescent="0.25">
      <c r="A1531" s="38" t="str">
        <f t="shared" si="23"/>
        <v>2011PE12</v>
      </c>
      <c r="B1531" s="38">
        <v>2011</v>
      </c>
      <c r="C1531" s="38" t="s">
        <v>35</v>
      </c>
      <c r="D1531" s="38">
        <v>12</v>
      </c>
      <c r="E1531" s="39">
        <v>1320000</v>
      </c>
      <c r="F1531" s="39">
        <v>1440000</v>
      </c>
      <c r="G1531" s="40">
        <v>207</v>
      </c>
      <c r="H1531" s="39">
        <v>285607702.20999998</v>
      </c>
      <c r="I1531" s="39">
        <v>2641</v>
      </c>
      <c r="J1531" s="40">
        <v>28634959.780000001</v>
      </c>
      <c r="K1531" s="39">
        <v>38</v>
      </c>
      <c r="L1531" s="40">
        <v>52114955.18</v>
      </c>
      <c r="M1531" s="39">
        <v>1180</v>
      </c>
      <c r="N1531" s="40">
        <v>11700058.26</v>
      </c>
      <c r="O1531" s="39">
        <v>72</v>
      </c>
      <c r="P1531" s="40">
        <v>99685317.219999999</v>
      </c>
      <c r="Q1531" s="39">
        <v>1607</v>
      </c>
      <c r="R1531" s="40">
        <v>24507094.260000002</v>
      </c>
      <c r="S1531" s="39">
        <v>7</v>
      </c>
      <c r="T1531" s="40">
        <v>9620158.0399999991</v>
      </c>
      <c r="U1531" s="39">
        <v>386</v>
      </c>
      <c r="V1531" s="40">
        <v>2224705.41</v>
      </c>
      <c r="W1531" s="39">
        <v>0</v>
      </c>
      <c r="X1531" s="40">
        <v>0</v>
      </c>
      <c r="Y1531" s="39">
        <v>0</v>
      </c>
      <c r="Z1531" s="40">
        <v>0</v>
      </c>
    </row>
    <row r="1532" spans="1:26" x14ac:dyDescent="0.25">
      <c r="A1532" s="38" t="str">
        <f t="shared" si="23"/>
        <v>2011PE13</v>
      </c>
      <c r="B1532" s="38">
        <v>2011</v>
      </c>
      <c r="C1532" s="38" t="s">
        <v>35</v>
      </c>
      <c r="D1532" s="38">
        <v>13</v>
      </c>
      <c r="E1532" s="39">
        <v>1440000</v>
      </c>
      <c r="F1532" s="39">
        <v>1560000</v>
      </c>
      <c r="G1532" s="40">
        <v>172</v>
      </c>
      <c r="H1532" s="39">
        <v>257783480.71000001</v>
      </c>
      <c r="I1532" s="39">
        <v>2204</v>
      </c>
      <c r="J1532" s="40">
        <v>21968052.149999999</v>
      </c>
      <c r="K1532" s="39">
        <v>31</v>
      </c>
      <c r="L1532" s="40">
        <v>46210826.82</v>
      </c>
      <c r="M1532" s="39">
        <v>1051</v>
      </c>
      <c r="N1532" s="40">
        <v>9158836.5099999998</v>
      </c>
      <c r="O1532" s="39">
        <v>47</v>
      </c>
      <c r="P1532" s="40">
        <v>70319917.260000005</v>
      </c>
      <c r="Q1532" s="39">
        <v>1549</v>
      </c>
      <c r="R1532" s="40">
        <v>18383855.02</v>
      </c>
      <c r="S1532" s="39">
        <v>8</v>
      </c>
      <c r="T1532" s="40">
        <v>12060438.16</v>
      </c>
      <c r="U1532" s="39">
        <v>248</v>
      </c>
      <c r="V1532" s="40">
        <v>2080795.55</v>
      </c>
      <c r="W1532" s="39">
        <v>0</v>
      </c>
      <c r="X1532" s="40">
        <v>0</v>
      </c>
      <c r="Y1532" s="39">
        <v>0</v>
      </c>
      <c r="Z1532" s="40">
        <v>0</v>
      </c>
    </row>
    <row r="1533" spans="1:26" x14ac:dyDescent="0.25">
      <c r="A1533" s="38" t="str">
        <f t="shared" si="23"/>
        <v>2011PE14</v>
      </c>
      <c r="B1533" s="38">
        <v>2011</v>
      </c>
      <c r="C1533" s="38" t="s">
        <v>35</v>
      </c>
      <c r="D1533" s="38">
        <v>14</v>
      </c>
      <c r="E1533" s="39">
        <v>1560000</v>
      </c>
      <c r="F1533" s="39">
        <v>1680000</v>
      </c>
      <c r="G1533" s="40">
        <v>163</v>
      </c>
      <c r="H1533" s="39">
        <v>263907386.31</v>
      </c>
      <c r="I1533" s="39">
        <v>2172</v>
      </c>
      <c r="J1533" s="40">
        <v>21296636.32</v>
      </c>
      <c r="K1533" s="39">
        <v>25</v>
      </c>
      <c r="L1533" s="40">
        <v>40316619.689999998</v>
      </c>
      <c r="M1533" s="39">
        <v>1056</v>
      </c>
      <c r="N1533" s="40">
        <v>9808858.4199999999</v>
      </c>
      <c r="O1533" s="39">
        <v>45</v>
      </c>
      <c r="P1533" s="40">
        <v>73174144.340000004</v>
      </c>
      <c r="Q1533" s="39">
        <v>1240</v>
      </c>
      <c r="R1533" s="40">
        <v>17264996.010000002</v>
      </c>
      <c r="S1533" s="39" t="s">
        <v>72</v>
      </c>
      <c r="T1533" s="40" t="s">
        <v>72</v>
      </c>
      <c r="U1533" s="39" t="s">
        <v>72</v>
      </c>
      <c r="V1533" s="40" t="s">
        <v>72</v>
      </c>
      <c r="W1533" s="39">
        <v>0</v>
      </c>
      <c r="X1533" s="40">
        <v>0</v>
      </c>
      <c r="Y1533" s="39">
        <v>0</v>
      </c>
      <c r="Z1533" s="40">
        <v>0</v>
      </c>
    </row>
    <row r="1534" spans="1:26" x14ac:dyDescent="0.25">
      <c r="A1534" s="38" t="str">
        <f t="shared" si="23"/>
        <v>2011PE15</v>
      </c>
      <c r="B1534" s="38">
        <v>2011</v>
      </c>
      <c r="C1534" s="38" t="s">
        <v>35</v>
      </c>
      <c r="D1534" s="38">
        <v>15</v>
      </c>
      <c r="E1534" s="39">
        <v>1680000</v>
      </c>
      <c r="F1534" s="39">
        <v>1800000</v>
      </c>
      <c r="G1534" s="40">
        <v>141</v>
      </c>
      <c r="H1534" s="39">
        <v>244281165.13</v>
      </c>
      <c r="I1534" s="39">
        <v>1950</v>
      </c>
      <c r="J1534" s="40">
        <v>19683097.870000001</v>
      </c>
      <c r="K1534" s="39">
        <v>17</v>
      </c>
      <c r="L1534" s="40">
        <v>29640872.870000001</v>
      </c>
      <c r="M1534" s="39">
        <v>561</v>
      </c>
      <c r="N1534" s="40">
        <v>6595875.3499999996</v>
      </c>
      <c r="O1534" s="39">
        <v>41</v>
      </c>
      <c r="P1534" s="40">
        <v>71536589.370000005</v>
      </c>
      <c r="Q1534" s="39">
        <v>1623</v>
      </c>
      <c r="R1534" s="40">
        <v>21079748.57</v>
      </c>
      <c r="S1534" s="39" t="s">
        <v>72</v>
      </c>
      <c r="T1534" s="40" t="s">
        <v>72</v>
      </c>
      <c r="U1534" s="39" t="s">
        <v>72</v>
      </c>
      <c r="V1534" s="40" t="s">
        <v>72</v>
      </c>
      <c r="W1534" s="39" t="s">
        <v>72</v>
      </c>
      <c r="X1534" s="40" t="s">
        <v>72</v>
      </c>
      <c r="Y1534" s="39" t="s">
        <v>72</v>
      </c>
      <c r="Z1534" s="40" t="s">
        <v>72</v>
      </c>
    </row>
    <row r="1535" spans="1:26" x14ac:dyDescent="0.25">
      <c r="A1535" s="38" t="str">
        <f t="shared" si="23"/>
        <v>2011PE16</v>
      </c>
      <c r="B1535" s="38">
        <v>2011</v>
      </c>
      <c r="C1535" s="38" t="s">
        <v>35</v>
      </c>
      <c r="D1535" s="38">
        <v>16</v>
      </c>
      <c r="E1535" s="39">
        <v>1800000</v>
      </c>
      <c r="F1535" s="39">
        <v>1920000</v>
      </c>
      <c r="G1535" s="40">
        <v>130</v>
      </c>
      <c r="H1535" s="39">
        <v>241557993.94</v>
      </c>
      <c r="I1535" s="39">
        <v>1869</v>
      </c>
      <c r="J1535" s="40">
        <v>19869542.350000001</v>
      </c>
      <c r="K1535" s="39">
        <v>21</v>
      </c>
      <c r="L1535" s="40">
        <v>38967198.700000003</v>
      </c>
      <c r="M1535" s="39">
        <v>778</v>
      </c>
      <c r="N1535" s="40">
        <v>7275462.75</v>
      </c>
      <c r="O1535" s="39">
        <v>29</v>
      </c>
      <c r="P1535" s="40">
        <v>54021812.350000001</v>
      </c>
      <c r="Q1535" s="39">
        <v>823</v>
      </c>
      <c r="R1535" s="40">
        <v>14165076.5</v>
      </c>
      <c r="S1535" s="39" t="s">
        <v>72</v>
      </c>
      <c r="T1535" s="40" t="s">
        <v>72</v>
      </c>
      <c r="U1535" s="39" t="s">
        <v>72</v>
      </c>
      <c r="V1535" s="40" t="s">
        <v>72</v>
      </c>
      <c r="W1535" s="39">
        <v>0</v>
      </c>
      <c r="X1535" s="40">
        <v>0</v>
      </c>
      <c r="Y1535" s="39">
        <v>0</v>
      </c>
      <c r="Z1535" s="40">
        <v>0</v>
      </c>
    </row>
    <row r="1536" spans="1:26" x14ac:dyDescent="0.25">
      <c r="A1536" s="38" t="str">
        <f t="shared" si="23"/>
        <v>2011PE17</v>
      </c>
      <c r="B1536" s="38">
        <v>2011</v>
      </c>
      <c r="C1536" s="38" t="s">
        <v>35</v>
      </c>
      <c r="D1536" s="38">
        <v>17</v>
      </c>
      <c r="E1536" s="39">
        <v>1920000</v>
      </c>
      <c r="F1536" s="39">
        <v>2040000</v>
      </c>
      <c r="G1536" s="40">
        <v>103</v>
      </c>
      <c r="H1536" s="39">
        <v>203843236.24000001</v>
      </c>
      <c r="I1536" s="39">
        <v>1848</v>
      </c>
      <c r="J1536" s="40">
        <v>20736442.989999998</v>
      </c>
      <c r="K1536" s="39">
        <v>13</v>
      </c>
      <c r="L1536" s="40">
        <v>25729340.48</v>
      </c>
      <c r="M1536" s="39">
        <v>454</v>
      </c>
      <c r="N1536" s="40">
        <v>5876091.8499999996</v>
      </c>
      <c r="O1536" s="39">
        <v>21</v>
      </c>
      <c r="P1536" s="40">
        <v>41696806.520000003</v>
      </c>
      <c r="Q1536" s="39">
        <v>775</v>
      </c>
      <c r="R1536" s="40">
        <v>11124646.189999999</v>
      </c>
      <c r="S1536" s="39" t="s">
        <v>72</v>
      </c>
      <c r="T1536" s="40" t="s">
        <v>72</v>
      </c>
      <c r="U1536" s="39" t="s">
        <v>72</v>
      </c>
      <c r="V1536" s="40" t="s">
        <v>72</v>
      </c>
      <c r="W1536" s="39" t="s">
        <v>72</v>
      </c>
      <c r="X1536" s="40" t="s">
        <v>72</v>
      </c>
      <c r="Y1536" s="39" t="s">
        <v>72</v>
      </c>
      <c r="Z1536" s="40" t="s">
        <v>72</v>
      </c>
    </row>
    <row r="1537" spans="1:26" x14ac:dyDescent="0.25">
      <c r="A1537" s="38" t="str">
        <f t="shared" si="23"/>
        <v>2011PE18</v>
      </c>
      <c r="B1537" s="38">
        <v>2011</v>
      </c>
      <c r="C1537" s="38" t="s">
        <v>35</v>
      </c>
      <c r="D1537" s="38">
        <v>18</v>
      </c>
      <c r="E1537" s="39">
        <v>2040000</v>
      </c>
      <c r="F1537" s="39">
        <v>2160000</v>
      </c>
      <c r="G1537" s="40">
        <v>74</v>
      </c>
      <c r="H1537" s="39">
        <v>154975537.71000001</v>
      </c>
      <c r="I1537" s="39">
        <v>1475</v>
      </c>
      <c r="J1537" s="40">
        <v>16894334.809999999</v>
      </c>
      <c r="K1537" s="39">
        <v>12</v>
      </c>
      <c r="L1537" s="40">
        <v>25111582.239999998</v>
      </c>
      <c r="M1537" s="39">
        <v>515</v>
      </c>
      <c r="N1537" s="40">
        <v>6325399.9699999997</v>
      </c>
      <c r="O1537" s="39">
        <v>25</v>
      </c>
      <c r="P1537" s="40">
        <v>52432629.159999996</v>
      </c>
      <c r="Q1537" s="39">
        <v>897</v>
      </c>
      <c r="R1537" s="40">
        <v>11956896.550000001</v>
      </c>
      <c r="S1537" s="39" t="s">
        <v>72</v>
      </c>
      <c r="T1537" s="40" t="s">
        <v>72</v>
      </c>
      <c r="U1537" s="39" t="s">
        <v>72</v>
      </c>
      <c r="V1537" s="40" t="s">
        <v>72</v>
      </c>
      <c r="W1537" s="39">
        <v>0</v>
      </c>
      <c r="X1537" s="40">
        <v>0</v>
      </c>
      <c r="Y1537" s="39">
        <v>0</v>
      </c>
      <c r="Z1537" s="40">
        <v>0</v>
      </c>
    </row>
    <row r="1538" spans="1:26" x14ac:dyDescent="0.25">
      <c r="A1538" s="38" t="str">
        <f t="shared" si="23"/>
        <v>2011PE19</v>
      </c>
      <c r="B1538" s="38">
        <v>2011</v>
      </c>
      <c r="C1538" s="38" t="s">
        <v>35</v>
      </c>
      <c r="D1538" s="38">
        <v>19</v>
      </c>
      <c r="E1538" s="39">
        <v>2160000</v>
      </c>
      <c r="F1538" s="39">
        <v>2280000</v>
      </c>
      <c r="G1538" s="40">
        <v>87</v>
      </c>
      <c r="H1538" s="39">
        <v>193573274.31</v>
      </c>
      <c r="I1538" s="39">
        <v>1600</v>
      </c>
      <c r="J1538" s="40">
        <v>17113899.399999999</v>
      </c>
      <c r="K1538" s="39">
        <v>17</v>
      </c>
      <c r="L1538" s="40">
        <v>37847319.299999997</v>
      </c>
      <c r="M1538" s="39">
        <v>534</v>
      </c>
      <c r="N1538" s="40">
        <v>6926981.1299999999</v>
      </c>
      <c r="O1538" s="39">
        <v>34</v>
      </c>
      <c r="P1538" s="40">
        <v>75506827.390000001</v>
      </c>
      <c r="Q1538" s="39">
        <v>1594</v>
      </c>
      <c r="R1538" s="40">
        <v>22517955.690000001</v>
      </c>
      <c r="S1538" s="39" t="s">
        <v>72</v>
      </c>
      <c r="T1538" s="40" t="s">
        <v>72</v>
      </c>
      <c r="U1538" s="39" t="s">
        <v>72</v>
      </c>
      <c r="V1538" s="40" t="s">
        <v>72</v>
      </c>
      <c r="W1538" s="39">
        <v>0</v>
      </c>
      <c r="X1538" s="40">
        <v>0</v>
      </c>
      <c r="Y1538" s="39">
        <v>0</v>
      </c>
      <c r="Z1538" s="40">
        <v>0</v>
      </c>
    </row>
    <row r="1539" spans="1:26" x14ac:dyDescent="0.25">
      <c r="A1539" s="38" t="str">
        <f t="shared" ref="A1539:A1602" si="24">B1539&amp;C1539&amp;D1539</f>
        <v>2011PE20</v>
      </c>
      <c r="B1539" s="38">
        <v>2011</v>
      </c>
      <c r="C1539" s="38" t="s">
        <v>35</v>
      </c>
      <c r="D1539" s="38">
        <v>20</v>
      </c>
      <c r="E1539" s="39">
        <v>2280000</v>
      </c>
      <c r="F1539" s="39">
        <v>2400000</v>
      </c>
      <c r="G1539" s="40">
        <v>78</v>
      </c>
      <c r="H1539" s="39">
        <v>182961353.34999999</v>
      </c>
      <c r="I1539" s="39">
        <v>1485</v>
      </c>
      <c r="J1539" s="40">
        <v>16353409.279999999</v>
      </c>
      <c r="K1539" s="39">
        <v>17</v>
      </c>
      <c r="L1539" s="40">
        <v>39783007.600000001</v>
      </c>
      <c r="M1539" s="39">
        <v>648</v>
      </c>
      <c r="N1539" s="40">
        <v>6484571.9400000004</v>
      </c>
      <c r="O1539" s="39">
        <v>33</v>
      </c>
      <c r="P1539" s="40">
        <v>77839942.620000005</v>
      </c>
      <c r="Q1539" s="39">
        <v>1278</v>
      </c>
      <c r="R1539" s="40">
        <v>19293137.57</v>
      </c>
      <c r="S1539" s="39" t="s">
        <v>72</v>
      </c>
      <c r="T1539" s="40" t="s">
        <v>72</v>
      </c>
      <c r="U1539" s="39" t="s">
        <v>72</v>
      </c>
      <c r="V1539" s="40" t="s">
        <v>72</v>
      </c>
      <c r="W1539" s="39">
        <v>0</v>
      </c>
      <c r="X1539" s="40">
        <v>0</v>
      </c>
      <c r="Y1539" s="39">
        <v>0</v>
      </c>
      <c r="Z1539" s="40">
        <v>0</v>
      </c>
    </row>
    <row r="1540" spans="1:26" x14ac:dyDescent="0.25">
      <c r="A1540" s="38" t="str">
        <f t="shared" si="24"/>
        <v>2011PE21</v>
      </c>
      <c r="B1540" s="38">
        <v>2011</v>
      </c>
      <c r="C1540" s="38" t="s">
        <v>35</v>
      </c>
      <c r="D1540" s="38">
        <v>21</v>
      </c>
      <c r="E1540" s="39">
        <v>2400000</v>
      </c>
      <c r="F1540" s="39" t="s">
        <v>67</v>
      </c>
      <c r="G1540" s="40">
        <v>214</v>
      </c>
      <c r="H1540" s="39">
        <v>648563931.05999994</v>
      </c>
      <c r="I1540" s="39">
        <v>4405</v>
      </c>
      <c r="J1540" s="40">
        <v>49409348.090000004</v>
      </c>
      <c r="K1540" s="39">
        <v>25</v>
      </c>
      <c r="L1540" s="40">
        <v>71354600.930000007</v>
      </c>
      <c r="M1540" s="39">
        <v>1328</v>
      </c>
      <c r="N1540" s="40">
        <v>13811440.140000001</v>
      </c>
      <c r="O1540" s="39">
        <v>50</v>
      </c>
      <c r="P1540" s="40">
        <v>152912486.44999999</v>
      </c>
      <c r="Q1540" s="39">
        <v>3117</v>
      </c>
      <c r="R1540" s="40">
        <v>34230166.479999997</v>
      </c>
      <c r="S1540" s="39">
        <v>14</v>
      </c>
      <c r="T1540" s="40">
        <v>41214534.149999999</v>
      </c>
      <c r="U1540" s="39">
        <v>905</v>
      </c>
      <c r="V1540" s="40">
        <v>8589034.5299999993</v>
      </c>
      <c r="W1540" s="39">
        <v>0</v>
      </c>
      <c r="X1540" s="40">
        <v>0</v>
      </c>
      <c r="Y1540" s="39">
        <v>0</v>
      </c>
      <c r="Z1540" s="40">
        <v>0</v>
      </c>
    </row>
    <row r="1541" spans="1:26" x14ac:dyDescent="0.25">
      <c r="A1541" s="38" t="str">
        <f t="shared" si="24"/>
        <v>2011PE22</v>
      </c>
      <c r="B1541" s="38">
        <v>2011</v>
      </c>
      <c r="C1541" s="38" t="s">
        <v>35</v>
      </c>
      <c r="D1541" s="38">
        <v>22</v>
      </c>
      <c r="E1541" s="39" t="s">
        <v>54</v>
      </c>
      <c r="F1541" s="39"/>
      <c r="G1541" s="40">
        <v>40959</v>
      </c>
      <c r="H1541" s="39">
        <v>9312771522.7400017</v>
      </c>
      <c r="I1541" s="39">
        <v>115271</v>
      </c>
      <c r="J1541" s="40">
        <v>1088886022.5</v>
      </c>
      <c r="K1541" s="39">
        <v>4387</v>
      </c>
      <c r="L1541" s="40">
        <v>1272970888.8700004</v>
      </c>
      <c r="M1541" s="39">
        <v>34993</v>
      </c>
      <c r="N1541" s="40">
        <v>330211689.12</v>
      </c>
      <c r="O1541" s="39">
        <v>10971</v>
      </c>
      <c r="P1541" s="40">
        <v>2591207306.9000006</v>
      </c>
      <c r="Q1541" s="39">
        <v>62164</v>
      </c>
      <c r="R1541" s="40">
        <v>691397974.61000001</v>
      </c>
      <c r="S1541" s="39">
        <v>2092</v>
      </c>
      <c r="T1541" s="40">
        <v>445316325.83999997</v>
      </c>
      <c r="U1541" s="39">
        <v>10692</v>
      </c>
      <c r="V1541" s="40">
        <v>101418904.08000001</v>
      </c>
      <c r="W1541" s="39">
        <v>206</v>
      </c>
      <c r="X1541" s="40">
        <v>34285587.049999997</v>
      </c>
      <c r="Y1541" s="39">
        <v>1165</v>
      </c>
      <c r="Z1541" s="40">
        <v>12075269.940000001</v>
      </c>
    </row>
    <row r="1542" spans="1:26" x14ac:dyDescent="0.25">
      <c r="A1542" s="38" t="str">
        <f t="shared" si="24"/>
        <v>2011PI1</v>
      </c>
      <c r="B1542" s="38">
        <v>2011</v>
      </c>
      <c r="C1542" s="38" t="s">
        <v>36</v>
      </c>
      <c r="D1542" s="38">
        <v>1</v>
      </c>
      <c r="E1542" s="39">
        <v>0</v>
      </c>
      <c r="F1542" s="39">
        <v>120000</v>
      </c>
      <c r="G1542" s="40">
        <v>10777</v>
      </c>
      <c r="H1542" s="39">
        <v>422588166.66000199</v>
      </c>
      <c r="I1542" s="39">
        <v>7850</v>
      </c>
      <c r="J1542" s="40">
        <v>67173872</v>
      </c>
      <c r="K1542" s="39">
        <v>464</v>
      </c>
      <c r="L1542" s="40">
        <v>20421511.960000001</v>
      </c>
      <c r="M1542" s="39">
        <v>1208</v>
      </c>
      <c r="N1542" s="40">
        <v>10607084.859999999</v>
      </c>
      <c r="O1542" s="39">
        <v>1787</v>
      </c>
      <c r="P1542" s="40">
        <v>72957521.849999994</v>
      </c>
      <c r="Q1542" s="39">
        <v>3879</v>
      </c>
      <c r="R1542" s="40">
        <v>33737996.390000001</v>
      </c>
      <c r="S1542" s="39">
        <v>368</v>
      </c>
      <c r="T1542" s="40">
        <v>13469039.65</v>
      </c>
      <c r="U1542" s="39">
        <v>560</v>
      </c>
      <c r="V1542" s="40">
        <v>4730456.46</v>
      </c>
      <c r="W1542" s="39">
        <v>47</v>
      </c>
      <c r="X1542" s="40">
        <v>2359076.98</v>
      </c>
      <c r="Y1542" s="39">
        <v>103</v>
      </c>
      <c r="Z1542" s="40">
        <v>918877.96</v>
      </c>
    </row>
    <row r="1543" spans="1:26" x14ac:dyDescent="0.25">
      <c r="A1543" s="38" t="str">
        <f t="shared" si="24"/>
        <v>2011PI2</v>
      </c>
      <c r="B1543" s="38">
        <v>2011</v>
      </c>
      <c r="C1543" s="38" t="s">
        <v>36</v>
      </c>
      <c r="D1543" s="38">
        <v>2</v>
      </c>
      <c r="E1543" s="39">
        <v>120000</v>
      </c>
      <c r="F1543" s="39">
        <v>240000</v>
      </c>
      <c r="G1543" s="40">
        <v>2536</v>
      </c>
      <c r="H1543" s="39">
        <v>432543602.14999998</v>
      </c>
      <c r="I1543" s="39">
        <v>5042</v>
      </c>
      <c r="J1543" s="40">
        <v>44356819.399999999</v>
      </c>
      <c r="K1543" s="39">
        <v>166</v>
      </c>
      <c r="L1543" s="40">
        <v>28685014.399999999</v>
      </c>
      <c r="M1543" s="39">
        <v>1121</v>
      </c>
      <c r="N1543" s="40">
        <v>9767880.2699999996</v>
      </c>
      <c r="O1543" s="39">
        <v>380</v>
      </c>
      <c r="P1543" s="40">
        <v>65206879.520000003</v>
      </c>
      <c r="Q1543" s="39">
        <v>2109</v>
      </c>
      <c r="R1543" s="40">
        <v>19539701.870000001</v>
      </c>
      <c r="S1543" s="39">
        <v>77</v>
      </c>
      <c r="T1543" s="40">
        <v>12965406.57</v>
      </c>
      <c r="U1543" s="39">
        <v>413</v>
      </c>
      <c r="V1543" s="40">
        <v>2999054.73</v>
      </c>
      <c r="W1543" s="39">
        <v>12</v>
      </c>
      <c r="X1543" s="40">
        <v>1940282.8</v>
      </c>
      <c r="Y1543" s="39">
        <v>69</v>
      </c>
      <c r="Z1543" s="40">
        <v>601735.03</v>
      </c>
    </row>
    <row r="1544" spans="1:26" x14ac:dyDescent="0.25">
      <c r="A1544" s="38" t="str">
        <f t="shared" si="24"/>
        <v>2011PI3</v>
      </c>
      <c r="B1544" s="38">
        <v>2011</v>
      </c>
      <c r="C1544" s="38" t="s">
        <v>36</v>
      </c>
      <c r="D1544" s="38">
        <v>3</v>
      </c>
      <c r="E1544" s="39">
        <v>240000</v>
      </c>
      <c r="F1544" s="39">
        <v>360000</v>
      </c>
      <c r="G1544" s="40">
        <v>1030</v>
      </c>
      <c r="H1544" s="39">
        <v>301554644.23000002</v>
      </c>
      <c r="I1544" s="39">
        <v>3146</v>
      </c>
      <c r="J1544" s="40">
        <v>27092432.579999998</v>
      </c>
      <c r="K1544" s="39">
        <v>67</v>
      </c>
      <c r="L1544" s="40">
        <v>19593812.949999999</v>
      </c>
      <c r="M1544" s="39">
        <v>765</v>
      </c>
      <c r="N1544" s="40">
        <v>6397527.1399999997</v>
      </c>
      <c r="O1544" s="39">
        <v>150</v>
      </c>
      <c r="P1544" s="40">
        <v>43983091.859999999</v>
      </c>
      <c r="Q1544" s="39">
        <v>1075</v>
      </c>
      <c r="R1544" s="40">
        <v>10045349.060000001</v>
      </c>
      <c r="S1544" s="39">
        <v>36</v>
      </c>
      <c r="T1544" s="40">
        <v>10706277.560000001</v>
      </c>
      <c r="U1544" s="39">
        <v>353</v>
      </c>
      <c r="V1544" s="40">
        <v>2891792.25</v>
      </c>
      <c r="W1544" s="39">
        <v>9</v>
      </c>
      <c r="X1544" s="40">
        <v>2597813.06</v>
      </c>
      <c r="Y1544" s="39">
        <v>79</v>
      </c>
      <c r="Z1544" s="40">
        <v>748692.98</v>
      </c>
    </row>
    <row r="1545" spans="1:26" x14ac:dyDescent="0.25">
      <c r="A1545" s="38" t="str">
        <f t="shared" si="24"/>
        <v>2011PI4</v>
      </c>
      <c r="B1545" s="38">
        <v>2011</v>
      </c>
      <c r="C1545" s="38" t="s">
        <v>36</v>
      </c>
      <c r="D1545" s="38">
        <v>4</v>
      </c>
      <c r="E1545" s="39">
        <v>360000</v>
      </c>
      <c r="F1545" s="39">
        <v>480000</v>
      </c>
      <c r="G1545" s="40">
        <v>574</v>
      </c>
      <c r="H1545" s="39">
        <v>237536824.33000001</v>
      </c>
      <c r="I1545" s="39">
        <v>2219</v>
      </c>
      <c r="J1545" s="40">
        <v>20030431.239999998</v>
      </c>
      <c r="K1545" s="39">
        <v>55</v>
      </c>
      <c r="L1545" s="40">
        <v>23152637.43</v>
      </c>
      <c r="M1545" s="39">
        <v>809</v>
      </c>
      <c r="N1545" s="40">
        <v>7155966</v>
      </c>
      <c r="O1545" s="39">
        <v>84</v>
      </c>
      <c r="P1545" s="40">
        <v>34873383.350000001</v>
      </c>
      <c r="Q1545" s="39">
        <v>1059</v>
      </c>
      <c r="R1545" s="40">
        <v>10183874.609999999</v>
      </c>
      <c r="S1545" s="39">
        <v>20</v>
      </c>
      <c r="T1545" s="40">
        <v>8276289.5099999998</v>
      </c>
      <c r="U1545" s="39">
        <v>173</v>
      </c>
      <c r="V1545" s="40">
        <v>1388352.63</v>
      </c>
      <c r="W1545" s="39" t="s">
        <v>72</v>
      </c>
      <c r="X1545" s="40" t="s">
        <v>72</v>
      </c>
      <c r="Y1545" s="39" t="s">
        <v>72</v>
      </c>
      <c r="Z1545" s="40" t="s">
        <v>72</v>
      </c>
    </row>
    <row r="1546" spans="1:26" x14ac:dyDescent="0.25">
      <c r="A1546" s="38" t="str">
        <f t="shared" si="24"/>
        <v>2011PI5</v>
      </c>
      <c r="B1546" s="38">
        <v>2011</v>
      </c>
      <c r="C1546" s="38" t="s">
        <v>36</v>
      </c>
      <c r="D1546" s="38">
        <v>5</v>
      </c>
      <c r="E1546" s="39">
        <v>480000</v>
      </c>
      <c r="F1546" s="39">
        <v>600000</v>
      </c>
      <c r="G1546" s="40">
        <v>316</v>
      </c>
      <c r="H1546" s="39">
        <v>168387571.28999999</v>
      </c>
      <c r="I1546" s="39">
        <v>1799</v>
      </c>
      <c r="J1546" s="40">
        <v>16990676.199999999</v>
      </c>
      <c r="K1546" s="39">
        <v>18</v>
      </c>
      <c r="L1546" s="40">
        <v>9616711.9199999999</v>
      </c>
      <c r="M1546" s="39">
        <v>307</v>
      </c>
      <c r="N1546" s="40">
        <v>2346701.92</v>
      </c>
      <c r="O1546" s="39">
        <v>59</v>
      </c>
      <c r="P1546" s="40">
        <v>32100513.100000001</v>
      </c>
      <c r="Q1546" s="39">
        <v>638</v>
      </c>
      <c r="R1546" s="40">
        <v>7606691.0499999998</v>
      </c>
      <c r="S1546" s="39">
        <v>19</v>
      </c>
      <c r="T1546" s="40">
        <v>10290297.369999999</v>
      </c>
      <c r="U1546" s="39">
        <v>224</v>
      </c>
      <c r="V1546" s="40">
        <v>1776579.7</v>
      </c>
      <c r="W1546" s="39">
        <v>0</v>
      </c>
      <c r="X1546" s="40">
        <v>0</v>
      </c>
      <c r="Y1546" s="39">
        <v>0</v>
      </c>
      <c r="Z1546" s="40">
        <v>0</v>
      </c>
    </row>
    <row r="1547" spans="1:26" x14ac:dyDescent="0.25">
      <c r="A1547" s="38" t="str">
        <f t="shared" si="24"/>
        <v>2011PI6</v>
      </c>
      <c r="B1547" s="38">
        <v>2011</v>
      </c>
      <c r="C1547" s="38" t="s">
        <v>36</v>
      </c>
      <c r="D1547" s="38">
        <v>6</v>
      </c>
      <c r="E1547" s="39">
        <v>600000</v>
      </c>
      <c r="F1547" s="39">
        <v>720000</v>
      </c>
      <c r="G1547" s="40">
        <v>217</v>
      </c>
      <c r="H1547" s="39">
        <v>142239372.62</v>
      </c>
      <c r="I1547" s="39">
        <v>1548</v>
      </c>
      <c r="J1547" s="40">
        <v>13696921.57</v>
      </c>
      <c r="K1547" s="39">
        <v>25</v>
      </c>
      <c r="L1547" s="40">
        <v>16210466.800000001</v>
      </c>
      <c r="M1547" s="39">
        <v>409</v>
      </c>
      <c r="N1547" s="40">
        <v>3378859.31</v>
      </c>
      <c r="O1547" s="39">
        <v>41</v>
      </c>
      <c r="P1547" s="40">
        <v>26718717.440000001</v>
      </c>
      <c r="Q1547" s="39">
        <v>632</v>
      </c>
      <c r="R1547" s="40">
        <v>7775879.7999999998</v>
      </c>
      <c r="S1547" s="39">
        <v>14</v>
      </c>
      <c r="T1547" s="40">
        <v>9443393.3100000005</v>
      </c>
      <c r="U1547" s="39">
        <v>107</v>
      </c>
      <c r="V1547" s="40">
        <v>2369035.5499999998</v>
      </c>
      <c r="W1547" s="39" t="s">
        <v>72</v>
      </c>
      <c r="X1547" s="40" t="s">
        <v>72</v>
      </c>
      <c r="Y1547" s="39" t="s">
        <v>72</v>
      </c>
      <c r="Z1547" s="40" t="s">
        <v>72</v>
      </c>
    </row>
    <row r="1548" spans="1:26" x14ac:dyDescent="0.25">
      <c r="A1548" s="38" t="str">
        <f t="shared" si="24"/>
        <v>2011PI7</v>
      </c>
      <c r="B1548" s="38">
        <v>2011</v>
      </c>
      <c r="C1548" s="38" t="s">
        <v>36</v>
      </c>
      <c r="D1548" s="38">
        <v>7</v>
      </c>
      <c r="E1548" s="39">
        <v>720000</v>
      </c>
      <c r="F1548" s="39">
        <v>840000</v>
      </c>
      <c r="G1548" s="40">
        <v>151</v>
      </c>
      <c r="H1548" s="39">
        <v>116965958.25</v>
      </c>
      <c r="I1548" s="39">
        <v>1335</v>
      </c>
      <c r="J1548" s="40">
        <v>11554608.92</v>
      </c>
      <c r="K1548" s="39">
        <v>15</v>
      </c>
      <c r="L1548" s="40">
        <v>11580336.24</v>
      </c>
      <c r="M1548" s="39">
        <v>438</v>
      </c>
      <c r="N1548" s="40">
        <v>3450154.05</v>
      </c>
      <c r="O1548" s="39">
        <v>27</v>
      </c>
      <c r="P1548" s="40">
        <v>20828047.5</v>
      </c>
      <c r="Q1548" s="39">
        <v>465</v>
      </c>
      <c r="R1548" s="40">
        <v>5149519.22</v>
      </c>
      <c r="S1548" s="39">
        <v>6</v>
      </c>
      <c r="T1548" s="40">
        <v>4590223.24</v>
      </c>
      <c r="U1548" s="39">
        <v>69</v>
      </c>
      <c r="V1548" s="40">
        <v>780989.72</v>
      </c>
      <c r="W1548" s="39">
        <v>0</v>
      </c>
      <c r="X1548" s="40">
        <v>0</v>
      </c>
      <c r="Y1548" s="39">
        <v>0</v>
      </c>
      <c r="Z1548" s="40">
        <v>0</v>
      </c>
    </row>
    <row r="1549" spans="1:26" x14ac:dyDescent="0.25">
      <c r="A1549" s="38" t="str">
        <f t="shared" si="24"/>
        <v>2011PI8</v>
      </c>
      <c r="B1549" s="38">
        <v>2011</v>
      </c>
      <c r="C1549" s="38" t="s">
        <v>36</v>
      </c>
      <c r="D1549" s="38">
        <v>8</v>
      </c>
      <c r="E1549" s="39">
        <v>840000</v>
      </c>
      <c r="F1549" s="39">
        <v>960000</v>
      </c>
      <c r="G1549" s="40">
        <v>99</v>
      </c>
      <c r="H1549" s="39">
        <v>88754577.049999997</v>
      </c>
      <c r="I1549" s="39">
        <v>802</v>
      </c>
      <c r="J1549" s="40">
        <v>6928129.6299999999</v>
      </c>
      <c r="K1549" s="39">
        <v>13</v>
      </c>
      <c r="L1549" s="40">
        <v>11548529.970000001</v>
      </c>
      <c r="M1549" s="39">
        <v>169</v>
      </c>
      <c r="N1549" s="40">
        <v>1754482.78</v>
      </c>
      <c r="O1549" s="39">
        <v>30</v>
      </c>
      <c r="P1549" s="40">
        <v>26931289.93</v>
      </c>
      <c r="Q1549" s="39">
        <v>572</v>
      </c>
      <c r="R1549" s="40">
        <v>6407076.6100000003</v>
      </c>
      <c r="S1549" s="39">
        <v>9</v>
      </c>
      <c r="T1549" s="40">
        <v>7915201.8300000001</v>
      </c>
      <c r="U1549" s="39">
        <v>169</v>
      </c>
      <c r="V1549" s="40">
        <v>1411238.98</v>
      </c>
      <c r="W1549" s="39" t="s">
        <v>72</v>
      </c>
      <c r="X1549" s="40" t="s">
        <v>72</v>
      </c>
      <c r="Y1549" s="39" t="s">
        <v>72</v>
      </c>
      <c r="Z1549" s="40" t="s">
        <v>72</v>
      </c>
    </row>
    <row r="1550" spans="1:26" x14ac:dyDescent="0.25">
      <c r="A1550" s="38" t="str">
        <f t="shared" si="24"/>
        <v>2011PI9</v>
      </c>
      <c r="B1550" s="38">
        <v>2011</v>
      </c>
      <c r="C1550" s="38" t="s">
        <v>36</v>
      </c>
      <c r="D1550" s="38">
        <v>9</v>
      </c>
      <c r="E1550" s="39">
        <v>960000</v>
      </c>
      <c r="F1550" s="39">
        <v>1080000</v>
      </c>
      <c r="G1550" s="40">
        <v>90</v>
      </c>
      <c r="H1550" s="39">
        <v>91868915.120000005</v>
      </c>
      <c r="I1550" s="39">
        <v>921</v>
      </c>
      <c r="J1550" s="40">
        <v>8727251.6699999999</v>
      </c>
      <c r="K1550" s="39">
        <v>14</v>
      </c>
      <c r="L1550" s="40">
        <v>14452466.779999999</v>
      </c>
      <c r="M1550" s="39">
        <v>519</v>
      </c>
      <c r="N1550" s="40">
        <v>3917750.8</v>
      </c>
      <c r="O1550" s="39">
        <v>25</v>
      </c>
      <c r="P1550" s="40">
        <v>25513478.719999999</v>
      </c>
      <c r="Q1550" s="39">
        <v>764</v>
      </c>
      <c r="R1550" s="40">
        <v>7465882.6699999999</v>
      </c>
      <c r="S1550" s="39" t="s">
        <v>72</v>
      </c>
      <c r="T1550" s="40" t="s">
        <v>72</v>
      </c>
      <c r="U1550" s="39" t="s">
        <v>72</v>
      </c>
      <c r="V1550" s="40" t="s">
        <v>72</v>
      </c>
      <c r="W1550" s="39" t="s">
        <v>72</v>
      </c>
      <c r="X1550" s="40" t="s">
        <v>72</v>
      </c>
      <c r="Y1550" s="39" t="s">
        <v>72</v>
      </c>
      <c r="Z1550" s="40" t="s">
        <v>72</v>
      </c>
    </row>
    <row r="1551" spans="1:26" x14ac:dyDescent="0.25">
      <c r="A1551" s="38" t="str">
        <f t="shared" si="24"/>
        <v>2011PI10</v>
      </c>
      <c r="B1551" s="38">
        <v>2011</v>
      </c>
      <c r="C1551" s="38" t="s">
        <v>36</v>
      </c>
      <c r="D1551" s="38">
        <v>10</v>
      </c>
      <c r="E1551" s="39">
        <v>1080000</v>
      </c>
      <c r="F1551" s="39">
        <v>1200000</v>
      </c>
      <c r="G1551" s="40">
        <v>85</v>
      </c>
      <c r="H1551" s="39">
        <v>97044314.560000002</v>
      </c>
      <c r="I1551" s="39">
        <v>1038</v>
      </c>
      <c r="J1551" s="40">
        <v>9413012.4399999995</v>
      </c>
      <c r="K1551" s="39">
        <v>15</v>
      </c>
      <c r="L1551" s="40">
        <v>17101170.77</v>
      </c>
      <c r="M1551" s="39">
        <v>522</v>
      </c>
      <c r="N1551" s="40">
        <v>3979416.25</v>
      </c>
      <c r="O1551" s="39">
        <v>14</v>
      </c>
      <c r="P1551" s="40">
        <v>15938969.310000001</v>
      </c>
      <c r="Q1551" s="39">
        <v>289</v>
      </c>
      <c r="R1551" s="40">
        <v>2861324.55</v>
      </c>
      <c r="S1551" s="39">
        <v>9</v>
      </c>
      <c r="T1551" s="40">
        <v>10329952.09</v>
      </c>
      <c r="U1551" s="39">
        <v>216</v>
      </c>
      <c r="V1551" s="40">
        <v>2037434.81</v>
      </c>
      <c r="W1551" s="39">
        <v>0</v>
      </c>
      <c r="X1551" s="40">
        <v>0</v>
      </c>
      <c r="Y1551" s="39">
        <v>0</v>
      </c>
      <c r="Z1551" s="40">
        <v>0</v>
      </c>
    </row>
    <row r="1552" spans="1:26" x14ac:dyDescent="0.25">
      <c r="A1552" s="38" t="str">
        <f t="shared" si="24"/>
        <v>2011PI11</v>
      </c>
      <c r="B1552" s="38">
        <v>2011</v>
      </c>
      <c r="C1552" s="38" t="s">
        <v>36</v>
      </c>
      <c r="D1552" s="38">
        <v>11</v>
      </c>
      <c r="E1552" s="39">
        <v>1200000</v>
      </c>
      <c r="F1552" s="39">
        <v>1320000</v>
      </c>
      <c r="G1552" s="40">
        <v>36</v>
      </c>
      <c r="H1552" s="39">
        <v>45545159.619999997</v>
      </c>
      <c r="I1552" s="39">
        <v>372</v>
      </c>
      <c r="J1552" s="40">
        <v>3560593.41</v>
      </c>
      <c r="K1552" s="39" t="s">
        <v>72</v>
      </c>
      <c r="L1552" s="40" t="s">
        <v>72</v>
      </c>
      <c r="M1552" s="39" t="s">
        <v>72</v>
      </c>
      <c r="N1552" s="40" t="s">
        <v>72</v>
      </c>
      <c r="O1552" s="39">
        <v>9</v>
      </c>
      <c r="P1552" s="40">
        <v>11252783.43</v>
      </c>
      <c r="Q1552" s="39">
        <v>287</v>
      </c>
      <c r="R1552" s="40">
        <v>2742653.89</v>
      </c>
      <c r="S1552" s="39" t="s">
        <v>72</v>
      </c>
      <c r="T1552" s="40" t="s">
        <v>72</v>
      </c>
      <c r="U1552" s="39" t="s">
        <v>72</v>
      </c>
      <c r="V1552" s="40" t="s">
        <v>72</v>
      </c>
      <c r="W1552" s="39">
        <v>0</v>
      </c>
      <c r="X1552" s="40">
        <v>0</v>
      </c>
      <c r="Y1552" s="39">
        <v>0</v>
      </c>
      <c r="Z1552" s="40">
        <v>0</v>
      </c>
    </row>
    <row r="1553" spans="1:26" x14ac:dyDescent="0.25">
      <c r="A1553" s="38" t="str">
        <f t="shared" si="24"/>
        <v>2011PI12</v>
      </c>
      <c r="B1553" s="38">
        <v>2011</v>
      </c>
      <c r="C1553" s="38" t="s">
        <v>36</v>
      </c>
      <c r="D1553" s="38">
        <v>12</v>
      </c>
      <c r="E1553" s="39">
        <v>1320000</v>
      </c>
      <c r="F1553" s="39">
        <v>1440000</v>
      </c>
      <c r="G1553" s="40">
        <v>29</v>
      </c>
      <c r="H1553" s="39">
        <v>39967008.539999999</v>
      </c>
      <c r="I1553" s="39">
        <v>317</v>
      </c>
      <c r="J1553" s="40">
        <v>3483327.46</v>
      </c>
      <c r="K1553" s="39" t="s">
        <v>72</v>
      </c>
      <c r="L1553" s="40" t="s">
        <v>72</v>
      </c>
      <c r="M1553" s="39" t="s">
        <v>72</v>
      </c>
      <c r="N1553" s="40" t="s">
        <v>72</v>
      </c>
      <c r="O1553" s="39">
        <v>9</v>
      </c>
      <c r="P1553" s="40">
        <v>12399412.15</v>
      </c>
      <c r="Q1553" s="39">
        <v>238</v>
      </c>
      <c r="R1553" s="40">
        <v>3654907.41</v>
      </c>
      <c r="S1553" s="39" t="s">
        <v>72</v>
      </c>
      <c r="T1553" s="40" t="s">
        <v>72</v>
      </c>
      <c r="U1553" s="39" t="s">
        <v>72</v>
      </c>
      <c r="V1553" s="40" t="s">
        <v>72</v>
      </c>
      <c r="W1553" s="39">
        <v>0</v>
      </c>
      <c r="X1553" s="40">
        <v>0</v>
      </c>
      <c r="Y1553" s="39">
        <v>0</v>
      </c>
      <c r="Z1553" s="40">
        <v>0</v>
      </c>
    </row>
    <row r="1554" spans="1:26" x14ac:dyDescent="0.25">
      <c r="A1554" s="38" t="str">
        <f t="shared" si="24"/>
        <v>2011PI13</v>
      </c>
      <c r="B1554" s="38">
        <v>2011</v>
      </c>
      <c r="C1554" s="38" t="s">
        <v>36</v>
      </c>
      <c r="D1554" s="38">
        <v>13</v>
      </c>
      <c r="E1554" s="39">
        <v>1440000</v>
      </c>
      <c r="F1554" s="39">
        <v>1560000</v>
      </c>
      <c r="G1554" s="40">
        <v>19</v>
      </c>
      <c r="H1554" s="39">
        <v>28340989.75</v>
      </c>
      <c r="I1554" s="39">
        <v>238</v>
      </c>
      <c r="J1554" s="40">
        <v>3314844.23</v>
      </c>
      <c r="K1554" s="39">
        <v>7</v>
      </c>
      <c r="L1554" s="40">
        <v>10560334.98</v>
      </c>
      <c r="M1554" s="39">
        <v>175</v>
      </c>
      <c r="N1554" s="40">
        <v>1631327.02</v>
      </c>
      <c r="O1554" s="39">
        <v>6</v>
      </c>
      <c r="P1554" s="40">
        <v>8892522.75</v>
      </c>
      <c r="Q1554" s="39">
        <v>159</v>
      </c>
      <c r="R1554" s="40">
        <v>1742929.27</v>
      </c>
      <c r="S1554" s="39" t="s">
        <v>72</v>
      </c>
      <c r="T1554" s="40" t="s">
        <v>72</v>
      </c>
      <c r="U1554" s="39" t="s">
        <v>72</v>
      </c>
      <c r="V1554" s="40" t="s">
        <v>72</v>
      </c>
      <c r="W1554" s="39">
        <v>0</v>
      </c>
      <c r="X1554" s="40">
        <v>0</v>
      </c>
      <c r="Y1554" s="39">
        <v>0</v>
      </c>
      <c r="Z1554" s="40">
        <v>0</v>
      </c>
    </row>
    <row r="1555" spans="1:26" x14ac:dyDescent="0.25">
      <c r="A1555" s="38" t="str">
        <f t="shared" si="24"/>
        <v>2011PI14</v>
      </c>
      <c r="B1555" s="38">
        <v>2011</v>
      </c>
      <c r="C1555" s="38" t="s">
        <v>36</v>
      </c>
      <c r="D1555" s="38">
        <v>14</v>
      </c>
      <c r="E1555" s="39">
        <v>1560000</v>
      </c>
      <c r="F1555" s="39">
        <v>1680000</v>
      </c>
      <c r="G1555" s="40">
        <v>22</v>
      </c>
      <c r="H1555" s="39">
        <v>35410640.869999997</v>
      </c>
      <c r="I1555" s="39">
        <v>277</v>
      </c>
      <c r="J1555" s="40">
        <v>3123281.99</v>
      </c>
      <c r="K1555" s="39" t="s">
        <v>72</v>
      </c>
      <c r="L1555" s="40" t="s">
        <v>72</v>
      </c>
      <c r="M1555" s="39" t="s">
        <v>72</v>
      </c>
      <c r="N1555" s="40" t="s">
        <v>72</v>
      </c>
      <c r="O1555" s="39">
        <v>9</v>
      </c>
      <c r="P1555" s="40">
        <v>14423604.289999999</v>
      </c>
      <c r="Q1555" s="39">
        <v>272</v>
      </c>
      <c r="R1555" s="40">
        <v>3604051.29</v>
      </c>
      <c r="S1555" s="39" t="s">
        <v>72</v>
      </c>
      <c r="T1555" s="40" t="s">
        <v>72</v>
      </c>
      <c r="U1555" s="39" t="s">
        <v>72</v>
      </c>
      <c r="V1555" s="40" t="s">
        <v>72</v>
      </c>
      <c r="W1555" s="39">
        <v>0</v>
      </c>
      <c r="X1555" s="40">
        <v>0</v>
      </c>
      <c r="Y1555" s="39">
        <v>0</v>
      </c>
      <c r="Z1555" s="40">
        <v>0</v>
      </c>
    </row>
    <row r="1556" spans="1:26" x14ac:dyDescent="0.25">
      <c r="A1556" s="38" t="str">
        <f t="shared" si="24"/>
        <v>2011PI15</v>
      </c>
      <c r="B1556" s="38">
        <v>2011</v>
      </c>
      <c r="C1556" s="38" t="s">
        <v>36</v>
      </c>
      <c r="D1556" s="38">
        <v>15</v>
      </c>
      <c r="E1556" s="39">
        <v>1680000</v>
      </c>
      <c r="F1556" s="39">
        <v>1800000</v>
      </c>
      <c r="G1556" s="40">
        <v>18</v>
      </c>
      <c r="H1556" s="39">
        <v>31606578.760000002</v>
      </c>
      <c r="I1556" s="39">
        <v>354</v>
      </c>
      <c r="J1556" s="40">
        <v>3561861.78</v>
      </c>
      <c r="K1556" s="39" t="s">
        <v>72</v>
      </c>
      <c r="L1556" s="40" t="s">
        <v>72</v>
      </c>
      <c r="M1556" s="39" t="s">
        <v>72</v>
      </c>
      <c r="N1556" s="40" t="s">
        <v>72</v>
      </c>
      <c r="O1556" s="39" t="s">
        <v>72</v>
      </c>
      <c r="P1556" s="40" t="s">
        <v>72</v>
      </c>
      <c r="Q1556" s="39" t="s">
        <v>72</v>
      </c>
      <c r="R1556" s="40" t="s">
        <v>72</v>
      </c>
      <c r="S1556" s="39" t="s">
        <v>72</v>
      </c>
      <c r="T1556" s="40" t="s">
        <v>72</v>
      </c>
      <c r="U1556" s="39" t="s">
        <v>72</v>
      </c>
      <c r="V1556" s="40" t="s">
        <v>72</v>
      </c>
      <c r="W1556" s="39">
        <v>0</v>
      </c>
      <c r="X1556" s="40">
        <v>0</v>
      </c>
      <c r="Y1556" s="39">
        <v>0</v>
      </c>
      <c r="Z1556" s="40">
        <v>0</v>
      </c>
    </row>
    <row r="1557" spans="1:26" x14ac:dyDescent="0.25">
      <c r="A1557" s="38" t="str">
        <f t="shared" si="24"/>
        <v>2011PI16</v>
      </c>
      <c r="B1557" s="38">
        <v>2011</v>
      </c>
      <c r="C1557" s="38" t="s">
        <v>36</v>
      </c>
      <c r="D1557" s="38">
        <v>16</v>
      </c>
      <c r="E1557" s="39">
        <v>1800000</v>
      </c>
      <c r="F1557" s="39">
        <v>1920000</v>
      </c>
      <c r="G1557" s="40">
        <v>18</v>
      </c>
      <c r="H1557" s="39">
        <v>33231770.98</v>
      </c>
      <c r="I1557" s="39">
        <v>325</v>
      </c>
      <c r="J1557" s="40">
        <v>3172608.51</v>
      </c>
      <c r="K1557" s="39">
        <v>0</v>
      </c>
      <c r="L1557" s="40">
        <v>0</v>
      </c>
      <c r="M1557" s="39">
        <v>0</v>
      </c>
      <c r="N1557" s="40">
        <v>0</v>
      </c>
      <c r="O1557" s="39" t="s">
        <v>72</v>
      </c>
      <c r="P1557" s="40" t="s">
        <v>72</v>
      </c>
      <c r="Q1557" s="39" t="s">
        <v>72</v>
      </c>
      <c r="R1557" s="40" t="s">
        <v>72</v>
      </c>
      <c r="S1557" s="39" t="s">
        <v>72</v>
      </c>
      <c r="T1557" s="40" t="s">
        <v>72</v>
      </c>
      <c r="U1557" s="39" t="s">
        <v>72</v>
      </c>
      <c r="V1557" s="40" t="s">
        <v>72</v>
      </c>
      <c r="W1557" s="39">
        <v>0</v>
      </c>
      <c r="X1557" s="40">
        <v>0</v>
      </c>
      <c r="Y1557" s="39">
        <v>0</v>
      </c>
      <c r="Z1557" s="40">
        <v>0</v>
      </c>
    </row>
    <row r="1558" spans="1:26" x14ac:dyDescent="0.25">
      <c r="A1558" s="38" t="str">
        <f t="shared" si="24"/>
        <v>2011PI17</v>
      </c>
      <c r="B1558" s="38">
        <v>2011</v>
      </c>
      <c r="C1558" s="38" t="s">
        <v>36</v>
      </c>
      <c r="D1558" s="38">
        <v>17</v>
      </c>
      <c r="E1558" s="39">
        <v>1920000</v>
      </c>
      <c r="F1558" s="39">
        <v>2040000</v>
      </c>
      <c r="G1558" s="40">
        <v>11</v>
      </c>
      <c r="H1558" s="39">
        <v>21802211.719999999</v>
      </c>
      <c r="I1558" s="39">
        <v>172</v>
      </c>
      <c r="J1558" s="40">
        <v>2002599.81</v>
      </c>
      <c r="K1558" s="39" t="s">
        <v>72</v>
      </c>
      <c r="L1558" s="40" t="s">
        <v>72</v>
      </c>
      <c r="M1558" s="39" t="s">
        <v>72</v>
      </c>
      <c r="N1558" s="40" t="s">
        <v>72</v>
      </c>
      <c r="O1558" s="39" t="s">
        <v>72</v>
      </c>
      <c r="P1558" s="40" t="s">
        <v>72</v>
      </c>
      <c r="Q1558" s="39" t="s">
        <v>72</v>
      </c>
      <c r="R1558" s="40" t="s">
        <v>72</v>
      </c>
      <c r="S1558" s="39" t="s">
        <v>72</v>
      </c>
      <c r="T1558" s="40" t="s">
        <v>72</v>
      </c>
      <c r="U1558" s="39" t="s">
        <v>72</v>
      </c>
      <c r="V1558" s="40" t="s">
        <v>72</v>
      </c>
      <c r="W1558" s="39">
        <v>0</v>
      </c>
      <c r="X1558" s="40">
        <v>0</v>
      </c>
      <c r="Y1558" s="39">
        <v>0</v>
      </c>
      <c r="Z1558" s="40">
        <v>0</v>
      </c>
    </row>
    <row r="1559" spans="1:26" x14ac:dyDescent="0.25">
      <c r="A1559" s="38" t="str">
        <f t="shared" si="24"/>
        <v>2011PI18</v>
      </c>
      <c r="B1559" s="38">
        <v>2011</v>
      </c>
      <c r="C1559" s="38" t="s">
        <v>36</v>
      </c>
      <c r="D1559" s="38">
        <v>18</v>
      </c>
      <c r="E1559" s="39">
        <v>2040000</v>
      </c>
      <c r="F1559" s="39">
        <v>2160000</v>
      </c>
      <c r="G1559" s="40">
        <v>8</v>
      </c>
      <c r="H1559" s="39">
        <v>16787584.899999999</v>
      </c>
      <c r="I1559" s="39">
        <v>187</v>
      </c>
      <c r="J1559" s="40">
        <v>1949544.77</v>
      </c>
      <c r="K1559" s="39" t="s">
        <v>72</v>
      </c>
      <c r="L1559" s="40" t="s">
        <v>72</v>
      </c>
      <c r="M1559" s="39" t="s">
        <v>72</v>
      </c>
      <c r="N1559" s="40" t="s">
        <v>72</v>
      </c>
      <c r="O1559" s="39" t="s">
        <v>72</v>
      </c>
      <c r="P1559" s="40" t="s">
        <v>72</v>
      </c>
      <c r="Q1559" s="39" t="s">
        <v>72</v>
      </c>
      <c r="R1559" s="40" t="s">
        <v>72</v>
      </c>
      <c r="S1559" s="39" t="s">
        <v>72</v>
      </c>
      <c r="T1559" s="40" t="s">
        <v>72</v>
      </c>
      <c r="U1559" s="39" t="s">
        <v>72</v>
      </c>
      <c r="V1559" s="40" t="s">
        <v>72</v>
      </c>
      <c r="W1559" s="39">
        <v>0</v>
      </c>
      <c r="X1559" s="40">
        <v>0</v>
      </c>
      <c r="Y1559" s="39">
        <v>0</v>
      </c>
      <c r="Z1559" s="40">
        <v>0</v>
      </c>
    </row>
    <row r="1560" spans="1:26" x14ac:dyDescent="0.25">
      <c r="A1560" s="38" t="str">
        <f t="shared" si="24"/>
        <v>2011PI19</v>
      </c>
      <c r="B1560" s="38">
        <v>2011</v>
      </c>
      <c r="C1560" s="38" t="s">
        <v>36</v>
      </c>
      <c r="D1560" s="38">
        <v>19</v>
      </c>
      <c r="E1560" s="39">
        <v>2160000</v>
      </c>
      <c r="F1560" s="39">
        <v>2280000</v>
      </c>
      <c r="G1560" s="40">
        <v>9</v>
      </c>
      <c r="H1560" s="39">
        <v>19931121.239999998</v>
      </c>
      <c r="I1560" s="39">
        <v>77</v>
      </c>
      <c r="J1560" s="40">
        <v>703005.05</v>
      </c>
      <c r="K1560" s="39">
        <v>0</v>
      </c>
      <c r="L1560" s="40">
        <v>0</v>
      </c>
      <c r="M1560" s="39">
        <v>0</v>
      </c>
      <c r="N1560" s="40">
        <v>0</v>
      </c>
      <c r="O1560" s="39" t="s">
        <v>72</v>
      </c>
      <c r="P1560" s="40" t="s">
        <v>72</v>
      </c>
      <c r="Q1560" s="39" t="s">
        <v>72</v>
      </c>
      <c r="R1560" s="40" t="s">
        <v>72</v>
      </c>
      <c r="S1560" s="39">
        <v>0</v>
      </c>
      <c r="T1560" s="40">
        <v>0</v>
      </c>
      <c r="U1560" s="39">
        <v>0</v>
      </c>
      <c r="V1560" s="40">
        <v>0</v>
      </c>
      <c r="W1560" s="39">
        <v>0</v>
      </c>
      <c r="X1560" s="40">
        <v>0</v>
      </c>
      <c r="Y1560" s="39">
        <v>0</v>
      </c>
      <c r="Z1560" s="40">
        <v>0</v>
      </c>
    </row>
    <row r="1561" spans="1:26" x14ac:dyDescent="0.25">
      <c r="A1561" s="38" t="str">
        <f t="shared" si="24"/>
        <v>2011PI20</v>
      </c>
      <c r="B1561" s="38">
        <v>2011</v>
      </c>
      <c r="C1561" s="38" t="s">
        <v>36</v>
      </c>
      <c r="D1561" s="38">
        <v>20</v>
      </c>
      <c r="E1561" s="39">
        <v>2280000</v>
      </c>
      <c r="F1561" s="39">
        <v>2400000</v>
      </c>
      <c r="G1561" s="40" t="s">
        <v>72</v>
      </c>
      <c r="H1561" s="39" t="s">
        <v>72</v>
      </c>
      <c r="I1561" s="39" t="s">
        <v>72</v>
      </c>
      <c r="J1561" s="40" t="s">
        <v>72</v>
      </c>
      <c r="K1561" s="39" t="s">
        <v>72</v>
      </c>
      <c r="L1561" s="40" t="s">
        <v>72</v>
      </c>
      <c r="M1561" s="39" t="s">
        <v>72</v>
      </c>
      <c r="N1561" s="40" t="s">
        <v>72</v>
      </c>
      <c r="O1561" s="39" t="s">
        <v>72</v>
      </c>
      <c r="P1561" s="40" t="s">
        <v>72</v>
      </c>
      <c r="Q1561" s="39" t="s">
        <v>72</v>
      </c>
      <c r="R1561" s="40" t="s">
        <v>72</v>
      </c>
      <c r="S1561" s="39">
        <v>0</v>
      </c>
      <c r="T1561" s="40">
        <v>0</v>
      </c>
      <c r="U1561" s="39">
        <v>0</v>
      </c>
      <c r="V1561" s="40">
        <v>0</v>
      </c>
      <c r="W1561" s="39">
        <v>0</v>
      </c>
      <c r="X1561" s="40">
        <v>0</v>
      </c>
      <c r="Y1561" s="39">
        <v>0</v>
      </c>
      <c r="Z1561" s="40">
        <v>0</v>
      </c>
    </row>
    <row r="1562" spans="1:26" x14ac:dyDescent="0.25">
      <c r="A1562" s="38" t="str">
        <f t="shared" si="24"/>
        <v>2011PI21</v>
      </c>
      <c r="B1562" s="38">
        <v>2011</v>
      </c>
      <c r="C1562" s="38" t="s">
        <v>36</v>
      </c>
      <c r="D1562" s="38">
        <v>21</v>
      </c>
      <c r="E1562" s="39">
        <v>2400000</v>
      </c>
      <c r="F1562" s="39" t="s">
        <v>67</v>
      </c>
      <c r="G1562" s="40">
        <v>19</v>
      </c>
      <c r="H1562" s="39">
        <v>53844543.479999997</v>
      </c>
      <c r="I1562" s="39">
        <v>429</v>
      </c>
      <c r="J1562" s="40">
        <v>4752158.75</v>
      </c>
      <c r="K1562" s="39">
        <v>6</v>
      </c>
      <c r="L1562" s="40">
        <v>15949824.9</v>
      </c>
      <c r="M1562" s="39">
        <v>211</v>
      </c>
      <c r="N1562" s="40">
        <v>2417993.04</v>
      </c>
      <c r="O1562" s="39">
        <v>6</v>
      </c>
      <c r="P1562" s="40">
        <v>15611468.08</v>
      </c>
      <c r="Q1562" s="39">
        <v>212</v>
      </c>
      <c r="R1562" s="40">
        <v>2641668.25</v>
      </c>
      <c r="S1562" s="39">
        <v>0</v>
      </c>
      <c r="T1562" s="40">
        <v>0</v>
      </c>
      <c r="U1562" s="39">
        <v>0</v>
      </c>
      <c r="V1562" s="40">
        <v>0</v>
      </c>
      <c r="W1562" s="39">
        <v>0</v>
      </c>
      <c r="X1562" s="40">
        <v>0</v>
      </c>
      <c r="Y1562" s="39">
        <v>0</v>
      </c>
      <c r="Z1562" s="40">
        <v>0</v>
      </c>
    </row>
    <row r="1563" spans="1:26" x14ac:dyDescent="0.25">
      <c r="A1563" s="38" t="str">
        <f t="shared" si="24"/>
        <v>2011PI22</v>
      </c>
      <c r="B1563" s="38">
        <v>2011</v>
      </c>
      <c r="C1563" s="38" t="s">
        <v>36</v>
      </c>
      <c r="D1563" s="38">
        <v>22</v>
      </c>
      <c r="E1563" s="39" t="s">
        <v>54</v>
      </c>
      <c r="F1563" s="39"/>
      <c r="G1563" s="40">
        <v>16067</v>
      </c>
      <c r="H1563" s="39">
        <v>2432863975.9800014</v>
      </c>
      <c r="I1563" s="39">
        <v>28590</v>
      </c>
      <c r="J1563" s="40">
        <v>256921042.16</v>
      </c>
      <c r="K1563" s="39">
        <v>884</v>
      </c>
      <c r="L1563" s="40">
        <v>231247056</v>
      </c>
      <c r="M1563" s="39">
        <v>7463</v>
      </c>
      <c r="N1563" s="40">
        <v>64900125.870000005</v>
      </c>
      <c r="O1563" s="39">
        <v>2653</v>
      </c>
      <c r="P1563" s="40">
        <v>462157664.46000004</v>
      </c>
      <c r="Q1563" s="39">
        <v>12918</v>
      </c>
      <c r="R1563" s="40">
        <v>128390349.36</v>
      </c>
      <c r="S1563" s="39">
        <v>583</v>
      </c>
      <c r="T1563" s="40">
        <v>124845566.56000003</v>
      </c>
      <c r="U1563" s="39">
        <v>2835</v>
      </c>
      <c r="V1563" s="40">
        <v>26002089.309999999</v>
      </c>
      <c r="W1563" s="39">
        <v>74</v>
      </c>
      <c r="X1563" s="40">
        <v>10785446.57</v>
      </c>
      <c r="Y1563" s="39">
        <v>463</v>
      </c>
      <c r="Z1563" s="40">
        <v>3871295.13</v>
      </c>
    </row>
    <row r="1564" spans="1:26" x14ac:dyDescent="0.25">
      <c r="A1564" s="38" t="str">
        <f t="shared" si="24"/>
        <v>2011PR1</v>
      </c>
      <c r="B1564" s="38">
        <v>2011</v>
      </c>
      <c r="C1564" s="38" t="s">
        <v>37</v>
      </c>
      <c r="D1564" s="38">
        <v>1</v>
      </c>
      <c r="E1564" s="39">
        <v>0</v>
      </c>
      <c r="F1564" s="39">
        <v>120000</v>
      </c>
      <c r="G1564" s="40">
        <v>71788</v>
      </c>
      <c r="H1564" s="39">
        <v>3281216811.22999</v>
      </c>
      <c r="I1564" s="39">
        <v>58251</v>
      </c>
      <c r="J1564" s="40">
        <v>564847851.66000104</v>
      </c>
      <c r="K1564" s="39">
        <v>6679</v>
      </c>
      <c r="L1564" s="40">
        <v>333074338.11000001</v>
      </c>
      <c r="M1564" s="39">
        <v>12201</v>
      </c>
      <c r="N1564" s="40">
        <v>130579312.27</v>
      </c>
      <c r="O1564" s="39">
        <v>36804</v>
      </c>
      <c r="P1564" s="40">
        <v>1642350622.3900001</v>
      </c>
      <c r="Q1564" s="39">
        <v>41063</v>
      </c>
      <c r="R1564" s="40">
        <v>485152578.95000201</v>
      </c>
      <c r="S1564" s="39">
        <v>3705</v>
      </c>
      <c r="T1564" s="40">
        <v>156434346.31999999</v>
      </c>
      <c r="U1564" s="39">
        <v>4118</v>
      </c>
      <c r="V1564" s="40">
        <v>48656306.640000097</v>
      </c>
      <c r="W1564" s="39">
        <v>669</v>
      </c>
      <c r="X1564" s="40">
        <v>29235528.199999999</v>
      </c>
      <c r="Y1564" s="39">
        <v>1103</v>
      </c>
      <c r="Z1564" s="40">
        <v>10898566.33</v>
      </c>
    </row>
    <row r="1565" spans="1:26" x14ac:dyDescent="0.25">
      <c r="A1565" s="38" t="str">
        <f t="shared" si="24"/>
        <v>2011PR2</v>
      </c>
      <c r="B1565" s="38">
        <v>2011</v>
      </c>
      <c r="C1565" s="38" t="s">
        <v>37</v>
      </c>
      <c r="D1565" s="38">
        <v>2</v>
      </c>
      <c r="E1565" s="39">
        <v>120000</v>
      </c>
      <c r="F1565" s="39">
        <v>240000</v>
      </c>
      <c r="G1565" s="40">
        <v>21836</v>
      </c>
      <c r="H1565" s="39">
        <v>3742840734.7000098</v>
      </c>
      <c r="I1565" s="39">
        <v>49175</v>
      </c>
      <c r="J1565" s="40">
        <v>561827324.04000103</v>
      </c>
      <c r="K1565" s="39">
        <v>2931</v>
      </c>
      <c r="L1565" s="40">
        <v>507800258.19</v>
      </c>
      <c r="M1565" s="39">
        <v>14192</v>
      </c>
      <c r="N1565" s="40">
        <v>160628797.72</v>
      </c>
      <c r="O1565" s="39">
        <v>9087</v>
      </c>
      <c r="P1565" s="40">
        <v>1543187345.21</v>
      </c>
      <c r="Q1565" s="39">
        <v>34276</v>
      </c>
      <c r="R1565" s="40">
        <v>1237602953.48</v>
      </c>
      <c r="S1565" s="39">
        <v>862</v>
      </c>
      <c r="T1565" s="40">
        <v>145534682.34</v>
      </c>
      <c r="U1565" s="39">
        <v>6145</v>
      </c>
      <c r="V1565" s="40">
        <v>38532449.340000004</v>
      </c>
      <c r="W1565" s="39">
        <v>178</v>
      </c>
      <c r="X1565" s="40">
        <v>30524327.5</v>
      </c>
      <c r="Y1565" s="39">
        <v>940</v>
      </c>
      <c r="Z1565" s="40">
        <v>10121775.310000001</v>
      </c>
    </row>
    <row r="1566" spans="1:26" x14ac:dyDescent="0.25">
      <c r="A1566" s="38" t="str">
        <f t="shared" si="24"/>
        <v>2011PR3</v>
      </c>
      <c r="B1566" s="38">
        <v>2011</v>
      </c>
      <c r="C1566" s="38" t="s">
        <v>37</v>
      </c>
      <c r="D1566" s="38">
        <v>3</v>
      </c>
      <c r="E1566" s="39">
        <v>240000</v>
      </c>
      <c r="F1566" s="39">
        <v>360000</v>
      </c>
      <c r="G1566" s="40">
        <v>10786</v>
      </c>
      <c r="H1566" s="39">
        <v>3173700141.2800102</v>
      </c>
      <c r="I1566" s="39">
        <v>37682</v>
      </c>
      <c r="J1566" s="40">
        <v>434160936.18000001</v>
      </c>
      <c r="K1566" s="39">
        <v>1641</v>
      </c>
      <c r="L1566" s="40">
        <v>486335994.69999999</v>
      </c>
      <c r="M1566" s="39">
        <v>11723</v>
      </c>
      <c r="N1566" s="40">
        <v>146128214.91999999</v>
      </c>
      <c r="O1566" s="39">
        <v>3638</v>
      </c>
      <c r="P1566" s="40">
        <v>1064078128.3200001</v>
      </c>
      <c r="Q1566" s="39">
        <v>20219</v>
      </c>
      <c r="R1566" s="40">
        <v>289223724.04000002</v>
      </c>
      <c r="S1566" s="39">
        <v>422</v>
      </c>
      <c r="T1566" s="40">
        <v>123859156.43000001</v>
      </c>
      <c r="U1566" s="39">
        <v>2564</v>
      </c>
      <c r="V1566" s="40">
        <v>33376410.399999999</v>
      </c>
      <c r="W1566" s="39">
        <v>64</v>
      </c>
      <c r="X1566" s="40">
        <v>18769693.41</v>
      </c>
      <c r="Y1566" s="39">
        <v>479</v>
      </c>
      <c r="Z1566" s="40">
        <v>6345490.4199999999</v>
      </c>
    </row>
    <row r="1567" spans="1:26" x14ac:dyDescent="0.25">
      <c r="A1567" s="38" t="str">
        <f t="shared" si="24"/>
        <v>2011PR4</v>
      </c>
      <c r="B1567" s="38">
        <v>2011</v>
      </c>
      <c r="C1567" s="38" t="s">
        <v>37</v>
      </c>
      <c r="D1567" s="38">
        <v>4</v>
      </c>
      <c r="E1567" s="39">
        <v>360000</v>
      </c>
      <c r="F1567" s="39">
        <v>480000</v>
      </c>
      <c r="G1567" s="40">
        <v>6059</v>
      </c>
      <c r="H1567" s="39">
        <v>2516541105.4900098</v>
      </c>
      <c r="I1567" s="39">
        <v>26952</v>
      </c>
      <c r="J1567" s="40">
        <v>331971734.83999997</v>
      </c>
      <c r="K1567" s="39">
        <v>1181</v>
      </c>
      <c r="L1567" s="40">
        <v>489379564.55999899</v>
      </c>
      <c r="M1567" s="39">
        <v>11900</v>
      </c>
      <c r="N1567" s="40">
        <v>142932453.18000001</v>
      </c>
      <c r="O1567" s="39">
        <v>1864</v>
      </c>
      <c r="P1567" s="40">
        <v>772214146.87</v>
      </c>
      <c r="Q1567" s="39">
        <v>14159</v>
      </c>
      <c r="R1567" s="40">
        <v>212708443.96000001</v>
      </c>
      <c r="S1567" s="39">
        <v>242</v>
      </c>
      <c r="T1567" s="40">
        <v>100966466.27</v>
      </c>
      <c r="U1567" s="39">
        <v>2287</v>
      </c>
      <c r="V1567" s="40">
        <v>30945256.359999999</v>
      </c>
      <c r="W1567" s="39">
        <v>33</v>
      </c>
      <c r="X1567" s="40">
        <v>13865179.970000001</v>
      </c>
      <c r="Y1567" s="39">
        <v>383</v>
      </c>
      <c r="Z1567" s="40">
        <v>4812977.78</v>
      </c>
    </row>
    <row r="1568" spans="1:26" x14ac:dyDescent="0.25">
      <c r="A1568" s="38" t="str">
        <f t="shared" si="24"/>
        <v>2011PR5</v>
      </c>
      <c r="B1568" s="38">
        <v>2011</v>
      </c>
      <c r="C1568" s="38" t="s">
        <v>37</v>
      </c>
      <c r="D1568" s="38">
        <v>5</v>
      </c>
      <c r="E1568" s="39">
        <v>480000</v>
      </c>
      <c r="F1568" s="39">
        <v>600000</v>
      </c>
      <c r="G1568" s="40">
        <v>3948</v>
      </c>
      <c r="H1568" s="39">
        <v>2116601077.6100099</v>
      </c>
      <c r="I1568" s="39">
        <v>22086</v>
      </c>
      <c r="J1568" s="40">
        <v>280536192.81</v>
      </c>
      <c r="K1568" s="39">
        <v>829</v>
      </c>
      <c r="L1568" s="40">
        <v>444379176.87</v>
      </c>
      <c r="M1568" s="39">
        <v>9429</v>
      </c>
      <c r="N1568" s="40">
        <v>114924251.90000001</v>
      </c>
      <c r="O1568" s="39">
        <v>1144</v>
      </c>
      <c r="P1568" s="40">
        <v>613359190.53999996</v>
      </c>
      <c r="Q1568" s="39">
        <v>10824</v>
      </c>
      <c r="R1568" s="40">
        <v>163597475.41999999</v>
      </c>
      <c r="S1568" s="39">
        <v>168</v>
      </c>
      <c r="T1568" s="40">
        <v>89919620.530000106</v>
      </c>
      <c r="U1568" s="39">
        <v>1878</v>
      </c>
      <c r="V1568" s="40">
        <v>23805985.940000001</v>
      </c>
      <c r="W1568" s="39">
        <v>23</v>
      </c>
      <c r="X1568" s="40">
        <v>12133058.390000001</v>
      </c>
      <c r="Y1568" s="39">
        <v>324</v>
      </c>
      <c r="Z1568" s="40">
        <v>4667766.5599999996</v>
      </c>
    </row>
    <row r="1569" spans="1:26" x14ac:dyDescent="0.25">
      <c r="A1569" s="38" t="str">
        <f t="shared" si="24"/>
        <v>2011PR6</v>
      </c>
      <c r="B1569" s="38">
        <v>2011</v>
      </c>
      <c r="C1569" s="38" t="s">
        <v>37</v>
      </c>
      <c r="D1569" s="38">
        <v>6</v>
      </c>
      <c r="E1569" s="39">
        <v>600000</v>
      </c>
      <c r="F1569" s="39">
        <v>720000</v>
      </c>
      <c r="G1569" s="40">
        <v>2865</v>
      </c>
      <c r="H1569" s="39">
        <v>1884006496.6199999</v>
      </c>
      <c r="I1569" s="39">
        <v>18382</v>
      </c>
      <c r="J1569" s="40">
        <v>236175186.69</v>
      </c>
      <c r="K1569" s="39">
        <v>716</v>
      </c>
      <c r="L1569" s="40">
        <v>471012830.68000001</v>
      </c>
      <c r="M1569" s="39">
        <v>9287</v>
      </c>
      <c r="N1569" s="40">
        <v>117987466.48999999</v>
      </c>
      <c r="O1569" s="39">
        <v>698</v>
      </c>
      <c r="P1569" s="40">
        <v>457272041.32999998</v>
      </c>
      <c r="Q1569" s="39">
        <v>8035</v>
      </c>
      <c r="R1569" s="40">
        <v>120755225.31999999</v>
      </c>
      <c r="S1569" s="39">
        <v>125</v>
      </c>
      <c r="T1569" s="40">
        <v>82518407.519999996</v>
      </c>
      <c r="U1569" s="39">
        <v>1622</v>
      </c>
      <c r="V1569" s="40">
        <v>22404333.879999999</v>
      </c>
      <c r="W1569" s="39">
        <v>9</v>
      </c>
      <c r="X1569" s="40">
        <v>5949590.7800000003</v>
      </c>
      <c r="Y1569" s="39">
        <v>86</v>
      </c>
      <c r="Z1569" s="40">
        <v>1306327.3700000001</v>
      </c>
    </row>
    <row r="1570" spans="1:26" x14ac:dyDescent="0.25">
      <c r="A1570" s="38" t="str">
        <f t="shared" si="24"/>
        <v>2011PR7</v>
      </c>
      <c r="B1570" s="38">
        <v>2011</v>
      </c>
      <c r="C1570" s="38" t="s">
        <v>37</v>
      </c>
      <c r="D1570" s="38">
        <v>7</v>
      </c>
      <c r="E1570" s="39">
        <v>720000</v>
      </c>
      <c r="F1570" s="39">
        <v>840000</v>
      </c>
      <c r="G1570" s="40">
        <v>2059</v>
      </c>
      <c r="H1570" s="39">
        <v>1598568354.73</v>
      </c>
      <c r="I1570" s="39">
        <v>15748</v>
      </c>
      <c r="J1570" s="40">
        <v>202733918.41</v>
      </c>
      <c r="K1570" s="39">
        <v>548</v>
      </c>
      <c r="L1570" s="40">
        <v>426997336.25999999</v>
      </c>
      <c r="M1570" s="39">
        <v>8284</v>
      </c>
      <c r="N1570" s="40">
        <v>104617797.23999999</v>
      </c>
      <c r="O1570" s="39">
        <v>550</v>
      </c>
      <c r="P1570" s="40">
        <v>427120390.13999999</v>
      </c>
      <c r="Q1570" s="39">
        <v>6564</v>
      </c>
      <c r="R1570" s="40">
        <v>102544415.72</v>
      </c>
      <c r="S1570" s="39">
        <v>74</v>
      </c>
      <c r="T1570" s="40">
        <v>57311886.829999998</v>
      </c>
      <c r="U1570" s="39">
        <v>1152</v>
      </c>
      <c r="V1570" s="40">
        <v>15789654.77</v>
      </c>
      <c r="W1570" s="39">
        <v>10</v>
      </c>
      <c r="X1570" s="40">
        <v>7859841.2999999998</v>
      </c>
      <c r="Y1570" s="39">
        <v>196</v>
      </c>
      <c r="Z1570" s="40">
        <v>2940082.12</v>
      </c>
    </row>
    <row r="1571" spans="1:26" x14ac:dyDescent="0.25">
      <c r="A1571" s="38" t="str">
        <f t="shared" si="24"/>
        <v>2011PR8</v>
      </c>
      <c r="B1571" s="38">
        <v>2011</v>
      </c>
      <c r="C1571" s="38" t="s">
        <v>37</v>
      </c>
      <c r="D1571" s="38">
        <v>8</v>
      </c>
      <c r="E1571" s="39">
        <v>840000</v>
      </c>
      <c r="F1571" s="39">
        <v>960000</v>
      </c>
      <c r="G1571" s="40">
        <v>1568</v>
      </c>
      <c r="H1571" s="39">
        <v>1406524366.47</v>
      </c>
      <c r="I1571" s="39">
        <v>13249</v>
      </c>
      <c r="J1571" s="40">
        <v>181077327.52000001</v>
      </c>
      <c r="K1571" s="39">
        <v>418</v>
      </c>
      <c r="L1571" s="40">
        <v>376148282.81999999</v>
      </c>
      <c r="M1571" s="39">
        <v>7224</v>
      </c>
      <c r="N1571" s="40">
        <v>91366496.629999995</v>
      </c>
      <c r="O1571" s="39">
        <v>416</v>
      </c>
      <c r="P1571" s="40">
        <v>372376042.79000002</v>
      </c>
      <c r="Q1571" s="39">
        <v>6264</v>
      </c>
      <c r="R1571" s="40">
        <v>95972048.200000003</v>
      </c>
      <c r="S1571" s="39">
        <v>84</v>
      </c>
      <c r="T1571" s="40">
        <v>75614012.620000005</v>
      </c>
      <c r="U1571" s="39">
        <v>1959</v>
      </c>
      <c r="V1571" s="40">
        <v>22588280.629999999</v>
      </c>
      <c r="W1571" s="39">
        <v>16</v>
      </c>
      <c r="X1571" s="40">
        <v>14286192.4</v>
      </c>
      <c r="Y1571" s="39">
        <v>370</v>
      </c>
      <c r="Z1571" s="40">
        <v>5262584.18</v>
      </c>
    </row>
    <row r="1572" spans="1:26" x14ac:dyDescent="0.25">
      <c r="A1572" s="38" t="str">
        <f t="shared" si="24"/>
        <v>2011PR9</v>
      </c>
      <c r="B1572" s="38">
        <v>2011</v>
      </c>
      <c r="C1572" s="38" t="s">
        <v>37</v>
      </c>
      <c r="D1572" s="38">
        <v>9</v>
      </c>
      <c r="E1572" s="39">
        <v>960000</v>
      </c>
      <c r="F1572" s="39">
        <v>1080000</v>
      </c>
      <c r="G1572" s="40">
        <v>1207</v>
      </c>
      <c r="H1572" s="39">
        <v>1226125203.8099999</v>
      </c>
      <c r="I1572" s="39">
        <v>11006</v>
      </c>
      <c r="J1572" s="40">
        <v>147992131.63</v>
      </c>
      <c r="K1572" s="39">
        <v>388</v>
      </c>
      <c r="L1572" s="40">
        <v>394533552.29000002</v>
      </c>
      <c r="M1572" s="39">
        <v>7240</v>
      </c>
      <c r="N1572" s="40">
        <v>95902549.219999999</v>
      </c>
      <c r="O1572" s="39">
        <v>300</v>
      </c>
      <c r="P1572" s="40">
        <v>304669535.13</v>
      </c>
      <c r="Q1572" s="39">
        <v>5674</v>
      </c>
      <c r="R1572" s="40">
        <v>88118895.739999995</v>
      </c>
      <c r="S1572" s="39">
        <v>64</v>
      </c>
      <c r="T1572" s="40">
        <v>64946092.759999998</v>
      </c>
      <c r="U1572" s="39">
        <v>1180</v>
      </c>
      <c r="V1572" s="40">
        <v>13609750.74</v>
      </c>
      <c r="W1572" s="39" t="s">
        <v>72</v>
      </c>
      <c r="X1572" s="40" t="s">
        <v>72</v>
      </c>
      <c r="Y1572" s="39" t="s">
        <v>72</v>
      </c>
      <c r="Z1572" s="40" t="s">
        <v>72</v>
      </c>
    </row>
    <row r="1573" spans="1:26" x14ac:dyDescent="0.25">
      <c r="A1573" s="38" t="str">
        <f t="shared" si="24"/>
        <v>2011PR10</v>
      </c>
      <c r="B1573" s="38">
        <v>2011</v>
      </c>
      <c r="C1573" s="38" t="s">
        <v>37</v>
      </c>
      <c r="D1573" s="38">
        <v>10</v>
      </c>
      <c r="E1573" s="39">
        <v>1080000</v>
      </c>
      <c r="F1573" s="39">
        <v>1200000</v>
      </c>
      <c r="G1573" s="40">
        <v>943</v>
      </c>
      <c r="H1573" s="39">
        <v>1073152222.53</v>
      </c>
      <c r="I1573" s="39">
        <v>9871</v>
      </c>
      <c r="J1573" s="40">
        <v>135931799.53999999</v>
      </c>
      <c r="K1573" s="39">
        <v>332</v>
      </c>
      <c r="L1573" s="40">
        <v>378352977.62</v>
      </c>
      <c r="M1573" s="39">
        <v>6566</v>
      </c>
      <c r="N1573" s="40">
        <v>87728983.670000002</v>
      </c>
      <c r="O1573" s="39">
        <v>241</v>
      </c>
      <c r="P1573" s="40">
        <v>274461993.10000002</v>
      </c>
      <c r="Q1573" s="39">
        <v>4862</v>
      </c>
      <c r="R1573" s="40">
        <v>77716406.599999994</v>
      </c>
      <c r="S1573" s="39">
        <v>41</v>
      </c>
      <c r="T1573" s="40">
        <v>46802259.659999996</v>
      </c>
      <c r="U1573" s="39">
        <v>973</v>
      </c>
      <c r="V1573" s="40">
        <v>11202732.4</v>
      </c>
      <c r="W1573" s="39">
        <v>6</v>
      </c>
      <c r="X1573" s="40">
        <v>6799112.1600000001</v>
      </c>
      <c r="Y1573" s="39">
        <v>190</v>
      </c>
      <c r="Z1573" s="40">
        <v>2842916.81</v>
      </c>
    </row>
    <row r="1574" spans="1:26" x14ac:dyDescent="0.25">
      <c r="A1574" s="38" t="str">
        <f t="shared" si="24"/>
        <v>2011PR11</v>
      </c>
      <c r="B1574" s="38">
        <v>2011</v>
      </c>
      <c r="C1574" s="38" t="s">
        <v>37</v>
      </c>
      <c r="D1574" s="38">
        <v>11</v>
      </c>
      <c r="E1574" s="39">
        <v>1200000</v>
      </c>
      <c r="F1574" s="39">
        <v>1320000</v>
      </c>
      <c r="G1574" s="40">
        <v>828</v>
      </c>
      <c r="H1574" s="39">
        <v>1042912340.59</v>
      </c>
      <c r="I1574" s="39">
        <v>8695</v>
      </c>
      <c r="J1574" s="40">
        <v>117332101.09999999</v>
      </c>
      <c r="K1574" s="39">
        <v>288</v>
      </c>
      <c r="L1574" s="40">
        <v>362770952.16000003</v>
      </c>
      <c r="M1574" s="39">
        <v>5978</v>
      </c>
      <c r="N1574" s="40">
        <v>83600429.640000001</v>
      </c>
      <c r="O1574" s="39">
        <v>184</v>
      </c>
      <c r="P1574" s="40">
        <v>231188963.90000001</v>
      </c>
      <c r="Q1574" s="39">
        <v>3365</v>
      </c>
      <c r="R1574" s="40">
        <v>56610217.780000001</v>
      </c>
      <c r="S1574" s="39">
        <v>39</v>
      </c>
      <c r="T1574" s="40">
        <v>49041971.200000003</v>
      </c>
      <c r="U1574" s="39">
        <v>1093</v>
      </c>
      <c r="V1574" s="40">
        <v>14460195.27</v>
      </c>
      <c r="W1574" s="39" t="s">
        <v>72</v>
      </c>
      <c r="X1574" s="40" t="s">
        <v>72</v>
      </c>
      <c r="Y1574" s="39" t="s">
        <v>72</v>
      </c>
      <c r="Z1574" s="40" t="s">
        <v>72</v>
      </c>
    </row>
    <row r="1575" spans="1:26" x14ac:dyDescent="0.25">
      <c r="A1575" s="38" t="str">
        <f t="shared" si="24"/>
        <v>2011PR12</v>
      </c>
      <c r="B1575" s="38">
        <v>2011</v>
      </c>
      <c r="C1575" s="38" t="s">
        <v>37</v>
      </c>
      <c r="D1575" s="38">
        <v>12</v>
      </c>
      <c r="E1575" s="39">
        <v>1320000</v>
      </c>
      <c r="F1575" s="39">
        <v>1440000</v>
      </c>
      <c r="G1575" s="40">
        <v>643</v>
      </c>
      <c r="H1575" s="39">
        <v>885960120.22000003</v>
      </c>
      <c r="I1575" s="39">
        <v>7389</v>
      </c>
      <c r="J1575" s="40">
        <v>105644343.06999999</v>
      </c>
      <c r="K1575" s="39">
        <v>223</v>
      </c>
      <c r="L1575" s="40">
        <v>307796186.12</v>
      </c>
      <c r="M1575" s="39">
        <v>5636</v>
      </c>
      <c r="N1575" s="40">
        <v>79553956.719999999</v>
      </c>
      <c r="O1575" s="39">
        <v>163</v>
      </c>
      <c r="P1575" s="40">
        <v>224607989.43000001</v>
      </c>
      <c r="Q1575" s="39">
        <v>3285</v>
      </c>
      <c r="R1575" s="40">
        <v>62857578.210000001</v>
      </c>
      <c r="S1575" s="39">
        <v>33</v>
      </c>
      <c r="T1575" s="40">
        <v>45219910.329999998</v>
      </c>
      <c r="U1575" s="39">
        <v>735</v>
      </c>
      <c r="V1575" s="40">
        <v>9754944.9499999993</v>
      </c>
      <c r="W1575" s="39" t="s">
        <v>72</v>
      </c>
      <c r="X1575" s="40" t="s">
        <v>72</v>
      </c>
      <c r="Y1575" s="39" t="s">
        <v>72</v>
      </c>
      <c r="Z1575" s="40" t="s">
        <v>72</v>
      </c>
    </row>
    <row r="1576" spans="1:26" x14ac:dyDescent="0.25">
      <c r="A1576" s="38" t="str">
        <f t="shared" si="24"/>
        <v>2011PR13</v>
      </c>
      <c r="B1576" s="38">
        <v>2011</v>
      </c>
      <c r="C1576" s="38" t="s">
        <v>37</v>
      </c>
      <c r="D1576" s="38">
        <v>13</v>
      </c>
      <c r="E1576" s="39">
        <v>1440000</v>
      </c>
      <c r="F1576" s="39">
        <v>1560000</v>
      </c>
      <c r="G1576" s="40">
        <v>572</v>
      </c>
      <c r="H1576" s="39">
        <v>856068387.28999996</v>
      </c>
      <c r="I1576" s="39">
        <v>6564</v>
      </c>
      <c r="J1576" s="40">
        <v>93366310.510000005</v>
      </c>
      <c r="K1576" s="39">
        <v>203</v>
      </c>
      <c r="L1576" s="40">
        <v>304599154.67000002</v>
      </c>
      <c r="M1576" s="39">
        <v>5133</v>
      </c>
      <c r="N1576" s="40">
        <v>70965902.980000004</v>
      </c>
      <c r="O1576" s="39">
        <v>147</v>
      </c>
      <c r="P1576" s="40">
        <v>220387923.56999999</v>
      </c>
      <c r="Q1576" s="39">
        <v>3477</v>
      </c>
      <c r="R1576" s="40">
        <v>67250663.700000003</v>
      </c>
      <c r="S1576" s="39">
        <v>25</v>
      </c>
      <c r="T1576" s="40">
        <v>37287660.829999998</v>
      </c>
      <c r="U1576" s="39">
        <v>824</v>
      </c>
      <c r="V1576" s="40">
        <v>9287687.1400000006</v>
      </c>
      <c r="W1576" s="39" t="s">
        <v>72</v>
      </c>
      <c r="X1576" s="40" t="s">
        <v>72</v>
      </c>
      <c r="Y1576" s="39" t="s">
        <v>72</v>
      </c>
      <c r="Z1576" s="40" t="s">
        <v>72</v>
      </c>
    </row>
    <row r="1577" spans="1:26" x14ac:dyDescent="0.25">
      <c r="A1577" s="38" t="str">
        <f t="shared" si="24"/>
        <v>2011PR14</v>
      </c>
      <c r="B1577" s="38">
        <v>2011</v>
      </c>
      <c r="C1577" s="38" t="s">
        <v>37</v>
      </c>
      <c r="D1577" s="38">
        <v>14</v>
      </c>
      <c r="E1577" s="39">
        <v>1560000</v>
      </c>
      <c r="F1577" s="39">
        <v>1680000</v>
      </c>
      <c r="G1577" s="40">
        <v>465</v>
      </c>
      <c r="H1577" s="39">
        <v>751907808.67000103</v>
      </c>
      <c r="I1577" s="39">
        <v>5790</v>
      </c>
      <c r="J1577" s="40">
        <v>88358744.680000007</v>
      </c>
      <c r="K1577" s="39">
        <v>207</v>
      </c>
      <c r="L1577" s="40">
        <v>334768942.95999998</v>
      </c>
      <c r="M1577" s="39">
        <v>5260</v>
      </c>
      <c r="N1577" s="40">
        <v>82017025.269999996</v>
      </c>
      <c r="O1577" s="39">
        <v>118</v>
      </c>
      <c r="P1577" s="40">
        <v>191129994.58000001</v>
      </c>
      <c r="Q1577" s="39">
        <v>3244</v>
      </c>
      <c r="R1577" s="40">
        <v>58366233.039999999</v>
      </c>
      <c r="S1577" s="39">
        <v>23</v>
      </c>
      <c r="T1577" s="40">
        <v>37189871.049999997</v>
      </c>
      <c r="U1577" s="39">
        <v>665</v>
      </c>
      <c r="V1577" s="40">
        <v>8714100.5999999996</v>
      </c>
      <c r="W1577" s="39" t="s">
        <v>72</v>
      </c>
      <c r="X1577" s="40" t="s">
        <v>72</v>
      </c>
      <c r="Y1577" s="39" t="s">
        <v>72</v>
      </c>
      <c r="Z1577" s="40" t="s">
        <v>72</v>
      </c>
    </row>
    <row r="1578" spans="1:26" x14ac:dyDescent="0.25">
      <c r="A1578" s="38" t="str">
        <f t="shared" si="24"/>
        <v>2011PR15</v>
      </c>
      <c r="B1578" s="38">
        <v>2011</v>
      </c>
      <c r="C1578" s="38" t="s">
        <v>37</v>
      </c>
      <c r="D1578" s="38">
        <v>15</v>
      </c>
      <c r="E1578" s="39">
        <v>1680000</v>
      </c>
      <c r="F1578" s="39">
        <v>1800000</v>
      </c>
      <c r="G1578" s="40">
        <v>420</v>
      </c>
      <c r="H1578" s="39">
        <v>731370081.92999995</v>
      </c>
      <c r="I1578" s="39">
        <v>5636</v>
      </c>
      <c r="J1578" s="40">
        <v>79508937.200000003</v>
      </c>
      <c r="K1578" s="39">
        <v>169</v>
      </c>
      <c r="L1578" s="40">
        <v>293651106.85000002</v>
      </c>
      <c r="M1578" s="39">
        <v>4271</v>
      </c>
      <c r="N1578" s="40">
        <v>61516371.210000001</v>
      </c>
      <c r="O1578" s="39">
        <v>95</v>
      </c>
      <c r="P1578" s="40">
        <v>164605860.41</v>
      </c>
      <c r="Q1578" s="39">
        <v>2173</v>
      </c>
      <c r="R1578" s="40">
        <v>50261619.729999997</v>
      </c>
      <c r="S1578" s="39">
        <v>18</v>
      </c>
      <c r="T1578" s="40">
        <v>31032064.690000001</v>
      </c>
      <c r="U1578" s="39">
        <v>625</v>
      </c>
      <c r="V1578" s="40">
        <v>7094788.3499999996</v>
      </c>
      <c r="W1578" s="39" t="s">
        <v>72</v>
      </c>
      <c r="X1578" s="40" t="s">
        <v>72</v>
      </c>
      <c r="Y1578" s="39" t="s">
        <v>72</v>
      </c>
      <c r="Z1578" s="40" t="s">
        <v>72</v>
      </c>
    </row>
    <row r="1579" spans="1:26" x14ac:dyDescent="0.25">
      <c r="A1579" s="38" t="str">
        <f t="shared" si="24"/>
        <v>2011PR16</v>
      </c>
      <c r="B1579" s="38">
        <v>2011</v>
      </c>
      <c r="C1579" s="38" t="s">
        <v>37</v>
      </c>
      <c r="D1579" s="38">
        <v>16</v>
      </c>
      <c r="E1579" s="39">
        <v>1800000</v>
      </c>
      <c r="F1579" s="39">
        <v>1920000</v>
      </c>
      <c r="G1579" s="40">
        <v>360</v>
      </c>
      <c r="H1579" s="39">
        <v>668112149.05999994</v>
      </c>
      <c r="I1579" s="39">
        <v>5429</v>
      </c>
      <c r="J1579" s="40">
        <v>78831096.629999995</v>
      </c>
      <c r="K1579" s="39">
        <v>146</v>
      </c>
      <c r="L1579" s="40">
        <v>271729606.50999999</v>
      </c>
      <c r="M1579" s="39">
        <v>4043</v>
      </c>
      <c r="N1579" s="40">
        <v>62746533.700000003</v>
      </c>
      <c r="O1579" s="39">
        <v>82</v>
      </c>
      <c r="P1579" s="40">
        <v>152258547.62</v>
      </c>
      <c r="Q1579" s="39">
        <v>2502</v>
      </c>
      <c r="R1579" s="40">
        <v>42795415.32</v>
      </c>
      <c r="S1579" s="39">
        <v>16</v>
      </c>
      <c r="T1579" s="40">
        <v>29616859.539999999</v>
      </c>
      <c r="U1579" s="39">
        <v>528</v>
      </c>
      <c r="V1579" s="40">
        <v>6224596.9500000002</v>
      </c>
      <c r="W1579" s="39">
        <v>0</v>
      </c>
      <c r="X1579" s="40">
        <v>0</v>
      </c>
      <c r="Y1579" s="39">
        <v>0</v>
      </c>
      <c r="Z1579" s="40">
        <v>0</v>
      </c>
    </row>
    <row r="1580" spans="1:26" x14ac:dyDescent="0.25">
      <c r="A1580" s="38" t="str">
        <f t="shared" si="24"/>
        <v>2011PR17</v>
      </c>
      <c r="B1580" s="38">
        <v>2011</v>
      </c>
      <c r="C1580" s="38" t="s">
        <v>37</v>
      </c>
      <c r="D1580" s="38">
        <v>17</v>
      </c>
      <c r="E1580" s="39">
        <v>1920000</v>
      </c>
      <c r="F1580" s="39">
        <v>2040000</v>
      </c>
      <c r="G1580" s="40">
        <v>297</v>
      </c>
      <c r="H1580" s="39">
        <v>587448305.63999999</v>
      </c>
      <c r="I1580" s="39">
        <v>4806</v>
      </c>
      <c r="J1580" s="40">
        <v>70474375.120000005</v>
      </c>
      <c r="K1580" s="39">
        <v>167</v>
      </c>
      <c r="L1580" s="40">
        <v>330373498.48000002</v>
      </c>
      <c r="M1580" s="39">
        <v>4757</v>
      </c>
      <c r="N1580" s="40">
        <v>71832454.439999998</v>
      </c>
      <c r="O1580" s="39">
        <v>72</v>
      </c>
      <c r="P1580" s="40">
        <v>142765101.15000001</v>
      </c>
      <c r="Q1580" s="39">
        <v>2645</v>
      </c>
      <c r="R1580" s="40">
        <v>45231396.439999998</v>
      </c>
      <c r="S1580" s="39">
        <v>16</v>
      </c>
      <c r="T1580" s="40">
        <v>31420721.300000001</v>
      </c>
      <c r="U1580" s="39">
        <v>556</v>
      </c>
      <c r="V1580" s="40">
        <v>7463790.5700000003</v>
      </c>
      <c r="W1580" s="39">
        <v>0</v>
      </c>
      <c r="X1580" s="40">
        <v>0</v>
      </c>
      <c r="Y1580" s="39">
        <v>0</v>
      </c>
      <c r="Z1580" s="40">
        <v>0</v>
      </c>
    </row>
    <row r="1581" spans="1:26" x14ac:dyDescent="0.25">
      <c r="A1581" s="38" t="str">
        <f t="shared" si="24"/>
        <v>2011PR18</v>
      </c>
      <c r="B1581" s="38">
        <v>2011</v>
      </c>
      <c r="C1581" s="38" t="s">
        <v>37</v>
      </c>
      <c r="D1581" s="38">
        <v>18</v>
      </c>
      <c r="E1581" s="39">
        <v>2040000</v>
      </c>
      <c r="F1581" s="39">
        <v>2160000</v>
      </c>
      <c r="G1581" s="40">
        <v>274</v>
      </c>
      <c r="H1581" s="39">
        <v>575793907.11000001</v>
      </c>
      <c r="I1581" s="39">
        <v>3960</v>
      </c>
      <c r="J1581" s="40">
        <v>58115416.909999996</v>
      </c>
      <c r="K1581" s="39">
        <v>160</v>
      </c>
      <c r="L1581" s="40">
        <v>336728573.37</v>
      </c>
      <c r="M1581" s="39">
        <v>5748</v>
      </c>
      <c r="N1581" s="40">
        <v>82108726.700000003</v>
      </c>
      <c r="O1581" s="39">
        <v>65</v>
      </c>
      <c r="P1581" s="40">
        <v>136646577.53</v>
      </c>
      <c r="Q1581" s="39">
        <v>2186</v>
      </c>
      <c r="R1581" s="40">
        <v>37622818.810000002</v>
      </c>
      <c r="S1581" s="39">
        <v>15</v>
      </c>
      <c r="T1581" s="40">
        <v>31723555.300000001</v>
      </c>
      <c r="U1581" s="39">
        <v>366</v>
      </c>
      <c r="V1581" s="40">
        <v>5807726.5199999996</v>
      </c>
      <c r="W1581" s="39">
        <v>0</v>
      </c>
      <c r="X1581" s="40">
        <v>0</v>
      </c>
      <c r="Y1581" s="39">
        <v>0</v>
      </c>
      <c r="Z1581" s="40">
        <v>0</v>
      </c>
    </row>
    <row r="1582" spans="1:26" x14ac:dyDescent="0.25">
      <c r="A1582" s="38" t="str">
        <f t="shared" si="24"/>
        <v>2011PR19</v>
      </c>
      <c r="B1582" s="38">
        <v>2011</v>
      </c>
      <c r="C1582" s="38" t="s">
        <v>37</v>
      </c>
      <c r="D1582" s="38">
        <v>19</v>
      </c>
      <c r="E1582" s="39">
        <v>2160000</v>
      </c>
      <c r="F1582" s="39">
        <v>2280000</v>
      </c>
      <c r="G1582" s="40">
        <v>264</v>
      </c>
      <c r="H1582" s="39">
        <v>586510746.03999996</v>
      </c>
      <c r="I1582" s="39">
        <v>4533</v>
      </c>
      <c r="J1582" s="40">
        <v>67475104.540000007</v>
      </c>
      <c r="K1582" s="39">
        <v>141</v>
      </c>
      <c r="L1582" s="40">
        <v>313343140.73000002</v>
      </c>
      <c r="M1582" s="39">
        <v>5724</v>
      </c>
      <c r="N1582" s="40">
        <v>80640984.590000004</v>
      </c>
      <c r="O1582" s="39">
        <v>62</v>
      </c>
      <c r="P1582" s="40">
        <v>137607370.91</v>
      </c>
      <c r="Q1582" s="39">
        <v>2764</v>
      </c>
      <c r="R1582" s="40">
        <v>43860947.880000003</v>
      </c>
      <c r="S1582" s="39">
        <v>6</v>
      </c>
      <c r="T1582" s="40">
        <v>13350502.130000001</v>
      </c>
      <c r="U1582" s="39">
        <v>240</v>
      </c>
      <c r="V1582" s="40">
        <v>2732463.35</v>
      </c>
      <c r="W1582" s="39">
        <v>0</v>
      </c>
      <c r="X1582" s="40">
        <v>0</v>
      </c>
      <c r="Y1582" s="39">
        <v>0</v>
      </c>
      <c r="Z1582" s="40">
        <v>0</v>
      </c>
    </row>
    <row r="1583" spans="1:26" x14ac:dyDescent="0.25">
      <c r="A1583" s="38" t="str">
        <f t="shared" si="24"/>
        <v>2011PR20</v>
      </c>
      <c r="B1583" s="38">
        <v>2011</v>
      </c>
      <c r="C1583" s="38" t="s">
        <v>37</v>
      </c>
      <c r="D1583" s="38">
        <v>20</v>
      </c>
      <c r="E1583" s="39">
        <v>2280000</v>
      </c>
      <c r="F1583" s="39">
        <v>2400000</v>
      </c>
      <c r="G1583" s="40">
        <v>343</v>
      </c>
      <c r="H1583" s="39">
        <v>805293881.77999997</v>
      </c>
      <c r="I1583" s="39">
        <v>5985</v>
      </c>
      <c r="J1583" s="40">
        <v>90813995.789999902</v>
      </c>
      <c r="K1583" s="39">
        <v>211</v>
      </c>
      <c r="L1583" s="40">
        <v>495200576.44</v>
      </c>
      <c r="M1583" s="39">
        <v>7856</v>
      </c>
      <c r="N1583" s="40">
        <v>120590922.70999999</v>
      </c>
      <c r="O1583" s="39">
        <v>82</v>
      </c>
      <c r="P1583" s="40">
        <v>192331101.65000001</v>
      </c>
      <c r="Q1583" s="39">
        <v>4010</v>
      </c>
      <c r="R1583" s="40">
        <v>70878755.340000004</v>
      </c>
      <c r="S1583" s="39">
        <v>10</v>
      </c>
      <c r="T1583" s="40">
        <v>23611005.199999999</v>
      </c>
      <c r="U1583" s="39">
        <v>525</v>
      </c>
      <c r="V1583" s="40">
        <v>5591596.4000000004</v>
      </c>
      <c r="W1583" s="39" t="s">
        <v>72</v>
      </c>
      <c r="X1583" s="40" t="s">
        <v>72</v>
      </c>
      <c r="Y1583" s="39" t="s">
        <v>72</v>
      </c>
      <c r="Z1583" s="40" t="s">
        <v>72</v>
      </c>
    </row>
    <row r="1584" spans="1:26" x14ac:dyDescent="0.25">
      <c r="A1584" s="38" t="str">
        <f t="shared" si="24"/>
        <v>2011PR21</v>
      </c>
      <c r="B1584" s="38">
        <v>2011</v>
      </c>
      <c r="C1584" s="38" t="s">
        <v>37</v>
      </c>
      <c r="D1584" s="38">
        <v>21</v>
      </c>
      <c r="E1584" s="39">
        <v>2400000</v>
      </c>
      <c r="F1584" s="39" t="s">
        <v>67</v>
      </c>
      <c r="G1584" s="40">
        <v>461</v>
      </c>
      <c r="H1584" s="39">
        <v>1341079160.03</v>
      </c>
      <c r="I1584" s="39">
        <v>7701</v>
      </c>
      <c r="J1584" s="40">
        <v>128427691.79000001</v>
      </c>
      <c r="K1584" s="39">
        <v>255</v>
      </c>
      <c r="L1584" s="40">
        <v>834510790.45000005</v>
      </c>
      <c r="M1584" s="39">
        <v>8374</v>
      </c>
      <c r="N1584" s="40">
        <v>132159199.48</v>
      </c>
      <c r="O1584" s="39">
        <v>128</v>
      </c>
      <c r="P1584" s="40">
        <v>386276860.20999998</v>
      </c>
      <c r="Q1584" s="39">
        <v>5053</v>
      </c>
      <c r="R1584" s="40">
        <v>89629626.099999994</v>
      </c>
      <c r="S1584" s="39">
        <v>34</v>
      </c>
      <c r="T1584" s="40">
        <v>114320408.42</v>
      </c>
      <c r="U1584" s="39">
        <v>2286</v>
      </c>
      <c r="V1584" s="40">
        <v>25765639.890000001</v>
      </c>
      <c r="W1584" s="39" t="s">
        <v>72</v>
      </c>
      <c r="X1584" s="40" t="s">
        <v>72</v>
      </c>
      <c r="Y1584" s="39" t="s">
        <v>72</v>
      </c>
      <c r="Z1584" s="40" t="s">
        <v>72</v>
      </c>
    </row>
    <row r="1585" spans="1:26" x14ac:dyDescent="0.25">
      <c r="A1585" s="38" t="str">
        <f t="shared" si="24"/>
        <v>2011PR22</v>
      </c>
      <c r="B1585" s="38">
        <v>2011</v>
      </c>
      <c r="C1585" s="38" t="s">
        <v>37</v>
      </c>
      <c r="D1585" s="38">
        <v>22</v>
      </c>
      <c r="E1585" s="39" t="s">
        <v>54</v>
      </c>
      <c r="F1585" s="39"/>
      <c r="G1585" s="40">
        <v>127986</v>
      </c>
      <c r="H1585" s="39">
        <v>30851733402.830025</v>
      </c>
      <c r="I1585" s="39">
        <v>328890</v>
      </c>
      <c r="J1585" s="40">
        <v>4055602520.6600027</v>
      </c>
      <c r="K1585" s="39">
        <v>17833</v>
      </c>
      <c r="L1585" s="40">
        <v>8493486840.8399992</v>
      </c>
      <c r="M1585" s="39">
        <v>160826</v>
      </c>
      <c r="N1585" s="40">
        <v>2120528830.6800003</v>
      </c>
      <c r="O1585" s="39">
        <v>55940</v>
      </c>
      <c r="P1585" s="40">
        <v>9650895726.7799988</v>
      </c>
      <c r="Q1585" s="39">
        <v>186644</v>
      </c>
      <c r="R1585" s="40">
        <v>3498757439.7800021</v>
      </c>
      <c r="S1585" s="39">
        <v>6022</v>
      </c>
      <c r="T1585" s="40">
        <v>1387721461.27</v>
      </c>
      <c r="U1585" s="39">
        <v>32321</v>
      </c>
      <c r="V1585" s="40">
        <v>363808691.09000003</v>
      </c>
      <c r="W1585" s="39">
        <v>1031</v>
      </c>
      <c r="X1585" s="40">
        <v>174595263.54999998</v>
      </c>
      <c r="Y1585" s="39">
        <v>4628</v>
      </c>
      <c r="Z1585" s="40">
        <v>59754492.68</v>
      </c>
    </row>
    <row r="1586" spans="1:26" x14ac:dyDescent="0.25">
      <c r="A1586" s="38" t="str">
        <f t="shared" si="24"/>
        <v>2011RJ1</v>
      </c>
      <c r="B1586" s="38">
        <v>2011</v>
      </c>
      <c r="C1586" s="38" t="s">
        <v>38</v>
      </c>
      <c r="D1586" s="38">
        <v>1</v>
      </c>
      <c r="E1586" s="39">
        <v>0</v>
      </c>
      <c r="F1586" s="39">
        <v>120000</v>
      </c>
      <c r="G1586" s="40">
        <v>41886</v>
      </c>
      <c r="H1586" s="39">
        <v>2260945298.2400098</v>
      </c>
      <c r="I1586" s="39">
        <v>47297</v>
      </c>
      <c r="J1586" s="40">
        <v>450639162.53000098</v>
      </c>
      <c r="K1586" s="39">
        <v>2631</v>
      </c>
      <c r="L1586" s="40">
        <v>135854799.38</v>
      </c>
      <c r="M1586" s="39">
        <v>5417</v>
      </c>
      <c r="N1586" s="40">
        <v>52568442.900000103</v>
      </c>
      <c r="O1586" s="39">
        <v>25915</v>
      </c>
      <c r="P1586" s="40">
        <v>1288961428.6099999</v>
      </c>
      <c r="Q1586" s="39">
        <v>38808</v>
      </c>
      <c r="R1586" s="40">
        <v>486941979.38999999</v>
      </c>
      <c r="S1586" s="39">
        <v>4283</v>
      </c>
      <c r="T1586" s="40">
        <v>196588060.13</v>
      </c>
      <c r="U1586" s="39">
        <v>5128</v>
      </c>
      <c r="V1586" s="40">
        <v>53097983.810000002</v>
      </c>
      <c r="W1586" s="39">
        <v>646</v>
      </c>
      <c r="X1586" s="40">
        <v>31717637.859999999</v>
      </c>
      <c r="Y1586" s="39">
        <v>1451</v>
      </c>
      <c r="Z1586" s="40">
        <v>12601065.15</v>
      </c>
    </row>
    <row r="1587" spans="1:26" x14ac:dyDescent="0.25">
      <c r="A1587" s="38" t="str">
        <f t="shared" si="24"/>
        <v>2011RJ2</v>
      </c>
      <c r="B1587" s="38">
        <v>2011</v>
      </c>
      <c r="C1587" s="38" t="s">
        <v>38</v>
      </c>
      <c r="D1587" s="38">
        <v>2</v>
      </c>
      <c r="E1587" s="39">
        <v>120000</v>
      </c>
      <c r="F1587" s="39">
        <v>240000</v>
      </c>
      <c r="G1587" s="40">
        <v>16601</v>
      </c>
      <c r="H1587" s="39">
        <v>2863653447.0500002</v>
      </c>
      <c r="I1587" s="39">
        <v>47910</v>
      </c>
      <c r="J1587" s="40">
        <v>473830999.49999899</v>
      </c>
      <c r="K1587" s="39">
        <v>1280</v>
      </c>
      <c r="L1587" s="40">
        <v>221585890.24000001</v>
      </c>
      <c r="M1587" s="39">
        <v>6518</v>
      </c>
      <c r="N1587" s="40">
        <v>68756472.340000004</v>
      </c>
      <c r="O1587" s="39">
        <v>9062</v>
      </c>
      <c r="P1587" s="40">
        <v>1555761331.48</v>
      </c>
      <c r="Q1587" s="39">
        <v>32954</v>
      </c>
      <c r="R1587" s="40">
        <v>359455309.39999998</v>
      </c>
      <c r="S1587" s="39">
        <v>1272</v>
      </c>
      <c r="T1587" s="40">
        <v>218168036.59</v>
      </c>
      <c r="U1587" s="39">
        <v>4020</v>
      </c>
      <c r="V1587" s="40">
        <v>40260826.119999997</v>
      </c>
      <c r="W1587" s="39">
        <v>245</v>
      </c>
      <c r="X1587" s="40">
        <v>42986395.340000004</v>
      </c>
      <c r="Y1587" s="39">
        <v>1629</v>
      </c>
      <c r="Z1587" s="40">
        <v>13799635.65</v>
      </c>
    </row>
    <row r="1588" spans="1:26" x14ac:dyDescent="0.25">
      <c r="A1588" s="38" t="str">
        <f t="shared" si="24"/>
        <v>2011RJ3</v>
      </c>
      <c r="B1588" s="38">
        <v>2011</v>
      </c>
      <c r="C1588" s="38" t="s">
        <v>38</v>
      </c>
      <c r="D1588" s="38">
        <v>3</v>
      </c>
      <c r="E1588" s="39">
        <v>240000</v>
      </c>
      <c r="F1588" s="39">
        <v>360000</v>
      </c>
      <c r="G1588" s="40">
        <v>9032</v>
      </c>
      <c r="H1588" s="39">
        <v>2664642496.3299999</v>
      </c>
      <c r="I1588" s="39">
        <v>37469</v>
      </c>
      <c r="J1588" s="40">
        <v>381805718.80000001</v>
      </c>
      <c r="K1588" s="39">
        <v>719</v>
      </c>
      <c r="L1588" s="40">
        <v>213657606.77000001</v>
      </c>
      <c r="M1588" s="39">
        <v>5366</v>
      </c>
      <c r="N1588" s="40">
        <v>53696286.150000103</v>
      </c>
      <c r="O1588" s="39">
        <v>4204</v>
      </c>
      <c r="P1588" s="40">
        <v>1236488175.49</v>
      </c>
      <c r="Q1588" s="39">
        <v>25021</v>
      </c>
      <c r="R1588" s="40">
        <v>284401536.83999997</v>
      </c>
      <c r="S1588" s="39">
        <v>603</v>
      </c>
      <c r="T1588" s="40">
        <v>177469291.88</v>
      </c>
      <c r="U1588" s="39">
        <v>3058</v>
      </c>
      <c r="V1588" s="40">
        <v>37793926.700000003</v>
      </c>
      <c r="W1588" s="39">
        <v>100</v>
      </c>
      <c r="X1588" s="40">
        <v>29112878.34</v>
      </c>
      <c r="Y1588" s="39">
        <v>949</v>
      </c>
      <c r="Z1588" s="40">
        <v>9988308.4000000004</v>
      </c>
    </row>
    <row r="1589" spans="1:26" x14ac:dyDescent="0.25">
      <c r="A1589" s="38" t="str">
        <f t="shared" si="24"/>
        <v>2011RJ4</v>
      </c>
      <c r="B1589" s="38">
        <v>2011</v>
      </c>
      <c r="C1589" s="38" t="s">
        <v>38</v>
      </c>
      <c r="D1589" s="38">
        <v>4</v>
      </c>
      <c r="E1589" s="39">
        <v>360000</v>
      </c>
      <c r="F1589" s="39">
        <v>480000</v>
      </c>
      <c r="G1589" s="40">
        <v>5983</v>
      </c>
      <c r="H1589" s="39">
        <v>2487273592.9499998</v>
      </c>
      <c r="I1589" s="39">
        <v>31796</v>
      </c>
      <c r="J1589" s="40">
        <v>331123477.86000103</v>
      </c>
      <c r="K1589" s="39">
        <v>552</v>
      </c>
      <c r="L1589" s="40">
        <v>230566859.46000001</v>
      </c>
      <c r="M1589" s="39">
        <v>6201</v>
      </c>
      <c r="N1589" s="40">
        <v>55115489.659999996</v>
      </c>
      <c r="O1589" s="39">
        <v>2271</v>
      </c>
      <c r="P1589" s="40">
        <v>943297401.91999996</v>
      </c>
      <c r="Q1589" s="39">
        <v>17814</v>
      </c>
      <c r="R1589" s="40">
        <v>214542786.44</v>
      </c>
      <c r="S1589" s="39">
        <v>356</v>
      </c>
      <c r="T1589" s="40">
        <v>147413760.19999999</v>
      </c>
      <c r="U1589" s="39">
        <v>2346</v>
      </c>
      <c r="V1589" s="40">
        <v>27005909.27</v>
      </c>
      <c r="W1589" s="39">
        <v>53</v>
      </c>
      <c r="X1589" s="40">
        <v>21978946.640000001</v>
      </c>
      <c r="Y1589" s="39">
        <v>613</v>
      </c>
      <c r="Z1589" s="40">
        <v>5896601</v>
      </c>
    </row>
    <row r="1590" spans="1:26" x14ac:dyDescent="0.25">
      <c r="A1590" s="38" t="str">
        <f t="shared" si="24"/>
        <v>2011RJ5</v>
      </c>
      <c r="B1590" s="38">
        <v>2011</v>
      </c>
      <c r="C1590" s="38" t="s">
        <v>38</v>
      </c>
      <c r="D1590" s="38">
        <v>5</v>
      </c>
      <c r="E1590" s="39">
        <v>480000</v>
      </c>
      <c r="F1590" s="39">
        <v>600000</v>
      </c>
      <c r="G1590" s="40">
        <v>4127</v>
      </c>
      <c r="H1590" s="39">
        <v>2215160095.5599999</v>
      </c>
      <c r="I1590" s="39">
        <v>27064</v>
      </c>
      <c r="J1590" s="40">
        <v>288357710.82999998</v>
      </c>
      <c r="K1590" s="39">
        <v>423</v>
      </c>
      <c r="L1590" s="40">
        <v>226775168.24000001</v>
      </c>
      <c r="M1590" s="39">
        <v>4632</v>
      </c>
      <c r="N1590" s="40">
        <v>53142354.420000002</v>
      </c>
      <c r="O1590" s="39">
        <v>1494</v>
      </c>
      <c r="P1590" s="40">
        <v>801287026.88000095</v>
      </c>
      <c r="Q1590" s="39">
        <v>14272</v>
      </c>
      <c r="R1590" s="40">
        <v>187883367.75</v>
      </c>
      <c r="S1590" s="39">
        <v>245</v>
      </c>
      <c r="T1590" s="40">
        <v>131168922.2</v>
      </c>
      <c r="U1590" s="39">
        <v>2417</v>
      </c>
      <c r="V1590" s="40">
        <v>25394186.579999998</v>
      </c>
      <c r="W1590" s="39">
        <v>33</v>
      </c>
      <c r="X1590" s="40">
        <v>17996927.989999998</v>
      </c>
      <c r="Y1590" s="39">
        <v>445</v>
      </c>
      <c r="Z1590" s="40">
        <v>5206528.78</v>
      </c>
    </row>
    <row r="1591" spans="1:26" x14ac:dyDescent="0.25">
      <c r="A1591" s="38" t="str">
        <f t="shared" si="24"/>
        <v>2011RJ6</v>
      </c>
      <c r="B1591" s="38">
        <v>2011</v>
      </c>
      <c r="C1591" s="38" t="s">
        <v>38</v>
      </c>
      <c r="D1591" s="38">
        <v>6</v>
      </c>
      <c r="E1591" s="39">
        <v>600000</v>
      </c>
      <c r="F1591" s="39">
        <v>720000</v>
      </c>
      <c r="G1591" s="40">
        <v>3073</v>
      </c>
      <c r="H1591" s="39">
        <v>2020269318.3699999</v>
      </c>
      <c r="I1591" s="39">
        <v>22882</v>
      </c>
      <c r="J1591" s="40">
        <v>244654335.44999999</v>
      </c>
      <c r="K1591" s="39">
        <v>288</v>
      </c>
      <c r="L1591" s="40">
        <v>189427024.41999999</v>
      </c>
      <c r="M1591" s="39">
        <v>3690</v>
      </c>
      <c r="N1591" s="40">
        <v>41025592.020000003</v>
      </c>
      <c r="O1591" s="39">
        <v>1061</v>
      </c>
      <c r="P1591" s="40">
        <v>696796627.97000003</v>
      </c>
      <c r="Q1591" s="39">
        <v>12565</v>
      </c>
      <c r="R1591" s="40">
        <v>161478494.15000001</v>
      </c>
      <c r="S1591" s="39">
        <v>186</v>
      </c>
      <c r="T1591" s="40">
        <v>122672996.05</v>
      </c>
      <c r="U1591" s="39">
        <v>2413</v>
      </c>
      <c r="V1591" s="40">
        <v>25114860.140000001</v>
      </c>
      <c r="W1591" s="39">
        <v>17</v>
      </c>
      <c r="X1591" s="40">
        <v>10888256.93</v>
      </c>
      <c r="Y1591" s="39">
        <v>404</v>
      </c>
      <c r="Z1591" s="40">
        <v>3475361.09</v>
      </c>
    </row>
    <row r="1592" spans="1:26" x14ac:dyDescent="0.25">
      <c r="A1592" s="38" t="str">
        <f t="shared" si="24"/>
        <v>2011RJ7</v>
      </c>
      <c r="B1592" s="38">
        <v>2011</v>
      </c>
      <c r="C1592" s="38" t="s">
        <v>38</v>
      </c>
      <c r="D1592" s="38">
        <v>7</v>
      </c>
      <c r="E1592" s="39">
        <v>720000</v>
      </c>
      <c r="F1592" s="39">
        <v>840000</v>
      </c>
      <c r="G1592" s="40">
        <v>2285</v>
      </c>
      <c r="H1592" s="39">
        <v>1775232131.6400001</v>
      </c>
      <c r="I1592" s="39">
        <v>18755</v>
      </c>
      <c r="J1592" s="40">
        <v>205527704.63999999</v>
      </c>
      <c r="K1592" s="39">
        <v>253</v>
      </c>
      <c r="L1592" s="40">
        <v>196540107.91</v>
      </c>
      <c r="M1592" s="39">
        <v>3673</v>
      </c>
      <c r="N1592" s="40">
        <v>39407964.729999997</v>
      </c>
      <c r="O1592" s="39">
        <v>795</v>
      </c>
      <c r="P1592" s="40">
        <v>617055380.05000103</v>
      </c>
      <c r="Q1592" s="39">
        <v>10554</v>
      </c>
      <c r="R1592" s="40">
        <v>141495716.69999999</v>
      </c>
      <c r="S1592" s="39">
        <v>146</v>
      </c>
      <c r="T1592" s="40">
        <v>113126163.55</v>
      </c>
      <c r="U1592" s="39">
        <v>1757</v>
      </c>
      <c r="V1592" s="40">
        <v>19323084.640000001</v>
      </c>
      <c r="W1592" s="39">
        <v>9</v>
      </c>
      <c r="X1592" s="40">
        <v>6900136.8899999997</v>
      </c>
      <c r="Y1592" s="39">
        <v>148</v>
      </c>
      <c r="Z1592" s="40">
        <v>1679695.94</v>
      </c>
    </row>
    <row r="1593" spans="1:26" x14ac:dyDescent="0.25">
      <c r="A1593" s="38" t="str">
        <f t="shared" si="24"/>
        <v>2011RJ8</v>
      </c>
      <c r="B1593" s="38">
        <v>2011</v>
      </c>
      <c r="C1593" s="38" t="s">
        <v>38</v>
      </c>
      <c r="D1593" s="38">
        <v>8</v>
      </c>
      <c r="E1593" s="39">
        <v>840000</v>
      </c>
      <c r="F1593" s="39">
        <v>960000</v>
      </c>
      <c r="G1593" s="40">
        <v>1879</v>
      </c>
      <c r="H1593" s="39">
        <v>1687889620.3099999</v>
      </c>
      <c r="I1593" s="39">
        <v>26310</v>
      </c>
      <c r="J1593" s="40">
        <v>185200944.72999999</v>
      </c>
      <c r="K1593" s="39">
        <v>210</v>
      </c>
      <c r="L1593" s="40">
        <v>188169207.13999999</v>
      </c>
      <c r="M1593" s="39">
        <v>3854</v>
      </c>
      <c r="N1593" s="40">
        <v>43000704.310000002</v>
      </c>
      <c r="O1593" s="39">
        <v>579</v>
      </c>
      <c r="P1593" s="40">
        <v>520279925.87</v>
      </c>
      <c r="Q1593" s="39">
        <v>8508</v>
      </c>
      <c r="R1593" s="40">
        <v>113699693.86</v>
      </c>
      <c r="S1593" s="39">
        <v>106</v>
      </c>
      <c r="T1593" s="40">
        <v>95311801.049999997</v>
      </c>
      <c r="U1593" s="39">
        <v>1486</v>
      </c>
      <c r="V1593" s="40">
        <v>22281174.879999999</v>
      </c>
      <c r="W1593" s="39">
        <v>12</v>
      </c>
      <c r="X1593" s="40">
        <v>10645472.27</v>
      </c>
      <c r="Y1593" s="39">
        <v>234</v>
      </c>
      <c r="Z1593" s="40">
        <v>3370390.44</v>
      </c>
    </row>
    <row r="1594" spans="1:26" x14ac:dyDescent="0.25">
      <c r="A1594" s="38" t="str">
        <f t="shared" si="24"/>
        <v>2011RJ9</v>
      </c>
      <c r="B1594" s="38">
        <v>2011</v>
      </c>
      <c r="C1594" s="38" t="s">
        <v>38</v>
      </c>
      <c r="D1594" s="38">
        <v>9</v>
      </c>
      <c r="E1594" s="39">
        <v>960000</v>
      </c>
      <c r="F1594" s="39">
        <v>1080000</v>
      </c>
      <c r="G1594" s="40">
        <v>1572</v>
      </c>
      <c r="H1594" s="39">
        <v>1598924245.52</v>
      </c>
      <c r="I1594" s="39">
        <v>15304</v>
      </c>
      <c r="J1594" s="40">
        <v>179087335.44999999</v>
      </c>
      <c r="K1594" s="39">
        <v>177</v>
      </c>
      <c r="L1594" s="40">
        <v>179996878.38</v>
      </c>
      <c r="M1594" s="39">
        <v>3008</v>
      </c>
      <c r="N1594" s="40">
        <v>35880618.68</v>
      </c>
      <c r="O1594" s="39">
        <v>487</v>
      </c>
      <c r="P1594" s="40">
        <v>495534688.08999997</v>
      </c>
      <c r="Q1594" s="39">
        <v>8332</v>
      </c>
      <c r="R1594" s="40">
        <v>116985537.2</v>
      </c>
      <c r="S1594" s="39">
        <v>87</v>
      </c>
      <c r="T1594" s="40">
        <v>88988845</v>
      </c>
      <c r="U1594" s="39">
        <v>1489</v>
      </c>
      <c r="V1594" s="40">
        <v>17968116.829999998</v>
      </c>
      <c r="W1594" s="39">
        <v>12</v>
      </c>
      <c r="X1594" s="40">
        <v>12127714.199999999</v>
      </c>
      <c r="Y1594" s="39">
        <v>352</v>
      </c>
      <c r="Z1594" s="40">
        <v>3276023.92</v>
      </c>
    </row>
    <row r="1595" spans="1:26" x14ac:dyDescent="0.25">
      <c r="A1595" s="38" t="str">
        <f t="shared" si="24"/>
        <v>2011RJ10</v>
      </c>
      <c r="B1595" s="38">
        <v>2011</v>
      </c>
      <c r="C1595" s="38" t="s">
        <v>38</v>
      </c>
      <c r="D1595" s="38">
        <v>10</v>
      </c>
      <c r="E1595" s="39">
        <v>1080000</v>
      </c>
      <c r="F1595" s="39">
        <v>1200000</v>
      </c>
      <c r="G1595" s="40">
        <v>1209</v>
      </c>
      <c r="H1595" s="39">
        <v>1377365778.01</v>
      </c>
      <c r="I1595" s="39">
        <v>13467</v>
      </c>
      <c r="J1595" s="40">
        <v>152440074.52000001</v>
      </c>
      <c r="K1595" s="39">
        <v>157</v>
      </c>
      <c r="L1595" s="40">
        <v>178876871.74000001</v>
      </c>
      <c r="M1595" s="39">
        <v>2936</v>
      </c>
      <c r="N1595" s="40">
        <v>35118008.600000001</v>
      </c>
      <c r="O1595" s="39">
        <v>378</v>
      </c>
      <c r="P1595" s="40">
        <v>430694586.56</v>
      </c>
      <c r="Q1595" s="39">
        <v>7298</v>
      </c>
      <c r="R1595" s="40">
        <v>100689486.7</v>
      </c>
      <c r="S1595" s="39">
        <v>79</v>
      </c>
      <c r="T1595" s="40">
        <v>90066594.519999996</v>
      </c>
      <c r="U1595" s="39">
        <v>1265</v>
      </c>
      <c r="V1595" s="40">
        <v>16948916.91</v>
      </c>
      <c r="W1595" s="39">
        <v>10</v>
      </c>
      <c r="X1595" s="40">
        <v>11327517.6</v>
      </c>
      <c r="Y1595" s="39">
        <v>265</v>
      </c>
      <c r="Z1595" s="40">
        <v>2830013.44</v>
      </c>
    </row>
    <row r="1596" spans="1:26" x14ac:dyDescent="0.25">
      <c r="A1596" s="38" t="str">
        <f t="shared" si="24"/>
        <v>2011RJ11</v>
      </c>
      <c r="B1596" s="38">
        <v>2011</v>
      </c>
      <c r="C1596" s="38" t="s">
        <v>38</v>
      </c>
      <c r="D1596" s="38">
        <v>11</v>
      </c>
      <c r="E1596" s="39">
        <v>1200000</v>
      </c>
      <c r="F1596" s="39">
        <v>1320000</v>
      </c>
      <c r="G1596" s="40">
        <v>1033</v>
      </c>
      <c r="H1596" s="39">
        <v>1298910667.54</v>
      </c>
      <c r="I1596" s="39">
        <v>12586</v>
      </c>
      <c r="J1596" s="40">
        <v>145014269.72</v>
      </c>
      <c r="K1596" s="39">
        <v>125</v>
      </c>
      <c r="L1596" s="40">
        <v>157440629.36000001</v>
      </c>
      <c r="M1596" s="39">
        <v>2475</v>
      </c>
      <c r="N1596" s="40">
        <v>27699298.120000001</v>
      </c>
      <c r="O1596" s="39">
        <v>318</v>
      </c>
      <c r="P1596" s="40">
        <v>400373469.19999999</v>
      </c>
      <c r="Q1596" s="39">
        <v>6186</v>
      </c>
      <c r="R1596" s="40">
        <v>87549752.859999999</v>
      </c>
      <c r="S1596" s="39">
        <v>68</v>
      </c>
      <c r="T1596" s="40">
        <v>85176878.980000004</v>
      </c>
      <c r="U1596" s="39">
        <v>1169</v>
      </c>
      <c r="V1596" s="40">
        <v>12802826.550000001</v>
      </c>
      <c r="W1596" s="39">
        <v>8</v>
      </c>
      <c r="X1596" s="40">
        <v>10013871.41</v>
      </c>
      <c r="Y1596" s="39">
        <v>290</v>
      </c>
      <c r="Z1596" s="40">
        <v>2848935.72</v>
      </c>
    </row>
    <row r="1597" spans="1:26" x14ac:dyDescent="0.25">
      <c r="A1597" s="38" t="str">
        <f t="shared" si="24"/>
        <v>2011RJ12</v>
      </c>
      <c r="B1597" s="38">
        <v>2011</v>
      </c>
      <c r="C1597" s="38" t="s">
        <v>38</v>
      </c>
      <c r="D1597" s="38">
        <v>12</v>
      </c>
      <c r="E1597" s="39">
        <v>1320000</v>
      </c>
      <c r="F1597" s="39">
        <v>1440000</v>
      </c>
      <c r="G1597" s="40">
        <v>893</v>
      </c>
      <c r="H1597" s="39">
        <v>1230192407.4300001</v>
      </c>
      <c r="I1597" s="39">
        <v>12606</v>
      </c>
      <c r="J1597" s="40">
        <v>129739125.92</v>
      </c>
      <c r="K1597" s="39">
        <v>109</v>
      </c>
      <c r="L1597" s="40">
        <v>150238569.69</v>
      </c>
      <c r="M1597" s="39">
        <v>2078</v>
      </c>
      <c r="N1597" s="40">
        <v>24843254.370000001</v>
      </c>
      <c r="O1597" s="39">
        <v>251</v>
      </c>
      <c r="P1597" s="40">
        <v>346493593.69999999</v>
      </c>
      <c r="Q1597" s="39">
        <v>4688</v>
      </c>
      <c r="R1597" s="40">
        <v>75774128.569999993</v>
      </c>
      <c r="S1597" s="39">
        <v>45</v>
      </c>
      <c r="T1597" s="40">
        <v>62120639.590000004</v>
      </c>
      <c r="U1597" s="39">
        <v>1109</v>
      </c>
      <c r="V1597" s="40">
        <v>13006273.720000001</v>
      </c>
      <c r="W1597" s="39" t="s">
        <v>72</v>
      </c>
      <c r="X1597" s="40" t="s">
        <v>72</v>
      </c>
      <c r="Y1597" s="39" t="s">
        <v>72</v>
      </c>
      <c r="Z1597" s="40" t="s">
        <v>72</v>
      </c>
    </row>
    <row r="1598" spans="1:26" x14ac:dyDescent="0.25">
      <c r="A1598" s="38" t="str">
        <f t="shared" si="24"/>
        <v>2011RJ13</v>
      </c>
      <c r="B1598" s="38">
        <v>2011</v>
      </c>
      <c r="C1598" s="38" t="s">
        <v>38</v>
      </c>
      <c r="D1598" s="38">
        <v>13</v>
      </c>
      <c r="E1598" s="39">
        <v>1440000</v>
      </c>
      <c r="F1598" s="39">
        <v>1560000</v>
      </c>
      <c r="G1598" s="40">
        <v>774</v>
      </c>
      <c r="H1598" s="39">
        <v>1159128876.55</v>
      </c>
      <c r="I1598" s="39">
        <v>10002</v>
      </c>
      <c r="J1598" s="40">
        <v>117701398.79000001</v>
      </c>
      <c r="K1598" s="39">
        <v>93</v>
      </c>
      <c r="L1598" s="40">
        <v>139127536.38999999</v>
      </c>
      <c r="M1598" s="39">
        <v>2092</v>
      </c>
      <c r="N1598" s="40">
        <v>25512845.309999999</v>
      </c>
      <c r="O1598" s="39">
        <v>217</v>
      </c>
      <c r="P1598" s="40">
        <v>326212794.93000001</v>
      </c>
      <c r="Q1598" s="39">
        <v>4986</v>
      </c>
      <c r="R1598" s="40">
        <v>73443609.240000099</v>
      </c>
      <c r="S1598" s="39">
        <v>39</v>
      </c>
      <c r="T1598" s="40">
        <v>58374435.700000003</v>
      </c>
      <c r="U1598" s="39">
        <v>1066</v>
      </c>
      <c r="V1598" s="40">
        <v>11432223.390000001</v>
      </c>
      <c r="W1598" s="39" t="s">
        <v>72</v>
      </c>
      <c r="X1598" s="40" t="s">
        <v>72</v>
      </c>
      <c r="Y1598" s="39" t="s">
        <v>72</v>
      </c>
      <c r="Z1598" s="40" t="s">
        <v>72</v>
      </c>
    </row>
    <row r="1599" spans="1:26" x14ac:dyDescent="0.25">
      <c r="A1599" s="38" t="str">
        <f t="shared" si="24"/>
        <v>2011RJ14</v>
      </c>
      <c r="B1599" s="38">
        <v>2011</v>
      </c>
      <c r="C1599" s="38" t="s">
        <v>38</v>
      </c>
      <c r="D1599" s="38">
        <v>14</v>
      </c>
      <c r="E1599" s="39">
        <v>1560000</v>
      </c>
      <c r="F1599" s="39">
        <v>1680000</v>
      </c>
      <c r="G1599" s="40">
        <v>658</v>
      </c>
      <c r="H1599" s="39">
        <v>1064898099.87</v>
      </c>
      <c r="I1599" s="39">
        <v>8700</v>
      </c>
      <c r="J1599" s="40">
        <v>106249659.48999999</v>
      </c>
      <c r="K1599" s="39">
        <v>101</v>
      </c>
      <c r="L1599" s="40">
        <v>163622266.52000001</v>
      </c>
      <c r="M1599" s="39">
        <v>2123</v>
      </c>
      <c r="N1599" s="40">
        <v>27714650.07</v>
      </c>
      <c r="O1599" s="39">
        <v>198</v>
      </c>
      <c r="P1599" s="40">
        <v>320195171.75999999</v>
      </c>
      <c r="Q1599" s="39">
        <v>5440</v>
      </c>
      <c r="R1599" s="40">
        <v>80400245.469999999</v>
      </c>
      <c r="S1599" s="39">
        <v>36</v>
      </c>
      <c r="T1599" s="40">
        <v>58058386.549999997</v>
      </c>
      <c r="U1599" s="39">
        <v>865</v>
      </c>
      <c r="V1599" s="40">
        <v>9148717.4900000002</v>
      </c>
      <c r="W1599" s="39" t="s">
        <v>72</v>
      </c>
      <c r="X1599" s="40" t="s">
        <v>72</v>
      </c>
      <c r="Y1599" s="39" t="s">
        <v>72</v>
      </c>
      <c r="Z1599" s="40" t="s">
        <v>72</v>
      </c>
    </row>
    <row r="1600" spans="1:26" x14ac:dyDescent="0.25">
      <c r="A1600" s="38" t="str">
        <f t="shared" si="24"/>
        <v>2011RJ15</v>
      </c>
      <c r="B1600" s="38">
        <v>2011</v>
      </c>
      <c r="C1600" s="38" t="s">
        <v>38</v>
      </c>
      <c r="D1600" s="38">
        <v>15</v>
      </c>
      <c r="E1600" s="39">
        <v>1680000</v>
      </c>
      <c r="F1600" s="39">
        <v>1800000</v>
      </c>
      <c r="G1600" s="40">
        <v>555</v>
      </c>
      <c r="H1600" s="39">
        <v>966266820</v>
      </c>
      <c r="I1600" s="39">
        <v>8121</v>
      </c>
      <c r="J1600" s="40">
        <v>96300038.5</v>
      </c>
      <c r="K1600" s="39">
        <v>94</v>
      </c>
      <c r="L1600" s="40">
        <v>163008699.28999999</v>
      </c>
      <c r="M1600" s="39">
        <v>2947</v>
      </c>
      <c r="N1600" s="40">
        <v>34776559.32</v>
      </c>
      <c r="O1600" s="39">
        <v>150</v>
      </c>
      <c r="P1600" s="40">
        <v>261112988.66999999</v>
      </c>
      <c r="Q1600" s="39">
        <v>4354</v>
      </c>
      <c r="R1600" s="40">
        <v>66816940.340000004</v>
      </c>
      <c r="S1600" s="39">
        <v>28</v>
      </c>
      <c r="T1600" s="40">
        <v>48905383.049999997</v>
      </c>
      <c r="U1600" s="39">
        <v>1224</v>
      </c>
      <c r="V1600" s="40">
        <v>9781754.6199999992</v>
      </c>
      <c r="W1600" s="39" t="s">
        <v>72</v>
      </c>
      <c r="X1600" s="40" t="s">
        <v>72</v>
      </c>
      <c r="Y1600" s="39" t="s">
        <v>72</v>
      </c>
      <c r="Z1600" s="40" t="s">
        <v>72</v>
      </c>
    </row>
    <row r="1601" spans="1:26" x14ac:dyDescent="0.25">
      <c r="A1601" s="38" t="str">
        <f t="shared" si="24"/>
        <v>2011RJ16</v>
      </c>
      <c r="B1601" s="38">
        <v>2011</v>
      </c>
      <c r="C1601" s="38" t="s">
        <v>38</v>
      </c>
      <c r="D1601" s="38">
        <v>16</v>
      </c>
      <c r="E1601" s="39">
        <v>1800000</v>
      </c>
      <c r="F1601" s="39">
        <v>1920000</v>
      </c>
      <c r="G1601" s="40">
        <v>521</v>
      </c>
      <c r="H1601" s="39">
        <v>968836636.64999998</v>
      </c>
      <c r="I1601" s="39">
        <v>7842</v>
      </c>
      <c r="J1601" s="40">
        <v>98867764.379999995</v>
      </c>
      <c r="K1601" s="39">
        <v>85</v>
      </c>
      <c r="L1601" s="40">
        <v>157718390</v>
      </c>
      <c r="M1601" s="39">
        <v>2654</v>
      </c>
      <c r="N1601" s="40">
        <v>35098734.960000001</v>
      </c>
      <c r="O1601" s="39">
        <v>150</v>
      </c>
      <c r="P1601" s="40">
        <v>279148266.47000003</v>
      </c>
      <c r="Q1601" s="39">
        <v>4159</v>
      </c>
      <c r="R1601" s="40">
        <v>67148464.719999999</v>
      </c>
      <c r="S1601" s="39">
        <v>26</v>
      </c>
      <c r="T1601" s="40">
        <v>48352702.469999999</v>
      </c>
      <c r="U1601" s="39">
        <v>1035</v>
      </c>
      <c r="V1601" s="40">
        <v>11731235.35</v>
      </c>
      <c r="W1601" s="39">
        <v>7</v>
      </c>
      <c r="X1601" s="40">
        <v>13076413.52</v>
      </c>
      <c r="Y1601" s="39">
        <v>146</v>
      </c>
      <c r="Z1601" s="40">
        <v>1877048.42</v>
      </c>
    </row>
    <row r="1602" spans="1:26" x14ac:dyDescent="0.25">
      <c r="A1602" s="38" t="str">
        <f t="shared" si="24"/>
        <v>2011RJ17</v>
      </c>
      <c r="B1602" s="38">
        <v>2011</v>
      </c>
      <c r="C1602" s="38" t="s">
        <v>38</v>
      </c>
      <c r="D1602" s="38">
        <v>17</v>
      </c>
      <c r="E1602" s="39">
        <v>1920000</v>
      </c>
      <c r="F1602" s="39">
        <v>2040000</v>
      </c>
      <c r="G1602" s="40">
        <v>455</v>
      </c>
      <c r="H1602" s="39">
        <v>899791832.01999998</v>
      </c>
      <c r="I1602" s="39">
        <v>7299</v>
      </c>
      <c r="J1602" s="40">
        <v>91796381.810000002</v>
      </c>
      <c r="K1602" s="39">
        <v>82</v>
      </c>
      <c r="L1602" s="40">
        <v>162148465.88</v>
      </c>
      <c r="M1602" s="39">
        <v>2535</v>
      </c>
      <c r="N1602" s="40">
        <v>32268562.879999999</v>
      </c>
      <c r="O1602" s="39">
        <v>122</v>
      </c>
      <c r="P1602" s="40">
        <v>241204798.06999999</v>
      </c>
      <c r="Q1602" s="39">
        <v>3731</v>
      </c>
      <c r="R1602" s="40">
        <v>64450722.729999997</v>
      </c>
      <c r="S1602" s="39">
        <v>29</v>
      </c>
      <c r="T1602" s="40">
        <v>57595751.409999996</v>
      </c>
      <c r="U1602" s="39">
        <v>896</v>
      </c>
      <c r="V1602" s="40">
        <v>11604025.279999999</v>
      </c>
      <c r="W1602" s="39" t="s">
        <v>72</v>
      </c>
      <c r="X1602" s="40" t="s">
        <v>72</v>
      </c>
      <c r="Y1602" s="39" t="s">
        <v>72</v>
      </c>
      <c r="Z1602" s="40" t="s">
        <v>72</v>
      </c>
    </row>
    <row r="1603" spans="1:26" x14ac:dyDescent="0.25">
      <c r="A1603" s="38" t="str">
        <f t="shared" ref="A1603:A1666" si="25">B1603&amp;C1603&amp;D1603</f>
        <v>2011RJ18</v>
      </c>
      <c r="B1603" s="38">
        <v>2011</v>
      </c>
      <c r="C1603" s="38" t="s">
        <v>38</v>
      </c>
      <c r="D1603" s="38">
        <v>18</v>
      </c>
      <c r="E1603" s="39">
        <v>2040000</v>
      </c>
      <c r="F1603" s="39">
        <v>2160000</v>
      </c>
      <c r="G1603" s="40">
        <v>447</v>
      </c>
      <c r="H1603" s="39">
        <v>938172320.11000001</v>
      </c>
      <c r="I1603" s="39">
        <v>7574</v>
      </c>
      <c r="J1603" s="40">
        <v>94164005.209999993</v>
      </c>
      <c r="K1603" s="39">
        <v>77</v>
      </c>
      <c r="L1603" s="40">
        <v>161644301.99000001</v>
      </c>
      <c r="M1603" s="39">
        <v>2462</v>
      </c>
      <c r="N1603" s="40">
        <v>32162554.34</v>
      </c>
      <c r="O1603" s="39">
        <v>113</v>
      </c>
      <c r="P1603" s="40">
        <v>236850979.83000001</v>
      </c>
      <c r="Q1603" s="39">
        <v>3790</v>
      </c>
      <c r="R1603" s="40">
        <v>64267439.520000003</v>
      </c>
      <c r="S1603" s="39">
        <v>19</v>
      </c>
      <c r="T1603" s="40">
        <v>39788833.109999999</v>
      </c>
      <c r="U1603" s="39">
        <v>469</v>
      </c>
      <c r="V1603" s="40">
        <v>8210869.8099999996</v>
      </c>
      <c r="W1603" s="39" t="s">
        <v>72</v>
      </c>
      <c r="X1603" s="40" t="s">
        <v>72</v>
      </c>
      <c r="Y1603" s="39" t="s">
        <v>72</v>
      </c>
      <c r="Z1603" s="40" t="s">
        <v>72</v>
      </c>
    </row>
    <row r="1604" spans="1:26" x14ac:dyDescent="0.25">
      <c r="A1604" s="38" t="str">
        <f t="shared" si="25"/>
        <v>2011RJ19</v>
      </c>
      <c r="B1604" s="38">
        <v>2011</v>
      </c>
      <c r="C1604" s="38" t="s">
        <v>38</v>
      </c>
      <c r="D1604" s="38">
        <v>19</v>
      </c>
      <c r="E1604" s="39">
        <v>2160000</v>
      </c>
      <c r="F1604" s="39">
        <v>2280000</v>
      </c>
      <c r="G1604" s="40">
        <v>438</v>
      </c>
      <c r="H1604" s="39">
        <v>972910754.15999901</v>
      </c>
      <c r="I1604" s="39">
        <v>7725</v>
      </c>
      <c r="J1604" s="40">
        <v>98167260.379999995</v>
      </c>
      <c r="K1604" s="39">
        <v>75</v>
      </c>
      <c r="L1604" s="40">
        <v>166911159.59999999</v>
      </c>
      <c r="M1604" s="39">
        <v>2590</v>
      </c>
      <c r="N1604" s="40">
        <v>33230321.07</v>
      </c>
      <c r="O1604" s="39">
        <v>133</v>
      </c>
      <c r="P1604" s="40">
        <v>295292493.94999999</v>
      </c>
      <c r="Q1604" s="39">
        <v>4585</v>
      </c>
      <c r="R1604" s="40">
        <v>70358037.959999993</v>
      </c>
      <c r="S1604" s="39">
        <v>15</v>
      </c>
      <c r="T1604" s="40">
        <v>33224312.93</v>
      </c>
      <c r="U1604" s="39">
        <v>364</v>
      </c>
      <c r="V1604" s="40">
        <v>5238929.24</v>
      </c>
      <c r="W1604" s="39" t="s">
        <v>72</v>
      </c>
      <c r="X1604" s="40" t="s">
        <v>72</v>
      </c>
      <c r="Y1604" s="39" t="s">
        <v>72</v>
      </c>
      <c r="Z1604" s="40" t="s">
        <v>72</v>
      </c>
    </row>
    <row r="1605" spans="1:26" x14ac:dyDescent="0.25">
      <c r="A1605" s="38" t="str">
        <f t="shared" si="25"/>
        <v>2011RJ20</v>
      </c>
      <c r="B1605" s="38">
        <v>2011</v>
      </c>
      <c r="C1605" s="38" t="s">
        <v>38</v>
      </c>
      <c r="D1605" s="38">
        <v>20</v>
      </c>
      <c r="E1605" s="39">
        <v>2280000</v>
      </c>
      <c r="F1605" s="39">
        <v>2400000</v>
      </c>
      <c r="G1605" s="40">
        <v>577</v>
      </c>
      <c r="H1605" s="39">
        <v>1354969017.4200001</v>
      </c>
      <c r="I1605" s="39">
        <v>10990</v>
      </c>
      <c r="J1605" s="40">
        <v>146043956.41999999</v>
      </c>
      <c r="K1605" s="39">
        <v>131</v>
      </c>
      <c r="L1605" s="40">
        <v>307885945.93000001</v>
      </c>
      <c r="M1605" s="39">
        <v>4876</v>
      </c>
      <c r="N1605" s="40">
        <v>65194444.439999998</v>
      </c>
      <c r="O1605" s="39">
        <v>181</v>
      </c>
      <c r="P1605" s="40">
        <v>426557419</v>
      </c>
      <c r="Q1605" s="39">
        <v>8509</v>
      </c>
      <c r="R1605" s="40">
        <v>140068007.31</v>
      </c>
      <c r="S1605" s="39">
        <v>23</v>
      </c>
      <c r="T1605" s="40">
        <v>54364132.289999999</v>
      </c>
      <c r="U1605" s="39">
        <v>625</v>
      </c>
      <c r="V1605" s="40">
        <v>15029486.85</v>
      </c>
      <c r="W1605" s="39">
        <v>0</v>
      </c>
      <c r="X1605" s="40">
        <v>0</v>
      </c>
      <c r="Y1605" s="39">
        <v>0</v>
      </c>
      <c r="Z1605" s="40">
        <v>0</v>
      </c>
    </row>
    <row r="1606" spans="1:26" x14ac:dyDescent="0.25">
      <c r="A1606" s="38" t="str">
        <f t="shared" si="25"/>
        <v>2011RJ21</v>
      </c>
      <c r="B1606" s="38">
        <v>2011</v>
      </c>
      <c r="C1606" s="38" t="s">
        <v>38</v>
      </c>
      <c r="D1606" s="38">
        <v>21</v>
      </c>
      <c r="E1606" s="39">
        <v>2400000</v>
      </c>
      <c r="F1606" s="39" t="s">
        <v>67</v>
      </c>
      <c r="G1606" s="40">
        <v>992</v>
      </c>
      <c r="H1606" s="39">
        <v>3002771387.54</v>
      </c>
      <c r="I1606" s="39">
        <v>18550</v>
      </c>
      <c r="J1606" s="40">
        <v>236341218.94</v>
      </c>
      <c r="K1606" s="39">
        <v>192</v>
      </c>
      <c r="L1606" s="40">
        <v>596407455.45000005</v>
      </c>
      <c r="M1606" s="39">
        <v>5730</v>
      </c>
      <c r="N1606" s="40">
        <v>81202080.049999997</v>
      </c>
      <c r="O1606" s="39">
        <v>291</v>
      </c>
      <c r="P1606" s="40">
        <v>952203511.23999906</v>
      </c>
      <c r="Q1606" s="39">
        <v>10776</v>
      </c>
      <c r="R1606" s="40">
        <v>171199146.18000001</v>
      </c>
      <c r="S1606" s="39">
        <v>71</v>
      </c>
      <c r="T1606" s="40">
        <v>236466959.66999999</v>
      </c>
      <c r="U1606" s="39">
        <v>5253</v>
      </c>
      <c r="V1606" s="40">
        <v>53446943.509999998</v>
      </c>
      <c r="W1606" s="39" t="s">
        <v>72</v>
      </c>
      <c r="X1606" s="40" t="s">
        <v>72</v>
      </c>
      <c r="Y1606" s="39" t="s">
        <v>72</v>
      </c>
      <c r="Z1606" s="40" t="s">
        <v>72</v>
      </c>
    </row>
    <row r="1607" spans="1:26" x14ac:dyDescent="0.25">
      <c r="A1607" s="38" t="str">
        <f t="shared" si="25"/>
        <v>2011RJ22</v>
      </c>
      <c r="B1607" s="38">
        <v>2011</v>
      </c>
      <c r="C1607" s="38" t="s">
        <v>38</v>
      </c>
      <c r="D1607" s="38">
        <v>22</v>
      </c>
      <c r="E1607" s="39" t="s">
        <v>54</v>
      </c>
      <c r="F1607" s="39"/>
      <c r="G1607" s="40">
        <v>94990</v>
      </c>
      <c r="H1607" s="39">
        <v>34808204843.270004</v>
      </c>
      <c r="I1607" s="39">
        <v>400249</v>
      </c>
      <c r="J1607" s="40">
        <v>4253052543.8700013</v>
      </c>
      <c r="K1607" s="39">
        <v>7854</v>
      </c>
      <c r="L1607" s="40">
        <v>4287603833.7800007</v>
      </c>
      <c r="M1607" s="39">
        <v>77857</v>
      </c>
      <c r="N1607" s="40">
        <v>897415238.74000013</v>
      </c>
      <c r="O1607" s="39">
        <v>48370</v>
      </c>
      <c r="P1607" s="40">
        <v>12671802059.740002</v>
      </c>
      <c r="Q1607" s="39">
        <v>237330</v>
      </c>
      <c r="R1607" s="40">
        <v>3129050403.3300004</v>
      </c>
      <c r="S1607" s="39">
        <v>7762</v>
      </c>
      <c r="T1607" s="40">
        <v>2163402886.9200001</v>
      </c>
      <c r="U1607" s="39">
        <v>39454</v>
      </c>
      <c r="V1607" s="40">
        <v>446622271.68999994</v>
      </c>
      <c r="W1607" s="39">
        <v>1180</v>
      </c>
      <c r="X1607" s="40">
        <v>270320867.23000002</v>
      </c>
      <c r="Y1607" s="39">
        <v>7854</v>
      </c>
      <c r="Z1607" s="40">
        <v>81138351.920000002</v>
      </c>
    </row>
    <row r="1608" spans="1:26" x14ac:dyDescent="0.25">
      <c r="A1608" s="38" t="str">
        <f t="shared" si="25"/>
        <v>2011RN1</v>
      </c>
      <c r="B1608" s="38">
        <v>2011</v>
      </c>
      <c r="C1608" s="38" t="s">
        <v>39</v>
      </c>
      <c r="D1608" s="38">
        <v>1</v>
      </c>
      <c r="E1608" s="39">
        <v>0</v>
      </c>
      <c r="F1608" s="39">
        <v>120000</v>
      </c>
      <c r="G1608" s="40">
        <v>10577</v>
      </c>
      <c r="H1608" s="39">
        <v>458436537.46000099</v>
      </c>
      <c r="I1608" s="39">
        <v>10404</v>
      </c>
      <c r="J1608" s="40">
        <v>89568554.670000002</v>
      </c>
      <c r="K1608" s="39">
        <v>561</v>
      </c>
      <c r="L1608" s="40">
        <v>26478596.41</v>
      </c>
      <c r="M1608" s="39">
        <v>1500</v>
      </c>
      <c r="N1608" s="40">
        <v>12433828.439999999</v>
      </c>
      <c r="O1608" s="39">
        <v>3354</v>
      </c>
      <c r="P1608" s="40">
        <v>140140610.81</v>
      </c>
      <c r="Q1608" s="39">
        <v>6360</v>
      </c>
      <c r="R1608" s="40">
        <v>53447885.140000001</v>
      </c>
      <c r="S1608" s="39">
        <v>575</v>
      </c>
      <c r="T1608" s="40">
        <v>25712602.23</v>
      </c>
      <c r="U1608" s="39">
        <v>1160</v>
      </c>
      <c r="V1608" s="40">
        <v>9057808.1099999994</v>
      </c>
      <c r="W1608" s="39">
        <v>83</v>
      </c>
      <c r="X1608" s="40">
        <v>2477072.41</v>
      </c>
      <c r="Y1608" s="39">
        <v>117</v>
      </c>
      <c r="Z1608" s="40">
        <v>1058319.8</v>
      </c>
    </row>
    <row r="1609" spans="1:26" x14ac:dyDescent="0.25">
      <c r="A1609" s="38" t="str">
        <f t="shared" si="25"/>
        <v>2011RN2</v>
      </c>
      <c r="B1609" s="38">
        <v>2011</v>
      </c>
      <c r="C1609" s="38" t="s">
        <v>39</v>
      </c>
      <c r="D1609" s="38">
        <v>2</v>
      </c>
      <c r="E1609" s="39">
        <v>120000</v>
      </c>
      <c r="F1609" s="39">
        <v>240000</v>
      </c>
      <c r="G1609" s="40">
        <v>3002</v>
      </c>
      <c r="H1609" s="39">
        <v>512481131.06</v>
      </c>
      <c r="I1609" s="39">
        <v>7406</v>
      </c>
      <c r="J1609" s="40">
        <v>65488464.020000003</v>
      </c>
      <c r="K1609" s="39">
        <v>237</v>
      </c>
      <c r="L1609" s="40">
        <v>41109529.539999999</v>
      </c>
      <c r="M1609" s="39">
        <v>1730</v>
      </c>
      <c r="N1609" s="40">
        <v>15003567.550000001</v>
      </c>
      <c r="O1609" s="39">
        <v>844</v>
      </c>
      <c r="P1609" s="40">
        <v>144048394.37</v>
      </c>
      <c r="Q1609" s="39">
        <v>4493</v>
      </c>
      <c r="R1609" s="40">
        <v>42865753.609999999</v>
      </c>
      <c r="S1609" s="39">
        <v>129</v>
      </c>
      <c r="T1609" s="40">
        <v>21408285.23</v>
      </c>
      <c r="U1609" s="39">
        <v>582</v>
      </c>
      <c r="V1609" s="40">
        <v>4258656.5199999996</v>
      </c>
      <c r="W1609" s="39">
        <v>14</v>
      </c>
      <c r="X1609" s="40">
        <v>2431318.29</v>
      </c>
      <c r="Y1609" s="39">
        <v>76</v>
      </c>
      <c r="Z1609" s="40">
        <v>741627.71</v>
      </c>
    </row>
    <row r="1610" spans="1:26" x14ac:dyDescent="0.25">
      <c r="A1610" s="38" t="str">
        <f t="shared" si="25"/>
        <v>2011RN3</v>
      </c>
      <c r="B1610" s="38">
        <v>2011</v>
      </c>
      <c r="C1610" s="38" t="s">
        <v>39</v>
      </c>
      <c r="D1610" s="38">
        <v>3</v>
      </c>
      <c r="E1610" s="39">
        <v>240000</v>
      </c>
      <c r="F1610" s="39">
        <v>360000</v>
      </c>
      <c r="G1610" s="40">
        <v>1395</v>
      </c>
      <c r="H1610" s="39">
        <v>408015381.56999999</v>
      </c>
      <c r="I1610" s="39">
        <v>5322</v>
      </c>
      <c r="J1610" s="40">
        <v>48844564.460000001</v>
      </c>
      <c r="K1610" s="39">
        <v>148</v>
      </c>
      <c r="L1610" s="40">
        <v>43078086</v>
      </c>
      <c r="M1610" s="39">
        <v>1635</v>
      </c>
      <c r="N1610" s="40">
        <v>14117859.6</v>
      </c>
      <c r="O1610" s="39">
        <v>337</v>
      </c>
      <c r="P1610" s="40">
        <v>97361427.530000001</v>
      </c>
      <c r="Q1610" s="39">
        <v>2905</v>
      </c>
      <c r="R1610" s="40">
        <v>26185759.059999999</v>
      </c>
      <c r="S1610" s="39">
        <v>56</v>
      </c>
      <c r="T1610" s="40">
        <v>16432461.880000001</v>
      </c>
      <c r="U1610" s="39">
        <v>445</v>
      </c>
      <c r="V1610" s="40">
        <v>3704493.13</v>
      </c>
      <c r="W1610" s="39">
        <v>9</v>
      </c>
      <c r="X1610" s="40">
        <v>2637792.0299999998</v>
      </c>
      <c r="Y1610" s="39">
        <v>93</v>
      </c>
      <c r="Z1610" s="40">
        <v>845332.43</v>
      </c>
    </row>
    <row r="1611" spans="1:26" x14ac:dyDescent="0.25">
      <c r="A1611" s="38" t="str">
        <f t="shared" si="25"/>
        <v>2011RN4</v>
      </c>
      <c r="B1611" s="38">
        <v>2011</v>
      </c>
      <c r="C1611" s="38" t="s">
        <v>39</v>
      </c>
      <c r="D1611" s="38">
        <v>4</v>
      </c>
      <c r="E1611" s="39">
        <v>360000</v>
      </c>
      <c r="F1611" s="39">
        <v>480000</v>
      </c>
      <c r="G1611" s="40">
        <v>844</v>
      </c>
      <c r="H1611" s="39">
        <v>351149710.20999998</v>
      </c>
      <c r="I1611" s="39">
        <v>4498</v>
      </c>
      <c r="J1611" s="40">
        <v>40912374.740000002</v>
      </c>
      <c r="K1611" s="39">
        <v>102</v>
      </c>
      <c r="L1611" s="40">
        <v>41972573.460000001</v>
      </c>
      <c r="M1611" s="39">
        <v>1869</v>
      </c>
      <c r="N1611" s="40">
        <v>16971090.539999999</v>
      </c>
      <c r="O1611" s="39">
        <v>204</v>
      </c>
      <c r="P1611" s="40">
        <v>84885631.420000002</v>
      </c>
      <c r="Q1611" s="39">
        <v>2334</v>
      </c>
      <c r="R1611" s="40">
        <v>24430734</v>
      </c>
      <c r="S1611" s="39">
        <v>42</v>
      </c>
      <c r="T1611" s="40">
        <v>17590865.989999998</v>
      </c>
      <c r="U1611" s="39">
        <v>535</v>
      </c>
      <c r="V1611" s="40">
        <v>3793962.59</v>
      </c>
      <c r="W1611" s="39" t="s">
        <v>72</v>
      </c>
      <c r="X1611" s="40" t="s">
        <v>72</v>
      </c>
      <c r="Y1611" s="39" t="s">
        <v>72</v>
      </c>
      <c r="Z1611" s="40" t="s">
        <v>72</v>
      </c>
    </row>
    <row r="1612" spans="1:26" x14ac:dyDescent="0.25">
      <c r="A1612" s="38" t="str">
        <f t="shared" si="25"/>
        <v>2011RN5</v>
      </c>
      <c r="B1612" s="38">
        <v>2011</v>
      </c>
      <c r="C1612" s="38" t="s">
        <v>39</v>
      </c>
      <c r="D1612" s="38">
        <v>5</v>
      </c>
      <c r="E1612" s="39">
        <v>480000</v>
      </c>
      <c r="F1612" s="39">
        <v>600000</v>
      </c>
      <c r="G1612" s="40">
        <v>545</v>
      </c>
      <c r="H1612" s="39">
        <v>292325324.91000003</v>
      </c>
      <c r="I1612" s="39">
        <v>3174</v>
      </c>
      <c r="J1612" s="40">
        <v>28400857.649999999</v>
      </c>
      <c r="K1612" s="39">
        <v>58</v>
      </c>
      <c r="L1612" s="40">
        <v>31559686.309999999</v>
      </c>
      <c r="M1612" s="39">
        <v>972</v>
      </c>
      <c r="N1612" s="40">
        <v>9411843.2100000009</v>
      </c>
      <c r="O1612" s="39">
        <v>107</v>
      </c>
      <c r="P1612" s="40">
        <v>57113194.039999999</v>
      </c>
      <c r="Q1612" s="39">
        <v>1333</v>
      </c>
      <c r="R1612" s="40">
        <v>14275480.25</v>
      </c>
      <c r="S1612" s="39">
        <v>23</v>
      </c>
      <c r="T1612" s="40">
        <v>11897314.74</v>
      </c>
      <c r="U1612" s="39">
        <v>201</v>
      </c>
      <c r="V1612" s="40">
        <v>1491667.17</v>
      </c>
      <c r="W1612" s="39" t="s">
        <v>72</v>
      </c>
      <c r="X1612" s="40" t="s">
        <v>72</v>
      </c>
      <c r="Y1612" s="39" t="s">
        <v>72</v>
      </c>
      <c r="Z1612" s="40" t="s">
        <v>72</v>
      </c>
    </row>
    <row r="1613" spans="1:26" x14ac:dyDescent="0.25">
      <c r="A1613" s="38" t="str">
        <f t="shared" si="25"/>
        <v>2011RN6</v>
      </c>
      <c r="B1613" s="38">
        <v>2011</v>
      </c>
      <c r="C1613" s="38" t="s">
        <v>39</v>
      </c>
      <c r="D1613" s="38">
        <v>6</v>
      </c>
      <c r="E1613" s="39">
        <v>600000</v>
      </c>
      <c r="F1613" s="39">
        <v>720000</v>
      </c>
      <c r="G1613" s="40">
        <v>360</v>
      </c>
      <c r="H1613" s="39">
        <v>236489890.19</v>
      </c>
      <c r="I1613" s="39">
        <v>2584</v>
      </c>
      <c r="J1613" s="40">
        <v>25105419.239999998</v>
      </c>
      <c r="K1613" s="39">
        <v>50</v>
      </c>
      <c r="L1613" s="40">
        <v>32608535.620000001</v>
      </c>
      <c r="M1613" s="39">
        <v>1109</v>
      </c>
      <c r="N1613" s="40">
        <v>10440823.77</v>
      </c>
      <c r="O1613" s="39">
        <v>76</v>
      </c>
      <c r="P1613" s="40">
        <v>50458478.270000003</v>
      </c>
      <c r="Q1613" s="39">
        <v>1312</v>
      </c>
      <c r="R1613" s="40">
        <v>15315116.560000001</v>
      </c>
      <c r="S1613" s="39">
        <v>13</v>
      </c>
      <c r="T1613" s="40">
        <v>8570071.9100000001</v>
      </c>
      <c r="U1613" s="39">
        <v>246</v>
      </c>
      <c r="V1613" s="40">
        <v>1701549.46</v>
      </c>
      <c r="W1613" s="39" t="s">
        <v>72</v>
      </c>
      <c r="X1613" s="40" t="s">
        <v>72</v>
      </c>
      <c r="Y1613" s="39" t="s">
        <v>72</v>
      </c>
      <c r="Z1613" s="40" t="s">
        <v>72</v>
      </c>
    </row>
    <row r="1614" spans="1:26" x14ac:dyDescent="0.25">
      <c r="A1614" s="38" t="str">
        <f t="shared" si="25"/>
        <v>2011RN7</v>
      </c>
      <c r="B1614" s="38">
        <v>2011</v>
      </c>
      <c r="C1614" s="38" t="s">
        <v>39</v>
      </c>
      <c r="D1614" s="38">
        <v>7</v>
      </c>
      <c r="E1614" s="39">
        <v>720000</v>
      </c>
      <c r="F1614" s="39">
        <v>840000</v>
      </c>
      <c r="G1614" s="40">
        <v>254</v>
      </c>
      <c r="H1614" s="39">
        <v>197574031.80000001</v>
      </c>
      <c r="I1614" s="39">
        <v>2102</v>
      </c>
      <c r="J1614" s="40">
        <v>19560256.190000001</v>
      </c>
      <c r="K1614" s="39">
        <v>31</v>
      </c>
      <c r="L1614" s="40">
        <v>23810330.670000002</v>
      </c>
      <c r="M1614" s="39">
        <v>834</v>
      </c>
      <c r="N1614" s="40">
        <v>7050538.9699999997</v>
      </c>
      <c r="O1614" s="39">
        <v>56</v>
      </c>
      <c r="P1614" s="40">
        <v>43656856.049999997</v>
      </c>
      <c r="Q1614" s="39">
        <v>1484</v>
      </c>
      <c r="R1614" s="40">
        <v>16587261.49</v>
      </c>
      <c r="S1614" s="39">
        <v>15</v>
      </c>
      <c r="T1614" s="40">
        <v>11455120.369999999</v>
      </c>
      <c r="U1614" s="39">
        <v>262</v>
      </c>
      <c r="V1614" s="40">
        <v>1922805.62</v>
      </c>
      <c r="W1614" s="39">
        <v>0</v>
      </c>
      <c r="X1614" s="40">
        <v>0</v>
      </c>
      <c r="Y1614" s="39">
        <v>0</v>
      </c>
      <c r="Z1614" s="40">
        <v>0</v>
      </c>
    </row>
    <row r="1615" spans="1:26" x14ac:dyDescent="0.25">
      <c r="A1615" s="38" t="str">
        <f t="shared" si="25"/>
        <v>2011RN8</v>
      </c>
      <c r="B1615" s="38">
        <v>2011</v>
      </c>
      <c r="C1615" s="38" t="s">
        <v>39</v>
      </c>
      <c r="D1615" s="38">
        <v>8</v>
      </c>
      <c r="E1615" s="39">
        <v>840000</v>
      </c>
      <c r="F1615" s="39">
        <v>960000</v>
      </c>
      <c r="G1615" s="40">
        <v>193</v>
      </c>
      <c r="H1615" s="39">
        <v>173007018.46000001</v>
      </c>
      <c r="I1615" s="39">
        <v>1733</v>
      </c>
      <c r="J1615" s="40">
        <v>16694417.68</v>
      </c>
      <c r="K1615" s="39">
        <v>28</v>
      </c>
      <c r="L1615" s="40">
        <v>25314828.210000001</v>
      </c>
      <c r="M1615" s="39">
        <v>712</v>
      </c>
      <c r="N1615" s="40">
        <v>6808916.6500000004</v>
      </c>
      <c r="O1615" s="39">
        <v>59</v>
      </c>
      <c r="P1615" s="40">
        <v>52257665.469999999</v>
      </c>
      <c r="Q1615" s="39">
        <v>1414</v>
      </c>
      <c r="R1615" s="40">
        <v>15113817.9</v>
      </c>
      <c r="S1615" s="39">
        <v>7</v>
      </c>
      <c r="T1615" s="40">
        <v>6113560.1500000004</v>
      </c>
      <c r="U1615" s="39">
        <v>104</v>
      </c>
      <c r="V1615" s="40">
        <v>823899.8</v>
      </c>
      <c r="W1615" s="39" t="s">
        <v>72</v>
      </c>
      <c r="X1615" s="40" t="s">
        <v>72</v>
      </c>
      <c r="Y1615" s="39" t="s">
        <v>72</v>
      </c>
      <c r="Z1615" s="40" t="s">
        <v>72</v>
      </c>
    </row>
    <row r="1616" spans="1:26" x14ac:dyDescent="0.25">
      <c r="A1616" s="38" t="str">
        <f t="shared" si="25"/>
        <v>2011RN9</v>
      </c>
      <c r="B1616" s="38">
        <v>2011</v>
      </c>
      <c r="C1616" s="38" t="s">
        <v>39</v>
      </c>
      <c r="D1616" s="38">
        <v>9</v>
      </c>
      <c r="E1616" s="39">
        <v>960000</v>
      </c>
      <c r="F1616" s="39">
        <v>1080000</v>
      </c>
      <c r="G1616" s="40">
        <v>149</v>
      </c>
      <c r="H1616" s="39">
        <v>151708428.66999999</v>
      </c>
      <c r="I1616" s="39">
        <v>1274</v>
      </c>
      <c r="J1616" s="40">
        <v>13970647.57</v>
      </c>
      <c r="K1616" s="39">
        <v>23</v>
      </c>
      <c r="L1616" s="40">
        <v>23231141.050000001</v>
      </c>
      <c r="M1616" s="39">
        <v>574</v>
      </c>
      <c r="N1616" s="40">
        <v>5223312.91</v>
      </c>
      <c r="O1616" s="39">
        <v>32</v>
      </c>
      <c r="P1616" s="40">
        <v>32440158.289999999</v>
      </c>
      <c r="Q1616" s="39">
        <v>813</v>
      </c>
      <c r="R1616" s="40">
        <v>10325063.949999999</v>
      </c>
      <c r="S1616" s="39" t="s">
        <v>72</v>
      </c>
      <c r="T1616" s="40" t="s">
        <v>72</v>
      </c>
      <c r="U1616" s="39" t="s">
        <v>72</v>
      </c>
      <c r="V1616" s="40" t="s">
        <v>72</v>
      </c>
      <c r="W1616" s="39">
        <v>0</v>
      </c>
      <c r="X1616" s="40">
        <v>0</v>
      </c>
      <c r="Y1616" s="39">
        <v>0</v>
      </c>
      <c r="Z1616" s="40">
        <v>0</v>
      </c>
    </row>
    <row r="1617" spans="1:26" x14ac:dyDescent="0.25">
      <c r="A1617" s="38" t="str">
        <f t="shared" si="25"/>
        <v>2011RN10</v>
      </c>
      <c r="B1617" s="38">
        <v>2011</v>
      </c>
      <c r="C1617" s="38" t="s">
        <v>39</v>
      </c>
      <c r="D1617" s="38">
        <v>10</v>
      </c>
      <c r="E1617" s="39">
        <v>1080000</v>
      </c>
      <c r="F1617" s="39">
        <v>1200000</v>
      </c>
      <c r="G1617" s="40">
        <v>126</v>
      </c>
      <c r="H1617" s="39">
        <v>142982807.16</v>
      </c>
      <c r="I1617" s="39">
        <v>1268</v>
      </c>
      <c r="J1617" s="40">
        <v>12010380.199999999</v>
      </c>
      <c r="K1617" s="39">
        <v>16</v>
      </c>
      <c r="L1617" s="40">
        <v>18355280.66</v>
      </c>
      <c r="M1617" s="39">
        <v>583</v>
      </c>
      <c r="N1617" s="40">
        <v>5163292.4400000004</v>
      </c>
      <c r="O1617" s="39">
        <v>28</v>
      </c>
      <c r="P1617" s="40">
        <v>31927633.43</v>
      </c>
      <c r="Q1617" s="39">
        <v>685</v>
      </c>
      <c r="R1617" s="40">
        <v>8284295.8399999999</v>
      </c>
      <c r="S1617" s="39">
        <v>7</v>
      </c>
      <c r="T1617" s="40">
        <v>7998682.5899999999</v>
      </c>
      <c r="U1617" s="39">
        <v>152</v>
      </c>
      <c r="V1617" s="40">
        <v>1500836.82</v>
      </c>
      <c r="W1617" s="39" t="s">
        <v>72</v>
      </c>
      <c r="X1617" s="40" t="s">
        <v>72</v>
      </c>
      <c r="Y1617" s="39" t="s">
        <v>72</v>
      </c>
      <c r="Z1617" s="40" t="s">
        <v>72</v>
      </c>
    </row>
    <row r="1618" spans="1:26" x14ac:dyDescent="0.25">
      <c r="A1618" s="38" t="str">
        <f t="shared" si="25"/>
        <v>2011RN11</v>
      </c>
      <c r="B1618" s="38">
        <v>2011</v>
      </c>
      <c r="C1618" s="38" t="s">
        <v>39</v>
      </c>
      <c r="D1618" s="38">
        <v>11</v>
      </c>
      <c r="E1618" s="39">
        <v>1200000</v>
      </c>
      <c r="F1618" s="39">
        <v>1320000</v>
      </c>
      <c r="G1618" s="40">
        <v>105</v>
      </c>
      <c r="H1618" s="39">
        <v>132021023.31999999</v>
      </c>
      <c r="I1618" s="39">
        <v>1351</v>
      </c>
      <c r="J1618" s="40">
        <v>13035757.939999999</v>
      </c>
      <c r="K1618" s="39">
        <v>11</v>
      </c>
      <c r="L1618" s="40">
        <v>13798745.15</v>
      </c>
      <c r="M1618" s="39">
        <v>326</v>
      </c>
      <c r="N1618" s="40">
        <v>2541394.5699999998</v>
      </c>
      <c r="O1618" s="39">
        <v>26</v>
      </c>
      <c r="P1618" s="40">
        <v>32989652.260000002</v>
      </c>
      <c r="Q1618" s="39">
        <v>650</v>
      </c>
      <c r="R1618" s="40">
        <v>8112391.8099999996</v>
      </c>
      <c r="S1618" s="39" t="s">
        <v>72</v>
      </c>
      <c r="T1618" s="40" t="s">
        <v>72</v>
      </c>
      <c r="U1618" s="39" t="s">
        <v>72</v>
      </c>
      <c r="V1618" s="40" t="s">
        <v>72</v>
      </c>
      <c r="W1618" s="39">
        <v>0</v>
      </c>
      <c r="X1618" s="40">
        <v>0</v>
      </c>
      <c r="Y1618" s="39">
        <v>0</v>
      </c>
      <c r="Z1618" s="40">
        <v>0</v>
      </c>
    </row>
    <row r="1619" spans="1:26" x14ac:dyDescent="0.25">
      <c r="A1619" s="38" t="str">
        <f t="shared" si="25"/>
        <v>2011RN12</v>
      </c>
      <c r="B1619" s="38">
        <v>2011</v>
      </c>
      <c r="C1619" s="38" t="s">
        <v>39</v>
      </c>
      <c r="D1619" s="38">
        <v>12</v>
      </c>
      <c r="E1619" s="39">
        <v>1320000</v>
      </c>
      <c r="F1619" s="39">
        <v>1440000</v>
      </c>
      <c r="G1619" s="40">
        <v>84</v>
      </c>
      <c r="H1619" s="39">
        <v>116520869.61</v>
      </c>
      <c r="I1619" s="39">
        <v>1142</v>
      </c>
      <c r="J1619" s="40">
        <v>12194475.300000001</v>
      </c>
      <c r="K1619" s="39">
        <v>8</v>
      </c>
      <c r="L1619" s="40">
        <v>10917024.439999999</v>
      </c>
      <c r="M1619" s="39">
        <v>245</v>
      </c>
      <c r="N1619" s="40">
        <v>2336837.34</v>
      </c>
      <c r="O1619" s="39">
        <v>24</v>
      </c>
      <c r="P1619" s="40">
        <v>32882837</v>
      </c>
      <c r="Q1619" s="39">
        <v>774</v>
      </c>
      <c r="R1619" s="40">
        <v>9290461.1099999994</v>
      </c>
      <c r="S1619" s="39" t="s">
        <v>72</v>
      </c>
      <c r="T1619" s="40" t="s">
        <v>72</v>
      </c>
      <c r="U1619" s="39" t="s">
        <v>72</v>
      </c>
      <c r="V1619" s="40" t="s">
        <v>72</v>
      </c>
      <c r="W1619" s="39">
        <v>0</v>
      </c>
      <c r="X1619" s="40">
        <v>0</v>
      </c>
      <c r="Y1619" s="39">
        <v>0</v>
      </c>
      <c r="Z1619" s="40">
        <v>0</v>
      </c>
    </row>
    <row r="1620" spans="1:26" x14ac:dyDescent="0.25">
      <c r="A1620" s="38" t="str">
        <f t="shared" si="25"/>
        <v>2011RN13</v>
      </c>
      <c r="B1620" s="38">
        <v>2011</v>
      </c>
      <c r="C1620" s="38" t="s">
        <v>39</v>
      </c>
      <c r="D1620" s="38">
        <v>13</v>
      </c>
      <c r="E1620" s="39">
        <v>1440000</v>
      </c>
      <c r="F1620" s="39">
        <v>1560000</v>
      </c>
      <c r="G1620" s="40">
        <v>54</v>
      </c>
      <c r="H1620" s="39">
        <v>80830159.900000006</v>
      </c>
      <c r="I1620" s="39">
        <v>762</v>
      </c>
      <c r="J1620" s="40">
        <v>6900372.0899999999</v>
      </c>
      <c r="K1620" s="39">
        <v>12</v>
      </c>
      <c r="L1620" s="40">
        <v>17989580.52</v>
      </c>
      <c r="M1620" s="39">
        <v>426</v>
      </c>
      <c r="N1620" s="40">
        <v>3471348.88</v>
      </c>
      <c r="O1620" s="39">
        <v>10</v>
      </c>
      <c r="P1620" s="40">
        <v>15147355.67</v>
      </c>
      <c r="Q1620" s="39">
        <v>323</v>
      </c>
      <c r="R1620" s="40">
        <v>3895097.46</v>
      </c>
      <c r="S1620" s="39" t="s">
        <v>72</v>
      </c>
      <c r="T1620" s="40" t="s">
        <v>72</v>
      </c>
      <c r="U1620" s="39" t="s">
        <v>72</v>
      </c>
      <c r="V1620" s="40" t="s">
        <v>72</v>
      </c>
      <c r="W1620" s="39">
        <v>0</v>
      </c>
      <c r="X1620" s="40">
        <v>0</v>
      </c>
      <c r="Y1620" s="39">
        <v>0</v>
      </c>
      <c r="Z1620" s="40">
        <v>0</v>
      </c>
    </row>
    <row r="1621" spans="1:26" x14ac:dyDescent="0.25">
      <c r="A1621" s="38" t="str">
        <f t="shared" si="25"/>
        <v>2011RN14</v>
      </c>
      <c r="B1621" s="38">
        <v>2011</v>
      </c>
      <c r="C1621" s="38" t="s">
        <v>39</v>
      </c>
      <c r="D1621" s="38">
        <v>14</v>
      </c>
      <c r="E1621" s="39">
        <v>1560000</v>
      </c>
      <c r="F1621" s="39">
        <v>1680000</v>
      </c>
      <c r="G1621" s="40">
        <v>62</v>
      </c>
      <c r="H1621" s="39">
        <v>100290530.01000001</v>
      </c>
      <c r="I1621" s="39">
        <v>897</v>
      </c>
      <c r="J1621" s="40">
        <v>8671720.6899999995</v>
      </c>
      <c r="K1621" s="39" t="s">
        <v>72</v>
      </c>
      <c r="L1621" s="40" t="s">
        <v>72</v>
      </c>
      <c r="M1621" s="39" t="s">
        <v>72</v>
      </c>
      <c r="N1621" s="40" t="s">
        <v>72</v>
      </c>
      <c r="O1621" s="39">
        <v>13</v>
      </c>
      <c r="P1621" s="40">
        <v>20988151.16</v>
      </c>
      <c r="Q1621" s="39">
        <v>584</v>
      </c>
      <c r="R1621" s="40">
        <v>6447987.3300000001</v>
      </c>
      <c r="S1621" s="39" t="s">
        <v>72</v>
      </c>
      <c r="T1621" s="40" t="s">
        <v>72</v>
      </c>
      <c r="U1621" s="39" t="s">
        <v>72</v>
      </c>
      <c r="V1621" s="40" t="s">
        <v>72</v>
      </c>
      <c r="W1621" s="39">
        <v>0</v>
      </c>
      <c r="X1621" s="40">
        <v>0</v>
      </c>
      <c r="Y1621" s="39">
        <v>0</v>
      </c>
      <c r="Z1621" s="40">
        <v>0</v>
      </c>
    </row>
    <row r="1622" spans="1:26" x14ac:dyDescent="0.25">
      <c r="A1622" s="38" t="str">
        <f t="shared" si="25"/>
        <v>2011RN15</v>
      </c>
      <c r="B1622" s="38">
        <v>2011</v>
      </c>
      <c r="C1622" s="38" t="s">
        <v>39</v>
      </c>
      <c r="D1622" s="38">
        <v>15</v>
      </c>
      <c r="E1622" s="39">
        <v>1680000</v>
      </c>
      <c r="F1622" s="39">
        <v>1800000</v>
      </c>
      <c r="G1622" s="40">
        <v>59</v>
      </c>
      <c r="H1622" s="39">
        <v>102963391.37</v>
      </c>
      <c r="I1622" s="39">
        <v>921</v>
      </c>
      <c r="J1622" s="40">
        <v>9311265.5299999993</v>
      </c>
      <c r="K1622" s="39">
        <v>7</v>
      </c>
      <c r="L1622" s="40">
        <v>12271817.619999999</v>
      </c>
      <c r="M1622" s="39">
        <v>190</v>
      </c>
      <c r="N1622" s="40">
        <v>2619631.48</v>
      </c>
      <c r="O1622" s="39">
        <v>12</v>
      </c>
      <c r="P1622" s="40">
        <v>20831519.710000001</v>
      </c>
      <c r="Q1622" s="39">
        <v>594</v>
      </c>
      <c r="R1622" s="40">
        <v>6027162.8399999999</v>
      </c>
      <c r="S1622" s="39" t="s">
        <v>72</v>
      </c>
      <c r="T1622" s="40" t="s">
        <v>72</v>
      </c>
      <c r="U1622" s="39" t="s">
        <v>72</v>
      </c>
      <c r="V1622" s="40" t="s">
        <v>72</v>
      </c>
      <c r="W1622" s="39">
        <v>0</v>
      </c>
      <c r="X1622" s="40">
        <v>0</v>
      </c>
      <c r="Y1622" s="39">
        <v>0</v>
      </c>
      <c r="Z1622" s="40">
        <v>0</v>
      </c>
    </row>
    <row r="1623" spans="1:26" x14ac:dyDescent="0.25">
      <c r="A1623" s="38" t="str">
        <f t="shared" si="25"/>
        <v>2011RN16</v>
      </c>
      <c r="B1623" s="38">
        <v>2011</v>
      </c>
      <c r="C1623" s="38" t="s">
        <v>39</v>
      </c>
      <c r="D1623" s="38">
        <v>16</v>
      </c>
      <c r="E1623" s="39">
        <v>1800000</v>
      </c>
      <c r="F1623" s="39">
        <v>1920000</v>
      </c>
      <c r="G1623" s="40">
        <v>56</v>
      </c>
      <c r="H1623" s="39">
        <v>104270162.90000001</v>
      </c>
      <c r="I1623" s="39">
        <v>747</v>
      </c>
      <c r="J1623" s="40">
        <v>8188704.5700000003</v>
      </c>
      <c r="K1623" s="39" t="s">
        <v>72</v>
      </c>
      <c r="L1623" s="40" t="s">
        <v>72</v>
      </c>
      <c r="M1623" s="39" t="s">
        <v>72</v>
      </c>
      <c r="N1623" s="40" t="s">
        <v>72</v>
      </c>
      <c r="O1623" s="39">
        <v>10</v>
      </c>
      <c r="P1623" s="40">
        <v>18695127.59</v>
      </c>
      <c r="Q1623" s="39">
        <v>374</v>
      </c>
      <c r="R1623" s="40">
        <v>3827439.08</v>
      </c>
      <c r="S1623" s="39" t="s">
        <v>72</v>
      </c>
      <c r="T1623" s="40" t="s">
        <v>72</v>
      </c>
      <c r="U1623" s="39" t="s">
        <v>72</v>
      </c>
      <c r="V1623" s="40" t="s">
        <v>72</v>
      </c>
      <c r="W1623" s="39">
        <v>0</v>
      </c>
      <c r="X1623" s="40">
        <v>0</v>
      </c>
      <c r="Y1623" s="39">
        <v>0</v>
      </c>
      <c r="Z1623" s="40">
        <v>0</v>
      </c>
    </row>
    <row r="1624" spans="1:26" x14ac:dyDescent="0.25">
      <c r="A1624" s="38" t="str">
        <f t="shared" si="25"/>
        <v>2011RN17</v>
      </c>
      <c r="B1624" s="38">
        <v>2011</v>
      </c>
      <c r="C1624" s="38" t="s">
        <v>39</v>
      </c>
      <c r="D1624" s="38">
        <v>17</v>
      </c>
      <c r="E1624" s="39">
        <v>1920000</v>
      </c>
      <c r="F1624" s="39">
        <v>2040000</v>
      </c>
      <c r="G1624" s="40">
        <v>35</v>
      </c>
      <c r="H1624" s="39">
        <v>69364461.340000004</v>
      </c>
      <c r="I1624" s="39">
        <v>887</v>
      </c>
      <c r="J1624" s="40">
        <v>8841030.5700000003</v>
      </c>
      <c r="K1624" s="39" t="s">
        <v>72</v>
      </c>
      <c r="L1624" s="40" t="s">
        <v>72</v>
      </c>
      <c r="M1624" s="39" t="s">
        <v>72</v>
      </c>
      <c r="N1624" s="40" t="s">
        <v>72</v>
      </c>
      <c r="O1624" s="39" t="s">
        <v>72</v>
      </c>
      <c r="P1624" s="40" t="s">
        <v>72</v>
      </c>
      <c r="Q1624" s="39" t="s">
        <v>72</v>
      </c>
      <c r="R1624" s="40" t="s">
        <v>72</v>
      </c>
      <c r="S1624" s="39" t="s">
        <v>72</v>
      </c>
      <c r="T1624" s="40" t="s">
        <v>72</v>
      </c>
      <c r="U1624" s="39" t="s">
        <v>72</v>
      </c>
      <c r="V1624" s="40" t="s">
        <v>72</v>
      </c>
      <c r="W1624" s="39">
        <v>0</v>
      </c>
      <c r="X1624" s="40">
        <v>0</v>
      </c>
      <c r="Y1624" s="39">
        <v>0</v>
      </c>
      <c r="Z1624" s="40">
        <v>0</v>
      </c>
    </row>
    <row r="1625" spans="1:26" x14ac:dyDescent="0.25">
      <c r="A1625" s="38" t="str">
        <f t="shared" si="25"/>
        <v>2011RN18</v>
      </c>
      <c r="B1625" s="38">
        <v>2011</v>
      </c>
      <c r="C1625" s="38" t="s">
        <v>39</v>
      </c>
      <c r="D1625" s="38">
        <v>18</v>
      </c>
      <c r="E1625" s="39">
        <v>2040000</v>
      </c>
      <c r="F1625" s="39">
        <v>2160000</v>
      </c>
      <c r="G1625" s="40">
        <v>34</v>
      </c>
      <c r="H1625" s="39">
        <v>71503780.780000001</v>
      </c>
      <c r="I1625" s="39">
        <v>569</v>
      </c>
      <c r="J1625" s="40">
        <v>6054813.1299999999</v>
      </c>
      <c r="K1625" s="39" t="s">
        <v>72</v>
      </c>
      <c r="L1625" s="40" t="s">
        <v>72</v>
      </c>
      <c r="M1625" s="39" t="s">
        <v>72</v>
      </c>
      <c r="N1625" s="40" t="s">
        <v>72</v>
      </c>
      <c r="O1625" s="39" t="s">
        <v>72</v>
      </c>
      <c r="P1625" s="40" t="s">
        <v>72</v>
      </c>
      <c r="Q1625" s="39" t="s">
        <v>72</v>
      </c>
      <c r="R1625" s="40" t="s">
        <v>72</v>
      </c>
      <c r="S1625" s="39" t="s">
        <v>72</v>
      </c>
      <c r="T1625" s="40" t="s">
        <v>72</v>
      </c>
      <c r="U1625" s="39" t="s">
        <v>72</v>
      </c>
      <c r="V1625" s="40" t="s">
        <v>72</v>
      </c>
      <c r="W1625" s="39">
        <v>0</v>
      </c>
      <c r="X1625" s="40">
        <v>0</v>
      </c>
      <c r="Y1625" s="39">
        <v>0</v>
      </c>
      <c r="Z1625" s="40">
        <v>0</v>
      </c>
    </row>
    <row r="1626" spans="1:26" x14ac:dyDescent="0.25">
      <c r="A1626" s="38" t="str">
        <f t="shared" si="25"/>
        <v>2011RN19</v>
      </c>
      <c r="B1626" s="38">
        <v>2011</v>
      </c>
      <c r="C1626" s="38" t="s">
        <v>39</v>
      </c>
      <c r="D1626" s="38">
        <v>19</v>
      </c>
      <c r="E1626" s="39">
        <v>2160000</v>
      </c>
      <c r="F1626" s="39">
        <v>2280000</v>
      </c>
      <c r="G1626" s="40">
        <v>26</v>
      </c>
      <c r="H1626" s="39">
        <v>57514957.159999996</v>
      </c>
      <c r="I1626" s="39">
        <v>446</v>
      </c>
      <c r="J1626" s="40">
        <v>5722086.21</v>
      </c>
      <c r="K1626" s="39" t="s">
        <v>72</v>
      </c>
      <c r="L1626" s="40" t="s">
        <v>72</v>
      </c>
      <c r="M1626" s="39" t="s">
        <v>72</v>
      </c>
      <c r="N1626" s="40" t="s">
        <v>72</v>
      </c>
      <c r="O1626" s="39">
        <v>10</v>
      </c>
      <c r="P1626" s="40">
        <v>22303139.100000001</v>
      </c>
      <c r="Q1626" s="39">
        <v>228</v>
      </c>
      <c r="R1626" s="40">
        <v>4195215.28</v>
      </c>
      <c r="S1626" s="39" t="s">
        <v>72</v>
      </c>
      <c r="T1626" s="40" t="s">
        <v>72</v>
      </c>
      <c r="U1626" s="39" t="s">
        <v>72</v>
      </c>
      <c r="V1626" s="40" t="s">
        <v>72</v>
      </c>
      <c r="W1626" s="39">
        <v>0</v>
      </c>
      <c r="X1626" s="40">
        <v>0</v>
      </c>
      <c r="Y1626" s="39">
        <v>0</v>
      </c>
      <c r="Z1626" s="40">
        <v>0</v>
      </c>
    </row>
    <row r="1627" spans="1:26" x14ac:dyDescent="0.25">
      <c r="A1627" s="38" t="str">
        <f t="shared" si="25"/>
        <v>2011RN20</v>
      </c>
      <c r="B1627" s="38">
        <v>2011</v>
      </c>
      <c r="C1627" s="38" t="s">
        <v>39</v>
      </c>
      <c r="D1627" s="38">
        <v>20</v>
      </c>
      <c r="E1627" s="39">
        <v>2280000</v>
      </c>
      <c r="F1627" s="39">
        <v>2400000</v>
      </c>
      <c r="G1627" s="40">
        <v>17</v>
      </c>
      <c r="H1627" s="39">
        <v>39696048.310000002</v>
      </c>
      <c r="I1627" s="39">
        <v>510</v>
      </c>
      <c r="J1627" s="40">
        <v>6910645.9900000002</v>
      </c>
      <c r="K1627" s="39" t="s">
        <v>72</v>
      </c>
      <c r="L1627" s="40" t="s">
        <v>72</v>
      </c>
      <c r="M1627" s="39" t="s">
        <v>72</v>
      </c>
      <c r="N1627" s="40" t="s">
        <v>72</v>
      </c>
      <c r="O1627" s="39">
        <v>7</v>
      </c>
      <c r="P1627" s="40">
        <v>16392779.9</v>
      </c>
      <c r="Q1627" s="39">
        <v>187</v>
      </c>
      <c r="R1627" s="40">
        <v>3335088.08</v>
      </c>
      <c r="S1627" s="39" t="s">
        <v>72</v>
      </c>
      <c r="T1627" s="40" t="s">
        <v>72</v>
      </c>
      <c r="U1627" s="39" t="s">
        <v>72</v>
      </c>
      <c r="V1627" s="40" t="s">
        <v>72</v>
      </c>
      <c r="W1627" s="39">
        <v>0</v>
      </c>
      <c r="X1627" s="40">
        <v>0</v>
      </c>
      <c r="Y1627" s="39">
        <v>0</v>
      </c>
      <c r="Z1627" s="40">
        <v>0</v>
      </c>
    </row>
    <row r="1628" spans="1:26" x14ac:dyDescent="0.25">
      <c r="A1628" s="38" t="str">
        <f t="shared" si="25"/>
        <v>2011RN21</v>
      </c>
      <c r="B1628" s="38">
        <v>2011</v>
      </c>
      <c r="C1628" s="38" t="s">
        <v>39</v>
      </c>
      <c r="D1628" s="38">
        <v>21</v>
      </c>
      <c r="E1628" s="39">
        <v>2400000</v>
      </c>
      <c r="F1628" s="39" t="s">
        <v>67</v>
      </c>
      <c r="G1628" s="40">
        <v>61</v>
      </c>
      <c r="H1628" s="39">
        <v>171182955.87</v>
      </c>
      <c r="I1628" s="39">
        <v>1218</v>
      </c>
      <c r="J1628" s="40">
        <v>14007260.9</v>
      </c>
      <c r="K1628" s="39">
        <v>12</v>
      </c>
      <c r="L1628" s="40">
        <v>37781097.68</v>
      </c>
      <c r="M1628" s="39">
        <v>252</v>
      </c>
      <c r="N1628" s="40">
        <v>3324230.01</v>
      </c>
      <c r="O1628" s="39">
        <v>21</v>
      </c>
      <c r="P1628" s="40">
        <v>62274181.200000003</v>
      </c>
      <c r="Q1628" s="39">
        <v>816</v>
      </c>
      <c r="R1628" s="40">
        <v>15295834.9</v>
      </c>
      <c r="S1628" s="39" t="s">
        <v>72</v>
      </c>
      <c r="T1628" s="40" t="s">
        <v>72</v>
      </c>
      <c r="U1628" s="39" t="s">
        <v>72</v>
      </c>
      <c r="V1628" s="40" t="s">
        <v>72</v>
      </c>
      <c r="W1628" s="39">
        <v>0</v>
      </c>
      <c r="X1628" s="40">
        <v>0</v>
      </c>
      <c r="Y1628" s="39">
        <v>0</v>
      </c>
      <c r="Z1628" s="40">
        <v>0</v>
      </c>
    </row>
    <row r="1629" spans="1:26" x14ac:dyDescent="0.25">
      <c r="A1629" s="38" t="str">
        <f t="shared" si="25"/>
        <v>2011RN22</v>
      </c>
      <c r="B1629" s="38">
        <v>2011</v>
      </c>
      <c r="C1629" s="38" t="s">
        <v>39</v>
      </c>
      <c r="D1629" s="38">
        <v>22</v>
      </c>
      <c r="E1629" s="39" t="s">
        <v>54</v>
      </c>
      <c r="F1629" s="39"/>
      <c r="G1629" s="40">
        <v>18038</v>
      </c>
      <c r="H1629" s="39">
        <v>3970328602.0600014</v>
      </c>
      <c r="I1629" s="39">
        <v>49215</v>
      </c>
      <c r="J1629" s="40">
        <v>460394069.34000003</v>
      </c>
      <c r="K1629" s="39">
        <v>1327</v>
      </c>
      <c r="L1629" s="40">
        <v>446214653.28000003</v>
      </c>
      <c r="M1629" s="39">
        <v>13785</v>
      </c>
      <c r="N1629" s="40">
        <v>126877448.75999998</v>
      </c>
      <c r="O1629" s="39">
        <v>5239</v>
      </c>
      <c r="P1629" s="40">
        <v>995047166.17000008</v>
      </c>
      <c r="Q1629" s="39">
        <v>28041</v>
      </c>
      <c r="R1629" s="40">
        <v>292529943.73000002</v>
      </c>
      <c r="S1629" s="39">
        <v>897</v>
      </c>
      <c r="T1629" s="40">
        <v>182379987.61999997</v>
      </c>
      <c r="U1629" s="39">
        <v>5275</v>
      </c>
      <c r="V1629" s="40">
        <v>43447225.390000001</v>
      </c>
      <c r="W1629" s="39">
        <v>119</v>
      </c>
      <c r="X1629" s="40">
        <v>15596870.539999999</v>
      </c>
      <c r="Y1629" s="39">
        <v>463</v>
      </c>
      <c r="Z1629" s="40">
        <v>4962337.2300000004</v>
      </c>
    </row>
    <row r="1630" spans="1:26" x14ac:dyDescent="0.25">
      <c r="A1630" s="38" t="str">
        <f t="shared" si="25"/>
        <v>2011RO1</v>
      </c>
      <c r="B1630" s="38">
        <v>2011</v>
      </c>
      <c r="C1630" s="38" t="s">
        <v>40</v>
      </c>
      <c r="D1630" s="38">
        <v>1</v>
      </c>
      <c r="E1630" s="39">
        <v>0</v>
      </c>
      <c r="F1630" s="39">
        <v>120000</v>
      </c>
      <c r="G1630" s="40">
        <v>6005</v>
      </c>
      <c r="H1630" s="39">
        <v>272232241.05000001</v>
      </c>
      <c r="I1630" s="39">
        <v>6605</v>
      </c>
      <c r="J1630" s="40">
        <v>63094455.2000001</v>
      </c>
      <c r="K1630" s="39">
        <v>361</v>
      </c>
      <c r="L1630" s="40">
        <v>16992342.559999999</v>
      </c>
      <c r="M1630" s="39">
        <v>817</v>
      </c>
      <c r="N1630" s="40">
        <v>7881184.79</v>
      </c>
      <c r="O1630" s="39">
        <v>2216</v>
      </c>
      <c r="P1630" s="40">
        <v>97314804.209999993</v>
      </c>
      <c r="Q1630" s="39">
        <v>3838</v>
      </c>
      <c r="R1630" s="40">
        <v>40320299.32</v>
      </c>
      <c r="S1630" s="39">
        <v>536</v>
      </c>
      <c r="T1630" s="40">
        <v>22244265.239999998</v>
      </c>
      <c r="U1630" s="39">
        <v>814</v>
      </c>
      <c r="V1630" s="40">
        <v>8005163.3300000001</v>
      </c>
      <c r="W1630" s="39">
        <v>35</v>
      </c>
      <c r="X1630" s="40">
        <v>1688863.95</v>
      </c>
      <c r="Y1630" s="39">
        <v>84</v>
      </c>
      <c r="Z1630" s="40">
        <v>834565.17</v>
      </c>
    </row>
    <row r="1631" spans="1:26" x14ac:dyDescent="0.25">
      <c r="A1631" s="38" t="str">
        <f t="shared" si="25"/>
        <v>2011RO2</v>
      </c>
      <c r="B1631" s="38">
        <v>2011</v>
      </c>
      <c r="C1631" s="38" t="s">
        <v>40</v>
      </c>
      <c r="D1631" s="38">
        <v>2</v>
      </c>
      <c r="E1631" s="39">
        <v>120000</v>
      </c>
      <c r="F1631" s="39">
        <v>240000</v>
      </c>
      <c r="G1631" s="40">
        <v>1867</v>
      </c>
      <c r="H1631" s="39">
        <v>320653824.50999999</v>
      </c>
      <c r="I1631" s="39">
        <v>4710</v>
      </c>
      <c r="J1631" s="40">
        <v>49639059.509999998</v>
      </c>
      <c r="K1631" s="39">
        <v>148</v>
      </c>
      <c r="L1631" s="40">
        <v>25077664.050000001</v>
      </c>
      <c r="M1631" s="39">
        <v>870</v>
      </c>
      <c r="N1631" s="40">
        <v>8940194.0800000001</v>
      </c>
      <c r="O1631" s="39">
        <v>506</v>
      </c>
      <c r="P1631" s="40">
        <v>86086252.840000004</v>
      </c>
      <c r="Q1631" s="39">
        <v>2266</v>
      </c>
      <c r="R1631" s="40">
        <v>25867657.370000001</v>
      </c>
      <c r="S1631" s="39">
        <v>114</v>
      </c>
      <c r="T1631" s="40">
        <v>19423896.199999999</v>
      </c>
      <c r="U1631" s="39">
        <v>482</v>
      </c>
      <c r="V1631" s="40">
        <v>4550462.09</v>
      </c>
      <c r="W1631" s="39">
        <v>10</v>
      </c>
      <c r="X1631" s="40">
        <v>1642242.65</v>
      </c>
      <c r="Y1631" s="39">
        <v>55</v>
      </c>
      <c r="Z1631" s="40">
        <v>549244.04</v>
      </c>
    </row>
    <row r="1632" spans="1:26" x14ac:dyDescent="0.25">
      <c r="A1632" s="38" t="str">
        <f t="shared" si="25"/>
        <v>2011RO3</v>
      </c>
      <c r="B1632" s="38">
        <v>2011</v>
      </c>
      <c r="C1632" s="38" t="s">
        <v>40</v>
      </c>
      <c r="D1632" s="38">
        <v>3</v>
      </c>
      <c r="E1632" s="39">
        <v>240000</v>
      </c>
      <c r="F1632" s="39">
        <v>360000</v>
      </c>
      <c r="G1632" s="40">
        <v>994</v>
      </c>
      <c r="H1632" s="39">
        <v>292567640.60000002</v>
      </c>
      <c r="I1632" s="39">
        <v>3863</v>
      </c>
      <c r="J1632" s="40">
        <v>39267309.659999996</v>
      </c>
      <c r="K1632" s="39">
        <v>86</v>
      </c>
      <c r="L1632" s="40">
        <v>25499739.329999998</v>
      </c>
      <c r="M1632" s="39">
        <v>681</v>
      </c>
      <c r="N1632" s="40">
        <v>6967211.3600000003</v>
      </c>
      <c r="O1632" s="39">
        <v>219</v>
      </c>
      <c r="P1632" s="40">
        <v>64310467.329999998</v>
      </c>
      <c r="Q1632" s="39">
        <v>1524</v>
      </c>
      <c r="R1632" s="40">
        <v>18082376.98</v>
      </c>
      <c r="S1632" s="39">
        <v>49</v>
      </c>
      <c r="T1632" s="40">
        <v>14683561.23</v>
      </c>
      <c r="U1632" s="39">
        <v>397</v>
      </c>
      <c r="V1632" s="40">
        <v>3477532.36</v>
      </c>
      <c r="W1632" s="39" t="s">
        <v>72</v>
      </c>
      <c r="X1632" s="40" t="s">
        <v>72</v>
      </c>
      <c r="Y1632" s="39" t="s">
        <v>72</v>
      </c>
      <c r="Z1632" s="40" t="s">
        <v>72</v>
      </c>
    </row>
    <row r="1633" spans="1:26" x14ac:dyDescent="0.25">
      <c r="A1633" s="38" t="str">
        <f t="shared" si="25"/>
        <v>2011RO4</v>
      </c>
      <c r="B1633" s="38">
        <v>2011</v>
      </c>
      <c r="C1633" s="38" t="s">
        <v>40</v>
      </c>
      <c r="D1633" s="38">
        <v>4</v>
      </c>
      <c r="E1633" s="39">
        <v>360000</v>
      </c>
      <c r="F1633" s="39">
        <v>480000</v>
      </c>
      <c r="G1633" s="40">
        <v>561</v>
      </c>
      <c r="H1633" s="39">
        <v>232112905.78</v>
      </c>
      <c r="I1633" s="39">
        <v>2922</v>
      </c>
      <c r="J1633" s="40">
        <v>30682507.140000001</v>
      </c>
      <c r="K1633" s="39">
        <v>53</v>
      </c>
      <c r="L1633" s="40">
        <v>21655138.210000001</v>
      </c>
      <c r="M1633" s="39">
        <v>562</v>
      </c>
      <c r="N1633" s="40">
        <v>6418098.21</v>
      </c>
      <c r="O1633" s="39">
        <v>125</v>
      </c>
      <c r="P1633" s="40">
        <v>52149151.82</v>
      </c>
      <c r="Q1633" s="39">
        <v>1048</v>
      </c>
      <c r="R1633" s="40">
        <v>14436943.42</v>
      </c>
      <c r="S1633" s="39">
        <v>24</v>
      </c>
      <c r="T1633" s="40">
        <v>9980075.7200000007</v>
      </c>
      <c r="U1633" s="39">
        <v>111</v>
      </c>
      <c r="V1633" s="40">
        <v>1743032.47</v>
      </c>
      <c r="W1633" s="39" t="s">
        <v>72</v>
      </c>
      <c r="X1633" s="40" t="s">
        <v>72</v>
      </c>
      <c r="Y1633" s="39" t="s">
        <v>72</v>
      </c>
      <c r="Z1633" s="40" t="s">
        <v>72</v>
      </c>
    </row>
    <row r="1634" spans="1:26" x14ac:dyDescent="0.25">
      <c r="A1634" s="38" t="str">
        <f t="shared" si="25"/>
        <v>2011RO5</v>
      </c>
      <c r="B1634" s="38">
        <v>2011</v>
      </c>
      <c r="C1634" s="38" t="s">
        <v>40</v>
      </c>
      <c r="D1634" s="38">
        <v>5</v>
      </c>
      <c r="E1634" s="39">
        <v>480000</v>
      </c>
      <c r="F1634" s="39">
        <v>600000</v>
      </c>
      <c r="G1634" s="40">
        <v>391</v>
      </c>
      <c r="H1634" s="39">
        <v>210589696.91</v>
      </c>
      <c r="I1634" s="39">
        <v>2342</v>
      </c>
      <c r="J1634" s="40">
        <v>25258387.870000001</v>
      </c>
      <c r="K1634" s="39">
        <v>39</v>
      </c>
      <c r="L1634" s="40">
        <v>21183106.09</v>
      </c>
      <c r="M1634" s="39">
        <v>583</v>
      </c>
      <c r="N1634" s="40">
        <v>6210885.79</v>
      </c>
      <c r="O1634" s="39">
        <v>60</v>
      </c>
      <c r="P1634" s="40">
        <v>32198543.079999998</v>
      </c>
      <c r="Q1634" s="39">
        <v>505</v>
      </c>
      <c r="R1634" s="40">
        <v>6978880.0099999998</v>
      </c>
      <c r="S1634" s="39">
        <v>14</v>
      </c>
      <c r="T1634" s="40">
        <v>7446869.7800000003</v>
      </c>
      <c r="U1634" s="39">
        <v>113</v>
      </c>
      <c r="V1634" s="40">
        <v>1265074.24</v>
      </c>
      <c r="W1634" s="39" t="s">
        <v>72</v>
      </c>
      <c r="X1634" s="40" t="s">
        <v>72</v>
      </c>
      <c r="Y1634" s="39" t="s">
        <v>72</v>
      </c>
      <c r="Z1634" s="40" t="s">
        <v>72</v>
      </c>
    </row>
    <row r="1635" spans="1:26" x14ac:dyDescent="0.25">
      <c r="A1635" s="38" t="str">
        <f t="shared" si="25"/>
        <v>2011RO6</v>
      </c>
      <c r="B1635" s="38">
        <v>2011</v>
      </c>
      <c r="C1635" s="38" t="s">
        <v>40</v>
      </c>
      <c r="D1635" s="38">
        <v>6</v>
      </c>
      <c r="E1635" s="39">
        <v>600000</v>
      </c>
      <c r="F1635" s="39">
        <v>720000</v>
      </c>
      <c r="G1635" s="40">
        <v>299</v>
      </c>
      <c r="H1635" s="39">
        <v>196224055.24000001</v>
      </c>
      <c r="I1635" s="39">
        <v>1936</v>
      </c>
      <c r="J1635" s="40">
        <v>22639394.809999999</v>
      </c>
      <c r="K1635" s="39">
        <v>40</v>
      </c>
      <c r="L1635" s="40">
        <v>26289002.760000002</v>
      </c>
      <c r="M1635" s="39">
        <v>502</v>
      </c>
      <c r="N1635" s="40">
        <v>6161564.5700000003</v>
      </c>
      <c r="O1635" s="39">
        <v>46</v>
      </c>
      <c r="P1635" s="40">
        <v>29681380.949999999</v>
      </c>
      <c r="Q1635" s="39">
        <v>480</v>
      </c>
      <c r="R1635" s="40">
        <v>6527204.8899999997</v>
      </c>
      <c r="S1635" s="39">
        <v>21</v>
      </c>
      <c r="T1635" s="40">
        <v>13671164.4</v>
      </c>
      <c r="U1635" s="39">
        <v>260</v>
      </c>
      <c r="V1635" s="40">
        <v>5294180.92</v>
      </c>
      <c r="W1635" s="39" t="s">
        <v>72</v>
      </c>
      <c r="X1635" s="40" t="s">
        <v>72</v>
      </c>
      <c r="Y1635" s="39" t="s">
        <v>72</v>
      </c>
      <c r="Z1635" s="40" t="s">
        <v>72</v>
      </c>
    </row>
    <row r="1636" spans="1:26" x14ac:dyDescent="0.25">
      <c r="A1636" s="38" t="str">
        <f t="shared" si="25"/>
        <v>2011RO7</v>
      </c>
      <c r="B1636" s="38">
        <v>2011</v>
      </c>
      <c r="C1636" s="38" t="s">
        <v>40</v>
      </c>
      <c r="D1636" s="38">
        <v>7</v>
      </c>
      <c r="E1636" s="39">
        <v>720000</v>
      </c>
      <c r="F1636" s="39">
        <v>840000</v>
      </c>
      <c r="G1636" s="40">
        <v>188</v>
      </c>
      <c r="H1636" s="39">
        <v>146258187.74000001</v>
      </c>
      <c r="I1636" s="39">
        <v>1667</v>
      </c>
      <c r="J1636" s="40">
        <v>19303012.32</v>
      </c>
      <c r="K1636" s="39">
        <v>21</v>
      </c>
      <c r="L1636" s="40">
        <v>16195152.640000001</v>
      </c>
      <c r="M1636" s="39">
        <v>334</v>
      </c>
      <c r="N1636" s="40">
        <v>4448228.91</v>
      </c>
      <c r="O1636" s="39">
        <v>28</v>
      </c>
      <c r="P1636" s="40">
        <v>21755034.68</v>
      </c>
      <c r="Q1636" s="39">
        <v>278</v>
      </c>
      <c r="R1636" s="40">
        <v>3398166.19</v>
      </c>
      <c r="S1636" s="39">
        <v>13</v>
      </c>
      <c r="T1636" s="40">
        <v>10115907.85</v>
      </c>
      <c r="U1636" s="39">
        <v>237</v>
      </c>
      <c r="V1636" s="40">
        <v>2636287.0499999998</v>
      </c>
      <c r="W1636" s="39" t="s">
        <v>72</v>
      </c>
      <c r="X1636" s="40" t="s">
        <v>72</v>
      </c>
      <c r="Y1636" s="39" t="s">
        <v>72</v>
      </c>
      <c r="Z1636" s="40" t="s">
        <v>72</v>
      </c>
    </row>
    <row r="1637" spans="1:26" x14ac:dyDescent="0.25">
      <c r="A1637" s="38" t="str">
        <f t="shared" si="25"/>
        <v>2011RO8</v>
      </c>
      <c r="B1637" s="38">
        <v>2011</v>
      </c>
      <c r="C1637" s="38" t="s">
        <v>40</v>
      </c>
      <c r="D1637" s="38">
        <v>8</v>
      </c>
      <c r="E1637" s="39">
        <v>840000</v>
      </c>
      <c r="F1637" s="39">
        <v>960000</v>
      </c>
      <c r="G1637" s="40">
        <v>188</v>
      </c>
      <c r="H1637" s="39">
        <v>168022045.78</v>
      </c>
      <c r="I1637" s="39">
        <v>1702</v>
      </c>
      <c r="J1637" s="40">
        <v>19316460.620000001</v>
      </c>
      <c r="K1637" s="39">
        <v>31</v>
      </c>
      <c r="L1637" s="40">
        <v>27692693.73</v>
      </c>
      <c r="M1637" s="39">
        <v>543</v>
      </c>
      <c r="N1637" s="40">
        <v>6211814.1900000004</v>
      </c>
      <c r="O1637" s="39">
        <v>27</v>
      </c>
      <c r="P1637" s="40">
        <v>24495027.140000001</v>
      </c>
      <c r="Q1637" s="39">
        <v>9256</v>
      </c>
      <c r="R1637" s="40">
        <v>3945332.9</v>
      </c>
      <c r="S1637" s="39">
        <v>7</v>
      </c>
      <c r="T1637" s="40">
        <v>6215516.9100000001</v>
      </c>
      <c r="U1637" s="39">
        <v>182</v>
      </c>
      <c r="V1637" s="40">
        <v>1353807.27</v>
      </c>
      <c r="W1637" s="39" t="s">
        <v>72</v>
      </c>
      <c r="X1637" s="40" t="s">
        <v>72</v>
      </c>
      <c r="Y1637" s="39" t="s">
        <v>72</v>
      </c>
      <c r="Z1637" s="40" t="s">
        <v>72</v>
      </c>
    </row>
    <row r="1638" spans="1:26" x14ac:dyDescent="0.25">
      <c r="A1638" s="38" t="str">
        <f t="shared" si="25"/>
        <v>2011RO9</v>
      </c>
      <c r="B1638" s="38">
        <v>2011</v>
      </c>
      <c r="C1638" s="38" t="s">
        <v>40</v>
      </c>
      <c r="D1638" s="38">
        <v>9</v>
      </c>
      <c r="E1638" s="39">
        <v>960000</v>
      </c>
      <c r="F1638" s="39">
        <v>1080000</v>
      </c>
      <c r="G1638" s="40">
        <v>124</v>
      </c>
      <c r="H1638" s="39">
        <v>125916088.84999999</v>
      </c>
      <c r="I1638" s="39">
        <v>1159</v>
      </c>
      <c r="J1638" s="40">
        <v>12855646.310000001</v>
      </c>
      <c r="K1638" s="39">
        <v>25</v>
      </c>
      <c r="L1638" s="40">
        <v>25420048.579999998</v>
      </c>
      <c r="M1638" s="39">
        <v>779</v>
      </c>
      <c r="N1638" s="40">
        <v>8922121.9600000009</v>
      </c>
      <c r="O1638" s="39">
        <v>19</v>
      </c>
      <c r="P1638" s="40">
        <v>19407472.609999999</v>
      </c>
      <c r="Q1638" s="39">
        <v>270</v>
      </c>
      <c r="R1638" s="40">
        <v>5118450.71</v>
      </c>
      <c r="S1638" s="39">
        <v>6</v>
      </c>
      <c r="T1638" s="40">
        <v>6036732.3499999996</v>
      </c>
      <c r="U1638" s="39">
        <v>195</v>
      </c>
      <c r="V1638" s="40">
        <v>1520504.2</v>
      </c>
      <c r="W1638" s="39" t="s">
        <v>72</v>
      </c>
      <c r="X1638" s="40" t="s">
        <v>72</v>
      </c>
      <c r="Y1638" s="39" t="s">
        <v>72</v>
      </c>
      <c r="Z1638" s="40" t="s">
        <v>72</v>
      </c>
    </row>
    <row r="1639" spans="1:26" x14ac:dyDescent="0.25">
      <c r="A1639" s="38" t="str">
        <f t="shared" si="25"/>
        <v>2011RO10</v>
      </c>
      <c r="B1639" s="38">
        <v>2011</v>
      </c>
      <c r="C1639" s="38" t="s">
        <v>40</v>
      </c>
      <c r="D1639" s="38">
        <v>10</v>
      </c>
      <c r="E1639" s="39">
        <v>1080000</v>
      </c>
      <c r="F1639" s="39">
        <v>1200000</v>
      </c>
      <c r="G1639" s="40">
        <v>118</v>
      </c>
      <c r="H1639" s="39">
        <v>135088177.59</v>
      </c>
      <c r="I1639" s="39">
        <v>1270</v>
      </c>
      <c r="J1639" s="40">
        <v>14446763.08</v>
      </c>
      <c r="K1639" s="39">
        <v>34</v>
      </c>
      <c r="L1639" s="40">
        <v>39145236.009999998</v>
      </c>
      <c r="M1639" s="39">
        <v>680</v>
      </c>
      <c r="N1639" s="40">
        <v>7296351.8700000001</v>
      </c>
      <c r="O1639" s="39">
        <v>26</v>
      </c>
      <c r="P1639" s="40">
        <v>29442933.280000001</v>
      </c>
      <c r="Q1639" s="39">
        <v>544</v>
      </c>
      <c r="R1639" s="40">
        <v>8239421.9800000004</v>
      </c>
      <c r="S1639" s="39" t="s">
        <v>72</v>
      </c>
      <c r="T1639" s="40" t="s">
        <v>72</v>
      </c>
      <c r="U1639" s="39" t="s">
        <v>72</v>
      </c>
      <c r="V1639" s="40" t="s">
        <v>72</v>
      </c>
      <c r="W1639" s="39">
        <v>0</v>
      </c>
      <c r="X1639" s="40">
        <v>0</v>
      </c>
      <c r="Y1639" s="39">
        <v>0</v>
      </c>
      <c r="Z1639" s="40">
        <v>0</v>
      </c>
    </row>
    <row r="1640" spans="1:26" x14ac:dyDescent="0.25">
      <c r="A1640" s="38" t="str">
        <f t="shared" si="25"/>
        <v>2011RO11</v>
      </c>
      <c r="B1640" s="38">
        <v>2011</v>
      </c>
      <c r="C1640" s="38" t="s">
        <v>40</v>
      </c>
      <c r="D1640" s="38">
        <v>11</v>
      </c>
      <c r="E1640" s="39">
        <v>1200000</v>
      </c>
      <c r="F1640" s="39">
        <v>1320000</v>
      </c>
      <c r="G1640" s="40">
        <v>66</v>
      </c>
      <c r="H1640" s="39">
        <v>83268154.25</v>
      </c>
      <c r="I1640" s="39">
        <v>860</v>
      </c>
      <c r="J1640" s="40">
        <v>9279309.6199999992</v>
      </c>
      <c r="K1640" s="39">
        <v>11</v>
      </c>
      <c r="L1640" s="40">
        <v>13759142.550000001</v>
      </c>
      <c r="M1640" s="39">
        <v>255</v>
      </c>
      <c r="N1640" s="40">
        <v>3250534.32</v>
      </c>
      <c r="O1640" s="39">
        <v>7</v>
      </c>
      <c r="P1640" s="40">
        <v>8882464.3599999994</v>
      </c>
      <c r="Q1640" s="39">
        <v>116</v>
      </c>
      <c r="R1640" s="40">
        <v>1676069.71</v>
      </c>
      <c r="S1640" s="39" t="s">
        <v>72</v>
      </c>
      <c r="T1640" s="40" t="s">
        <v>72</v>
      </c>
      <c r="U1640" s="39" t="s">
        <v>72</v>
      </c>
      <c r="V1640" s="40" t="s">
        <v>72</v>
      </c>
      <c r="W1640" s="39">
        <v>0</v>
      </c>
      <c r="X1640" s="40">
        <v>0</v>
      </c>
      <c r="Y1640" s="39">
        <v>0</v>
      </c>
      <c r="Z1640" s="40">
        <v>0</v>
      </c>
    </row>
    <row r="1641" spans="1:26" x14ac:dyDescent="0.25">
      <c r="A1641" s="38" t="str">
        <f t="shared" si="25"/>
        <v>2011RO12</v>
      </c>
      <c r="B1641" s="38">
        <v>2011</v>
      </c>
      <c r="C1641" s="38" t="s">
        <v>40</v>
      </c>
      <c r="D1641" s="38">
        <v>12</v>
      </c>
      <c r="E1641" s="39">
        <v>1320000</v>
      </c>
      <c r="F1641" s="39">
        <v>1440000</v>
      </c>
      <c r="G1641" s="40">
        <v>56</v>
      </c>
      <c r="H1641" s="39">
        <v>77127991.150000006</v>
      </c>
      <c r="I1641" s="39">
        <v>608</v>
      </c>
      <c r="J1641" s="40">
        <v>7604411.79</v>
      </c>
      <c r="K1641" s="39">
        <v>9</v>
      </c>
      <c r="L1641" s="40">
        <v>12344417.59</v>
      </c>
      <c r="M1641" s="39">
        <v>188</v>
      </c>
      <c r="N1641" s="40">
        <v>3094512.2</v>
      </c>
      <c r="O1641" s="39">
        <v>7</v>
      </c>
      <c r="P1641" s="40">
        <v>9651388.9100000001</v>
      </c>
      <c r="Q1641" s="39">
        <v>123</v>
      </c>
      <c r="R1641" s="40">
        <v>1928021.68</v>
      </c>
      <c r="S1641" s="39" t="s">
        <v>72</v>
      </c>
      <c r="T1641" s="40" t="s">
        <v>72</v>
      </c>
      <c r="U1641" s="39" t="s">
        <v>72</v>
      </c>
      <c r="V1641" s="40" t="s">
        <v>72</v>
      </c>
      <c r="W1641" s="39">
        <v>0</v>
      </c>
      <c r="X1641" s="40">
        <v>0</v>
      </c>
      <c r="Y1641" s="39">
        <v>0</v>
      </c>
      <c r="Z1641" s="40">
        <v>0</v>
      </c>
    </row>
    <row r="1642" spans="1:26" x14ac:dyDescent="0.25">
      <c r="A1642" s="38" t="str">
        <f t="shared" si="25"/>
        <v>2011RO13</v>
      </c>
      <c r="B1642" s="38">
        <v>2011</v>
      </c>
      <c r="C1642" s="38" t="s">
        <v>40</v>
      </c>
      <c r="D1642" s="38">
        <v>13</v>
      </c>
      <c r="E1642" s="39">
        <v>1440000</v>
      </c>
      <c r="F1642" s="39">
        <v>1560000</v>
      </c>
      <c r="G1642" s="40">
        <v>43</v>
      </c>
      <c r="H1642" s="39">
        <v>64707983.210000001</v>
      </c>
      <c r="I1642" s="39">
        <v>683</v>
      </c>
      <c r="J1642" s="40">
        <v>8354426.0199999996</v>
      </c>
      <c r="K1642" s="39">
        <v>10</v>
      </c>
      <c r="L1642" s="40">
        <v>15018219</v>
      </c>
      <c r="M1642" s="39">
        <v>224</v>
      </c>
      <c r="N1642" s="40">
        <v>2877219.73</v>
      </c>
      <c r="O1642" s="39">
        <v>13</v>
      </c>
      <c r="P1642" s="40">
        <v>19443726.399999999</v>
      </c>
      <c r="Q1642" s="39">
        <v>177</v>
      </c>
      <c r="R1642" s="40">
        <v>2095510.7</v>
      </c>
      <c r="S1642" s="39" t="s">
        <v>72</v>
      </c>
      <c r="T1642" s="40" t="s">
        <v>72</v>
      </c>
      <c r="U1642" s="39" t="s">
        <v>72</v>
      </c>
      <c r="V1642" s="40" t="s">
        <v>72</v>
      </c>
      <c r="W1642" s="39">
        <v>0</v>
      </c>
      <c r="X1642" s="40">
        <v>0</v>
      </c>
      <c r="Y1642" s="39">
        <v>0</v>
      </c>
      <c r="Z1642" s="40">
        <v>0</v>
      </c>
    </row>
    <row r="1643" spans="1:26" x14ac:dyDescent="0.25">
      <c r="A1643" s="38" t="str">
        <f t="shared" si="25"/>
        <v>2011RO14</v>
      </c>
      <c r="B1643" s="38">
        <v>2011</v>
      </c>
      <c r="C1643" s="38" t="s">
        <v>40</v>
      </c>
      <c r="D1643" s="38">
        <v>14</v>
      </c>
      <c r="E1643" s="39">
        <v>1560000</v>
      </c>
      <c r="F1643" s="39">
        <v>1680000</v>
      </c>
      <c r="G1643" s="40">
        <v>40</v>
      </c>
      <c r="H1643" s="39">
        <v>64871712.539999999</v>
      </c>
      <c r="I1643" s="39">
        <v>610</v>
      </c>
      <c r="J1643" s="40">
        <v>7476984.3499999996</v>
      </c>
      <c r="K1643" s="39" t="s">
        <v>72</v>
      </c>
      <c r="L1643" s="40" t="s">
        <v>72</v>
      </c>
      <c r="M1643" s="39" t="s">
        <v>72</v>
      </c>
      <c r="N1643" s="40" t="s">
        <v>72</v>
      </c>
      <c r="O1643" s="39" t="s">
        <v>72</v>
      </c>
      <c r="P1643" s="40" t="s">
        <v>72</v>
      </c>
      <c r="Q1643" s="39" t="s">
        <v>72</v>
      </c>
      <c r="R1643" s="40" t="s">
        <v>72</v>
      </c>
      <c r="S1643" s="39">
        <v>0</v>
      </c>
      <c r="T1643" s="40">
        <v>0</v>
      </c>
      <c r="U1643" s="39">
        <v>0</v>
      </c>
      <c r="V1643" s="40">
        <v>0</v>
      </c>
      <c r="W1643" s="39">
        <v>0</v>
      </c>
      <c r="X1643" s="40">
        <v>0</v>
      </c>
      <c r="Y1643" s="39">
        <v>0</v>
      </c>
      <c r="Z1643" s="40">
        <v>0</v>
      </c>
    </row>
    <row r="1644" spans="1:26" x14ac:dyDescent="0.25">
      <c r="A1644" s="38" t="str">
        <f t="shared" si="25"/>
        <v>2011RO15</v>
      </c>
      <c r="B1644" s="38">
        <v>2011</v>
      </c>
      <c r="C1644" s="38" t="s">
        <v>40</v>
      </c>
      <c r="D1644" s="38">
        <v>15</v>
      </c>
      <c r="E1644" s="39">
        <v>1680000</v>
      </c>
      <c r="F1644" s="39">
        <v>1800000</v>
      </c>
      <c r="G1644" s="40">
        <v>33</v>
      </c>
      <c r="H1644" s="39">
        <v>56860686.649999999</v>
      </c>
      <c r="I1644" s="39">
        <v>547</v>
      </c>
      <c r="J1644" s="40">
        <v>6736612.2999999998</v>
      </c>
      <c r="K1644" s="39" t="s">
        <v>72</v>
      </c>
      <c r="L1644" s="40" t="s">
        <v>72</v>
      </c>
      <c r="M1644" s="39" t="s">
        <v>72</v>
      </c>
      <c r="N1644" s="40" t="s">
        <v>72</v>
      </c>
      <c r="O1644" s="39">
        <v>10</v>
      </c>
      <c r="P1644" s="40">
        <v>17414372.600000001</v>
      </c>
      <c r="Q1644" s="39">
        <v>338</v>
      </c>
      <c r="R1644" s="40">
        <v>7342879.3799999999</v>
      </c>
      <c r="S1644" s="39" t="s">
        <v>72</v>
      </c>
      <c r="T1644" s="40" t="s">
        <v>72</v>
      </c>
      <c r="U1644" s="39" t="s">
        <v>72</v>
      </c>
      <c r="V1644" s="40" t="s">
        <v>72</v>
      </c>
      <c r="W1644" s="39">
        <v>0</v>
      </c>
      <c r="X1644" s="40">
        <v>0</v>
      </c>
      <c r="Y1644" s="39">
        <v>0</v>
      </c>
      <c r="Z1644" s="40">
        <v>0</v>
      </c>
    </row>
    <row r="1645" spans="1:26" x14ac:dyDescent="0.25">
      <c r="A1645" s="38" t="str">
        <f t="shared" si="25"/>
        <v>2011RO16</v>
      </c>
      <c r="B1645" s="38">
        <v>2011</v>
      </c>
      <c r="C1645" s="38" t="s">
        <v>40</v>
      </c>
      <c r="D1645" s="38">
        <v>16</v>
      </c>
      <c r="E1645" s="39">
        <v>1800000</v>
      </c>
      <c r="F1645" s="39">
        <v>1920000</v>
      </c>
      <c r="G1645" s="40">
        <v>29</v>
      </c>
      <c r="H1645" s="39">
        <v>54039225.020000003</v>
      </c>
      <c r="I1645" s="39">
        <v>465</v>
      </c>
      <c r="J1645" s="40">
        <v>6561507.0599999996</v>
      </c>
      <c r="K1645" s="39" t="s">
        <v>72</v>
      </c>
      <c r="L1645" s="40" t="s">
        <v>72</v>
      </c>
      <c r="M1645" s="39" t="s">
        <v>72</v>
      </c>
      <c r="N1645" s="40" t="s">
        <v>72</v>
      </c>
      <c r="O1645" s="39">
        <v>7</v>
      </c>
      <c r="P1645" s="40">
        <v>12988877.16</v>
      </c>
      <c r="Q1645" s="39">
        <v>266</v>
      </c>
      <c r="R1645" s="40">
        <v>5520584.29</v>
      </c>
      <c r="S1645" s="39" t="s">
        <v>72</v>
      </c>
      <c r="T1645" s="40" t="s">
        <v>72</v>
      </c>
      <c r="U1645" s="39" t="s">
        <v>72</v>
      </c>
      <c r="V1645" s="40" t="s">
        <v>72</v>
      </c>
      <c r="W1645" s="39">
        <v>0</v>
      </c>
      <c r="X1645" s="40">
        <v>0</v>
      </c>
      <c r="Y1645" s="39">
        <v>0</v>
      </c>
      <c r="Z1645" s="40">
        <v>0</v>
      </c>
    </row>
    <row r="1646" spans="1:26" x14ac:dyDescent="0.25">
      <c r="A1646" s="38" t="str">
        <f t="shared" si="25"/>
        <v>2011RO17</v>
      </c>
      <c r="B1646" s="38">
        <v>2011</v>
      </c>
      <c r="C1646" s="38" t="s">
        <v>40</v>
      </c>
      <c r="D1646" s="38">
        <v>17</v>
      </c>
      <c r="E1646" s="39">
        <v>1920000</v>
      </c>
      <c r="F1646" s="39">
        <v>2040000</v>
      </c>
      <c r="G1646" s="40">
        <v>23</v>
      </c>
      <c r="H1646" s="39">
        <v>45354376.07</v>
      </c>
      <c r="I1646" s="39">
        <v>415</v>
      </c>
      <c r="J1646" s="40">
        <v>4418051.92</v>
      </c>
      <c r="K1646" s="39" t="s">
        <v>72</v>
      </c>
      <c r="L1646" s="40" t="s">
        <v>72</v>
      </c>
      <c r="M1646" s="39" t="s">
        <v>72</v>
      </c>
      <c r="N1646" s="40" t="s">
        <v>72</v>
      </c>
      <c r="O1646" s="39" t="s">
        <v>72</v>
      </c>
      <c r="P1646" s="40" t="s">
        <v>72</v>
      </c>
      <c r="Q1646" s="39" t="s">
        <v>72</v>
      </c>
      <c r="R1646" s="40" t="s">
        <v>72</v>
      </c>
      <c r="S1646" s="39" t="s">
        <v>72</v>
      </c>
      <c r="T1646" s="40" t="s">
        <v>72</v>
      </c>
      <c r="U1646" s="39" t="s">
        <v>72</v>
      </c>
      <c r="V1646" s="40" t="s">
        <v>72</v>
      </c>
      <c r="W1646" s="39">
        <v>0</v>
      </c>
      <c r="X1646" s="40">
        <v>0</v>
      </c>
      <c r="Y1646" s="39">
        <v>0</v>
      </c>
      <c r="Z1646" s="40">
        <v>0</v>
      </c>
    </row>
    <row r="1647" spans="1:26" x14ac:dyDescent="0.25">
      <c r="A1647" s="38" t="str">
        <f t="shared" si="25"/>
        <v>2011RO18</v>
      </c>
      <c r="B1647" s="38">
        <v>2011</v>
      </c>
      <c r="C1647" s="38" t="s">
        <v>40</v>
      </c>
      <c r="D1647" s="38">
        <v>18</v>
      </c>
      <c r="E1647" s="39">
        <v>2040000</v>
      </c>
      <c r="F1647" s="39">
        <v>2160000</v>
      </c>
      <c r="G1647" s="40">
        <v>14</v>
      </c>
      <c r="H1647" s="39">
        <v>29375847.949999999</v>
      </c>
      <c r="I1647" s="39">
        <v>191</v>
      </c>
      <c r="J1647" s="40">
        <v>2682833.29</v>
      </c>
      <c r="K1647" s="39" t="s">
        <v>72</v>
      </c>
      <c r="L1647" s="40" t="s">
        <v>72</v>
      </c>
      <c r="M1647" s="39" t="s">
        <v>72</v>
      </c>
      <c r="N1647" s="40" t="s">
        <v>72</v>
      </c>
      <c r="O1647" s="39" t="s">
        <v>72</v>
      </c>
      <c r="P1647" s="40" t="s">
        <v>72</v>
      </c>
      <c r="Q1647" s="39" t="s">
        <v>72</v>
      </c>
      <c r="R1647" s="40" t="s">
        <v>72</v>
      </c>
      <c r="S1647" s="39" t="s">
        <v>72</v>
      </c>
      <c r="T1647" s="40" t="s">
        <v>72</v>
      </c>
      <c r="U1647" s="39" t="s">
        <v>72</v>
      </c>
      <c r="V1647" s="40" t="s">
        <v>72</v>
      </c>
      <c r="W1647" s="39">
        <v>0</v>
      </c>
      <c r="X1647" s="40">
        <v>0</v>
      </c>
      <c r="Y1647" s="39">
        <v>0</v>
      </c>
      <c r="Z1647" s="40">
        <v>0</v>
      </c>
    </row>
    <row r="1648" spans="1:26" x14ac:dyDescent="0.25">
      <c r="A1648" s="38" t="str">
        <f t="shared" si="25"/>
        <v>2011RO19</v>
      </c>
      <c r="B1648" s="38">
        <v>2011</v>
      </c>
      <c r="C1648" s="38" t="s">
        <v>40</v>
      </c>
      <c r="D1648" s="38">
        <v>19</v>
      </c>
      <c r="E1648" s="39">
        <v>2160000</v>
      </c>
      <c r="F1648" s="39">
        <v>2280000</v>
      </c>
      <c r="G1648" s="40">
        <v>25</v>
      </c>
      <c r="H1648" s="39">
        <v>55192671.810000002</v>
      </c>
      <c r="I1648" s="39">
        <v>469</v>
      </c>
      <c r="J1648" s="40">
        <v>6528918.3499999996</v>
      </c>
      <c r="K1648" s="39" t="s">
        <v>72</v>
      </c>
      <c r="L1648" s="40" t="s">
        <v>72</v>
      </c>
      <c r="M1648" s="39" t="s">
        <v>72</v>
      </c>
      <c r="N1648" s="40" t="s">
        <v>72</v>
      </c>
      <c r="O1648" s="39" t="s">
        <v>72</v>
      </c>
      <c r="P1648" s="40" t="s">
        <v>72</v>
      </c>
      <c r="Q1648" s="39" t="s">
        <v>72</v>
      </c>
      <c r="R1648" s="40" t="s">
        <v>72</v>
      </c>
      <c r="S1648" s="39" t="s">
        <v>72</v>
      </c>
      <c r="T1648" s="40" t="s">
        <v>72</v>
      </c>
      <c r="U1648" s="39" t="s">
        <v>72</v>
      </c>
      <c r="V1648" s="40" t="s">
        <v>72</v>
      </c>
      <c r="W1648" s="39">
        <v>0</v>
      </c>
      <c r="X1648" s="40">
        <v>0</v>
      </c>
      <c r="Y1648" s="39">
        <v>0</v>
      </c>
      <c r="Z1648" s="40">
        <v>0</v>
      </c>
    </row>
    <row r="1649" spans="1:26" x14ac:dyDescent="0.25">
      <c r="A1649" s="38" t="str">
        <f t="shared" si="25"/>
        <v>2011RO20</v>
      </c>
      <c r="B1649" s="38">
        <v>2011</v>
      </c>
      <c r="C1649" s="38" t="s">
        <v>40</v>
      </c>
      <c r="D1649" s="38">
        <v>20</v>
      </c>
      <c r="E1649" s="39">
        <v>2280000</v>
      </c>
      <c r="F1649" s="39">
        <v>2400000</v>
      </c>
      <c r="G1649" s="40">
        <v>16</v>
      </c>
      <c r="H1649" s="39">
        <v>37504859.649999999</v>
      </c>
      <c r="I1649" s="39">
        <v>329</v>
      </c>
      <c r="J1649" s="40">
        <v>3912980.13</v>
      </c>
      <c r="K1649" s="39" t="s">
        <v>72</v>
      </c>
      <c r="L1649" s="40" t="s">
        <v>72</v>
      </c>
      <c r="M1649" s="39" t="s">
        <v>72</v>
      </c>
      <c r="N1649" s="40" t="s">
        <v>72</v>
      </c>
      <c r="O1649" s="39">
        <v>6</v>
      </c>
      <c r="P1649" s="40">
        <v>14057472.98</v>
      </c>
      <c r="Q1649" s="39">
        <v>434</v>
      </c>
      <c r="R1649" s="40">
        <v>4196018.6500000004</v>
      </c>
      <c r="S1649" s="39" t="s">
        <v>72</v>
      </c>
      <c r="T1649" s="40" t="s">
        <v>72</v>
      </c>
      <c r="U1649" s="39" t="s">
        <v>72</v>
      </c>
      <c r="V1649" s="40" t="s">
        <v>72</v>
      </c>
      <c r="W1649" s="39">
        <v>0</v>
      </c>
      <c r="X1649" s="40">
        <v>0</v>
      </c>
      <c r="Y1649" s="39">
        <v>0</v>
      </c>
      <c r="Z1649" s="40">
        <v>0</v>
      </c>
    </row>
    <row r="1650" spans="1:26" x14ac:dyDescent="0.25">
      <c r="A1650" s="38" t="str">
        <f t="shared" si="25"/>
        <v>2011RO21</v>
      </c>
      <c r="B1650" s="38">
        <v>2011</v>
      </c>
      <c r="C1650" s="38" t="s">
        <v>40</v>
      </c>
      <c r="D1650" s="38">
        <v>21</v>
      </c>
      <c r="E1650" s="39">
        <v>2400000</v>
      </c>
      <c r="F1650" s="39" t="s">
        <v>67</v>
      </c>
      <c r="G1650" s="40">
        <v>47</v>
      </c>
      <c r="H1650" s="39">
        <v>132788548.69</v>
      </c>
      <c r="I1650" s="39">
        <v>1064</v>
      </c>
      <c r="J1650" s="40">
        <v>13491287</v>
      </c>
      <c r="K1650" s="39" t="s">
        <v>72</v>
      </c>
      <c r="L1650" s="40" t="s">
        <v>72</v>
      </c>
      <c r="M1650" s="39" t="s">
        <v>72</v>
      </c>
      <c r="N1650" s="40" t="s">
        <v>72</v>
      </c>
      <c r="O1650" s="39">
        <v>12</v>
      </c>
      <c r="P1650" s="40">
        <v>40904826.439999998</v>
      </c>
      <c r="Q1650" s="39">
        <v>295</v>
      </c>
      <c r="R1650" s="40">
        <v>4257591.03</v>
      </c>
      <c r="S1650" s="39" t="s">
        <v>72</v>
      </c>
      <c r="T1650" s="40" t="s">
        <v>72</v>
      </c>
      <c r="U1650" s="39" t="s">
        <v>72</v>
      </c>
      <c r="V1650" s="40" t="s">
        <v>72</v>
      </c>
      <c r="W1650" s="39">
        <v>0</v>
      </c>
      <c r="X1650" s="40">
        <v>0</v>
      </c>
      <c r="Y1650" s="39">
        <v>0</v>
      </c>
      <c r="Z1650" s="40">
        <v>0</v>
      </c>
    </row>
    <row r="1651" spans="1:26" x14ac:dyDescent="0.25">
      <c r="A1651" s="38" t="str">
        <f t="shared" si="25"/>
        <v>2011RO22</v>
      </c>
      <c r="B1651" s="38">
        <v>2011</v>
      </c>
      <c r="C1651" s="38" t="s">
        <v>40</v>
      </c>
      <c r="D1651" s="38">
        <v>22</v>
      </c>
      <c r="E1651" s="39" t="s">
        <v>54</v>
      </c>
      <c r="F1651" s="39"/>
      <c r="G1651" s="40">
        <v>11127</v>
      </c>
      <c r="H1651" s="39">
        <v>2800756921.04</v>
      </c>
      <c r="I1651" s="39">
        <v>34417</v>
      </c>
      <c r="J1651" s="40">
        <v>373550318.35000014</v>
      </c>
      <c r="K1651" s="39">
        <v>898</v>
      </c>
      <c r="L1651" s="40">
        <v>350158785.23000002</v>
      </c>
      <c r="M1651" s="39">
        <v>7870</v>
      </c>
      <c r="N1651" s="40">
        <v>89308937.400000006</v>
      </c>
      <c r="O1651" s="39">
        <v>3350</v>
      </c>
      <c r="P1651" s="40">
        <v>611316954.5999999</v>
      </c>
      <c r="Q1651" s="39">
        <v>22189</v>
      </c>
      <c r="R1651" s="40">
        <v>167366426.57000002</v>
      </c>
      <c r="S1651" s="39">
        <v>811</v>
      </c>
      <c r="T1651" s="40">
        <v>155053534.56000003</v>
      </c>
      <c r="U1651" s="39">
        <v>3551</v>
      </c>
      <c r="V1651" s="40">
        <v>38316744.069999993</v>
      </c>
      <c r="W1651" s="39">
        <v>62</v>
      </c>
      <c r="X1651" s="40">
        <v>13482915.820000002</v>
      </c>
      <c r="Y1651" s="39">
        <v>364</v>
      </c>
      <c r="Z1651" s="40">
        <v>4045954.86</v>
      </c>
    </row>
    <row r="1652" spans="1:26" x14ac:dyDescent="0.25">
      <c r="A1652" s="38" t="str">
        <f t="shared" si="25"/>
        <v>2011RR1</v>
      </c>
      <c r="B1652" s="38">
        <v>2011</v>
      </c>
      <c r="C1652" s="38" t="s">
        <v>41</v>
      </c>
      <c r="D1652" s="38">
        <v>1</v>
      </c>
      <c r="E1652" s="39">
        <v>0</v>
      </c>
      <c r="F1652" s="39">
        <v>120000</v>
      </c>
      <c r="G1652" s="40">
        <v>1491</v>
      </c>
      <c r="H1652" s="39">
        <v>58175711.990000002</v>
      </c>
      <c r="I1652" s="39">
        <v>977</v>
      </c>
      <c r="J1652" s="40">
        <v>9901132.0800000001</v>
      </c>
      <c r="K1652" s="39">
        <v>26</v>
      </c>
      <c r="L1652" s="40">
        <v>1192746.7</v>
      </c>
      <c r="M1652" s="39">
        <v>57</v>
      </c>
      <c r="N1652" s="40">
        <v>556861.25</v>
      </c>
      <c r="O1652" s="39">
        <v>366</v>
      </c>
      <c r="P1652" s="40">
        <v>15003019</v>
      </c>
      <c r="Q1652" s="39">
        <v>559</v>
      </c>
      <c r="R1652" s="40">
        <v>5317914.3600000003</v>
      </c>
      <c r="S1652" s="39">
        <v>83</v>
      </c>
      <c r="T1652" s="40">
        <v>3926746.65</v>
      </c>
      <c r="U1652" s="39">
        <v>118</v>
      </c>
      <c r="V1652" s="40">
        <v>1083192.69</v>
      </c>
      <c r="W1652" s="39" t="s">
        <v>72</v>
      </c>
      <c r="X1652" s="40" t="s">
        <v>72</v>
      </c>
      <c r="Y1652" s="39" t="s">
        <v>72</v>
      </c>
      <c r="Z1652" s="40" t="s">
        <v>72</v>
      </c>
    </row>
    <row r="1653" spans="1:26" x14ac:dyDescent="0.25">
      <c r="A1653" s="38" t="str">
        <f t="shared" si="25"/>
        <v>2011RR2</v>
      </c>
      <c r="B1653" s="38">
        <v>2011</v>
      </c>
      <c r="C1653" s="38" t="s">
        <v>41</v>
      </c>
      <c r="D1653" s="38">
        <v>2</v>
      </c>
      <c r="E1653" s="39">
        <v>120000</v>
      </c>
      <c r="F1653" s="39">
        <v>240000</v>
      </c>
      <c r="G1653" s="40">
        <v>333</v>
      </c>
      <c r="H1653" s="39">
        <v>56082095.670000002</v>
      </c>
      <c r="I1653" s="39">
        <v>680</v>
      </c>
      <c r="J1653" s="40">
        <v>5992665.71</v>
      </c>
      <c r="K1653" s="39">
        <v>9</v>
      </c>
      <c r="L1653" s="40">
        <v>1642429.66</v>
      </c>
      <c r="M1653" s="39">
        <v>55</v>
      </c>
      <c r="N1653" s="40">
        <v>398966.74</v>
      </c>
      <c r="O1653" s="39">
        <v>84</v>
      </c>
      <c r="P1653" s="40">
        <v>14411292.02</v>
      </c>
      <c r="Q1653" s="39">
        <v>348</v>
      </c>
      <c r="R1653" s="40">
        <v>3026876.95</v>
      </c>
      <c r="S1653" s="39">
        <v>15</v>
      </c>
      <c r="T1653" s="40">
        <v>2528677.9700000002</v>
      </c>
      <c r="U1653" s="39">
        <v>80</v>
      </c>
      <c r="V1653" s="40">
        <v>688667.3</v>
      </c>
      <c r="W1653" s="39">
        <v>0</v>
      </c>
      <c r="X1653" s="40">
        <v>0</v>
      </c>
      <c r="Y1653" s="39">
        <v>0</v>
      </c>
      <c r="Z1653" s="40">
        <v>0</v>
      </c>
    </row>
    <row r="1654" spans="1:26" x14ac:dyDescent="0.25">
      <c r="A1654" s="38" t="str">
        <f t="shared" si="25"/>
        <v>2011RR3</v>
      </c>
      <c r="B1654" s="38">
        <v>2011</v>
      </c>
      <c r="C1654" s="38" t="s">
        <v>41</v>
      </c>
      <c r="D1654" s="38">
        <v>3</v>
      </c>
      <c r="E1654" s="39">
        <v>240000</v>
      </c>
      <c r="F1654" s="39">
        <v>360000</v>
      </c>
      <c r="G1654" s="40">
        <v>147</v>
      </c>
      <c r="H1654" s="39">
        <v>43443821.460000001</v>
      </c>
      <c r="I1654" s="39">
        <v>593</v>
      </c>
      <c r="J1654" s="40">
        <v>5270968.51</v>
      </c>
      <c r="K1654" s="39" t="s">
        <v>72</v>
      </c>
      <c r="L1654" s="40" t="s">
        <v>72</v>
      </c>
      <c r="M1654" s="39" t="s">
        <v>72</v>
      </c>
      <c r="N1654" s="40" t="s">
        <v>72</v>
      </c>
      <c r="O1654" s="39">
        <v>35</v>
      </c>
      <c r="P1654" s="40">
        <v>10349264.710000001</v>
      </c>
      <c r="Q1654" s="39">
        <v>219</v>
      </c>
      <c r="R1654" s="40">
        <v>1996536.75</v>
      </c>
      <c r="S1654" s="39">
        <v>8</v>
      </c>
      <c r="T1654" s="40">
        <v>2226172.2200000002</v>
      </c>
      <c r="U1654" s="39">
        <v>37</v>
      </c>
      <c r="V1654" s="40">
        <v>263848.57</v>
      </c>
      <c r="W1654" s="39">
        <v>0</v>
      </c>
      <c r="X1654" s="40">
        <v>0</v>
      </c>
      <c r="Y1654" s="39">
        <v>0</v>
      </c>
      <c r="Z1654" s="40">
        <v>0</v>
      </c>
    </row>
    <row r="1655" spans="1:26" x14ac:dyDescent="0.25">
      <c r="A1655" s="38" t="str">
        <f t="shared" si="25"/>
        <v>2011RR4</v>
      </c>
      <c r="B1655" s="38">
        <v>2011</v>
      </c>
      <c r="C1655" s="38" t="s">
        <v>41</v>
      </c>
      <c r="D1655" s="38">
        <v>4</v>
      </c>
      <c r="E1655" s="39">
        <v>360000</v>
      </c>
      <c r="F1655" s="39">
        <v>480000</v>
      </c>
      <c r="G1655" s="40">
        <v>96</v>
      </c>
      <c r="H1655" s="39">
        <v>39533543.840000004</v>
      </c>
      <c r="I1655" s="39">
        <v>401</v>
      </c>
      <c r="J1655" s="40">
        <v>3874857.34</v>
      </c>
      <c r="K1655" s="39" t="s">
        <v>72</v>
      </c>
      <c r="L1655" s="40" t="s">
        <v>72</v>
      </c>
      <c r="M1655" s="39" t="s">
        <v>72</v>
      </c>
      <c r="N1655" s="40" t="s">
        <v>72</v>
      </c>
      <c r="O1655" s="39">
        <v>18</v>
      </c>
      <c r="P1655" s="40">
        <v>7320924.7199999997</v>
      </c>
      <c r="Q1655" s="39">
        <v>109</v>
      </c>
      <c r="R1655" s="40">
        <v>898261.44</v>
      </c>
      <c r="S1655" s="39">
        <v>9</v>
      </c>
      <c r="T1655" s="40">
        <v>3872559.39</v>
      </c>
      <c r="U1655" s="39">
        <v>44</v>
      </c>
      <c r="V1655" s="40">
        <v>419075.71</v>
      </c>
      <c r="W1655" s="39">
        <v>0</v>
      </c>
      <c r="X1655" s="40">
        <v>0</v>
      </c>
      <c r="Y1655" s="39">
        <v>0</v>
      </c>
      <c r="Z1655" s="40">
        <v>0</v>
      </c>
    </row>
    <row r="1656" spans="1:26" x14ac:dyDescent="0.25">
      <c r="A1656" s="38" t="str">
        <f t="shared" si="25"/>
        <v>2011RR5</v>
      </c>
      <c r="B1656" s="38">
        <v>2011</v>
      </c>
      <c r="C1656" s="38" t="s">
        <v>41</v>
      </c>
      <c r="D1656" s="38">
        <v>5</v>
      </c>
      <c r="E1656" s="39">
        <v>480000</v>
      </c>
      <c r="F1656" s="39">
        <v>600000</v>
      </c>
      <c r="G1656" s="40">
        <v>57</v>
      </c>
      <c r="H1656" s="39">
        <v>30857502.890000001</v>
      </c>
      <c r="I1656" s="39">
        <v>269</v>
      </c>
      <c r="J1656" s="40">
        <v>2713706.93</v>
      </c>
      <c r="K1656" s="39" t="s">
        <v>72</v>
      </c>
      <c r="L1656" s="40" t="s">
        <v>72</v>
      </c>
      <c r="M1656" s="39" t="s">
        <v>72</v>
      </c>
      <c r="N1656" s="40" t="s">
        <v>72</v>
      </c>
      <c r="O1656" s="39">
        <v>9</v>
      </c>
      <c r="P1656" s="40">
        <v>4566592.03</v>
      </c>
      <c r="Q1656" s="39">
        <v>71</v>
      </c>
      <c r="R1656" s="40">
        <v>812301.65</v>
      </c>
      <c r="S1656" s="39" t="s">
        <v>72</v>
      </c>
      <c r="T1656" s="40" t="s">
        <v>72</v>
      </c>
      <c r="U1656" s="39" t="s">
        <v>72</v>
      </c>
      <c r="V1656" s="40" t="s">
        <v>72</v>
      </c>
      <c r="W1656" s="39">
        <v>0</v>
      </c>
      <c r="X1656" s="40">
        <v>0</v>
      </c>
      <c r="Y1656" s="39">
        <v>0</v>
      </c>
      <c r="Z1656" s="40">
        <v>0</v>
      </c>
    </row>
    <row r="1657" spans="1:26" x14ac:dyDescent="0.25">
      <c r="A1657" s="38" t="str">
        <f t="shared" si="25"/>
        <v>2011RR6</v>
      </c>
      <c r="B1657" s="38">
        <v>2011</v>
      </c>
      <c r="C1657" s="38" t="s">
        <v>41</v>
      </c>
      <c r="D1657" s="38">
        <v>6</v>
      </c>
      <c r="E1657" s="39">
        <v>600000</v>
      </c>
      <c r="F1657" s="39">
        <v>720000</v>
      </c>
      <c r="G1657" s="40">
        <v>50</v>
      </c>
      <c r="H1657" s="39">
        <v>32937882.59</v>
      </c>
      <c r="I1657" s="39">
        <v>333</v>
      </c>
      <c r="J1657" s="40">
        <v>3123886.18</v>
      </c>
      <c r="K1657" s="39" t="s">
        <v>72</v>
      </c>
      <c r="L1657" s="40" t="s">
        <v>72</v>
      </c>
      <c r="M1657" s="39" t="s">
        <v>72</v>
      </c>
      <c r="N1657" s="40" t="s">
        <v>72</v>
      </c>
      <c r="O1657" s="39">
        <v>11</v>
      </c>
      <c r="P1657" s="40">
        <v>7294851.8099999996</v>
      </c>
      <c r="Q1657" s="39">
        <v>114</v>
      </c>
      <c r="R1657" s="40">
        <v>1375671.95</v>
      </c>
      <c r="S1657" s="39" t="s">
        <v>72</v>
      </c>
      <c r="T1657" s="40" t="s">
        <v>72</v>
      </c>
      <c r="U1657" s="39" t="s">
        <v>72</v>
      </c>
      <c r="V1657" s="40" t="s">
        <v>72</v>
      </c>
      <c r="W1657" s="39">
        <v>0</v>
      </c>
      <c r="X1657" s="40">
        <v>0</v>
      </c>
      <c r="Y1657" s="39">
        <v>0</v>
      </c>
      <c r="Z1657" s="40">
        <v>0</v>
      </c>
    </row>
    <row r="1658" spans="1:26" x14ac:dyDescent="0.25">
      <c r="A1658" s="38" t="str">
        <f t="shared" si="25"/>
        <v>2011RR7</v>
      </c>
      <c r="B1658" s="38">
        <v>2011</v>
      </c>
      <c r="C1658" s="38" t="s">
        <v>41</v>
      </c>
      <c r="D1658" s="38">
        <v>7</v>
      </c>
      <c r="E1658" s="39">
        <v>720000</v>
      </c>
      <c r="F1658" s="39">
        <v>840000</v>
      </c>
      <c r="G1658" s="40">
        <v>35</v>
      </c>
      <c r="H1658" s="39">
        <v>27573667.640000001</v>
      </c>
      <c r="I1658" s="39">
        <v>335</v>
      </c>
      <c r="J1658" s="40">
        <v>3237718.77</v>
      </c>
      <c r="K1658" s="39">
        <v>0</v>
      </c>
      <c r="L1658" s="40">
        <v>0</v>
      </c>
      <c r="M1658" s="39">
        <v>0</v>
      </c>
      <c r="N1658" s="40">
        <v>0</v>
      </c>
      <c r="O1658" s="39">
        <v>10</v>
      </c>
      <c r="P1658" s="40">
        <v>7700365.3399999999</v>
      </c>
      <c r="Q1658" s="39">
        <v>111</v>
      </c>
      <c r="R1658" s="40">
        <v>941277.25</v>
      </c>
      <c r="S1658" s="39" t="s">
        <v>72</v>
      </c>
      <c r="T1658" s="40" t="s">
        <v>72</v>
      </c>
      <c r="U1658" s="39" t="s">
        <v>72</v>
      </c>
      <c r="V1658" s="40" t="s">
        <v>72</v>
      </c>
      <c r="W1658" s="39">
        <v>0</v>
      </c>
      <c r="X1658" s="40">
        <v>0</v>
      </c>
      <c r="Y1658" s="39">
        <v>0</v>
      </c>
      <c r="Z1658" s="40">
        <v>0</v>
      </c>
    </row>
    <row r="1659" spans="1:26" x14ac:dyDescent="0.25">
      <c r="A1659" s="38" t="str">
        <f t="shared" si="25"/>
        <v>2011RR8</v>
      </c>
      <c r="B1659" s="38">
        <v>2011</v>
      </c>
      <c r="C1659" s="38" t="s">
        <v>41</v>
      </c>
      <c r="D1659" s="38">
        <v>8</v>
      </c>
      <c r="E1659" s="39">
        <v>840000</v>
      </c>
      <c r="F1659" s="39">
        <v>960000</v>
      </c>
      <c r="G1659" s="40">
        <v>32</v>
      </c>
      <c r="H1659" s="39">
        <v>28756874.739999998</v>
      </c>
      <c r="I1659" s="39">
        <v>237</v>
      </c>
      <c r="J1659" s="40">
        <v>2069678.36</v>
      </c>
      <c r="K1659" s="39" t="s">
        <v>72</v>
      </c>
      <c r="L1659" s="40" t="s">
        <v>72</v>
      </c>
      <c r="M1659" s="39" t="s">
        <v>72</v>
      </c>
      <c r="N1659" s="40" t="s">
        <v>72</v>
      </c>
      <c r="O1659" s="39" t="s">
        <v>72</v>
      </c>
      <c r="P1659" s="40" t="s">
        <v>72</v>
      </c>
      <c r="Q1659" s="39" t="s">
        <v>72</v>
      </c>
      <c r="R1659" s="40" t="s">
        <v>72</v>
      </c>
      <c r="S1659" s="39">
        <v>0</v>
      </c>
      <c r="T1659" s="40">
        <v>0</v>
      </c>
      <c r="U1659" s="39">
        <v>0</v>
      </c>
      <c r="V1659" s="40">
        <v>0</v>
      </c>
      <c r="W1659" s="39">
        <v>0</v>
      </c>
      <c r="X1659" s="40">
        <v>0</v>
      </c>
      <c r="Y1659" s="39">
        <v>0</v>
      </c>
      <c r="Z1659" s="40">
        <v>0</v>
      </c>
    </row>
    <row r="1660" spans="1:26" x14ac:dyDescent="0.25">
      <c r="A1660" s="38" t="str">
        <f t="shared" si="25"/>
        <v>2011RR9</v>
      </c>
      <c r="B1660" s="38">
        <v>2011</v>
      </c>
      <c r="C1660" s="38" t="s">
        <v>41</v>
      </c>
      <c r="D1660" s="38">
        <v>9</v>
      </c>
      <c r="E1660" s="39">
        <v>960000</v>
      </c>
      <c r="F1660" s="39">
        <v>1080000</v>
      </c>
      <c r="G1660" s="40">
        <v>25</v>
      </c>
      <c r="H1660" s="39">
        <v>25646858.370000001</v>
      </c>
      <c r="I1660" s="39">
        <v>213</v>
      </c>
      <c r="J1660" s="40">
        <v>2133523.4900000002</v>
      </c>
      <c r="K1660" s="39" t="s">
        <v>72</v>
      </c>
      <c r="L1660" s="40" t="s">
        <v>72</v>
      </c>
      <c r="M1660" s="39" t="s">
        <v>72</v>
      </c>
      <c r="N1660" s="40" t="s">
        <v>72</v>
      </c>
      <c r="O1660" s="39" t="s">
        <v>72</v>
      </c>
      <c r="P1660" s="40" t="s">
        <v>72</v>
      </c>
      <c r="Q1660" s="39" t="s">
        <v>72</v>
      </c>
      <c r="R1660" s="40" t="s">
        <v>72</v>
      </c>
      <c r="S1660" s="39" t="s">
        <v>72</v>
      </c>
      <c r="T1660" s="40" t="s">
        <v>72</v>
      </c>
      <c r="U1660" s="39" t="s">
        <v>72</v>
      </c>
      <c r="V1660" s="40" t="s">
        <v>72</v>
      </c>
      <c r="W1660" s="39">
        <v>0</v>
      </c>
      <c r="X1660" s="40">
        <v>0</v>
      </c>
      <c r="Y1660" s="39">
        <v>0</v>
      </c>
      <c r="Z1660" s="40">
        <v>0</v>
      </c>
    </row>
    <row r="1661" spans="1:26" x14ac:dyDescent="0.25">
      <c r="A1661" s="38" t="str">
        <f t="shared" si="25"/>
        <v>2011RR10</v>
      </c>
      <c r="B1661" s="38">
        <v>2011</v>
      </c>
      <c r="C1661" s="38" t="s">
        <v>41</v>
      </c>
      <c r="D1661" s="38">
        <v>10</v>
      </c>
      <c r="E1661" s="39">
        <v>1080000</v>
      </c>
      <c r="F1661" s="39">
        <v>1200000</v>
      </c>
      <c r="G1661" s="40">
        <v>16</v>
      </c>
      <c r="H1661" s="39">
        <v>18169718.27</v>
      </c>
      <c r="I1661" s="39">
        <v>224</v>
      </c>
      <c r="J1661" s="40">
        <v>1713655.14</v>
      </c>
      <c r="K1661" s="39" t="s">
        <v>72</v>
      </c>
      <c r="L1661" s="40" t="s">
        <v>72</v>
      </c>
      <c r="M1661" s="39" t="s">
        <v>72</v>
      </c>
      <c r="N1661" s="40" t="s">
        <v>72</v>
      </c>
      <c r="O1661" s="39" t="s">
        <v>72</v>
      </c>
      <c r="P1661" s="40" t="s">
        <v>72</v>
      </c>
      <c r="Q1661" s="39" t="s">
        <v>72</v>
      </c>
      <c r="R1661" s="40" t="s">
        <v>72</v>
      </c>
      <c r="S1661" s="39">
        <v>0</v>
      </c>
      <c r="T1661" s="40">
        <v>0</v>
      </c>
      <c r="U1661" s="39">
        <v>0</v>
      </c>
      <c r="V1661" s="40">
        <v>0</v>
      </c>
      <c r="W1661" s="39">
        <v>0</v>
      </c>
      <c r="X1661" s="40">
        <v>0</v>
      </c>
      <c r="Y1661" s="39">
        <v>0</v>
      </c>
      <c r="Z1661" s="40">
        <v>0</v>
      </c>
    </row>
    <row r="1662" spans="1:26" x14ac:dyDescent="0.25">
      <c r="A1662" s="38" t="str">
        <f t="shared" si="25"/>
        <v>2011RR11</v>
      </c>
      <c r="B1662" s="38">
        <v>2011</v>
      </c>
      <c r="C1662" s="38" t="s">
        <v>41</v>
      </c>
      <c r="D1662" s="38">
        <v>11</v>
      </c>
      <c r="E1662" s="39">
        <v>1200000</v>
      </c>
      <c r="F1662" s="39">
        <v>1320000</v>
      </c>
      <c r="G1662" s="40">
        <v>15</v>
      </c>
      <c r="H1662" s="39">
        <v>18568789.530000001</v>
      </c>
      <c r="I1662" s="39">
        <v>100</v>
      </c>
      <c r="J1662" s="40">
        <v>860551.83</v>
      </c>
      <c r="K1662" s="39" t="s">
        <v>72</v>
      </c>
      <c r="L1662" s="40" t="s">
        <v>72</v>
      </c>
      <c r="M1662" s="39" t="s">
        <v>72</v>
      </c>
      <c r="N1662" s="40" t="s">
        <v>72</v>
      </c>
      <c r="O1662" s="39" t="s">
        <v>72</v>
      </c>
      <c r="P1662" s="40" t="s">
        <v>72</v>
      </c>
      <c r="Q1662" s="39" t="s">
        <v>72</v>
      </c>
      <c r="R1662" s="40" t="s">
        <v>72</v>
      </c>
      <c r="S1662" s="39">
        <v>0</v>
      </c>
      <c r="T1662" s="40">
        <v>0</v>
      </c>
      <c r="U1662" s="39">
        <v>0</v>
      </c>
      <c r="V1662" s="40">
        <v>0</v>
      </c>
      <c r="W1662" s="39">
        <v>0</v>
      </c>
      <c r="X1662" s="40">
        <v>0</v>
      </c>
      <c r="Y1662" s="39">
        <v>0</v>
      </c>
      <c r="Z1662" s="40">
        <v>0</v>
      </c>
    </row>
    <row r="1663" spans="1:26" x14ac:dyDescent="0.25">
      <c r="A1663" s="38" t="str">
        <f t="shared" si="25"/>
        <v>2011RR12</v>
      </c>
      <c r="B1663" s="38">
        <v>2011</v>
      </c>
      <c r="C1663" s="38" t="s">
        <v>41</v>
      </c>
      <c r="D1663" s="38">
        <v>12</v>
      </c>
      <c r="E1663" s="39">
        <v>1320000</v>
      </c>
      <c r="F1663" s="39">
        <v>1440000</v>
      </c>
      <c r="G1663" s="40">
        <v>7</v>
      </c>
      <c r="H1663" s="39">
        <v>9650380.1199999992</v>
      </c>
      <c r="I1663" s="39">
        <v>52</v>
      </c>
      <c r="J1663" s="40">
        <v>529391.1</v>
      </c>
      <c r="K1663" s="39" t="s">
        <v>72</v>
      </c>
      <c r="L1663" s="40" t="s">
        <v>72</v>
      </c>
      <c r="M1663" s="39" t="s">
        <v>72</v>
      </c>
      <c r="N1663" s="40" t="s">
        <v>72</v>
      </c>
      <c r="O1663" s="39" t="s">
        <v>72</v>
      </c>
      <c r="P1663" s="40" t="s">
        <v>72</v>
      </c>
      <c r="Q1663" s="39" t="s">
        <v>72</v>
      </c>
      <c r="R1663" s="40" t="s">
        <v>72</v>
      </c>
      <c r="S1663" s="39">
        <v>0</v>
      </c>
      <c r="T1663" s="40">
        <v>0</v>
      </c>
      <c r="U1663" s="39">
        <v>0</v>
      </c>
      <c r="V1663" s="40">
        <v>0</v>
      </c>
      <c r="W1663" s="39">
        <v>0</v>
      </c>
      <c r="X1663" s="40">
        <v>0</v>
      </c>
      <c r="Y1663" s="39">
        <v>0</v>
      </c>
      <c r="Z1663" s="40">
        <v>0</v>
      </c>
    </row>
    <row r="1664" spans="1:26" x14ac:dyDescent="0.25">
      <c r="A1664" s="38" t="str">
        <f t="shared" si="25"/>
        <v>2011RR13</v>
      </c>
      <c r="B1664" s="38">
        <v>2011</v>
      </c>
      <c r="C1664" s="38" t="s">
        <v>41</v>
      </c>
      <c r="D1664" s="38">
        <v>13</v>
      </c>
      <c r="E1664" s="39">
        <v>1440000</v>
      </c>
      <c r="F1664" s="39">
        <v>1560000</v>
      </c>
      <c r="G1664" s="40">
        <v>15</v>
      </c>
      <c r="H1664" s="39">
        <v>22483363.390000001</v>
      </c>
      <c r="I1664" s="39">
        <v>131</v>
      </c>
      <c r="J1664" s="40">
        <v>1818658.9</v>
      </c>
      <c r="K1664" s="39">
        <v>0</v>
      </c>
      <c r="L1664" s="40">
        <v>0</v>
      </c>
      <c r="M1664" s="39">
        <v>0</v>
      </c>
      <c r="N1664" s="40">
        <v>0</v>
      </c>
      <c r="O1664" s="39" t="s">
        <v>72</v>
      </c>
      <c r="P1664" s="40" t="s">
        <v>72</v>
      </c>
      <c r="Q1664" s="39" t="s">
        <v>72</v>
      </c>
      <c r="R1664" s="40" t="s">
        <v>72</v>
      </c>
      <c r="S1664" s="39">
        <v>0</v>
      </c>
      <c r="T1664" s="40">
        <v>0</v>
      </c>
      <c r="U1664" s="39">
        <v>0</v>
      </c>
      <c r="V1664" s="40">
        <v>0</v>
      </c>
      <c r="W1664" s="39" t="s">
        <v>72</v>
      </c>
      <c r="X1664" s="40" t="s">
        <v>72</v>
      </c>
      <c r="Y1664" s="39" t="s">
        <v>72</v>
      </c>
      <c r="Z1664" s="40" t="s">
        <v>72</v>
      </c>
    </row>
    <row r="1665" spans="1:26" x14ac:dyDescent="0.25">
      <c r="A1665" s="38" t="str">
        <f t="shared" si="25"/>
        <v>2011RR14</v>
      </c>
      <c r="B1665" s="38">
        <v>2011</v>
      </c>
      <c r="C1665" s="38" t="s">
        <v>41</v>
      </c>
      <c r="D1665" s="38">
        <v>14</v>
      </c>
      <c r="E1665" s="39">
        <v>1560000</v>
      </c>
      <c r="F1665" s="39">
        <v>1680000</v>
      </c>
      <c r="G1665" s="40">
        <v>8</v>
      </c>
      <c r="H1665" s="39">
        <v>12936196.58</v>
      </c>
      <c r="I1665" s="39">
        <v>114</v>
      </c>
      <c r="J1665" s="40">
        <v>1066926.8600000001</v>
      </c>
      <c r="K1665" s="39">
        <v>0</v>
      </c>
      <c r="L1665" s="40">
        <v>0</v>
      </c>
      <c r="M1665" s="39">
        <v>0</v>
      </c>
      <c r="N1665" s="40">
        <v>0</v>
      </c>
      <c r="O1665" s="39" t="s">
        <v>72</v>
      </c>
      <c r="P1665" s="40" t="s">
        <v>72</v>
      </c>
      <c r="Q1665" s="39" t="s">
        <v>72</v>
      </c>
      <c r="R1665" s="40" t="s">
        <v>72</v>
      </c>
      <c r="S1665" s="39">
        <v>0</v>
      </c>
      <c r="T1665" s="40">
        <v>0</v>
      </c>
      <c r="U1665" s="39">
        <v>0</v>
      </c>
      <c r="V1665" s="40">
        <v>0</v>
      </c>
      <c r="W1665" s="39">
        <v>0</v>
      </c>
      <c r="X1665" s="40">
        <v>0</v>
      </c>
      <c r="Y1665" s="39">
        <v>0</v>
      </c>
      <c r="Z1665" s="40">
        <v>0</v>
      </c>
    </row>
    <row r="1666" spans="1:26" x14ac:dyDescent="0.25">
      <c r="A1666" s="38" t="str">
        <f t="shared" si="25"/>
        <v>2011RR15</v>
      </c>
      <c r="B1666" s="38">
        <v>2011</v>
      </c>
      <c r="C1666" s="38" t="s">
        <v>41</v>
      </c>
      <c r="D1666" s="38">
        <v>15</v>
      </c>
      <c r="E1666" s="39">
        <v>1680000</v>
      </c>
      <c r="F1666" s="39">
        <v>1800000</v>
      </c>
      <c r="G1666" s="40" t="s">
        <v>72</v>
      </c>
      <c r="H1666" s="39" t="s">
        <v>72</v>
      </c>
      <c r="I1666" s="39" t="s">
        <v>72</v>
      </c>
      <c r="J1666" s="40" t="s">
        <v>72</v>
      </c>
      <c r="K1666" s="39">
        <v>0</v>
      </c>
      <c r="L1666" s="40">
        <v>0</v>
      </c>
      <c r="M1666" s="39">
        <v>0</v>
      </c>
      <c r="N1666" s="40">
        <v>0</v>
      </c>
      <c r="O1666" s="39" t="s">
        <v>72</v>
      </c>
      <c r="P1666" s="40" t="s">
        <v>72</v>
      </c>
      <c r="Q1666" s="39" t="s">
        <v>72</v>
      </c>
      <c r="R1666" s="40" t="s">
        <v>72</v>
      </c>
      <c r="S1666" s="39">
        <v>0</v>
      </c>
      <c r="T1666" s="40">
        <v>0</v>
      </c>
      <c r="U1666" s="39">
        <v>0</v>
      </c>
      <c r="V1666" s="40">
        <v>0</v>
      </c>
      <c r="W1666" s="39">
        <v>0</v>
      </c>
      <c r="X1666" s="40">
        <v>0</v>
      </c>
      <c r="Y1666" s="39">
        <v>0</v>
      </c>
      <c r="Z1666" s="40">
        <v>0</v>
      </c>
    </row>
    <row r="1667" spans="1:26" x14ac:dyDescent="0.25">
      <c r="A1667" s="38" t="str">
        <f t="shared" ref="A1667:A1730" si="26">B1667&amp;C1667&amp;D1667</f>
        <v>2011RR16</v>
      </c>
      <c r="B1667" s="38">
        <v>2011</v>
      </c>
      <c r="C1667" s="38" t="s">
        <v>41</v>
      </c>
      <c r="D1667" s="38">
        <v>16</v>
      </c>
      <c r="E1667" s="39">
        <v>1800000</v>
      </c>
      <c r="F1667" s="39">
        <v>1920000</v>
      </c>
      <c r="G1667" s="40">
        <v>9</v>
      </c>
      <c r="H1667" s="39">
        <v>16771603.18</v>
      </c>
      <c r="I1667" s="39">
        <v>166</v>
      </c>
      <c r="J1667" s="40">
        <v>1676485.47</v>
      </c>
      <c r="K1667" s="39">
        <v>0</v>
      </c>
      <c r="L1667" s="40">
        <v>0</v>
      </c>
      <c r="M1667" s="39">
        <v>0</v>
      </c>
      <c r="N1667" s="40">
        <v>0</v>
      </c>
      <c r="O1667" s="39">
        <v>0</v>
      </c>
      <c r="P1667" s="40">
        <v>0</v>
      </c>
      <c r="Q1667" s="39">
        <v>0</v>
      </c>
      <c r="R1667" s="40">
        <v>0</v>
      </c>
      <c r="S1667" s="39">
        <v>0</v>
      </c>
      <c r="T1667" s="40">
        <v>0</v>
      </c>
      <c r="U1667" s="39">
        <v>0</v>
      </c>
      <c r="V1667" s="40">
        <v>0</v>
      </c>
      <c r="W1667" s="39">
        <v>0</v>
      </c>
      <c r="X1667" s="40">
        <v>0</v>
      </c>
      <c r="Y1667" s="39">
        <v>0</v>
      </c>
      <c r="Z1667" s="40">
        <v>0</v>
      </c>
    </row>
    <row r="1668" spans="1:26" x14ac:dyDescent="0.25">
      <c r="A1668" s="38" t="str">
        <f t="shared" si="26"/>
        <v>2011RR17</v>
      </c>
      <c r="B1668" s="38">
        <v>2011</v>
      </c>
      <c r="C1668" s="38" t="s">
        <v>41</v>
      </c>
      <c r="D1668" s="38">
        <v>17</v>
      </c>
      <c r="E1668" s="39">
        <v>1920000</v>
      </c>
      <c r="F1668" s="39">
        <v>2040000</v>
      </c>
      <c r="G1668" s="40" t="s">
        <v>72</v>
      </c>
      <c r="H1668" s="39" t="s">
        <v>72</v>
      </c>
      <c r="I1668" s="39" t="s">
        <v>72</v>
      </c>
      <c r="J1668" s="40" t="s">
        <v>72</v>
      </c>
      <c r="K1668" s="39">
        <v>0</v>
      </c>
      <c r="L1668" s="40">
        <v>0</v>
      </c>
      <c r="M1668" s="39">
        <v>0</v>
      </c>
      <c r="N1668" s="40">
        <v>0</v>
      </c>
      <c r="O1668" s="39">
        <v>0</v>
      </c>
      <c r="P1668" s="40">
        <v>0</v>
      </c>
      <c r="Q1668" s="39">
        <v>0</v>
      </c>
      <c r="R1668" s="40">
        <v>0</v>
      </c>
      <c r="S1668" s="39">
        <v>0</v>
      </c>
      <c r="T1668" s="40">
        <v>0</v>
      </c>
      <c r="U1668" s="39">
        <v>0</v>
      </c>
      <c r="V1668" s="40">
        <v>0</v>
      </c>
      <c r="W1668" s="39">
        <v>0</v>
      </c>
      <c r="X1668" s="40">
        <v>0</v>
      </c>
      <c r="Y1668" s="39">
        <v>0</v>
      </c>
      <c r="Z1668" s="40">
        <v>0</v>
      </c>
    </row>
    <row r="1669" spans="1:26" x14ac:dyDescent="0.25">
      <c r="A1669" s="38" t="str">
        <f t="shared" si="26"/>
        <v>2011RR18</v>
      </c>
      <c r="B1669" s="38">
        <v>2011</v>
      </c>
      <c r="C1669" s="38" t="s">
        <v>41</v>
      </c>
      <c r="D1669" s="38">
        <v>18</v>
      </c>
      <c r="E1669" s="39">
        <v>2040000</v>
      </c>
      <c r="F1669" s="39">
        <v>2160000</v>
      </c>
      <c r="G1669" s="40">
        <v>8</v>
      </c>
      <c r="H1669" s="39">
        <v>16837892.710000001</v>
      </c>
      <c r="I1669" s="39">
        <v>119</v>
      </c>
      <c r="J1669" s="40">
        <v>1691846.11</v>
      </c>
      <c r="K1669" s="39">
        <v>0</v>
      </c>
      <c r="L1669" s="40">
        <v>0</v>
      </c>
      <c r="M1669" s="39">
        <v>0</v>
      </c>
      <c r="N1669" s="40">
        <v>0</v>
      </c>
      <c r="O1669" s="39">
        <v>0</v>
      </c>
      <c r="P1669" s="40">
        <v>0</v>
      </c>
      <c r="Q1669" s="39">
        <v>0</v>
      </c>
      <c r="R1669" s="40">
        <v>0</v>
      </c>
      <c r="S1669" s="39">
        <v>0</v>
      </c>
      <c r="T1669" s="40">
        <v>0</v>
      </c>
      <c r="U1669" s="39">
        <v>0</v>
      </c>
      <c r="V1669" s="40">
        <v>0</v>
      </c>
      <c r="W1669" s="39">
        <v>0</v>
      </c>
      <c r="X1669" s="40">
        <v>0</v>
      </c>
      <c r="Y1669" s="39">
        <v>0</v>
      </c>
      <c r="Z1669" s="40">
        <v>0</v>
      </c>
    </row>
    <row r="1670" spans="1:26" x14ac:dyDescent="0.25">
      <c r="A1670" s="38" t="str">
        <f t="shared" si="26"/>
        <v>2011RR19</v>
      </c>
      <c r="B1670" s="38">
        <v>2011</v>
      </c>
      <c r="C1670" s="38" t="s">
        <v>41</v>
      </c>
      <c r="D1670" s="38">
        <v>19</v>
      </c>
      <c r="E1670" s="39">
        <v>2160000</v>
      </c>
      <c r="F1670" s="39">
        <v>2280000</v>
      </c>
      <c r="G1670" s="40" t="s">
        <v>72</v>
      </c>
      <c r="H1670" s="39" t="s">
        <v>72</v>
      </c>
      <c r="I1670" s="39" t="s">
        <v>72</v>
      </c>
      <c r="J1670" s="40" t="s">
        <v>72</v>
      </c>
      <c r="K1670" s="39">
        <v>0</v>
      </c>
      <c r="L1670" s="40">
        <v>0</v>
      </c>
      <c r="M1670" s="39">
        <v>0</v>
      </c>
      <c r="N1670" s="40">
        <v>0</v>
      </c>
      <c r="O1670" s="39">
        <v>0</v>
      </c>
      <c r="P1670" s="40">
        <v>0</v>
      </c>
      <c r="Q1670" s="39">
        <v>0</v>
      </c>
      <c r="R1670" s="40">
        <v>0</v>
      </c>
      <c r="S1670" s="39">
        <v>0</v>
      </c>
      <c r="T1670" s="40">
        <v>0</v>
      </c>
      <c r="U1670" s="39">
        <v>0</v>
      </c>
      <c r="V1670" s="40">
        <v>0</v>
      </c>
      <c r="W1670" s="39">
        <v>0</v>
      </c>
      <c r="X1670" s="40">
        <v>0</v>
      </c>
      <c r="Y1670" s="39">
        <v>0</v>
      </c>
      <c r="Z1670" s="40">
        <v>0</v>
      </c>
    </row>
    <row r="1671" spans="1:26" x14ac:dyDescent="0.25">
      <c r="A1671" s="38" t="str">
        <f t="shared" si="26"/>
        <v>2011RR20</v>
      </c>
      <c r="B1671" s="38">
        <v>2011</v>
      </c>
      <c r="C1671" s="38" t="s">
        <v>41</v>
      </c>
      <c r="D1671" s="38">
        <v>20</v>
      </c>
      <c r="E1671" s="39">
        <v>2280000</v>
      </c>
      <c r="F1671" s="39">
        <v>2400000</v>
      </c>
      <c r="G1671" s="40" t="s">
        <v>72</v>
      </c>
      <c r="H1671" s="39" t="s">
        <v>72</v>
      </c>
      <c r="I1671" s="39" t="s">
        <v>72</v>
      </c>
      <c r="J1671" s="40" t="s">
        <v>72</v>
      </c>
      <c r="K1671" s="39">
        <v>0</v>
      </c>
      <c r="L1671" s="40">
        <v>0</v>
      </c>
      <c r="M1671" s="39">
        <v>0</v>
      </c>
      <c r="N1671" s="40">
        <v>0</v>
      </c>
      <c r="O1671" s="39" t="s">
        <v>72</v>
      </c>
      <c r="P1671" s="40" t="s">
        <v>72</v>
      </c>
      <c r="Q1671" s="39" t="s">
        <v>72</v>
      </c>
      <c r="R1671" s="40" t="s">
        <v>72</v>
      </c>
      <c r="S1671" s="39">
        <v>0</v>
      </c>
      <c r="T1671" s="40">
        <v>0</v>
      </c>
      <c r="U1671" s="39">
        <v>0</v>
      </c>
      <c r="V1671" s="40">
        <v>0</v>
      </c>
      <c r="W1671" s="39">
        <v>0</v>
      </c>
      <c r="X1671" s="40">
        <v>0</v>
      </c>
      <c r="Y1671" s="39">
        <v>0</v>
      </c>
      <c r="Z1671" s="40">
        <v>0</v>
      </c>
    </row>
    <row r="1672" spans="1:26" x14ac:dyDescent="0.25">
      <c r="A1672" s="38" t="str">
        <f t="shared" si="26"/>
        <v>2011RR21</v>
      </c>
      <c r="B1672" s="38">
        <v>2011</v>
      </c>
      <c r="C1672" s="38" t="s">
        <v>41</v>
      </c>
      <c r="D1672" s="38">
        <v>21</v>
      </c>
      <c r="E1672" s="39">
        <v>2400000</v>
      </c>
      <c r="F1672" s="39" t="s">
        <v>67</v>
      </c>
      <c r="G1672" s="40">
        <v>10</v>
      </c>
      <c r="H1672" s="39">
        <v>30999513.989999998</v>
      </c>
      <c r="I1672" s="39">
        <v>273</v>
      </c>
      <c r="J1672" s="40">
        <v>2418741.5499999998</v>
      </c>
      <c r="K1672" s="39" t="s">
        <v>72</v>
      </c>
      <c r="L1672" s="40" t="s">
        <v>72</v>
      </c>
      <c r="M1672" s="39" t="s">
        <v>72</v>
      </c>
      <c r="N1672" s="40" t="s">
        <v>72</v>
      </c>
      <c r="O1672" s="39" t="s">
        <v>72</v>
      </c>
      <c r="P1672" s="40" t="s">
        <v>72</v>
      </c>
      <c r="Q1672" s="39" t="s">
        <v>72</v>
      </c>
      <c r="R1672" s="40" t="s">
        <v>72</v>
      </c>
      <c r="S1672" s="39" t="s">
        <v>72</v>
      </c>
      <c r="T1672" s="40" t="s">
        <v>72</v>
      </c>
      <c r="U1672" s="39" t="s">
        <v>72</v>
      </c>
      <c r="V1672" s="40" t="s">
        <v>72</v>
      </c>
      <c r="W1672" s="39">
        <v>0</v>
      </c>
      <c r="X1672" s="40">
        <v>0</v>
      </c>
      <c r="Y1672" s="39">
        <v>0</v>
      </c>
      <c r="Z1672" s="40">
        <v>0</v>
      </c>
    </row>
    <row r="1673" spans="1:26" x14ac:dyDescent="0.25">
      <c r="A1673" s="38" t="str">
        <f t="shared" si="26"/>
        <v>2011RR22</v>
      </c>
      <c r="B1673" s="38">
        <v>2011</v>
      </c>
      <c r="C1673" s="38" t="s">
        <v>41</v>
      </c>
      <c r="D1673" s="38">
        <v>22</v>
      </c>
      <c r="E1673" s="39" t="s">
        <v>54</v>
      </c>
      <c r="F1673" s="39"/>
      <c r="G1673" s="40">
        <v>2373</v>
      </c>
      <c r="H1673" s="39">
        <v>528552578.88</v>
      </c>
      <c r="I1673" s="39">
        <v>5483</v>
      </c>
      <c r="J1673" s="40">
        <v>52512254.149999999</v>
      </c>
      <c r="K1673" s="39">
        <v>55</v>
      </c>
      <c r="L1673" s="40">
        <v>19346271.309999999</v>
      </c>
      <c r="M1673" s="39">
        <v>446</v>
      </c>
      <c r="N1673" s="40">
        <v>4326526.92</v>
      </c>
      <c r="O1673" s="39">
        <v>554</v>
      </c>
      <c r="P1673" s="40">
        <v>94280677.780000001</v>
      </c>
      <c r="Q1673" s="39">
        <v>2044</v>
      </c>
      <c r="R1673" s="40">
        <v>20202338.219999999</v>
      </c>
      <c r="S1673" s="39">
        <v>129</v>
      </c>
      <c r="T1673" s="40">
        <v>28067351.759999998</v>
      </c>
      <c r="U1673" s="39">
        <v>410</v>
      </c>
      <c r="V1673" s="40">
        <v>4291740.6999999993</v>
      </c>
      <c r="W1673" s="39" t="s">
        <v>72</v>
      </c>
      <c r="X1673" s="40" t="s">
        <v>72</v>
      </c>
      <c r="Y1673" s="39" t="s">
        <v>72</v>
      </c>
      <c r="Z1673" s="40" t="s">
        <v>72</v>
      </c>
    </row>
    <row r="1674" spans="1:26" x14ac:dyDescent="0.25">
      <c r="A1674" s="38" t="str">
        <f t="shared" si="26"/>
        <v>2011RS1</v>
      </c>
      <c r="B1674" s="38">
        <v>2011</v>
      </c>
      <c r="C1674" s="38" t="s">
        <v>42</v>
      </c>
      <c r="D1674" s="38">
        <v>1</v>
      </c>
      <c r="E1674" s="39">
        <v>0</v>
      </c>
      <c r="F1674" s="39">
        <v>120000</v>
      </c>
      <c r="G1674" s="40">
        <v>77984</v>
      </c>
      <c r="H1674" s="39">
        <v>3557136319.1900201</v>
      </c>
      <c r="I1674" s="39">
        <v>42301</v>
      </c>
      <c r="J1674" s="40">
        <v>395802701.56000298</v>
      </c>
      <c r="K1674" s="39">
        <v>12088</v>
      </c>
      <c r="L1674" s="40">
        <v>584892338.85000002</v>
      </c>
      <c r="M1674" s="39">
        <v>13379</v>
      </c>
      <c r="N1674" s="40">
        <v>135287441.59999999</v>
      </c>
      <c r="O1674" s="39">
        <v>40632</v>
      </c>
      <c r="P1674" s="40">
        <v>1766239407.01</v>
      </c>
      <c r="Q1674" s="39">
        <v>34136</v>
      </c>
      <c r="R1674" s="40">
        <v>370989880.65999901</v>
      </c>
      <c r="S1674" s="39">
        <v>4896</v>
      </c>
      <c r="T1674" s="40">
        <v>200914926.27000001</v>
      </c>
      <c r="U1674" s="39">
        <v>5055</v>
      </c>
      <c r="V1674" s="40">
        <v>49705509.640000001</v>
      </c>
      <c r="W1674" s="39">
        <v>788</v>
      </c>
      <c r="X1674" s="40">
        <v>31502769.300000001</v>
      </c>
      <c r="Y1674" s="39">
        <v>1068</v>
      </c>
      <c r="Z1674" s="40">
        <v>9021210.6099999994</v>
      </c>
    </row>
    <row r="1675" spans="1:26" x14ac:dyDescent="0.25">
      <c r="A1675" s="38" t="str">
        <f t="shared" si="26"/>
        <v>2011RS2</v>
      </c>
      <c r="B1675" s="38">
        <v>2011</v>
      </c>
      <c r="C1675" s="38" t="s">
        <v>42</v>
      </c>
      <c r="D1675" s="38">
        <v>2</v>
      </c>
      <c r="E1675" s="39">
        <v>120000</v>
      </c>
      <c r="F1675" s="39">
        <v>240000</v>
      </c>
      <c r="G1675" s="40">
        <v>24388</v>
      </c>
      <c r="H1675" s="39">
        <v>4188895078.1100402</v>
      </c>
      <c r="I1675" s="39">
        <v>42744</v>
      </c>
      <c r="J1675" s="40">
        <v>432819720.99999899</v>
      </c>
      <c r="K1675" s="39">
        <v>4684</v>
      </c>
      <c r="L1675" s="40">
        <v>809477225.73000205</v>
      </c>
      <c r="M1675" s="39">
        <v>38147</v>
      </c>
      <c r="N1675" s="40">
        <v>180795044.47999999</v>
      </c>
      <c r="O1675" s="39">
        <v>9227</v>
      </c>
      <c r="P1675" s="40">
        <v>1558865276.1800001</v>
      </c>
      <c r="Q1675" s="39">
        <v>26259</v>
      </c>
      <c r="R1675" s="40">
        <v>316873615.43000001</v>
      </c>
      <c r="S1675" s="39">
        <v>1055</v>
      </c>
      <c r="T1675" s="40">
        <v>179081005.09</v>
      </c>
      <c r="U1675" s="39">
        <v>4160</v>
      </c>
      <c r="V1675" s="40">
        <v>48752136.380000003</v>
      </c>
      <c r="W1675" s="39">
        <v>178</v>
      </c>
      <c r="X1675" s="40">
        <v>30610300.149999999</v>
      </c>
      <c r="Y1675" s="39">
        <v>773</v>
      </c>
      <c r="Z1675" s="40">
        <v>8895492.75</v>
      </c>
    </row>
    <row r="1676" spans="1:26" x14ac:dyDescent="0.25">
      <c r="A1676" s="38" t="str">
        <f t="shared" si="26"/>
        <v>2011RS3</v>
      </c>
      <c r="B1676" s="38">
        <v>2011</v>
      </c>
      <c r="C1676" s="38" t="s">
        <v>42</v>
      </c>
      <c r="D1676" s="38">
        <v>3</v>
      </c>
      <c r="E1676" s="39">
        <v>240000</v>
      </c>
      <c r="F1676" s="39">
        <v>360000</v>
      </c>
      <c r="G1676" s="40">
        <v>11504</v>
      </c>
      <c r="H1676" s="39">
        <v>3370468992.8699999</v>
      </c>
      <c r="I1676" s="39">
        <v>31511</v>
      </c>
      <c r="J1676" s="40">
        <v>342237826.59000099</v>
      </c>
      <c r="K1676" s="39">
        <v>2499</v>
      </c>
      <c r="L1676" s="40">
        <v>734937075.08999896</v>
      </c>
      <c r="M1676" s="39">
        <v>20248</v>
      </c>
      <c r="N1676" s="40">
        <v>161563285.12</v>
      </c>
      <c r="O1676" s="39">
        <v>3523</v>
      </c>
      <c r="P1676" s="40">
        <v>1028204771.09</v>
      </c>
      <c r="Q1676" s="39">
        <v>16167</v>
      </c>
      <c r="R1676" s="40">
        <v>210537549.13999999</v>
      </c>
      <c r="S1676" s="39">
        <v>507</v>
      </c>
      <c r="T1676" s="40">
        <v>150087561.22</v>
      </c>
      <c r="U1676" s="39">
        <v>3451</v>
      </c>
      <c r="V1676" s="40">
        <v>37424249.700000003</v>
      </c>
      <c r="W1676" s="39">
        <v>70</v>
      </c>
      <c r="X1676" s="40">
        <v>20319126.399999999</v>
      </c>
      <c r="Y1676" s="39">
        <v>4894</v>
      </c>
      <c r="Z1676" s="40">
        <v>7170948.5300000003</v>
      </c>
    </row>
    <row r="1677" spans="1:26" x14ac:dyDescent="0.25">
      <c r="A1677" s="38" t="str">
        <f t="shared" si="26"/>
        <v>2011RS4</v>
      </c>
      <c r="B1677" s="38">
        <v>2011</v>
      </c>
      <c r="C1677" s="38" t="s">
        <v>42</v>
      </c>
      <c r="D1677" s="38">
        <v>4</v>
      </c>
      <c r="E1677" s="39">
        <v>360000</v>
      </c>
      <c r="F1677" s="39">
        <v>480000</v>
      </c>
      <c r="G1677" s="40">
        <v>6364</v>
      </c>
      <c r="H1677" s="39">
        <v>2633882171.3499999</v>
      </c>
      <c r="I1677" s="39">
        <v>23534</v>
      </c>
      <c r="J1677" s="40">
        <v>266021962.75000101</v>
      </c>
      <c r="K1677" s="39">
        <v>1499</v>
      </c>
      <c r="L1677" s="40">
        <v>622709959</v>
      </c>
      <c r="M1677" s="39">
        <v>11574</v>
      </c>
      <c r="N1677" s="40">
        <v>139160915.68000001</v>
      </c>
      <c r="O1677" s="39">
        <v>1874</v>
      </c>
      <c r="P1677" s="40">
        <v>772729485.67999899</v>
      </c>
      <c r="Q1677" s="39">
        <v>12861</v>
      </c>
      <c r="R1677" s="40">
        <v>174358609.66</v>
      </c>
      <c r="S1677" s="39">
        <v>292</v>
      </c>
      <c r="T1677" s="40">
        <v>122246020.34999999</v>
      </c>
      <c r="U1677" s="39">
        <v>2843</v>
      </c>
      <c r="V1677" s="40">
        <v>30808026.34</v>
      </c>
      <c r="W1677" s="39">
        <v>36</v>
      </c>
      <c r="X1677" s="40">
        <v>14961473.92</v>
      </c>
      <c r="Y1677" s="39">
        <v>373</v>
      </c>
      <c r="Z1677" s="40">
        <v>4342179.07</v>
      </c>
    </row>
    <row r="1678" spans="1:26" x14ac:dyDescent="0.25">
      <c r="A1678" s="38" t="str">
        <f t="shared" si="26"/>
        <v>2011RS5</v>
      </c>
      <c r="B1678" s="38">
        <v>2011</v>
      </c>
      <c r="C1678" s="38" t="s">
        <v>42</v>
      </c>
      <c r="D1678" s="38">
        <v>5</v>
      </c>
      <c r="E1678" s="39">
        <v>480000</v>
      </c>
      <c r="F1678" s="39">
        <v>600000</v>
      </c>
      <c r="G1678" s="40">
        <v>3937</v>
      </c>
      <c r="H1678" s="39">
        <v>2108911948.71999</v>
      </c>
      <c r="I1678" s="39">
        <v>17589</v>
      </c>
      <c r="J1678" s="40">
        <v>200109029.15000001</v>
      </c>
      <c r="K1678" s="39">
        <v>1038</v>
      </c>
      <c r="L1678" s="40">
        <v>558483592.91999996</v>
      </c>
      <c r="M1678" s="39">
        <v>9667</v>
      </c>
      <c r="N1678" s="40">
        <v>119313881.28</v>
      </c>
      <c r="O1678" s="39">
        <v>1083</v>
      </c>
      <c r="P1678" s="40">
        <v>581492309.15999901</v>
      </c>
      <c r="Q1678" s="39">
        <v>9363</v>
      </c>
      <c r="R1678" s="40">
        <v>133176488.59</v>
      </c>
      <c r="S1678" s="39">
        <v>163</v>
      </c>
      <c r="T1678" s="40">
        <v>87331752.269999996</v>
      </c>
      <c r="U1678" s="39">
        <v>2043</v>
      </c>
      <c r="V1678" s="40">
        <v>22400041.760000002</v>
      </c>
      <c r="W1678" s="39">
        <v>22</v>
      </c>
      <c r="X1678" s="40">
        <v>11865804.09</v>
      </c>
      <c r="Y1678" s="39">
        <v>288</v>
      </c>
      <c r="Z1678" s="40">
        <v>3903872.41</v>
      </c>
    </row>
    <row r="1679" spans="1:26" x14ac:dyDescent="0.25">
      <c r="A1679" s="38" t="str">
        <f t="shared" si="26"/>
        <v>2011RS6</v>
      </c>
      <c r="B1679" s="38">
        <v>2011</v>
      </c>
      <c r="C1679" s="38" t="s">
        <v>42</v>
      </c>
      <c r="D1679" s="38">
        <v>6</v>
      </c>
      <c r="E1679" s="39">
        <v>600000</v>
      </c>
      <c r="F1679" s="39">
        <v>720000</v>
      </c>
      <c r="G1679" s="40">
        <v>2857</v>
      </c>
      <c r="H1679" s="39">
        <v>1875223776.8900001</v>
      </c>
      <c r="I1679" s="39">
        <v>18579</v>
      </c>
      <c r="J1679" s="40">
        <v>182026856.40000001</v>
      </c>
      <c r="K1679" s="39">
        <v>790</v>
      </c>
      <c r="L1679" s="40">
        <v>519918419.14999998</v>
      </c>
      <c r="M1679" s="39">
        <v>9289</v>
      </c>
      <c r="N1679" s="40">
        <v>115939425.04000001</v>
      </c>
      <c r="O1679" s="39">
        <v>702</v>
      </c>
      <c r="P1679" s="40">
        <v>460502657.83999997</v>
      </c>
      <c r="Q1679" s="39">
        <v>7272</v>
      </c>
      <c r="R1679" s="40">
        <v>107475492.43000001</v>
      </c>
      <c r="S1679" s="39">
        <v>140</v>
      </c>
      <c r="T1679" s="40">
        <v>91978288.799999997</v>
      </c>
      <c r="U1679" s="39">
        <v>2158</v>
      </c>
      <c r="V1679" s="40">
        <v>24416494.879999999</v>
      </c>
      <c r="W1679" s="39">
        <v>9</v>
      </c>
      <c r="X1679" s="40">
        <v>5896275.2699999996</v>
      </c>
      <c r="Y1679" s="39">
        <v>113</v>
      </c>
      <c r="Z1679" s="40">
        <v>2141179.86</v>
      </c>
    </row>
    <row r="1680" spans="1:26" x14ac:dyDescent="0.25">
      <c r="A1680" s="38" t="str">
        <f t="shared" si="26"/>
        <v>2011RS7</v>
      </c>
      <c r="B1680" s="38">
        <v>2011</v>
      </c>
      <c r="C1680" s="38" t="s">
        <v>42</v>
      </c>
      <c r="D1680" s="38">
        <v>7</v>
      </c>
      <c r="E1680" s="39">
        <v>720000</v>
      </c>
      <c r="F1680" s="39">
        <v>840000</v>
      </c>
      <c r="G1680" s="40">
        <v>1961</v>
      </c>
      <c r="H1680" s="39">
        <v>1520265656.26</v>
      </c>
      <c r="I1680" s="39">
        <v>11965</v>
      </c>
      <c r="J1680" s="40">
        <v>144896894.78</v>
      </c>
      <c r="K1680" s="39">
        <v>582</v>
      </c>
      <c r="L1680" s="40">
        <v>452449782.51999998</v>
      </c>
      <c r="M1680" s="39">
        <v>7721</v>
      </c>
      <c r="N1680" s="40">
        <v>97262470.769999996</v>
      </c>
      <c r="O1680" s="39">
        <v>552</v>
      </c>
      <c r="P1680" s="40">
        <v>428195159.83999997</v>
      </c>
      <c r="Q1680" s="39">
        <v>7144</v>
      </c>
      <c r="R1680" s="40">
        <v>100983508.15000001</v>
      </c>
      <c r="S1680" s="39">
        <v>94</v>
      </c>
      <c r="T1680" s="40">
        <v>73186319.480000004</v>
      </c>
      <c r="U1680" s="39">
        <v>1512</v>
      </c>
      <c r="V1680" s="40">
        <v>18151036.510000002</v>
      </c>
      <c r="W1680" s="39">
        <v>9</v>
      </c>
      <c r="X1680" s="40">
        <v>6950189.9100000001</v>
      </c>
      <c r="Y1680" s="39">
        <v>95</v>
      </c>
      <c r="Z1680" s="40">
        <v>1833522.78</v>
      </c>
    </row>
    <row r="1681" spans="1:26" x14ac:dyDescent="0.25">
      <c r="A1681" s="38" t="str">
        <f t="shared" si="26"/>
        <v>2011RS8</v>
      </c>
      <c r="B1681" s="38">
        <v>2011</v>
      </c>
      <c r="C1681" s="38" t="s">
        <v>42</v>
      </c>
      <c r="D1681" s="38">
        <v>8</v>
      </c>
      <c r="E1681" s="39">
        <v>840000</v>
      </c>
      <c r="F1681" s="39">
        <v>960000</v>
      </c>
      <c r="G1681" s="40">
        <v>1515</v>
      </c>
      <c r="H1681" s="39">
        <v>1358812877.97</v>
      </c>
      <c r="I1681" s="39">
        <v>10927</v>
      </c>
      <c r="J1681" s="40">
        <v>132174990.84</v>
      </c>
      <c r="K1681" s="39">
        <v>484</v>
      </c>
      <c r="L1681" s="40">
        <v>433956955.44</v>
      </c>
      <c r="M1681" s="39">
        <v>7145</v>
      </c>
      <c r="N1681" s="40">
        <v>95924433.140000001</v>
      </c>
      <c r="O1681" s="39">
        <v>365</v>
      </c>
      <c r="P1681" s="40">
        <v>328895664.30000001</v>
      </c>
      <c r="Q1681" s="39">
        <v>4778</v>
      </c>
      <c r="R1681" s="40">
        <v>76617948.209999993</v>
      </c>
      <c r="S1681" s="39">
        <v>66</v>
      </c>
      <c r="T1681" s="40">
        <v>59456650.93</v>
      </c>
      <c r="U1681" s="39">
        <v>1551</v>
      </c>
      <c r="V1681" s="40">
        <v>17151831</v>
      </c>
      <c r="W1681" s="39" t="s">
        <v>72</v>
      </c>
      <c r="X1681" s="40" t="s">
        <v>72</v>
      </c>
      <c r="Y1681" s="39" t="s">
        <v>72</v>
      </c>
      <c r="Z1681" s="40" t="s">
        <v>72</v>
      </c>
    </row>
    <row r="1682" spans="1:26" x14ac:dyDescent="0.25">
      <c r="A1682" s="38" t="str">
        <f t="shared" si="26"/>
        <v>2011RS9</v>
      </c>
      <c r="B1682" s="38">
        <v>2011</v>
      </c>
      <c r="C1682" s="38" t="s">
        <v>42</v>
      </c>
      <c r="D1682" s="38">
        <v>9</v>
      </c>
      <c r="E1682" s="39">
        <v>960000</v>
      </c>
      <c r="F1682" s="39">
        <v>1080000</v>
      </c>
      <c r="G1682" s="40">
        <v>1138</v>
      </c>
      <c r="H1682" s="39">
        <v>1160471184.79</v>
      </c>
      <c r="I1682" s="39">
        <v>8523</v>
      </c>
      <c r="J1682" s="40">
        <v>104574943.83</v>
      </c>
      <c r="K1682" s="39">
        <v>417</v>
      </c>
      <c r="L1682" s="40">
        <v>423977434.95999998</v>
      </c>
      <c r="M1682" s="39">
        <v>6826</v>
      </c>
      <c r="N1682" s="40">
        <v>87233420.590000004</v>
      </c>
      <c r="O1682" s="39">
        <v>279</v>
      </c>
      <c r="P1682" s="40">
        <v>283717001.29000002</v>
      </c>
      <c r="Q1682" s="39">
        <v>4310</v>
      </c>
      <c r="R1682" s="40">
        <v>66033296.859999999</v>
      </c>
      <c r="S1682" s="39">
        <v>62</v>
      </c>
      <c r="T1682" s="40">
        <v>63020945.640000001</v>
      </c>
      <c r="U1682" s="39">
        <v>1506</v>
      </c>
      <c r="V1682" s="40">
        <v>14125632.16</v>
      </c>
      <c r="W1682" s="39">
        <v>6</v>
      </c>
      <c r="X1682" s="40">
        <v>5899538.75</v>
      </c>
      <c r="Y1682" s="39">
        <v>146</v>
      </c>
      <c r="Z1682" s="40">
        <v>2083291.72</v>
      </c>
    </row>
    <row r="1683" spans="1:26" x14ac:dyDescent="0.25">
      <c r="A1683" s="38" t="str">
        <f t="shared" si="26"/>
        <v>2011RS10</v>
      </c>
      <c r="B1683" s="38">
        <v>2011</v>
      </c>
      <c r="C1683" s="38" t="s">
        <v>42</v>
      </c>
      <c r="D1683" s="38">
        <v>10</v>
      </c>
      <c r="E1683" s="39">
        <v>1080000</v>
      </c>
      <c r="F1683" s="39">
        <v>1200000</v>
      </c>
      <c r="G1683" s="40">
        <v>905</v>
      </c>
      <c r="H1683" s="39">
        <v>1030336123.83</v>
      </c>
      <c r="I1683" s="39">
        <v>7971</v>
      </c>
      <c r="J1683" s="40">
        <v>99058731.420000002</v>
      </c>
      <c r="K1683" s="39">
        <v>366</v>
      </c>
      <c r="L1683" s="40">
        <v>417259642.81999999</v>
      </c>
      <c r="M1683" s="39">
        <v>6572</v>
      </c>
      <c r="N1683" s="40">
        <v>90055184.819999993</v>
      </c>
      <c r="O1683" s="39">
        <v>224</v>
      </c>
      <c r="P1683" s="40">
        <v>254529009.00999999</v>
      </c>
      <c r="Q1683" s="39">
        <v>3975</v>
      </c>
      <c r="R1683" s="40">
        <v>62187239.899999999</v>
      </c>
      <c r="S1683" s="39">
        <v>50</v>
      </c>
      <c r="T1683" s="40">
        <v>57179928.890000001</v>
      </c>
      <c r="U1683" s="39">
        <v>1351</v>
      </c>
      <c r="V1683" s="40">
        <v>16440198.689999999</v>
      </c>
      <c r="W1683" s="39" t="s">
        <v>72</v>
      </c>
      <c r="X1683" s="40" t="s">
        <v>72</v>
      </c>
      <c r="Y1683" s="39" t="s">
        <v>72</v>
      </c>
      <c r="Z1683" s="40" t="s">
        <v>72</v>
      </c>
    </row>
    <row r="1684" spans="1:26" x14ac:dyDescent="0.25">
      <c r="A1684" s="38" t="str">
        <f t="shared" si="26"/>
        <v>2011RS11</v>
      </c>
      <c r="B1684" s="38">
        <v>2011</v>
      </c>
      <c r="C1684" s="38" t="s">
        <v>42</v>
      </c>
      <c r="D1684" s="38">
        <v>11</v>
      </c>
      <c r="E1684" s="39">
        <v>1200000</v>
      </c>
      <c r="F1684" s="39">
        <v>1320000</v>
      </c>
      <c r="G1684" s="40">
        <v>694</v>
      </c>
      <c r="H1684" s="39">
        <v>874771190.09999895</v>
      </c>
      <c r="I1684" s="39">
        <v>6807</v>
      </c>
      <c r="J1684" s="40">
        <v>86070500.179999903</v>
      </c>
      <c r="K1684" s="39">
        <v>287</v>
      </c>
      <c r="L1684" s="40">
        <v>361984286.24000001</v>
      </c>
      <c r="M1684" s="39">
        <v>6248</v>
      </c>
      <c r="N1684" s="40">
        <v>87400229.409999996</v>
      </c>
      <c r="O1684" s="39">
        <v>169</v>
      </c>
      <c r="P1684" s="40">
        <v>212655100.11000001</v>
      </c>
      <c r="Q1684" s="39">
        <v>2848</v>
      </c>
      <c r="R1684" s="40">
        <v>44961751.380000003</v>
      </c>
      <c r="S1684" s="39">
        <v>40</v>
      </c>
      <c r="T1684" s="40">
        <v>50337476.469999999</v>
      </c>
      <c r="U1684" s="39">
        <v>1160</v>
      </c>
      <c r="V1684" s="40">
        <v>12609736.380000001</v>
      </c>
      <c r="W1684" s="39" t="s">
        <v>72</v>
      </c>
      <c r="X1684" s="40" t="s">
        <v>72</v>
      </c>
      <c r="Y1684" s="39" t="s">
        <v>72</v>
      </c>
      <c r="Z1684" s="40" t="s">
        <v>72</v>
      </c>
    </row>
    <row r="1685" spans="1:26" x14ac:dyDescent="0.25">
      <c r="A1685" s="38" t="str">
        <f t="shared" si="26"/>
        <v>2011RS12</v>
      </c>
      <c r="B1685" s="38">
        <v>2011</v>
      </c>
      <c r="C1685" s="38" t="s">
        <v>42</v>
      </c>
      <c r="D1685" s="38">
        <v>12</v>
      </c>
      <c r="E1685" s="39">
        <v>1320000</v>
      </c>
      <c r="F1685" s="39">
        <v>1440000</v>
      </c>
      <c r="G1685" s="40">
        <v>581</v>
      </c>
      <c r="H1685" s="39">
        <v>800685374.28000104</v>
      </c>
      <c r="I1685" s="39">
        <v>5731</v>
      </c>
      <c r="J1685" s="40">
        <v>72505306.370000005</v>
      </c>
      <c r="K1685" s="39">
        <v>246</v>
      </c>
      <c r="L1685" s="40">
        <v>339898211.11000001</v>
      </c>
      <c r="M1685" s="39">
        <v>4893</v>
      </c>
      <c r="N1685" s="40">
        <v>67375794.560000002</v>
      </c>
      <c r="O1685" s="39">
        <v>140</v>
      </c>
      <c r="P1685" s="40">
        <v>192960467.37</v>
      </c>
      <c r="Q1685" s="39">
        <v>3152</v>
      </c>
      <c r="R1685" s="40">
        <v>50309447.659999996</v>
      </c>
      <c r="S1685" s="39">
        <v>34</v>
      </c>
      <c r="T1685" s="40">
        <v>47139611.549999997</v>
      </c>
      <c r="U1685" s="39">
        <v>1136</v>
      </c>
      <c r="V1685" s="40">
        <v>11351649.33</v>
      </c>
      <c r="W1685" s="39" t="s">
        <v>72</v>
      </c>
      <c r="X1685" s="40" t="s">
        <v>72</v>
      </c>
      <c r="Y1685" s="39" t="s">
        <v>72</v>
      </c>
      <c r="Z1685" s="40" t="s">
        <v>72</v>
      </c>
    </row>
    <row r="1686" spans="1:26" x14ac:dyDescent="0.25">
      <c r="A1686" s="38" t="str">
        <f t="shared" si="26"/>
        <v>2011RS13</v>
      </c>
      <c r="B1686" s="38">
        <v>2011</v>
      </c>
      <c r="C1686" s="38" t="s">
        <v>42</v>
      </c>
      <c r="D1686" s="38">
        <v>13</v>
      </c>
      <c r="E1686" s="39">
        <v>1440000</v>
      </c>
      <c r="F1686" s="39">
        <v>1560000</v>
      </c>
      <c r="G1686" s="40">
        <v>459</v>
      </c>
      <c r="H1686" s="39">
        <v>687436165.32000005</v>
      </c>
      <c r="I1686" s="39">
        <v>4782</v>
      </c>
      <c r="J1686" s="40">
        <v>62496672.630000003</v>
      </c>
      <c r="K1686" s="39">
        <v>218</v>
      </c>
      <c r="L1686" s="40">
        <v>326208844.51999998</v>
      </c>
      <c r="M1686" s="39">
        <v>4754</v>
      </c>
      <c r="N1686" s="40">
        <v>63917757.079999998</v>
      </c>
      <c r="O1686" s="39">
        <v>142</v>
      </c>
      <c r="P1686" s="40">
        <v>212941925.38999999</v>
      </c>
      <c r="Q1686" s="39">
        <v>3965</v>
      </c>
      <c r="R1686" s="40">
        <v>51421914.600000001</v>
      </c>
      <c r="S1686" s="39">
        <v>16</v>
      </c>
      <c r="T1686" s="40">
        <v>24050770.809999999</v>
      </c>
      <c r="U1686" s="39">
        <v>364</v>
      </c>
      <c r="V1686" s="40">
        <v>3473333.53</v>
      </c>
      <c r="W1686" s="39">
        <v>0</v>
      </c>
      <c r="X1686" s="40">
        <v>0</v>
      </c>
      <c r="Y1686" s="39">
        <v>0</v>
      </c>
      <c r="Z1686" s="40">
        <v>0</v>
      </c>
    </row>
    <row r="1687" spans="1:26" x14ac:dyDescent="0.25">
      <c r="A1687" s="38" t="str">
        <f t="shared" si="26"/>
        <v>2011RS14</v>
      </c>
      <c r="B1687" s="38">
        <v>2011</v>
      </c>
      <c r="C1687" s="38" t="s">
        <v>42</v>
      </c>
      <c r="D1687" s="38">
        <v>14</v>
      </c>
      <c r="E1687" s="39">
        <v>1560000</v>
      </c>
      <c r="F1687" s="39">
        <v>1680000</v>
      </c>
      <c r="G1687" s="40">
        <v>414</v>
      </c>
      <c r="H1687" s="39">
        <v>669481676.10000002</v>
      </c>
      <c r="I1687" s="39">
        <v>4896</v>
      </c>
      <c r="J1687" s="40">
        <v>64650237.75</v>
      </c>
      <c r="K1687" s="39">
        <v>204</v>
      </c>
      <c r="L1687" s="40">
        <v>328934956.29000002</v>
      </c>
      <c r="M1687" s="39">
        <v>4571</v>
      </c>
      <c r="N1687" s="40">
        <v>68199245.120000005</v>
      </c>
      <c r="O1687" s="39">
        <v>111</v>
      </c>
      <c r="P1687" s="40">
        <v>179736543.94</v>
      </c>
      <c r="Q1687" s="39">
        <v>2234</v>
      </c>
      <c r="R1687" s="40">
        <v>40098165.729999997</v>
      </c>
      <c r="S1687" s="39">
        <v>23</v>
      </c>
      <c r="T1687" s="40">
        <v>37308982.25</v>
      </c>
      <c r="U1687" s="39">
        <v>667</v>
      </c>
      <c r="V1687" s="40">
        <v>9489880.1899999995</v>
      </c>
      <c r="W1687" s="39" t="s">
        <v>72</v>
      </c>
      <c r="X1687" s="40" t="s">
        <v>72</v>
      </c>
      <c r="Y1687" s="39" t="s">
        <v>72</v>
      </c>
      <c r="Z1687" s="40" t="s">
        <v>72</v>
      </c>
    </row>
    <row r="1688" spans="1:26" x14ac:dyDescent="0.25">
      <c r="A1688" s="38" t="str">
        <f t="shared" si="26"/>
        <v>2011RS15</v>
      </c>
      <c r="B1688" s="38">
        <v>2011</v>
      </c>
      <c r="C1688" s="38" t="s">
        <v>42</v>
      </c>
      <c r="D1688" s="38">
        <v>15</v>
      </c>
      <c r="E1688" s="39">
        <v>1680000</v>
      </c>
      <c r="F1688" s="39">
        <v>1800000</v>
      </c>
      <c r="G1688" s="40">
        <v>368</v>
      </c>
      <c r="H1688" s="39">
        <v>639832961.09000003</v>
      </c>
      <c r="I1688" s="39">
        <v>4624</v>
      </c>
      <c r="J1688" s="40">
        <v>56667046.740000002</v>
      </c>
      <c r="K1688" s="39">
        <v>189</v>
      </c>
      <c r="L1688" s="40">
        <v>328321686.69999999</v>
      </c>
      <c r="M1688" s="39">
        <v>4396</v>
      </c>
      <c r="N1688" s="40">
        <v>70038250.519999996</v>
      </c>
      <c r="O1688" s="39">
        <v>104</v>
      </c>
      <c r="P1688" s="40">
        <v>181315625.44</v>
      </c>
      <c r="Q1688" s="39">
        <v>3045</v>
      </c>
      <c r="R1688" s="40">
        <v>49725677.670000002</v>
      </c>
      <c r="S1688" s="39">
        <v>18</v>
      </c>
      <c r="T1688" s="40">
        <v>31219952.93</v>
      </c>
      <c r="U1688" s="39">
        <v>844</v>
      </c>
      <c r="V1688" s="40">
        <v>8716012.7599999998</v>
      </c>
      <c r="W1688" s="39" t="s">
        <v>72</v>
      </c>
      <c r="X1688" s="40" t="s">
        <v>72</v>
      </c>
      <c r="Y1688" s="39" t="s">
        <v>72</v>
      </c>
      <c r="Z1688" s="40" t="s">
        <v>72</v>
      </c>
    </row>
    <row r="1689" spans="1:26" x14ac:dyDescent="0.25">
      <c r="A1689" s="38" t="str">
        <f t="shared" si="26"/>
        <v>2011RS16</v>
      </c>
      <c r="B1689" s="38">
        <v>2011</v>
      </c>
      <c r="C1689" s="38" t="s">
        <v>42</v>
      </c>
      <c r="D1689" s="38">
        <v>16</v>
      </c>
      <c r="E1689" s="39">
        <v>1800000</v>
      </c>
      <c r="F1689" s="39">
        <v>1920000</v>
      </c>
      <c r="G1689" s="40">
        <v>315</v>
      </c>
      <c r="H1689" s="39">
        <v>585624134.41999996</v>
      </c>
      <c r="I1689" s="39">
        <v>4050</v>
      </c>
      <c r="J1689" s="40">
        <v>52896310.399999999</v>
      </c>
      <c r="K1689" s="39">
        <v>150</v>
      </c>
      <c r="L1689" s="40">
        <v>278621559.58999997</v>
      </c>
      <c r="M1689" s="39">
        <v>3646</v>
      </c>
      <c r="N1689" s="40">
        <v>50599625.640000001</v>
      </c>
      <c r="O1689" s="39">
        <v>52</v>
      </c>
      <c r="P1689" s="40">
        <v>96535736.590000004</v>
      </c>
      <c r="Q1689" s="39">
        <v>1486</v>
      </c>
      <c r="R1689" s="40">
        <v>24551993.719999999</v>
      </c>
      <c r="S1689" s="39">
        <v>15</v>
      </c>
      <c r="T1689" s="40">
        <v>27891803.59</v>
      </c>
      <c r="U1689" s="39">
        <v>1023</v>
      </c>
      <c r="V1689" s="40">
        <v>7975777.7199999997</v>
      </c>
      <c r="W1689" s="39">
        <v>0</v>
      </c>
      <c r="X1689" s="40">
        <v>0</v>
      </c>
      <c r="Y1689" s="39">
        <v>0</v>
      </c>
      <c r="Z1689" s="40">
        <v>0</v>
      </c>
    </row>
    <row r="1690" spans="1:26" x14ac:dyDescent="0.25">
      <c r="A1690" s="38" t="str">
        <f t="shared" si="26"/>
        <v>2011RS17</v>
      </c>
      <c r="B1690" s="38">
        <v>2011</v>
      </c>
      <c r="C1690" s="38" t="s">
        <v>42</v>
      </c>
      <c r="D1690" s="38">
        <v>17</v>
      </c>
      <c r="E1690" s="39">
        <v>1920000</v>
      </c>
      <c r="F1690" s="39">
        <v>2040000</v>
      </c>
      <c r="G1690" s="40">
        <v>259</v>
      </c>
      <c r="H1690" s="39">
        <v>512239703.63</v>
      </c>
      <c r="I1690" s="39">
        <v>3826</v>
      </c>
      <c r="J1690" s="40">
        <v>50026099.530000001</v>
      </c>
      <c r="K1690" s="39">
        <v>149</v>
      </c>
      <c r="L1690" s="40">
        <v>295130107.04000002</v>
      </c>
      <c r="M1690" s="39">
        <v>4522</v>
      </c>
      <c r="N1690" s="40">
        <v>64080513.990000002</v>
      </c>
      <c r="O1690" s="39">
        <v>51</v>
      </c>
      <c r="P1690" s="40">
        <v>100467202.62</v>
      </c>
      <c r="Q1690" s="39">
        <v>1522</v>
      </c>
      <c r="R1690" s="40">
        <v>25843924.149999999</v>
      </c>
      <c r="S1690" s="39">
        <v>17</v>
      </c>
      <c r="T1690" s="40">
        <v>33687123.649999999</v>
      </c>
      <c r="U1690" s="39">
        <v>949</v>
      </c>
      <c r="V1690" s="40">
        <v>11709084.699999999</v>
      </c>
      <c r="W1690" s="39">
        <v>0</v>
      </c>
      <c r="X1690" s="40">
        <v>0</v>
      </c>
      <c r="Y1690" s="39">
        <v>0</v>
      </c>
      <c r="Z1690" s="40">
        <v>0</v>
      </c>
    </row>
    <row r="1691" spans="1:26" x14ac:dyDescent="0.25">
      <c r="A1691" s="38" t="str">
        <f t="shared" si="26"/>
        <v>2011RS18</v>
      </c>
      <c r="B1691" s="38">
        <v>2011</v>
      </c>
      <c r="C1691" s="38" t="s">
        <v>42</v>
      </c>
      <c r="D1691" s="38">
        <v>18</v>
      </c>
      <c r="E1691" s="39">
        <v>2040000</v>
      </c>
      <c r="F1691" s="39">
        <v>2160000</v>
      </c>
      <c r="G1691" s="40">
        <v>213</v>
      </c>
      <c r="H1691" s="39">
        <v>447736417.77999997</v>
      </c>
      <c r="I1691" s="39">
        <v>3014</v>
      </c>
      <c r="J1691" s="40">
        <v>38266207.799999997</v>
      </c>
      <c r="K1691" s="39">
        <v>127</v>
      </c>
      <c r="L1691" s="40">
        <v>266179528.36000001</v>
      </c>
      <c r="M1691" s="39">
        <v>3529</v>
      </c>
      <c r="N1691" s="40">
        <v>52733361.18</v>
      </c>
      <c r="O1691" s="39">
        <v>41</v>
      </c>
      <c r="P1691" s="40">
        <v>86085510.170000002</v>
      </c>
      <c r="Q1691" s="39">
        <v>1027</v>
      </c>
      <c r="R1691" s="40">
        <v>19516748.550000001</v>
      </c>
      <c r="S1691" s="39">
        <v>10</v>
      </c>
      <c r="T1691" s="40">
        <v>20949533.129999999</v>
      </c>
      <c r="U1691" s="39">
        <v>501</v>
      </c>
      <c r="V1691" s="40">
        <v>5992187.04</v>
      </c>
      <c r="W1691" s="39">
        <v>0</v>
      </c>
      <c r="X1691" s="40">
        <v>0</v>
      </c>
      <c r="Y1691" s="39">
        <v>0</v>
      </c>
      <c r="Z1691" s="40">
        <v>0</v>
      </c>
    </row>
    <row r="1692" spans="1:26" x14ac:dyDescent="0.25">
      <c r="A1692" s="38" t="str">
        <f t="shared" si="26"/>
        <v>2011RS19</v>
      </c>
      <c r="B1692" s="38">
        <v>2011</v>
      </c>
      <c r="C1692" s="38" t="s">
        <v>42</v>
      </c>
      <c r="D1692" s="38">
        <v>19</v>
      </c>
      <c r="E1692" s="39">
        <v>2160000</v>
      </c>
      <c r="F1692" s="39">
        <v>2280000</v>
      </c>
      <c r="G1692" s="40">
        <v>214</v>
      </c>
      <c r="H1692" s="39">
        <v>475001629.54000002</v>
      </c>
      <c r="I1692" s="39">
        <v>3856</v>
      </c>
      <c r="J1692" s="40">
        <v>51881611.509999998</v>
      </c>
      <c r="K1692" s="39">
        <v>142</v>
      </c>
      <c r="L1692" s="40">
        <v>315755134.39999998</v>
      </c>
      <c r="M1692" s="39">
        <v>4560</v>
      </c>
      <c r="N1692" s="40">
        <v>70215542.159999996</v>
      </c>
      <c r="O1692" s="39">
        <v>33</v>
      </c>
      <c r="P1692" s="40">
        <v>73380678.209999993</v>
      </c>
      <c r="Q1692" s="39">
        <v>960</v>
      </c>
      <c r="R1692" s="40">
        <v>14515877.960000001</v>
      </c>
      <c r="S1692" s="39">
        <v>6</v>
      </c>
      <c r="T1692" s="40">
        <v>13312741.17</v>
      </c>
      <c r="U1692" s="39">
        <v>447</v>
      </c>
      <c r="V1692" s="40">
        <v>4293655.2300000004</v>
      </c>
      <c r="W1692" s="39">
        <v>0</v>
      </c>
      <c r="X1692" s="40">
        <v>0</v>
      </c>
      <c r="Y1692" s="39">
        <v>0</v>
      </c>
      <c r="Z1692" s="40">
        <v>0</v>
      </c>
    </row>
    <row r="1693" spans="1:26" x14ac:dyDescent="0.25">
      <c r="A1693" s="38" t="str">
        <f t="shared" si="26"/>
        <v>2011RS20</v>
      </c>
      <c r="B1693" s="38">
        <v>2011</v>
      </c>
      <c r="C1693" s="38" t="s">
        <v>42</v>
      </c>
      <c r="D1693" s="38">
        <v>20</v>
      </c>
      <c r="E1693" s="39">
        <v>2280000</v>
      </c>
      <c r="F1693" s="39">
        <v>2400000</v>
      </c>
      <c r="G1693" s="40">
        <v>251</v>
      </c>
      <c r="H1693" s="39">
        <v>588197938.62</v>
      </c>
      <c r="I1693" s="39">
        <v>4590</v>
      </c>
      <c r="J1693" s="40">
        <v>65175492.420000002</v>
      </c>
      <c r="K1693" s="39">
        <v>223</v>
      </c>
      <c r="L1693" s="40">
        <v>524129626.63</v>
      </c>
      <c r="M1693" s="39">
        <v>7900</v>
      </c>
      <c r="N1693" s="40">
        <v>124494062.17</v>
      </c>
      <c r="O1693" s="39">
        <v>53</v>
      </c>
      <c r="P1693" s="40">
        <v>124973519.39</v>
      </c>
      <c r="Q1693" s="39">
        <v>2199</v>
      </c>
      <c r="R1693" s="40">
        <v>41801639.670000002</v>
      </c>
      <c r="S1693" s="39">
        <v>7</v>
      </c>
      <c r="T1693" s="40">
        <v>16574078.439999999</v>
      </c>
      <c r="U1693" s="39">
        <v>460</v>
      </c>
      <c r="V1693" s="40">
        <v>4697332.68</v>
      </c>
      <c r="W1693" s="39">
        <v>0</v>
      </c>
      <c r="X1693" s="40">
        <v>0</v>
      </c>
      <c r="Y1693" s="39">
        <v>0</v>
      </c>
      <c r="Z1693" s="40">
        <v>0</v>
      </c>
    </row>
    <row r="1694" spans="1:26" x14ac:dyDescent="0.25">
      <c r="A1694" s="38" t="str">
        <f t="shared" si="26"/>
        <v>2011RS21</v>
      </c>
      <c r="B1694" s="38">
        <v>2011</v>
      </c>
      <c r="C1694" s="38" t="s">
        <v>42</v>
      </c>
      <c r="D1694" s="38">
        <v>21</v>
      </c>
      <c r="E1694" s="39">
        <v>2400000</v>
      </c>
      <c r="F1694" s="39" t="s">
        <v>67</v>
      </c>
      <c r="G1694" s="40">
        <v>410</v>
      </c>
      <c r="H1694" s="39">
        <v>1159109887.9300001</v>
      </c>
      <c r="I1694" s="39">
        <v>7766</v>
      </c>
      <c r="J1694" s="40">
        <v>104220278.51000001</v>
      </c>
      <c r="K1694" s="39">
        <v>280</v>
      </c>
      <c r="L1694" s="40">
        <v>811638704.58000004</v>
      </c>
      <c r="M1694" s="39">
        <v>8965</v>
      </c>
      <c r="N1694" s="40">
        <v>136418351.96000001</v>
      </c>
      <c r="O1694" s="39">
        <v>75</v>
      </c>
      <c r="P1694" s="40">
        <v>213658228.15000001</v>
      </c>
      <c r="Q1694" s="39">
        <v>3349</v>
      </c>
      <c r="R1694" s="40">
        <v>49576986.799999997</v>
      </c>
      <c r="S1694" s="39">
        <v>21</v>
      </c>
      <c r="T1694" s="40">
        <v>65203389.649999999</v>
      </c>
      <c r="U1694" s="39">
        <v>1958</v>
      </c>
      <c r="V1694" s="40">
        <v>21234820.219999999</v>
      </c>
      <c r="W1694" s="39">
        <v>0</v>
      </c>
      <c r="X1694" s="40">
        <v>0</v>
      </c>
      <c r="Y1694" s="39">
        <v>0</v>
      </c>
      <c r="Z1694" s="40">
        <v>0</v>
      </c>
    </row>
    <row r="1695" spans="1:26" x14ac:dyDescent="0.25">
      <c r="A1695" s="38" t="str">
        <f t="shared" si="26"/>
        <v>2011RS22</v>
      </c>
      <c r="B1695" s="38">
        <v>2011</v>
      </c>
      <c r="C1695" s="38" t="s">
        <v>42</v>
      </c>
      <c r="D1695" s="38">
        <v>22</v>
      </c>
      <c r="E1695" s="39" t="s">
        <v>54</v>
      </c>
      <c r="F1695" s="39"/>
      <c r="G1695" s="40">
        <v>136731</v>
      </c>
      <c r="H1695" s="39">
        <v>30244521208.790047</v>
      </c>
      <c r="I1695" s="39">
        <v>269586</v>
      </c>
      <c r="J1695" s="40">
        <v>3004579422.1600041</v>
      </c>
      <c r="K1695" s="39">
        <v>26662</v>
      </c>
      <c r="L1695" s="40">
        <v>9734865071.9400005</v>
      </c>
      <c r="M1695" s="39">
        <v>188552</v>
      </c>
      <c r="N1695" s="40">
        <v>2078008236.3099999</v>
      </c>
      <c r="O1695" s="39">
        <v>59432</v>
      </c>
      <c r="P1695" s="40">
        <v>9138081278.7799988</v>
      </c>
      <c r="Q1695" s="39">
        <v>152052</v>
      </c>
      <c r="R1695" s="40">
        <v>2031557756.9199991</v>
      </c>
      <c r="S1695" s="39">
        <v>7532</v>
      </c>
      <c r="T1695" s="40">
        <v>1452158862.5799999</v>
      </c>
      <c r="U1695" s="39">
        <v>35139</v>
      </c>
      <c r="V1695" s="40">
        <v>380918626.83999997</v>
      </c>
      <c r="W1695" s="39">
        <v>1135</v>
      </c>
      <c r="X1695" s="40">
        <v>148415061.44000003</v>
      </c>
      <c r="Y1695" s="39">
        <v>8065</v>
      </c>
      <c r="Z1695" s="40">
        <v>45085711.840000004</v>
      </c>
    </row>
    <row r="1696" spans="1:26" x14ac:dyDescent="0.25">
      <c r="A1696" s="38" t="str">
        <f t="shared" si="26"/>
        <v>2011SC1</v>
      </c>
      <c r="B1696" s="38">
        <v>2011</v>
      </c>
      <c r="C1696" s="38" t="s">
        <v>43</v>
      </c>
      <c r="D1696" s="38">
        <v>1</v>
      </c>
      <c r="E1696" s="39">
        <v>0</v>
      </c>
      <c r="F1696" s="39">
        <v>120000</v>
      </c>
      <c r="G1696" s="40">
        <v>43993</v>
      </c>
      <c r="H1696" s="39">
        <v>2117290008.76999</v>
      </c>
      <c r="I1696" s="39">
        <v>40209</v>
      </c>
      <c r="J1696" s="40">
        <v>404833701.49999899</v>
      </c>
      <c r="K1696" s="39">
        <v>9348</v>
      </c>
      <c r="L1696" s="40">
        <v>474447356.31</v>
      </c>
      <c r="M1696" s="39">
        <v>18984</v>
      </c>
      <c r="N1696" s="40">
        <v>211309434.15000001</v>
      </c>
      <c r="O1696" s="39">
        <v>23254</v>
      </c>
      <c r="P1696" s="40">
        <v>1078124189.6300001</v>
      </c>
      <c r="Q1696" s="39">
        <v>30237</v>
      </c>
      <c r="R1696" s="40">
        <v>314737733.25</v>
      </c>
      <c r="S1696" s="39">
        <v>1743</v>
      </c>
      <c r="T1696" s="40">
        <v>79609522.480000004</v>
      </c>
      <c r="U1696" s="39">
        <v>2761</v>
      </c>
      <c r="V1696" s="40">
        <v>27204687.920000002</v>
      </c>
      <c r="W1696" s="39">
        <v>539</v>
      </c>
      <c r="X1696" s="40">
        <v>25291813.559999999</v>
      </c>
      <c r="Y1696" s="39">
        <v>933</v>
      </c>
      <c r="Z1696" s="40">
        <v>9009051.8700000104</v>
      </c>
    </row>
    <row r="1697" spans="1:26" x14ac:dyDescent="0.25">
      <c r="A1697" s="38" t="str">
        <f t="shared" si="26"/>
        <v>2011SC2</v>
      </c>
      <c r="B1697" s="38">
        <v>2011</v>
      </c>
      <c r="C1697" s="38" t="s">
        <v>43</v>
      </c>
      <c r="D1697" s="38">
        <v>2</v>
      </c>
      <c r="E1697" s="39">
        <v>120000</v>
      </c>
      <c r="F1697" s="39">
        <v>240000</v>
      </c>
      <c r="G1697" s="40">
        <v>13619</v>
      </c>
      <c r="H1697" s="39">
        <v>2335165390.0599999</v>
      </c>
      <c r="I1697" s="39">
        <v>36397</v>
      </c>
      <c r="J1697" s="40">
        <v>373517344.12</v>
      </c>
      <c r="K1697" s="39">
        <v>3856</v>
      </c>
      <c r="L1697" s="40">
        <v>667793451.44000006</v>
      </c>
      <c r="M1697" s="39">
        <v>19082</v>
      </c>
      <c r="N1697" s="40">
        <v>229040967.08000001</v>
      </c>
      <c r="O1697" s="39">
        <v>6396</v>
      </c>
      <c r="P1697" s="40">
        <v>1090260907.3900001</v>
      </c>
      <c r="Q1697" s="39">
        <v>21745</v>
      </c>
      <c r="R1697" s="40">
        <v>277733275.31</v>
      </c>
      <c r="S1697" s="39">
        <v>565</v>
      </c>
      <c r="T1697" s="40">
        <v>97154798.959999993</v>
      </c>
      <c r="U1697" s="39">
        <v>2713</v>
      </c>
      <c r="V1697" s="40">
        <v>27642163.41</v>
      </c>
      <c r="W1697" s="39">
        <v>148</v>
      </c>
      <c r="X1697" s="40">
        <v>25611657.77</v>
      </c>
      <c r="Y1697" s="39">
        <v>674</v>
      </c>
      <c r="Z1697" s="40">
        <v>8108692.5800000001</v>
      </c>
    </row>
    <row r="1698" spans="1:26" x14ac:dyDescent="0.25">
      <c r="A1698" s="38" t="str">
        <f t="shared" si="26"/>
        <v>2011SC3</v>
      </c>
      <c r="B1698" s="38">
        <v>2011</v>
      </c>
      <c r="C1698" s="38" t="s">
        <v>43</v>
      </c>
      <c r="D1698" s="38">
        <v>3</v>
      </c>
      <c r="E1698" s="39">
        <v>240000</v>
      </c>
      <c r="F1698" s="39">
        <v>360000</v>
      </c>
      <c r="G1698" s="40">
        <v>6814</v>
      </c>
      <c r="H1698" s="39">
        <v>2005716320.78001</v>
      </c>
      <c r="I1698" s="39">
        <v>24444</v>
      </c>
      <c r="J1698" s="40">
        <v>290029998.37</v>
      </c>
      <c r="K1698" s="39">
        <v>1992</v>
      </c>
      <c r="L1698" s="40">
        <v>586195837.55999899</v>
      </c>
      <c r="M1698" s="39">
        <v>14717</v>
      </c>
      <c r="N1698" s="40">
        <v>181785212.03</v>
      </c>
      <c r="O1698" s="39">
        <v>2508</v>
      </c>
      <c r="P1698" s="40">
        <v>732699741.23999906</v>
      </c>
      <c r="Q1698" s="39">
        <v>14096</v>
      </c>
      <c r="R1698" s="40">
        <v>191460918.25999999</v>
      </c>
      <c r="S1698" s="39">
        <v>267</v>
      </c>
      <c r="T1698" s="40">
        <v>78182821.469999999</v>
      </c>
      <c r="U1698" s="39">
        <v>1661</v>
      </c>
      <c r="V1698" s="40">
        <v>21735480.690000001</v>
      </c>
      <c r="W1698" s="39">
        <v>59</v>
      </c>
      <c r="X1698" s="40">
        <v>17439749.23</v>
      </c>
      <c r="Y1698" s="39">
        <v>424</v>
      </c>
      <c r="Z1698" s="40">
        <v>6146205.25</v>
      </c>
    </row>
    <row r="1699" spans="1:26" x14ac:dyDescent="0.25">
      <c r="A1699" s="38" t="str">
        <f t="shared" si="26"/>
        <v>2011SC4</v>
      </c>
      <c r="B1699" s="38">
        <v>2011</v>
      </c>
      <c r="C1699" s="38" t="s">
        <v>43</v>
      </c>
      <c r="D1699" s="38">
        <v>4</v>
      </c>
      <c r="E1699" s="39">
        <v>360000</v>
      </c>
      <c r="F1699" s="39">
        <v>480000</v>
      </c>
      <c r="G1699" s="40">
        <v>3928</v>
      </c>
      <c r="H1699" s="39">
        <v>1629421276.8699999</v>
      </c>
      <c r="I1699" s="39">
        <v>18329</v>
      </c>
      <c r="J1699" s="40">
        <v>222730519.53</v>
      </c>
      <c r="K1699" s="39">
        <v>1260</v>
      </c>
      <c r="L1699" s="40">
        <v>524519851.830001</v>
      </c>
      <c r="M1699" s="39">
        <v>11688</v>
      </c>
      <c r="N1699" s="40">
        <v>146711538.05000001</v>
      </c>
      <c r="O1699" s="39">
        <v>1359</v>
      </c>
      <c r="P1699" s="40">
        <v>563000562.84000099</v>
      </c>
      <c r="Q1699" s="39">
        <v>10980</v>
      </c>
      <c r="R1699" s="40">
        <v>155171107.19</v>
      </c>
      <c r="S1699" s="39">
        <v>209</v>
      </c>
      <c r="T1699" s="40">
        <v>87835453.060000002</v>
      </c>
      <c r="U1699" s="39">
        <v>1836</v>
      </c>
      <c r="V1699" s="40">
        <v>23441670.039999999</v>
      </c>
      <c r="W1699" s="39">
        <v>36</v>
      </c>
      <c r="X1699" s="40">
        <v>14998204.77</v>
      </c>
      <c r="Y1699" s="39">
        <v>375</v>
      </c>
      <c r="Z1699" s="40">
        <v>5446449.4299999997</v>
      </c>
    </row>
    <row r="1700" spans="1:26" x14ac:dyDescent="0.25">
      <c r="A1700" s="38" t="str">
        <f t="shared" si="26"/>
        <v>2011SC5</v>
      </c>
      <c r="B1700" s="38">
        <v>2011</v>
      </c>
      <c r="C1700" s="38" t="s">
        <v>43</v>
      </c>
      <c r="D1700" s="38">
        <v>5</v>
      </c>
      <c r="E1700" s="39">
        <v>480000</v>
      </c>
      <c r="F1700" s="39">
        <v>600000</v>
      </c>
      <c r="G1700" s="40">
        <v>2615</v>
      </c>
      <c r="H1700" s="39">
        <v>1400825344.8</v>
      </c>
      <c r="I1700" s="39">
        <v>14012</v>
      </c>
      <c r="J1700" s="40">
        <v>177023507.09</v>
      </c>
      <c r="K1700" s="39">
        <v>919</v>
      </c>
      <c r="L1700" s="40">
        <v>493990769.55000001</v>
      </c>
      <c r="M1700" s="39">
        <v>10588</v>
      </c>
      <c r="N1700" s="40">
        <v>136490768.80000001</v>
      </c>
      <c r="O1700" s="39">
        <v>776</v>
      </c>
      <c r="P1700" s="40">
        <v>415844252.49000001</v>
      </c>
      <c r="Q1700" s="39">
        <v>7674</v>
      </c>
      <c r="R1700" s="40">
        <v>114475707.95</v>
      </c>
      <c r="S1700" s="39">
        <v>132</v>
      </c>
      <c r="T1700" s="40">
        <v>70767367.180000007</v>
      </c>
      <c r="U1700" s="39">
        <v>1439</v>
      </c>
      <c r="V1700" s="40">
        <v>19305001.609999999</v>
      </c>
      <c r="W1700" s="39">
        <v>13</v>
      </c>
      <c r="X1700" s="40">
        <v>7036946.1799999997</v>
      </c>
      <c r="Y1700" s="39">
        <v>175</v>
      </c>
      <c r="Z1700" s="40">
        <v>2664193.38</v>
      </c>
    </row>
    <row r="1701" spans="1:26" x14ac:dyDescent="0.25">
      <c r="A1701" s="38" t="str">
        <f t="shared" si="26"/>
        <v>2011SC6</v>
      </c>
      <c r="B1701" s="38">
        <v>2011</v>
      </c>
      <c r="C1701" s="38" t="s">
        <v>43</v>
      </c>
      <c r="D1701" s="38">
        <v>6</v>
      </c>
      <c r="E1701" s="39">
        <v>600000</v>
      </c>
      <c r="F1701" s="39">
        <v>720000</v>
      </c>
      <c r="G1701" s="40">
        <v>1823</v>
      </c>
      <c r="H1701" s="39">
        <v>1197480516.6600001</v>
      </c>
      <c r="I1701" s="39">
        <v>11743</v>
      </c>
      <c r="J1701" s="40">
        <v>154729244.94</v>
      </c>
      <c r="K1701" s="39">
        <v>652</v>
      </c>
      <c r="L1701" s="40">
        <v>427786562.83999997</v>
      </c>
      <c r="M1701" s="39">
        <v>8040</v>
      </c>
      <c r="N1701" s="40">
        <v>112337289.7</v>
      </c>
      <c r="O1701" s="39">
        <v>520</v>
      </c>
      <c r="P1701" s="40">
        <v>340934423.08999997</v>
      </c>
      <c r="Q1701" s="39">
        <v>6070</v>
      </c>
      <c r="R1701" s="40">
        <v>90835714.060000002</v>
      </c>
      <c r="S1701" s="39">
        <v>75</v>
      </c>
      <c r="T1701" s="40">
        <v>49214698.700000003</v>
      </c>
      <c r="U1701" s="39">
        <v>1029</v>
      </c>
      <c r="V1701" s="40">
        <v>14235803.93</v>
      </c>
      <c r="W1701" s="39">
        <v>14</v>
      </c>
      <c r="X1701" s="40">
        <v>9161989.3000000007</v>
      </c>
      <c r="Y1701" s="39">
        <v>182</v>
      </c>
      <c r="Z1701" s="40">
        <v>3576881.48</v>
      </c>
    </row>
    <row r="1702" spans="1:26" x14ac:dyDescent="0.25">
      <c r="A1702" s="38" t="str">
        <f t="shared" si="26"/>
        <v>2011SC7</v>
      </c>
      <c r="B1702" s="38">
        <v>2011</v>
      </c>
      <c r="C1702" s="38" t="s">
        <v>43</v>
      </c>
      <c r="D1702" s="38">
        <v>7</v>
      </c>
      <c r="E1702" s="39">
        <v>720000</v>
      </c>
      <c r="F1702" s="39">
        <v>840000</v>
      </c>
      <c r="G1702" s="40">
        <v>1372</v>
      </c>
      <c r="H1702" s="39">
        <v>1064009843.74</v>
      </c>
      <c r="I1702" s="39">
        <v>9903</v>
      </c>
      <c r="J1702" s="40">
        <v>129116340.05</v>
      </c>
      <c r="K1702" s="39">
        <v>535</v>
      </c>
      <c r="L1702" s="40">
        <v>413866191.75999999</v>
      </c>
      <c r="M1702" s="39">
        <v>7925</v>
      </c>
      <c r="N1702" s="40">
        <v>112807818.64</v>
      </c>
      <c r="O1702" s="39">
        <v>390</v>
      </c>
      <c r="P1702" s="40">
        <v>302972473.14999998</v>
      </c>
      <c r="Q1702" s="39">
        <v>12671</v>
      </c>
      <c r="R1702" s="40">
        <v>78721151.909999996</v>
      </c>
      <c r="S1702" s="39">
        <v>71</v>
      </c>
      <c r="T1702" s="40">
        <v>54973443.659999996</v>
      </c>
      <c r="U1702" s="39">
        <v>1263</v>
      </c>
      <c r="V1702" s="40">
        <v>17025676.289999999</v>
      </c>
      <c r="W1702" s="39">
        <v>9</v>
      </c>
      <c r="X1702" s="40">
        <v>6945327.7000000002</v>
      </c>
      <c r="Y1702" s="39">
        <v>130</v>
      </c>
      <c r="Z1702" s="40">
        <v>2219148.41</v>
      </c>
    </row>
    <row r="1703" spans="1:26" x14ac:dyDescent="0.25">
      <c r="A1703" s="38" t="str">
        <f t="shared" si="26"/>
        <v>2011SC8</v>
      </c>
      <c r="B1703" s="38">
        <v>2011</v>
      </c>
      <c r="C1703" s="38" t="s">
        <v>43</v>
      </c>
      <c r="D1703" s="38">
        <v>8</v>
      </c>
      <c r="E1703" s="39">
        <v>840000</v>
      </c>
      <c r="F1703" s="39">
        <v>960000</v>
      </c>
      <c r="G1703" s="40">
        <v>1002</v>
      </c>
      <c r="H1703" s="39">
        <v>899872281.81000102</v>
      </c>
      <c r="I1703" s="39">
        <v>8088</v>
      </c>
      <c r="J1703" s="40">
        <v>107728506.33</v>
      </c>
      <c r="K1703" s="39">
        <v>407</v>
      </c>
      <c r="L1703" s="40">
        <v>365770040.08999997</v>
      </c>
      <c r="M1703" s="39">
        <v>6124</v>
      </c>
      <c r="N1703" s="40">
        <v>91877606.860000104</v>
      </c>
      <c r="O1703" s="39">
        <v>263</v>
      </c>
      <c r="P1703" s="40">
        <v>236648784.41</v>
      </c>
      <c r="Q1703" s="39">
        <v>3904</v>
      </c>
      <c r="R1703" s="40">
        <v>61852532.450000003</v>
      </c>
      <c r="S1703" s="39">
        <v>52</v>
      </c>
      <c r="T1703" s="40">
        <v>47003429.810000002</v>
      </c>
      <c r="U1703" s="39">
        <v>1148</v>
      </c>
      <c r="V1703" s="40">
        <v>14971612.380000001</v>
      </c>
      <c r="W1703" s="39" t="s">
        <v>72</v>
      </c>
      <c r="X1703" s="40" t="s">
        <v>72</v>
      </c>
      <c r="Y1703" s="39" t="s">
        <v>72</v>
      </c>
      <c r="Z1703" s="40" t="s">
        <v>72</v>
      </c>
    </row>
    <row r="1704" spans="1:26" x14ac:dyDescent="0.25">
      <c r="A1704" s="38" t="str">
        <f t="shared" si="26"/>
        <v>2011SC9</v>
      </c>
      <c r="B1704" s="38">
        <v>2011</v>
      </c>
      <c r="C1704" s="38" t="s">
        <v>43</v>
      </c>
      <c r="D1704" s="38">
        <v>9</v>
      </c>
      <c r="E1704" s="39">
        <v>960000</v>
      </c>
      <c r="F1704" s="39">
        <v>1080000</v>
      </c>
      <c r="G1704" s="40">
        <v>806</v>
      </c>
      <c r="H1704" s="39">
        <v>821179942.10000002</v>
      </c>
      <c r="I1704" s="39">
        <v>6903</v>
      </c>
      <c r="J1704" s="40">
        <v>98245435.640000001</v>
      </c>
      <c r="K1704" s="39">
        <v>350</v>
      </c>
      <c r="L1704" s="40">
        <v>355305934.87</v>
      </c>
      <c r="M1704" s="39">
        <v>6519</v>
      </c>
      <c r="N1704" s="40">
        <v>92967076.290000007</v>
      </c>
      <c r="O1704" s="39">
        <v>219</v>
      </c>
      <c r="P1704" s="40">
        <v>222304812.68000001</v>
      </c>
      <c r="Q1704" s="39">
        <v>4246</v>
      </c>
      <c r="R1704" s="40">
        <v>64144461.229999997</v>
      </c>
      <c r="S1704" s="39">
        <v>43</v>
      </c>
      <c r="T1704" s="40">
        <v>43765721.539999999</v>
      </c>
      <c r="U1704" s="39">
        <v>800</v>
      </c>
      <c r="V1704" s="40">
        <v>10140102.51</v>
      </c>
      <c r="W1704" s="39" t="s">
        <v>72</v>
      </c>
      <c r="X1704" s="40" t="s">
        <v>72</v>
      </c>
      <c r="Y1704" s="39" t="s">
        <v>72</v>
      </c>
      <c r="Z1704" s="40" t="s">
        <v>72</v>
      </c>
    </row>
    <row r="1705" spans="1:26" x14ac:dyDescent="0.25">
      <c r="A1705" s="38" t="str">
        <f t="shared" si="26"/>
        <v>2011SC10</v>
      </c>
      <c r="B1705" s="38">
        <v>2011</v>
      </c>
      <c r="C1705" s="38" t="s">
        <v>43</v>
      </c>
      <c r="D1705" s="38">
        <v>10</v>
      </c>
      <c r="E1705" s="39">
        <v>1080000</v>
      </c>
      <c r="F1705" s="39">
        <v>1200000</v>
      </c>
      <c r="G1705" s="40">
        <v>664</v>
      </c>
      <c r="H1705" s="39">
        <v>757495454.65999997</v>
      </c>
      <c r="I1705" s="39">
        <v>6638</v>
      </c>
      <c r="J1705" s="40">
        <v>90669831.990000099</v>
      </c>
      <c r="K1705" s="39">
        <v>282</v>
      </c>
      <c r="L1705" s="40">
        <v>321227135.57999998</v>
      </c>
      <c r="M1705" s="39">
        <v>5456</v>
      </c>
      <c r="N1705" s="40">
        <v>78267507.689999998</v>
      </c>
      <c r="O1705" s="39">
        <v>170</v>
      </c>
      <c r="P1705" s="40">
        <v>193858749.81999999</v>
      </c>
      <c r="Q1705" s="39">
        <v>3236</v>
      </c>
      <c r="R1705" s="40">
        <v>54379545.420000002</v>
      </c>
      <c r="S1705" s="39">
        <v>30</v>
      </c>
      <c r="T1705" s="40">
        <v>34401480.710000001</v>
      </c>
      <c r="U1705" s="39">
        <v>647</v>
      </c>
      <c r="V1705" s="40">
        <v>8425802.4700000007</v>
      </c>
      <c r="W1705" s="39" t="s">
        <v>72</v>
      </c>
      <c r="X1705" s="40" t="s">
        <v>72</v>
      </c>
      <c r="Y1705" s="39" t="s">
        <v>72</v>
      </c>
      <c r="Z1705" s="40" t="s">
        <v>72</v>
      </c>
    </row>
    <row r="1706" spans="1:26" x14ac:dyDescent="0.25">
      <c r="A1706" s="38" t="str">
        <f t="shared" si="26"/>
        <v>2011SC11</v>
      </c>
      <c r="B1706" s="38">
        <v>2011</v>
      </c>
      <c r="C1706" s="38" t="s">
        <v>43</v>
      </c>
      <c r="D1706" s="38">
        <v>11</v>
      </c>
      <c r="E1706" s="39">
        <v>1200000</v>
      </c>
      <c r="F1706" s="39">
        <v>1320000</v>
      </c>
      <c r="G1706" s="40">
        <v>509</v>
      </c>
      <c r="H1706" s="39">
        <v>640669550.14999998</v>
      </c>
      <c r="I1706" s="39">
        <v>5312</v>
      </c>
      <c r="J1706" s="40">
        <v>73601555.599999994</v>
      </c>
      <c r="K1706" s="39">
        <v>253</v>
      </c>
      <c r="L1706" s="40">
        <v>318519146.64999998</v>
      </c>
      <c r="M1706" s="39">
        <v>5082</v>
      </c>
      <c r="N1706" s="40">
        <v>73032577.959999993</v>
      </c>
      <c r="O1706" s="39">
        <v>136</v>
      </c>
      <c r="P1706" s="40">
        <v>170898835.90000001</v>
      </c>
      <c r="Q1706" s="39">
        <v>2556</v>
      </c>
      <c r="R1706" s="40">
        <v>42375505.439999998</v>
      </c>
      <c r="S1706" s="39">
        <v>28</v>
      </c>
      <c r="T1706" s="40">
        <v>35593243.829999998</v>
      </c>
      <c r="U1706" s="39">
        <v>1072</v>
      </c>
      <c r="V1706" s="40">
        <v>11428034.27</v>
      </c>
      <c r="W1706" s="39" t="s">
        <v>72</v>
      </c>
      <c r="X1706" s="40" t="s">
        <v>72</v>
      </c>
      <c r="Y1706" s="39" t="s">
        <v>72</v>
      </c>
      <c r="Z1706" s="40" t="s">
        <v>72</v>
      </c>
    </row>
    <row r="1707" spans="1:26" x14ac:dyDescent="0.25">
      <c r="A1707" s="38" t="str">
        <f t="shared" si="26"/>
        <v>2011SC12</v>
      </c>
      <c r="B1707" s="38">
        <v>2011</v>
      </c>
      <c r="C1707" s="38" t="s">
        <v>43</v>
      </c>
      <c r="D1707" s="38">
        <v>12</v>
      </c>
      <c r="E1707" s="39">
        <v>1320000</v>
      </c>
      <c r="F1707" s="39">
        <v>1440000</v>
      </c>
      <c r="G1707" s="40">
        <v>421</v>
      </c>
      <c r="H1707" s="39">
        <v>580058699.13</v>
      </c>
      <c r="I1707" s="39">
        <v>4629</v>
      </c>
      <c r="J1707" s="40">
        <v>69268073.730000004</v>
      </c>
      <c r="K1707" s="39">
        <v>228</v>
      </c>
      <c r="L1707" s="40">
        <v>313244826.39999998</v>
      </c>
      <c r="M1707" s="39">
        <v>5551</v>
      </c>
      <c r="N1707" s="40">
        <v>80015763.030000001</v>
      </c>
      <c r="O1707" s="39">
        <v>106</v>
      </c>
      <c r="P1707" s="40">
        <v>145801737.71000001</v>
      </c>
      <c r="Q1707" s="39">
        <v>2403</v>
      </c>
      <c r="R1707" s="40">
        <v>37828753.869999997</v>
      </c>
      <c r="S1707" s="39">
        <v>18</v>
      </c>
      <c r="T1707" s="40">
        <v>24442315.57</v>
      </c>
      <c r="U1707" s="39">
        <v>352</v>
      </c>
      <c r="V1707" s="40">
        <v>5069733.26</v>
      </c>
      <c r="W1707" s="39" t="s">
        <v>72</v>
      </c>
      <c r="X1707" s="40" t="s">
        <v>72</v>
      </c>
      <c r="Y1707" s="39" t="s">
        <v>72</v>
      </c>
      <c r="Z1707" s="40" t="s">
        <v>72</v>
      </c>
    </row>
    <row r="1708" spans="1:26" x14ac:dyDescent="0.25">
      <c r="A1708" s="38" t="str">
        <f t="shared" si="26"/>
        <v>2011SC13</v>
      </c>
      <c r="B1708" s="38">
        <v>2011</v>
      </c>
      <c r="C1708" s="38" t="s">
        <v>43</v>
      </c>
      <c r="D1708" s="38">
        <v>13</v>
      </c>
      <c r="E1708" s="39">
        <v>1440000</v>
      </c>
      <c r="F1708" s="39">
        <v>1560000</v>
      </c>
      <c r="G1708" s="40">
        <v>361</v>
      </c>
      <c r="H1708" s="39">
        <v>540440230.58000004</v>
      </c>
      <c r="I1708" s="39">
        <v>4265</v>
      </c>
      <c r="J1708" s="40">
        <v>57354689.939999998</v>
      </c>
      <c r="K1708" s="39">
        <v>205</v>
      </c>
      <c r="L1708" s="40">
        <v>307224026.49000001</v>
      </c>
      <c r="M1708" s="39">
        <v>5246</v>
      </c>
      <c r="N1708" s="40">
        <v>75605214.060000002</v>
      </c>
      <c r="O1708" s="39">
        <v>89</v>
      </c>
      <c r="P1708" s="40">
        <v>133176152.8</v>
      </c>
      <c r="Q1708" s="39">
        <v>2118</v>
      </c>
      <c r="R1708" s="40">
        <v>34263724.960000001</v>
      </c>
      <c r="S1708" s="39">
        <v>18</v>
      </c>
      <c r="T1708" s="40">
        <v>27069716.219999999</v>
      </c>
      <c r="U1708" s="39">
        <v>621</v>
      </c>
      <c r="V1708" s="40">
        <v>6604460.96</v>
      </c>
      <c r="W1708" s="39" t="s">
        <v>72</v>
      </c>
      <c r="X1708" s="40" t="s">
        <v>72</v>
      </c>
      <c r="Y1708" s="39" t="s">
        <v>72</v>
      </c>
      <c r="Z1708" s="40" t="s">
        <v>72</v>
      </c>
    </row>
    <row r="1709" spans="1:26" x14ac:dyDescent="0.25">
      <c r="A1709" s="38" t="str">
        <f t="shared" si="26"/>
        <v>2011SC14</v>
      </c>
      <c r="B1709" s="38">
        <v>2011</v>
      </c>
      <c r="C1709" s="38" t="s">
        <v>43</v>
      </c>
      <c r="D1709" s="38">
        <v>14</v>
      </c>
      <c r="E1709" s="39">
        <v>1560000</v>
      </c>
      <c r="F1709" s="39">
        <v>1680000</v>
      </c>
      <c r="G1709" s="40">
        <v>282</v>
      </c>
      <c r="H1709" s="39">
        <v>456018781.27999997</v>
      </c>
      <c r="I1709" s="39">
        <v>3617</v>
      </c>
      <c r="J1709" s="40">
        <v>54312193.990000002</v>
      </c>
      <c r="K1709" s="39">
        <v>173</v>
      </c>
      <c r="L1709" s="40">
        <v>279966718.19999999</v>
      </c>
      <c r="M1709" s="39">
        <v>4565</v>
      </c>
      <c r="N1709" s="40">
        <v>67222546.180000007</v>
      </c>
      <c r="O1709" s="39">
        <v>66</v>
      </c>
      <c r="P1709" s="40">
        <v>106759020.43000001</v>
      </c>
      <c r="Q1709" s="39">
        <v>1651</v>
      </c>
      <c r="R1709" s="40">
        <v>26808715.620000001</v>
      </c>
      <c r="S1709" s="39">
        <v>18</v>
      </c>
      <c r="T1709" s="40">
        <v>29093239.640000001</v>
      </c>
      <c r="U1709" s="39">
        <v>328</v>
      </c>
      <c r="V1709" s="40">
        <v>5858594.7300000004</v>
      </c>
      <c r="W1709" s="39">
        <v>0</v>
      </c>
      <c r="X1709" s="40">
        <v>0</v>
      </c>
      <c r="Y1709" s="39">
        <v>0</v>
      </c>
      <c r="Z1709" s="40">
        <v>0</v>
      </c>
    </row>
    <row r="1710" spans="1:26" x14ac:dyDescent="0.25">
      <c r="A1710" s="38" t="str">
        <f t="shared" si="26"/>
        <v>2011SC15</v>
      </c>
      <c r="B1710" s="38">
        <v>2011</v>
      </c>
      <c r="C1710" s="38" t="s">
        <v>43</v>
      </c>
      <c r="D1710" s="38">
        <v>15</v>
      </c>
      <c r="E1710" s="39">
        <v>1680000</v>
      </c>
      <c r="F1710" s="39">
        <v>1800000</v>
      </c>
      <c r="G1710" s="40">
        <v>244</v>
      </c>
      <c r="H1710" s="39">
        <v>424604069.82999998</v>
      </c>
      <c r="I1710" s="39">
        <v>3484</v>
      </c>
      <c r="J1710" s="40">
        <v>53080418.689999998</v>
      </c>
      <c r="K1710" s="39">
        <v>146</v>
      </c>
      <c r="L1710" s="40">
        <v>253965120.97</v>
      </c>
      <c r="M1710" s="39">
        <v>3437</v>
      </c>
      <c r="N1710" s="40">
        <v>51024316.799999997</v>
      </c>
      <c r="O1710" s="39">
        <v>60</v>
      </c>
      <c r="P1710" s="40">
        <v>104252668.72</v>
      </c>
      <c r="Q1710" s="39">
        <v>1492</v>
      </c>
      <c r="R1710" s="40">
        <v>26255400.690000001</v>
      </c>
      <c r="S1710" s="39">
        <v>10</v>
      </c>
      <c r="T1710" s="40">
        <v>17450364.170000002</v>
      </c>
      <c r="U1710" s="39">
        <v>372</v>
      </c>
      <c r="V1710" s="40">
        <v>5233661.0199999996</v>
      </c>
      <c r="W1710" s="39">
        <v>0</v>
      </c>
      <c r="X1710" s="40">
        <v>0</v>
      </c>
      <c r="Y1710" s="39">
        <v>0</v>
      </c>
      <c r="Z1710" s="40">
        <v>0</v>
      </c>
    </row>
    <row r="1711" spans="1:26" x14ac:dyDescent="0.25">
      <c r="A1711" s="38" t="str">
        <f t="shared" si="26"/>
        <v>2011SC16</v>
      </c>
      <c r="B1711" s="38">
        <v>2011</v>
      </c>
      <c r="C1711" s="38" t="s">
        <v>43</v>
      </c>
      <c r="D1711" s="38">
        <v>16</v>
      </c>
      <c r="E1711" s="39">
        <v>1800000</v>
      </c>
      <c r="F1711" s="39">
        <v>1920000</v>
      </c>
      <c r="G1711" s="40">
        <v>234</v>
      </c>
      <c r="H1711" s="39">
        <v>435159028.31999999</v>
      </c>
      <c r="I1711" s="39">
        <v>3617</v>
      </c>
      <c r="J1711" s="40">
        <v>52312888.170000002</v>
      </c>
      <c r="K1711" s="39">
        <v>130</v>
      </c>
      <c r="L1711" s="40">
        <v>242345532</v>
      </c>
      <c r="M1711" s="39">
        <v>4108</v>
      </c>
      <c r="N1711" s="40">
        <v>60650983.789999999</v>
      </c>
      <c r="O1711" s="39">
        <v>44</v>
      </c>
      <c r="P1711" s="40">
        <v>81670135.379999995</v>
      </c>
      <c r="Q1711" s="39">
        <v>1123</v>
      </c>
      <c r="R1711" s="40">
        <v>21825089.420000002</v>
      </c>
      <c r="S1711" s="39">
        <v>9</v>
      </c>
      <c r="T1711" s="40">
        <v>16888409.510000002</v>
      </c>
      <c r="U1711" s="39">
        <v>412</v>
      </c>
      <c r="V1711" s="40">
        <v>4279347.25</v>
      </c>
      <c r="W1711" s="39">
        <v>0</v>
      </c>
      <c r="X1711" s="40">
        <v>0</v>
      </c>
      <c r="Y1711" s="39">
        <v>0</v>
      </c>
      <c r="Z1711" s="40">
        <v>0</v>
      </c>
    </row>
    <row r="1712" spans="1:26" x14ac:dyDescent="0.25">
      <c r="A1712" s="38" t="str">
        <f t="shared" si="26"/>
        <v>2011SC17</v>
      </c>
      <c r="B1712" s="38">
        <v>2011</v>
      </c>
      <c r="C1712" s="38" t="s">
        <v>43</v>
      </c>
      <c r="D1712" s="38">
        <v>17</v>
      </c>
      <c r="E1712" s="39">
        <v>1920000</v>
      </c>
      <c r="F1712" s="39">
        <v>2040000</v>
      </c>
      <c r="G1712" s="40">
        <v>198</v>
      </c>
      <c r="H1712" s="39">
        <v>392445673.39999998</v>
      </c>
      <c r="I1712" s="39">
        <v>3237</v>
      </c>
      <c r="J1712" s="40">
        <v>48598037.890000001</v>
      </c>
      <c r="K1712" s="39">
        <v>114</v>
      </c>
      <c r="L1712" s="40">
        <v>225211245.52000001</v>
      </c>
      <c r="M1712" s="39">
        <v>3339</v>
      </c>
      <c r="N1712" s="40">
        <v>47922786.770000003</v>
      </c>
      <c r="O1712" s="39">
        <v>35</v>
      </c>
      <c r="P1712" s="40">
        <v>69157996.859999999</v>
      </c>
      <c r="Q1712" s="39">
        <v>1246</v>
      </c>
      <c r="R1712" s="40">
        <v>19479577.899999999</v>
      </c>
      <c r="S1712" s="39">
        <v>10</v>
      </c>
      <c r="T1712" s="40">
        <v>19789574.039999999</v>
      </c>
      <c r="U1712" s="39">
        <v>569</v>
      </c>
      <c r="V1712" s="40">
        <v>5573022.9199999999</v>
      </c>
      <c r="W1712" s="39" t="s">
        <v>72</v>
      </c>
      <c r="X1712" s="40" t="s">
        <v>72</v>
      </c>
      <c r="Y1712" s="39" t="s">
        <v>72</v>
      </c>
      <c r="Z1712" s="40" t="s">
        <v>72</v>
      </c>
    </row>
    <row r="1713" spans="1:26" x14ac:dyDescent="0.25">
      <c r="A1713" s="38" t="str">
        <f t="shared" si="26"/>
        <v>2011SC18</v>
      </c>
      <c r="B1713" s="38">
        <v>2011</v>
      </c>
      <c r="C1713" s="38" t="s">
        <v>43</v>
      </c>
      <c r="D1713" s="38">
        <v>18</v>
      </c>
      <c r="E1713" s="39">
        <v>2040000</v>
      </c>
      <c r="F1713" s="39">
        <v>2160000</v>
      </c>
      <c r="G1713" s="40">
        <v>164</v>
      </c>
      <c r="H1713" s="39">
        <v>343903797.47000003</v>
      </c>
      <c r="I1713" s="39">
        <v>2773</v>
      </c>
      <c r="J1713" s="40">
        <v>39978417.270000003</v>
      </c>
      <c r="K1713" s="39">
        <v>129</v>
      </c>
      <c r="L1713" s="40">
        <v>271182434.89999998</v>
      </c>
      <c r="M1713" s="39">
        <v>4195</v>
      </c>
      <c r="N1713" s="40">
        <v>63154083.109999999</v>
      </c>
      <c r="O1713" s="39">
        <v>41</v>
      </c>
      <c r="P1713" s="40">
        <v>86038670.959999993</v>
      </c>
      <c r="Q1713" s="39">
        <v>1240</v>
      </c>
      <c r="R1713" s="40">
        <v>24704932.68</v>
      </c>
      <c r="S1713" s="39">
        <v>10</v>
      </c>
      <c r="T1713" s="40">
        <v>21152153.77</v>
      </c>
      <c r="U1713" s="39">
        <v>505</v>
      </c>
      <c r="V1713" s="40">
        <v>6179634.8700000001</v>
      </c>
      <c r="W1713" s="39">
        <v>0</v>
      </c>
      <c r="X1713" s="40">
        <v>0</v>
      </c>
      <c r="Y1713" s="39">
        <v>0</v>
      </c>
      <c r="Z1713" s="40">
        <v>0</v>
      </c>
    </row>
    <row r="1714" spans="1:26" x14ac:dyDescent="0.25">
      <c r="A1714" s="38" t="str">
        <f t="shared" si="26"/>
        <v>2011SC19</v>
      </c>
      <c r="B1714" s="38">
        <v>2011</v>
      </c>
      <c r="C1714" s="38" t="s">
        <v>43</v>
      </c>
      <c r="D1714" s="38">
        <v>19</v>
      </c>
      <c r="E1714" s="39">
        <v>2160000</v>
      </c>
      <c r="F1714" s="39">
        <v>2280000</v>
      </c>
      <c r="G1714" s="40">
        <v>137</v>
      </c>
      <c r="H1714" s="39">
        <v>303839153.82999998</v>
      </c>
      <c r="I1714" s="39">
        <v>2180</v>
      </c>
      <c r="J1714" s="40">
        <v>34056273.719999999</v>
      </c>
      <c r="K1714" s="39">
        <v>134</v>
      </c>
      <c r="L1714" s="40">
        <v>297603962.43000001</v>
      </c>
      <c r="M1714" s="39">
        <v>4149</v>
      </c>
      <c r="N1714" s="40">
        <v>66896447.229999997</v>
      </c>
      <c r="O1714" s="39">
        <v>29</v>
      </c>
      <c r="P1714" s="40">
        <v>64583086.560000002</v>
      </c>
      <c r="Q1714" s="39">
        <v>956</v>
      </c>
      <c r="R1714" s="40">
        <v>17800974.879999999</v>
      </c>
      <c r="S1714" s="39" t="s">
        <v>72</v>
      </c>
      <c r="T1714" s="40" t="s">
        <v>72</v>
      </c>
      <c r="U1714" s="39" t="s">
        <v>72</v>
      </c>
      <c r="V1714" s="40" t="s">
        <v>72</v>
      </c>
      <c r="W1714" s="39" t="s">
        <v>72</v>
      </c>
      <c r="X1714" s="40" t="s">
        <v>72</v>
      </c>
      <c r="Y1714" s="39" t="s">
        <v>72</v>
      </c>
      <c r="Z1714" s="40" t="s">
        <v>72</v>
      </c>
    </row>
    <row r="1715" spans="1:26" x14ac:dyDescent="0.25">
      <c r="A1715" s="38" t="str">
        <f t="shared" si="26"/>
        <v>2011SC20</v>
      </c>
      <c r="B1715" s="38">
        <v>2011</v>
      </c>
      <c r="C1715" s="38" t="s">
        <v>43</v>
      </c>
      <c r="D1715" s="38">
        <v>20</v>
      </c>
      <c r="E1715" s="39">
        <v>2280000</v>
      </c>
      <c r="F1715" s="39">
        <v>2400000</v>
      </c>
      <c r="G1715" s="40">
        <v>186</v>
      </c>
      <c r="H1715" s="39">
        <v>436155636.12</v>
      </c>
      <c r="I1715" s="39">
        <v>3226</v>
      </c>
      <c r="J1715" s="40">
        <v>46954671.850000001</v>
      </c>
      <c r="K1715" s="39">
        <v>127</v>
      </c>
      <c r="L1715" s="40">
        <v>297605600.80000001</v>
      </c>
      <c r="M1715" s="39">
        <v>4859</v>
      </c>
      <c r="N1715" s="40">
        <v>78826616.629999995</v>
      </c>
      <c r="O1715" s="39">
        <v>48</v>
      </c>
      <c r="P1715" s="40">
        <v>112628005.5</v>
      </c>
      <c r="Q1715" s="39">
        <v>1568</v>
      </c>
      <c r="R1715" s="40">
        <v>31340783.25</v>
      </c>
      <c r="S1715" s="39">
        <v>11</v>
      </c>
      <c r="T1715" s="40">
        <v>25706387.140000001</v>
      </c>
      <c r="U1715" s="39">
        <v>623</v>
      </c>
      <c r="V1715" s="40">
        <v>7124364.3499999996</v>
      </c>
      <c r="W1715" s="39" t="s">
        <v>72</v>
      </c>
      <c r="X1715" s="40" t="s">
        <v>72</v>
      </c>
      <c r="Y1715" s="39" t="s">
        <v>72</v>
      </c>
      <c r="Z1715" s="40" t="s">
        <v>72</v>
      </c>
    </row>
    <row r="1716" spans="1:26" x14ac:dyDescent="0.25">
      <c r="A1716" s="38" t="str">
        <f t="shared" si="26"/>
        <v>2011SC21</v>
      </c>
      <c r="B1716" s="38">
        <v>2011</v>
      </c>
      <c r="C1716" s="38" t="s">
        <v>43</v>
      </c>
      <c r="D1716" s="38">
        <v>21</v>
      </c>
      <c r="E1716" s="39">
        <v>2400000</v>
      </c>
      <c r="F1716" s="39" t="s">
        <v>67</v>
      </c>
      <c r="G1716" s="40">
        <v>388</v>
      </c>
      <c r="H1716" s="39">
        <v>1122764559.8900001</v>
      </c>
      <c r="I1716" s="39">
        <v>7207</v>
      </c>
      <c r="J1716" s="40">
        <v>110473503.09999999</v>
      </c>
      <c r="K1716" s="39">
        <v>234</v>
      </c>
      <c r="L1716" s="40">
        <v>692382612.50999999</v>
      </c>
      <c r="M1716" s="39">
        <v>8473</v>
      </c>
      <c r="N1716" s="40">
        <v>143743769.5</v>
      </c>
      <c r="O1716" s="39">
        <v>70</v>
      </c>
      <c r="P1716" s="40">
        <v>204976923.06</v>
      </c>
      <c r="Q1716" s="39">
        <v>2358</v>
      </c>
      <c r="R1716" s="40">
        <v>45294610.119999997</v>
      </c>
      <c r="S1716" s="39">
        <v>27</v>
      </c>
      <c r="T1716" s="40">
        <v>83832188.489999995</v>
      </c>
      <c r="U1716" s="39">
        <v>1671</v>
      </c>
      <c r="V1716" s="40">
        <v>20762986.309999999</v>
      </c>
      <c r="W1716" s="39" t="s">
        <v>72</v>
      </c>
      <c r="X1716" s="40" t="s">
        <v>72</v>
      </c>
      <c r="Y1716" s="39" t="s">
        <v>72</v>
      </c>
      <c r="Z1716" s="40" t="s">
        <v>72</v>
      </c>
    </row>
    <row r="1717" spans="1:26" x14ac:dyDescent="0.25">
      <c r="A1717" s="38" t="str">
        <f t="shared" si="26"/>
        <v>2011SC22</v>
      </c>
      <c r="B1717" s="38">
        <v>2011</v>
      </c>
      <c r="C1717" s="38" t="s">
        <v>43</v>
      </c>
      <c r="D1717" s="38">
        <v>22</v>
      </c>
      <c r="E1717" s="39" t="s">
        <v>54</v>
      </c>
      <c r="F1717" s="39"/>
      <c r="G1717" s="40">
        <v>79760</v>
      </c>
      <c r="H1717" s="39">
        <v>19904515560.25</v>
      </c>
      <c r="I1717" s="39">
        <v>220213</v>
      </c>
      <c r="J1717" s="40">
        <v>2688615153.5099988</v>
      </c>
      <c r="K1717" s="39">
        <v>21474</v>
      </c>
      <c r="L1717" s="40">
        <v>8130154358.7000017</v>
      </c>
      <c r="M1717" s="39">
        <v>162127</v>
      </c>
      <c r="N1717" s="40">
        <v>2201690324.3499999</v>
      </c>
      <c r="O1717" s="39">
        <v>36579</v>
      </c>
      <c r="P1717" s="40">
        <v>6456592130.6200008</v>
      </c>
      <c r="Q1717" s="39">
        <v>133570</v>
      </c>
      <c r="R1717" s="40">
        <v>1731490215.8600001</v>
      </c>
      <c r="S1717" s="39">
        <v>3350</v>
      </c>
      <c r="T1717" s="40">
        <v>952806588.44000006</v>
      </c>
      <c r="U1717" s="39">
        <v>21937</v>
      </c>
      <c r="V1717" s="40">
        <v>264089300.42000002</v>
      </c>
      <c r="W1717" s="39">
        <v>845</v>
      </c>
      <c r="X1717" s="40">
        <v>144333232.35999998</v>
      </c>
      <c r="Y1717" s="39">
        <v>3341</v>
      </c>
      <c r="Z1717" s="40">
        <v>49074728.090000011</v>
      </c>
    </row>
    <row r="1718" spans="1:26" x14ac:dyDescent="0.25">
      <c r="A1718" s="38" t="str">
        <f t="shared" si="26"/>
        <v>2011SE1</v>
      </c>
      <c r="B1718" s="38">
        <v>2011</v>
      </c>
      <c r="C1718" s="38" t="s">
        <v>44</v>
      </c>
      <c r="D1718" s="38">
        <v>1</v>
      </c>
      <c r="E1718" s="39">
        <v>0</v>
      </c>
      <c r="F1718" s="39">
        <v>120000</v>
      </c>
      <c r="G1718" s="40">
        <v>4639</v>
      </c>
      <c r="H1718" s="39">
        <v>198211105.99000001</v>
      </c>
      <c r="I1718" s="39">
        <v>5001</v>
      </c>
      <c r="J1718" s="40">
        <v>42458178.740000002</v>
      </c>
      <c r="K1718" s="39">
        <v>308</v>
      </c>
      <c r="L1718" s="40">
        <v>14711942.640000001</v>
      </c>
      <c r="M1718" s="39">
        <v>701</v>
      </c>
      <c r="N1718" s="40">
        <v>5115624.09</v>
      </c>
      <c r="O1718" s="39">
        <v>1866</v>
      </c>
      <c r="P1718" s="40">
        <v>76046035.670000002</v>
      </c>
      <c r="Q1718" s="39">
        <v>3689</v>
      </c>
      <c r="R1718" s="40">
        <v>29511916.199999999</v>
      </c>
      <c r="S1718" s="39">
        <v>431</v>
      </c>
      <c r="T1718" s="40">
        <v>17733781.98</v>
      </c>
      <c r="U1718" s="39">
        <v>982</v>
      </c>
      <c r="V1718" s="40">
        <v>7461478.6200000001</v>
      </c>
      <c r="W1718" s="39">
        <v>51</v>
      </c>
      <c r="X1718" s="40">
        <v>2560865.48</v>
      </c>
      <c r="Y1718" s="39">
        <v>143</v>
      </c>
      <c r="Z1718" s="40">
        <v>1487136.43</v>
      </c>
    </row>
    <row r="1719" spans="1:26" x14ac:dyDescent="0.25">
      <c r="A1719" s="38" t="str">
        <f t="shared" si="26"/>
        <v>2011SE2</v>
      </c>
      <c r="B1719" s="38">
        <v>2011</v>
      </c>
      <c r="C1719" s="38" t="s">
        <v>44</v>
      </c>
      <c r="D1719" s="38">
        <v>2</v>
      </c>
      <c r="E1719" s="39">
        <v>120000</v>
      </c>
      <c r="F1719" s="39">
        <v>240000</v>
      </c>
      <c r="G1719" s="40">
        <v>1427</v>
      </c>
      <c r="H1719" s="39">
        <v>244073432.88999999</v>
      </c>
      <c r="I1719" s="39">
        <v>3785</v>
      </c>
      <c r="J1719" s="40">
        <v>32809582.780000001</v>
      </c>
      <c r="K1719" s="39">
        <v>132</v>
      </c>
      <c r="L1719" s="40">
        <v>22972311.18</v>
      </c>
      <c r="M1719" s="39">
        <v>930</v>
      </c>
      <c r="N1719" s="40">
        <v>7154148.6200000001</v>
      </c>
      <c r="O1719" s="39">
        <v>436</v>
      </c>
      <c r="P1719" s="40">
        <v>74351320.239999995</v>
      </c>
      <c r="Q1719" s="39">
        <v>2363</v>
      </c>
      <c r="R1719" s="40">
        <v>20614404.609999999</v>
      </c>
      <c r="S1719" s="39">
        <v>97</v>
      </c>
      <c r="T1719" s="40">
        <v>16247290.68</v>
      </c>
      <c r="U1719" s="39">
        <v>409</v>
      </c>
      <c r="V1719" s="40">
        <v>3612507.2</v>
      </c>
      <c r="W1719" s="39">
        <v>17</v>
      </c>
      <c r="X1719" s="40">
        <v>2858962.75</v>
      </c>
      <c r="Y1719" s="39">
        <v>140</v>
      </c>
      <c r="Z1719" s="40">
        <v>1020687.2</v>
      </c>
    </row>
    <row r="1720" spans="1:26" x14ac:dyDescent="0.25">
      <c r="A1720" s="38" t="str">
        <f t="shared" si="26"/>
        <v>2011SE3</v>
      </c>
      <c r="B1720" s="38">
        <v>2011</v>
      </c>
      <c r="C1720" s="38" t="s">
        <v>44</v>
      </c>
      <c r="D1720" s="38">
        <v>3</v>
      </c>
      <c r="E1720" s="39">
        <v>240000</v>
      </c>
      <c r="F1720" s="39">
        <v>360000</v>
      </c>
      <c r="G1720" s="40">
        <v>764</v>
      </c>
      <c r="H1720" s="39">
        <v>227334709.49000001</v>
      </c>
      <c r="I1720" s="39">
        <v>2902</v>
      </c>
      <c r="J1720" s="40">
        <v>26246786.210000001</v>
      </c>
      <c r="K1720" s="39">
        <v>77</v>
      </c>
      <c r="L1720" s="40">
        <v>23290273.920000002</v>
      </c>
      <c r="M1720" s="39">
        <v>682</v>
      </c>
      <c r="N1720" s="40">
        <v>5217020.57</v>
      </c>
      <c r="O1720" s="39">
        <v>206</v>
      </c>
      <c r="P1720" s="40">
        <v>60669936.25</v>
      </c>
      <c r="Q1720" s="39">
        <v>1749</v>
      </c>
      <c r="R1720" s="40">
        <v>16688115.73</v>
      </c>
      <c r="S1720" s="39">
        <v>53</v>
      </c>
      <c r="T1720" s="40">
        <v>15354947.470000001</v>
      </c>
      <c r="U1720" s="39">
        <v>330</v>
      </c>
      <c r="V1720" s="40">
        <v>2842410.97</v>
      </c>
      <c r="W1720" s="39" t="s">
        <v>72</v>
      </c>
      <c r="X1720" s="40" t="s">
        <v>72</v>
      </c>
      <c r="Y1720" s="39" t="s">
        <v>72</v>
      </c>
      <c r="Z1720" s="40" t="s">
        <v>72</v>
      </c>
    </row>
    <row r="1721" spans="1:26" x14ac:dyDescent="0.25">
      <c r="A1721" s="38" t="str">
        <f t="shared" si="26"/>
        <v>2011SE4</v>
      </c>
      <c r="B1721" s="38">
        <v>2011</v>
      </c>
      <c r="C1721" s="38" t="s">
        <v>44</v>
      </c>
      <c r="D1721" s="38">
        <v>4</v>
      </c>
      <c r="E1721" s="39">
        <v>360000</v>
      </c>
      <c r="F1721" s="39">
        <v>480000</v>
      </c>
      <c r="G1721" s="40">
        <v>436</v>
      </c>
      <c r="H1721" s="39">
        <v>179801886.43000001</v>
      </c>
      <c r="I1721" s="39">
        <v>2337</v>
      </c>
      <c r="J1721" s="40">
        <v>21451957.850000001</v>
      </c>
      <c r="K1721" s="39">
        <v>49</v>
      </c>
      <c r="L1721" s="40">
        <v>20347011.670000002</v>
      </c>
      <c r="M1721" s="39">
        <v>577</v>
      </c>
      <c r="N1721" s="40">
        <v>4641398.82</v>
      </c>
      <c r="O1721" s="39">
        <v>106</v>
      </c>
      <c r="P1721" s="40">
        <v>43903792.609999999</v>
      </c>
      <c r="Q1721" s="39">
        <v>1253</v>
      </c>
      <c r="R1721" s="40">
        <v>11628571.57</v>
      </c>
      <c r="S1721" s="39">
        <v>18</v>
      </c>
      <c r="T1721" s="40">
        <v>7293286.25</v>
      </c>
      <c r="U1721" s="39">
        <v>118</v>
      </c>
      <c r="V1721" s="40">
        <v>1104195.28</v>
      </c>
      <c r="W1721" s="39" t="s">
        <v>72</v>
      </c>
      <c r="X1721" s="40" t="s">
        <v>72</v>
      </c>
      <c r="Y1721" s="39" t="s">
        <v>72</v>
      </c>
      <c r="Z1721" s="40" t="s">
        <v>72</v>
      </c>
    </row>
    <row r="1722" spans="1:26" x14ac:dyDescent="0.25">
      <c r="A1722" s="38" t="str">
        <f t="shared" si="26"/>
        <v>2011SE5</v>
      </c>
      <c r="B1722" s="38">
        <v>2011</v>
      </c>
      <c r="C1722" s="38" t="s">
        <v>44</v>
      </c>
      <c r="D1722" s="38">
        <v>5</v>
      </c>
      <c r="E1722" s="39">
        <v>480000</v>
      </c>
      <c r="F1722" s="39">
        <v>600000</v>
      </c>
      <c r="G1722" s="40">
        <v>301</v>
      </c>
      <c r="H1722" s="39">
        <v>161746844.15000001</v>
      </c>
      <c r="I1722" s="39">
        <v>1864</v>
      </c>
      <c r="J1722" s="40">
        <v>16470776.41</v>
      </c>
      <c r="K1722" s="39">
        <v>43</v>
      </c>
      <c r="L1722" s="40">
        <v>23231238.300000001</v>
      </c>
      <c r="M1722" s="39">
        <v>489</v>
      </c>
      <c r="N1722" s="40">
        <v>4267398.92</v>
      </c>
      <c r="O1722" s="39">
        <v>57</v>
      </c>
      <c r="P1722" s="40">
        <v>30246873.109999999</v>
      </c>
      <c r="Q1722" s="39">
        <v>964</v>
      </c>
      <c r="R1722" s="40">
        <v>8996715.75</v>
      </c>
      <c r="S1722" s="39">
        <v>18</v>
      </c>
      <c r="T1722" s="40">
        <v>9677275.4700000007</v>
      </c>
      <c r="U1722" s="39">
        <v>203</v>
      </c>
      <c r="V1722" s="40">
        <v>2244016.7999999998</v>
      </c>
      <c r="W1722" s="39" t="s">
        <v>72</v>
      </c>
      <c r="X1722" s="40" t="s">
        <v>72</v>
      </c>
      <c r="Y1722" s="39" t="s">
        <v>72</v>
      </c>
      <c r="Z1722" s="40" t="s">
        <v>72</v>
      </c>
    </row>
    <row r="1723" spans="1:26" x14ac:dyDescent="0.25">
      <c r="A1723" s="38" t="str">
        <f t="shared" si="26"/>
        <v>2011SE6</v>
      </c>
      <c r="B1723" s="38">
        <v>2011</v>
      </c>
      <c r="C1723" s="38" t="s">
        <v>44</v>
      </c>
      <c r="D1723" s="38">
        <v>6</v>
      </c>
      <c r="E1723" s="39">
        <v>600000</v>
      </c>
      <c r="F1723" s="39">
        <v>720000</v>
      </c>
      <c r="G1723" s="40">
        <v>201</v>
      </c>
      <c r="H1723" s="39">
        <v>132235392.28</v>
      </c>
      <c r="I1723" s="39">
        <v>1401</v>
      </c>
      <c r="J1723" s="40">
        <v>13266006.83</v>
      </c>
      <c r="K1723" s="39">
        <v>28</v>
      </c>
      <c r="L1723" s="40">
        <v>18575455.949999999</v>
      </c>
      <c r="M1723" s="39">
        <v>355</v>
      </c>
      <c r="N1723" s="40">
        <v>3355989.12</v>
      </c>
      <c r="O1723" s="39">
        <v>53</v>
      </c>
      <c r="P1723" s="40">
        <v>34702069.509999998</v>
      </c>
      <c r="Q1723" s="39">
        <v>848</v>
      </c>
      <c r="R1723" s="40">
        <v>6987308.9000000004</v>
      </c>
      <c r="S1723" s="39">
        <v>14</v>
      </c>
      <c r="T1723" s="40">
        <v>9217202.0999999996</v>
      </c>
      <c r="U1723" s="39">
        <v>196</v>
      </c>
      <c r="V1723" s="40">
        <v>1759780.13</v>
      </c>
      <c r="W1723" s="39">
        <v>0</v>
      </c>
      <c r="X1723" s="40">
        <v>0</v>
      </c>
      <c r="Y1723" s="39">
        <v>0</v>
      </c>
      <c r="Z1723" s="40">
        <v>0</v>
      </c>
    </row>
    <row r="1724" spans="1:26" x14ac:dyDescent="0.25">
      <c r="A1724" s="38" t="str">
        <f t="shared" si="26"/>
        <v>2011SE7</v>
      </c>
      <c r="B1724" s="38">
        <v>2011</v>
      </c>
      <c r="C1724" s="38" t="s">
        <v>44</v>
      </c>
      <c r="D1724" s="38">
        <v>7</v>
      </c>
      <c r="E1724" s="39">
        <v>720000</v>
      </c>
      <c r="F1724" s="39">
        <v>840000</v>
      </c>
      <c r="G1724" s="40">
        <v>161</v>
      </c>
      <c r="H1724" s="39">
        <v>125478547.25</v>
      </c>
      <c r="I1724" s="39">
        <v>1180</v>
      </c>
      <c r="J1724" s="40">
        <v>11941794.4</v>
      </c>
      <c r="K1724" s="39">
        <v>28</v>
      </c>
      <c r="L1724" s="40">
        <v>21743105.789999999</v>
      </c>
      <c r="M1724" s="39">
        <v>646</v>
      </c>
      <c r="N1724" s="40">
        <v>4608770.01</v>
      </c>
      <c r="O1724" s="39">
        <v>27</v>
      </c>
      <c r="P1724" s="40">
        <v>21077754.98</v>
      </c>
      <c r="Q1724" s="39">
        <v>446</v>
      </c>
      <c r="R1724" s="40">
        <v>5533530.2800000003</v>
      </c>
      <c r="S1724" s="39">
        <v>12</v>
      </c>
      <c r="T1724" s="40">
        <v>9173629.6300000008</v>
      </c>
      <c r="U1724" s="39">
        <v>145</v>
      </c>
      <c r="V1724" s="40">
        <v>2602924.0699999998</v>
      </c>
      <c r="W1724" s="39" t="s">
        <v>72</v>
      </c>
      <c r="X1724" s="40" t="s">
        <v>72</v>
      </c>
      <c r="Y1724" s="39" t="s">
        <v>72</v>
      </c>
      <c r="Z1724" s="40" t="s">
        <v>72</v>
      </c>
    </row>
    <row r="1725" spans="1:26" x14ac:dyDescent="0.25">
      <c r="A1725" s="38" t="str">
        <f t="shared" si="26"/>
        <v>2011SE8</v>
      </c>
      <c r="B1725" s="38">
        <v>2011</v>
      </c>
      <c r="C1725" s="38" t="s">
        <v>44</v>
      </c>
      <c r="D1725" s="38">
        <v>8</v>
      </c>
      <c r="E1725" s="39">
        <v>840000</v>
      </c>
      <c r="F1725" s="39">
        <v>960000</v>
      </c>
      <c r="G1725" s="40">
        <v>129</v>
      </c>
      <c r="H1725" s="39">
        <v>115590373.28</v>
      </c>
      <c r="I1725" s="39">
        <v>1049</v>
      </c>
      <c r="J1725" s="40">
        <v>10423363.119999999</v>
      </c>
      <c r="K1725" s="39">
        <v>11</v>
      </c>
      <c r="L1725" s="40">
        <v>9973555.8900000006</v>
      </c>
      <c r="M1725" s="39">
        <v>357</v>
      </c>
      <c r="N1725" s="40">
        <v>2922933.24</v>
      </c>
      <c r="O1725" s="39">
        <v>33</v>
      </c>
      <c r="P1725" s="40">
        <v>29419786.530000001</v>
      </c>
      <c r="Q1725" s="39">
        <v>722</v>
      </c>
      <c r="R1725" s="40">
        <v>7845213.8799999999</v>
      </c>
      <c r="S1725" s="39" t="s">
        <v>72</v>
      </c>
      <c r="T1725" s="40" t="s">
        <v>72</v>
      </c>
      <c r="U1725" s="39" t="s">
        <v>72</v>
      </c>
      <c r="V1725" s="40" t="s">
        <v>72</v>
      </c>
      <c r="W1725" s="39" t="s">
        <v>72</v>
      </c>
      <c r="X1725" s="40" t="s">
        <v>72</v>
      </c>
      <c r="Y1725" s="39" t="s">
        <v>72</v>
      </c>
      <c r="Z1725" s="40" t="s">
        <v>72</v>
      </c>
    </row>
    <row r="1726" spans="1:26" x14ac:dyDescent="0.25">
      <c r="A1726" s="38" t="str">
        <f t="shared" si="26"/>
        <v>2011SE9</v>
      </c>
      <c r="B1726" s="38">
        <v>2011</v>
      </c>
      <c r="C1726" s="38" t="s">
        <v>44</v>
      </c>
      <c r="D1726" s="38">
        <v>9</v>
      </c>
      <c r="E1726" s="39">
        <v>960000</v>
      </c>
      <c r="F1726" s="39">
        <v>1080000</v>
      </c>
      <c r="G1726" s="40">
        <v>93</v>
      </c>
      <c r="H1726" s="39">
        <v>94537491.879999995</v>
      </c>
      <c r="I1726" s="39">
        <v>954</v>
      </c>
      <c r="J1726" s="40">
        <v>8807529.4499999993</v>
      </c>
      <c r="K1726" s="39">
        <v>17</v>
      </c>
      <c r="L1726" s="40">
        <v>17305461.920000002</v>
      </c>
      <c r="M1726" s="39">
        <v>368</v>
      </c>
      <c r="N1726" s="40">
        <v>3326298.33</v>
      </c>
      <c r="O1726" s="39">
        <v>33</v>
      </c>
      <c r="P1726" s="40">
        <v>33500600.75</v>
      </c>
      <c r="Q1726" s="39">
        <v>526</v>
      </c>
      <c r="R1726" s="40">
        <v>6040547.6100000003</v>
      </c>
      <c r="S1726" s="39">
        <v>7</v>
      </c>
      <c r="T1726" s="40">
        <v>7210722.5099999998</v>
      </c>
      <c r="U1726" s="39">
        <v>288</v>
      </c>
      <c r="V1726" s="40">
        <v>2644895.2599999998</v>
      </c>
      <c r="W1726" s="39" t="s">
        <v>72</v>
      </c>
      <c r="X1726" s="40" t="s">
        <v>72</v>
      </c>
      <c r="Y1726" s="39" t="s">
        <v>72</v>
      </c>
      <c r="Z1726" s="40" t="s">
        <v>72</v>
      </c>
    </row>
    <row r="1727" spans="1:26" x14ac:dyDescent="0.25">
      <c r="A1727" s="38" t="str">
        <f t="shared" si="26"/>
        <v>2011SE10</v>
      </c>
      <c r="B1727" s="38">
        <v>2011</v>
      </c>
      <c r="C1727" s="38" t="s">
        <v>44</v>
      </c>
      <c r="D1727" s="38">
        <v>10</v>
      </c>
      <c r="E1727" s="39">
        <v>1080000</v>
      </c>
      <c r="F1727" s="39">
        <v>1200000</v>
      </c>
      <c r="G1727" s="40">
        <v>100</v>
      </c>
      <c r="H1727" s="39">
        <v>113265765.04000001</v>
      </c>
      <c r="I1727" s="39">
        <v>1068</v>
      </c>
      <c r="J1727" s="40">
        <v>9746384.9299999997</v>
      </c>
      <c r="K1727" s="39">
        <v>28</v>
      </c>
      <c r="L1727" s="40">
        <v>32021945.550000001</v>
      </c>
      <c r="M1727" s="39">
        <v>911</v>
      </c>
      <c r="N1727" s="40">
        <v>7241106.7000000002</v>
      </c>
      <c r="O1727" s="39">
        <v>15</v>
      </c>
      <c r="P1727" s="40">
        <v>17230128.32</v>
      </c>
      <c r="Q1727" s="39">
        <v>473</v>
      </c>
      <c r="R1727" s="40">
        <v>5129007.16</v>
      </c>
      <c r="S1727" s="39">
        <v>10</v>
      </c>
      <c r="T1727" s="40">
        <v>11421766.630000001</v>
      </c>
      <c r="U1727" s="39">
        <v>235</v>
      </c>
      <c r="V1727" s="40">
        <v>2014094.48</v>
      </c>
      <c r="W1727" s="39">
        <v>0</v>
      </c>
      <c r="X1727" s="40">
        <v>0</v>
      </c>
      <c r="Y1727" s="39">
        <v>0</v>
      </c>
      <c r="Z1727" s="40">
        <v>0</v>
      </c>
    </row>
    <row r="1728" spans="1:26" x14ac:dyDescent="0.25">
      <c r="A1728" s="38" t="str">
        <f t="shared" si="26"/>
        <v>2011SE11</v>
      </c>
      <c r="B1728" s="38">
        <v>2011</v>
      </c>
      <c r="C1728" s="38" t="s">
        <v>44</v>
      </c>
      <c r="D1728" s="38">
        <v>11</v>
      </c>
      <c r="E1728" s="39">
        <v>1200000</v>
      </c>
      <c r="F1728" s="39">
        <v>1320000</v>
      </c>
      <c r="G1728" s="40">
        <v>50</v>
      </c>
      <c r="H1728" s="39">
        <v>62500025.689999998</v>
      </c>
      <c r="I1728" s="39">
        <v>562</v>
      </c>
      <c r="J1728" s="40">
        <v>5645760.5800000001</v>
      </c>
      <c r="K1728" s="39" t="s">
        <v>72</v>
      </c>
      <c r="L1728" s="40" t="s">
        <v>72</v>
      </c>
      <c r="M1728" s="39" t="s">
        <v>72</v>
      </c>
      <c r="N1728" s="40" t="s">
        <v>72</v>
      </c>
      <c r="O1728" s="39">
        <v>18</v>
      </c>
      <c r="P1728" s="40">
        <v>22541727.629999999</v>
      </c>
      <c r="Q1728" s="39">
        <v>535</v>
      </c>
      <c r="R1728" s="40">
        <v>5283201.37</v>
      </c>
      <c r="S1728" s="39" t="s">
        <v>72</v>
      </c>
      <c r="T1728" s="40" t="s">
        <v>72</v>
      </c>
      <c r="U1728" s="39" t="s">
        <v>72</v>
      </c>
      <c r="V1728" s="40" t="s">
        <v>72</v>
      </c>
      <c r="W1728" s="39" t="s">
        <v>72</v>
      </c>
      <c r="X1728" s="40" t="s">
        <v>72</v>
      </c>
      <c r="Y1728" s="39" t="s">
        <v>72</v>
      </c>
      <c r="Z1728" s="40" t="s">
        <v>72</v>
      </c>
    </row>
    <row r="1729" spans="1:26" x14ac:dyDescent="0.25">
      <c r="A1729" s="38" t="str">
        <f t="shared" si="26"/>
        <v>2011SE12</v>
      </c>
      <c r="B1729" s="38">
        <v>2011</v>
      </c>
      <c r="C1729" s="38" t="s">
        <v>44</v>
      </c>
      <c r="D1729" s="38">
        <v>12</v>
      </c>
      <c r="E1729" s="39">
        <v>1320000</v>
      </c>
      <c r="F1729" s="39">
        <v>1440000</v>
      </c>
      <c r="G1729" s="40">
        <v>47</v>
      </c>
      <c r="H1729" s="39">
        <v>64519671.270000003</v>
      </c>
      <c r="I1729" s="39">
        <v>601</v>
      </c>
      <c r="J1729" s="40">
        <v>6034017.4400000004</v>
      </c>
      <c r="K1729" s="39" t="s">
        <v>72</v>
      </c>
      <c r="L1729" s="40" t="s">
        <v>72</v>
      </c>
      <c r="M1729" s="39" t="s">
        <v>72</v>
      </c>
      <c r="N1729" s="40" t="s">
        <v>72</v>
      </c>
      <c r="O1729" s="39">
        <v>9</v>
      </c>
      <c r="P1729" s="40">
        <v>12364745.609999999</v>
      </c>
      <c r="Q1729" s="39">
        <v>227</v>
      </c>
      <c r="R1729" s="40">
        <v>3358098.68</v>
      </c>
      <c r="S1729" s="39" t="s">
        <v>72</v>
      </c>
      <c r="T1729" s="40" t="s">
        <v>72</v>
      </c>
      <c r="U1729" s="39" t="s">
        <v>72</v>
      </c>
      <c r="V1729" s="40" t="s">
        <v>72</v>
      </c>
      <c r="W1729" s="39">
        <v>0</v>
      </c>
      <c r="X1729" s="40">
        <v>0</v>
      </c>
      <c r="Y1729" s="39">
        <v>0</v>
      </c>
      <c r="Z1729" s="40">
        <v>0</v>
      </c>
    </row>
    <row r="1730" spans="1:26" x14ac:dyDescent="0.25">
      <c r="A1730" s="38" t="str">
        <f t="shared" si="26"/>
        <v>2011SE13</v>
      </c>
      <c r="B1730" s="38">
        <v>2011</v>
      </c>
      <c r="C1730" s="38" t="s">
        <v>44</v>
      </c>
      <c r="D1730" s="38">
        <v>13</v>
      </c>
      <c r="E1730" s="39">
        <v>1440000</v>
      </c>
      <c r="F1730" s="39">
        <v>1560000</v>
      </c>
      <c r="G1730" s="40">
        <v>43</v>
      </c>
      <c r="H1730" s="39">
        <v>64440233.479999997</v>
      </c>
      <c r="I1730" s="39">
        <v>576</v>
      </c>
      <c r="J1730" s="40">
        <v>6352407.8899999997</v>
      </c>
      <c r="K1730" s="39" t="s">
        <v>72</v>
      </c>
      <c r="L1730" s="40" t="s">
        <v>72</v>
      </c>
      <c r="M1730" s="39" t="s">
        <v>72</v>
      </c>
      <c r="N1730" s="40" t="s">
        <v>72</v>
      </c>
      <c r="O1730" s="39">
        <v>13</v>
      </c>
      <c r="P1730" s="40">
        <v>19497794.539999999</v>
      </c>
      <c r="Q1730" s="39">
        <v>264</v>
      </c>
      <c r="R1730" s="40">
        <v>4457340.13</v>
      </c>
      <c r="S1730" s="39" t="s">
        <v>72</v>
      </c>
      <c r="T1730" s="40" t="s">
        <v>72</v>
      </c>
      <c r="U1730" s="39" t="s">
        <v>72</v>
      </c>
      <c r="V1730" s="40" t="s">
        <v>72</v>
      </c>
      <c r="W1730" s="39">
        <v>0</v>
      </c>
      <c r="X1730" s="40">
        <v>0</v>
      </c>
      <c r="Y1730" s="39">
        <v>0</v>
      </c>
      <c r="Z1730" s="40">
        <v>0</v>
      </c>
    </row>
    <row r="1731" spans="1:26" x14ac:dyDescent="0.25">
      <c r="A1731" s="38" t="str">
        <f t="shared" ref="A1731:A1794" si="27">B1731&amp;C1731&amp;D1731</f>
        <v>2011SE14</v>
      </c>
      <c r="B1731" s="38">
        <v>2011</v>
      </c>
      <c r="C1731" s="38" t="s">
        <v>44</v>
      </c>
      <c r="D1731" s="38">
        <v>14</v>
      </c>
      <c r="E1731" s="39">
        <v>1560000</v>
      </c>
      <c r="F1731" s="39">
        <v>1680000</v>
      </c>
      <c r="G1731" s="40">
        <v>35</v>
      </c>
      <c r="H1731" s="39">
        <v>56641554.869999997</v>
      </c>
      <c r="I1731" s="39">
        <v>465</v>
      </c>
      <c r="J1731" s="40">
        <v>4941246.6100000003</v>
      </c>
      <c r="K1731" s="39" t="s">
        <v>72</v>
      </c>
      <c r="L1731" s="40" t="s">
        <v>72</v>
      </c>
      <c r="M1731" s="39" t="s">
        <v>72</v>
      </c>
      <c r="N1731" s="40" t="s">
        <v>72</v>
      </c>
      <c r="O1731" s="39">
        <v>10</v>
      </c>
      <c r="P1731" s="40">
        <v>16113255.59</v>
      </c>
      <c r="Q1731" s="39">
        <v>280</v>
      </c>
      <c r="R1731" s="40">
        <v>2860393.8</v>
      </c>
      <c r="S1731" s="39" t="s">
        <v>72</v>
      </c>
      <c r="T1731" s="40" t="s">
        <v>72</v>
      </c>
      <c r="U1731" s="39" t="s">
        <v>72</v>
      </c>
      <c r="V1731" s="40" t="s">
        <v>72</v>
      </c>
      <c r="W1731" s="39" t="s">
        <v>72</v>
      </c>
      <c r="X1731" s="40" t="s">
        <v>72</v>
      </c>
      <c r="Y1731" s="39" t="s">
        <v>72</v>
      </c>
      <c r="Z1731" s="40" t="s">
        <v>72</v>
      </c>
    </row>
    <row r="1732" spans="1:26" x14ac:dyDescent="0.25">
      <c r="A1732" s="38" t="str">
        <f t="shared" si="27"/>
        <v>2011SE15</v>
      </c>
      <c r="B1732" s="38">
        <v>2011</v>
      </c>
      <c r="C1732" s="38" t="s">
        <v>44</v>
      </c>
      <c r="D1732" s="38">
        <v>15</v>
      </c>
      <c r="E1732" s="39">
        <v>1680000</v>
      </c>
      <c r="F1732" s="39">
        <v>1800000</v>
      </c>
      <c r="G1732" s="40">
        <v>30</v>
      </c>
      <c r="H1732" s="39">
        <v>51820947.729999997</v>
      </c>
      <c r="I1732" s="39">
        <v>445</v>
      </c>
      <c r="J1732" s="40">
        <v>4857820.4400000004</v>
      </c>
      <c r="K1732" s="39" t="s">
        <v>72</v>
      </c>
      <c r="L1732" s="40" t="s">
        <v>72</v>
      </c>
      <c r="M1732" s="39" t="s">
        <v>72</v>
      </c>
      <c r="N1732" s="40" t="s">
        <v>72</v>
      </c>
      <c r="O1732" s="39">
        <v>6</v>
      </c>
      <c r="P1732" s="40">
        <v>10302541</v>
      </c>
      <c r="Q1732" s="39">
        <v>164</v>
      </c>
      <c r="R1732" s="40">
        <v>3607480.84</v>
      </c>
      <c r="S1732" s="39" t="s">
        <v>72</v>
      </c>
      <c r="T1732" s="40" t="s">
        <v>72</v>
      </c>
      <c r="U1732" s="39" t="s">
        <v>72</v>
      </c>
      <c r="V1732" s="40" t="s">
        <v>72</v>
      </c>
      <c r="W1732" s="39">
        <v>0</v>
      </c>
      <c r="X1732" s="40">
        <v>0</v>
      </c>
      <c r="Y1732" s="39">
        <v>0</v>
      </c>
      <c r="Z1732" s="40">
        <v>0</v>
      </c>
    </row>
    <row r="1733" spans="1:26" x14ac:dyDescent="0.25">
      <c r="A1733" s="38" t="str">
        <f t="shared" si="27"/>
        <v>2011SE16</v>
      </c>
      <c r="B1733" s="38">
        <v>2011</v>
      </c>
      <c r="C1733" s="38" t="s">
        <v>44</v>
      </c>
      <c r="D1733" s="38">
        <v>16</v>
      </c>
      <c r="E1733" s="39">
        <v>1800000</v>
      </c>
      <c r="F1733" s="39">
        <v>1920000</v>
      </c>
      <c r="G1733" s="40">
        <v>13</v>
      </c>
      <c r="H1733" s="39">
        <v>24399090.359999999</v>
      </c>
      <c r="I1733" s="39">
        <v>192</v>
      </c>
      <c r="J1733" s="40">
        <v>1823060.65</v>
      </c>
      <c r="K1733" s="39" t="s">
        <v>72</v>
      </c>
      <c r="L1733" s="40" t="s">
        <v>72</v>
      </c>
      <c r="M1733" s="39" t="s">
        <v>72</v>
      </c>
      <c r="N1733" s="40" t="s">
        <v>72</v>
      </c>
      <c r="O1733" s="39">
        <v>9</v>
      </c>
      <c r="P1733" s="40">
        <v>16528488.34</v>
      </c>
      <c r="Q1733" s="39">
        <v>299</v>
      </c>
      <c r="R1733" s="40">
        <v>2863014.36</v>
      </c>
      <c r="S1733" s="39">
        <v>0</v>
      </c>
      <c r="T1733" s="40">
        <v>0</v>
      </c>
      <c r="U1733" s="39">
        <v>0</v>
      </c>
      <c r="V1733" s="40">
        <v>0</v>
      </c>
      <c r="W1733" s="39">
        <v>0</v>
      </c>
      <c r="X1733" s="40">
        <v>0</v>
      </c>
      <c r="Y1733" s="39">
        <v>0</v>
      </c>
      <c r="Z1733" s="40">
        <v>0</v>
      </c>
    </row>
    <row r="1734" spans="1:26" x14ac:dyDescent="0.25">
      <c r="A1734" s="38" t="str">
        <f t="shared" si="27"/>
        <v>2011SE17</v>
      </c>
      <c r="B1734" s="38">
        <v>2011</v>
      </c>
      <c r="C1734" s="38" t="s">
        <v>44</v>
      </c>
      <c r="D1734" s="38">
        <v>17</v>
      </c>
      <c r="E1734" s="39">
        <v>1920000</v>
      </c>
      <c r="F1734" s="39">
        <v>2040000</v>
      </c>
      <c r="G1734" s="40">
        <v>11</v>
      </c>
      <c r="H1734" s="39">
        <v>21635279.969999999</v>
      </c>
      <c r="I1734" s="39">
        <v>127</v>
      </c>
      <c r="J1734" s="40">
        <v>1372025.09</v>
      </c>
      <c r="K1734" s="39" t="s">
        <v>72</v>
      </c>
      <c r="L1734" s="40" t="s">
        <v>72</v>
      </c>
      <c r="M1734" s="39" t="s">
        <v>72</v>
      </c>
      <c r="N1734" s="40" t="s">
        <v>72</v>
      </c>
      <c r="O1734" s="39" t="s">
        <v>72</v>
      </c>
      <c r="P1734" s="40" t="s">
        <v>72</v>
      </c>
      <c r="Q1734" s="39" t="s">
        <v>72</v>
      </c>
      <c r="R1734" s="40" t="s">
        <v>72</v>
      </c>
      <c r="S1734" s="39" t="s">
        <v>72</v>
      </c>
      <c r="T1734" s="40" t="s">
        <v>72</v>
      </c>
      <c r="U1734" s="39" t="s">
        <v>72</v>
      </c>
      <c r="V1734" s="40" t="s">
        <v>72</v>
      </c>
      <c r="W1734" s="39">
        <v>0</v>
      </c>
      <c r="X1734" s="40">
        <v>0</v>
      </c>
      <c r="Y1734" s="39">
        <v>0</v>
      </c>
      <c r="Z1734" s="40">
        <v>0</v>
      </c>
    </row>
    <row r="1735" spans="1:26" x14ac:dyDescent="0.25">
      <c r="A1735" s="38" t="str">
        <f t="shared" si="27"/>
        <v>2011SE18</v>
      </c>
      <c r="B1735" s="38">
        <v>2011</v>
      </c>
      <c r="C1735" s="38" t="s">
        <v>44</v>
      </c>
      <c r="D1735" s="38">
        <v>18</v>
      </c>
      <c r="E1735" s="39">
        <v>2040000</v>
      </c>
      <c r="F1735" s="39">
        <v>2160000</v>
      </c>
      <c r="G1735" s="40">
        <v>15</v>
      </c>
      <c r="H1735" s="39">
        <v>31844180.960000001</v>
      </c>
      <c r="I1735" s="39">
        <v>284</v>
      </c>
      <c r="J1735" s="40">
        <v>3123341.99</v>
      </c>
      <c r="K1735" s="39" t="s">
        <v>72</v>
      </c>
      <c r="L1735" s="40" t="s">
        <v>72</v>
      </c>
      <c r="M1735" s="39" t="s">
        <v>72</v>
      </c>
      <c r="N1735" s="40" t="s">
        <v>72</v>
      </c>
      <c r="O1735" s="39" t="s">
        <v>72</v>
      </c>
      <c r="P1735" s="40" t="s">
        <v>72</v>
      </c>
      <c r="Q1735" s="39" t="s">
        <v>72</v>
      </c>
      <c r="R1735" s="40" t="s">
        <v>72</v>
      </c>
      <c r="S1735" s="39">
        <v>0</v>
      </c>
      <c r="T1735" s="40">
        <v>0</v>
      </c>
      <c r="U1735" s="39">
        <v>0</v>
      </c>
      <c r="V1735" s="40">
        <v>0</v>
      </c>
      <c r="W1735" s="39">
        <v>0</v>
      </c>
      <c r="X1735" s="40">
        <v>0</v>
      </c>
      <c r="Y1735" s="39">
        <v>0</v>
      </c>
      <c r="Z1735" s="40">
        <v>0</v>
      </c>
    </row>
    <row r="1736" spans="1:26" x14ac:dyDescent="0.25">
      <c r="A1736" s="38" t="str">
        <f t="shared" si="27"/>
        <v>2011SE19</v>
      </c>
      <c r="B1736" s="38">
        <v>2011</v>
      </c>
      <c r="C1736" s="38" t="s">
        <v>44</v>
      </c>
      <c r="D1736" s="38">
        <v>19</v>
      </c>
      <c r="E1736" s="39">
        <v>2160000</v>
      </c>
      <c r="F1736" s="39">
        <v>2280000</v>
      </c>
      <c r="G1736" s="40">
        <v>11</v>
      </c>
      <c r="H1736" s="39">
        <v>24298159.16</v>
      </c>
      <c r="I1736" s="39">
        <v>180</v>
      </c>
      <c r="J1736" s="40">
        <v>1669865.99</v>
      </c>
      <c r="K1736" s="39" t="s">
        <v>72</v>
      </c>
      <c r="L1736" s="40" t="s">
        <v>72</v>
      </c>
      <c r="M1736" s="39" t="s">
        <v>72</v>
      </c>
      <c r="N1736" s="40" t="s">
        <v>72</v>
      </c>
      <c r="O1736" s="39" t="s">
        <v>72</v>
      </c>
      <c r="P1736" s="40" t="s">
        <v>72</v>
      </c>
      <c r="Q1736" s="39" t="s">
        <v>72</v>
      </c>
      <c r="R1736" s="40" t="s">
        <v>72</v>
      </c>
      <c r="S1736" s="39" t="s">
        <v>72</v>
      </c>
      <c r="T1736" s="40" t="s">
        <v>72</v>
      </c>
      <c r="U1736" s="39" t="s">
        <v>72</v>
      </c>
      <c r="V1736" s="40" t="s">
        <v>72</v>
      </c>
      <c r="W1736" s="39">
        <v>0</v>
      </c>
      <c r="X1736" s="40">
        <v>0</v>
      </c>
      <c r="Y1736" s="39">
        <v>0</v>
      </c>
      <c r="Z1736" s="40">
        <v>0</v>
      </c>
    </row>
    <row r="1737" spans="1:26" x14ac:dyDescent="0.25">
      <c r="A1737" s="38" t="str">
        <f t="shared" si="27"/>
        <v>2011SE20</v>
      </c>
      <c r="B1737" s="38">
        <v>2011</v>
      </c>
      <c r="C1737" s="38" t="s">
        <v>44</v>
      </c>
      <c r="D1737" s="38">
        <v>20</v>
      </c>
      <c r="E1737" s="39">
        <v>2280000</v>
      </c>
      <c r="F1737" s="39">
        <v>2400000</v>
      </c>
      <c r="G1737" s="40">
        <v>13</v>
      </c>
      <c r="H1737" s="39">
        <v>30468658.57</v>
      </c>
      <c r="I1737" s="39">
        <v>319</v>
      </c>
      <c r="J1737" s="40">
        <v>2734557.08</v>
      </c>
      <c r="K1737" s="39" t="s">
        <v>72</v>
      </c>
      <c r="L1737" s="40" t="s">
        <v>72</v>
      </c>
      <c r="M1737" s="39" t="s">
        <v>72</v>
      </c>
      <c r="N1737" s="40" t="s">
        <v>72</v>
      </c>
      <c r="O1737" s="39" t="s">
        <v>72</v>
      </c>
      <c r="P1737" s="40" t="s">
        <v>72</v>
      </c>
      <c r="Q1737" s="39" t="s">
        <v>72</v>
      </c>
      <c r="R1737" s="40" t="s">
        <v>72</v>
      </c>
      <c r="S1737" s="39">
        <v>0</v>
      </c>
      <c r="T1737" s="40">
        <v>0</v>
      </c>
      <c r="U1737" s="39">
        <v>0</v>
      </c>
      <c r="V1737" s="40">
        <v>0</v>
      </c>
      <c r="W1737" s="39">
        <v>0</v>
      </c>
      <c r="X1737" s="40">
        <v>0</v>
      </c>
      <c r="Y1737" s="39">
        <v>0</v>
      </c>
      <c r="Z1737" s="40">
        <v>0</v>
      </c>
    </row>
    <row r="1738" spans="1:26" x14ac:dyDescent="0.25">
      <c r="A1738" s="38" t="str">
        <f t="shared" si="27"/>
        <v>2011SE21</v>
      </c>
      <c r="B1738" s="38">
        <v>2011</v>
      </c>
      <c r="C1738" s="38" t="s">
        <v>44</v>
      </c>
      <c r="D1738" s="38">
        <v>21</v>
      </c>
      <c r="E1738" s="39">
        <v>2400000</v>
      </c>
      <c r="F1738" s="39" t="s">
        <v>67</v>
      </c>
      <c r="G1738" s="40">
        <v>29</v>
      </c>
      <c r="H1738" s="39">
        <v>87713153.420000002</v>
      </c>
      <c r="I1738" s="39">
        <v>666</v>
      </c>
      <c r="J1738" s="40">
        <v>6749538.8099999996</v>
      </c>
      <c r="K1738" s="39" t="s">
        <v>72</v>
      </c>
      <c r="L1738" s="40" t="s">
        <v>72</v>
      </c>
      <c r="M1738" s="39" t="s">
        <v>72</v>
      </c>
      <c r="N1738" s="40" t="s">
        <v>72</v>
      </c>
      <c r="O1738" s="39">
        <v>11</v>
      </c>
      <c r="P1738" s="40">
        <v>29481122.949999999</v>
      </c>
      <c r="Q1738" s="39">
        <v>292</v>
      </c>
      <c r="R1738" s="40">
        <v>3954397.37</v>
      </c>
      <c r="S1738" s="39" t="s">
        <v>72</v>
      </c>
      <c r="T1738" s="40" t="s">
        <v>72</v>
      </c>
      <c r="U1738" s="39" t="s">
        <v>72</v>
      </c>
      <c r="V1738" s="40" t="s">
        <v>72</v>
      </c>
      <c r="W1738" s="39">
        <v>0</v>
      </c>
      <c r="X1738" s="40">
        <v>0</v>
      </c>
      <c r="Y1738" s="39">
        <v>0</v>
      </c>
      <c r="Z1738" s="40">
        <v>0</v>
      </c>
    </row>
    <row r="1739" spans="1:26" x14ac:dyDescent="0.25">
      <c r="A1739" s="38" t="str">
        <f t="shared" si="27"/>
        <v>2011SE22</v>
      </c>
      <c r="B1739" s="38">
        <v>2011</v>
      </c>
      <c r="C1739" s="38" t="s">
        <v>44</v>
      </c>
      <c r="D1739" s="38">
        <v>22</v>
      </c>
      <c r="E1739" s="39" t="s">
        <v>54</v>
      </c>
      <c r="F1739" s="39"/>
      <c r="G1739" s="40">
        <v>8548</v>
      </c>
      <c r="H1739" s="39">
        <v>2112556504.1600001</v>
      </c>
      <c r="I1739" s="39">
        <v>25958</v>
      </c>
      <c r="J1739" s="40">
        <v>238926003.29000002</v>
      </c>
      <c r="K1739" s="39">
        <v>751</v>
      </c>
      <c r="L1739" s="40">
        <v>259228954.61000001</v>
      </c>
      <c r="M1739" s="39">
        <v>7112</v>
      </c>
      <c r="N1739" s="40">
        <v>67342104.379999995</v>
      </c>
      <c r="O1739" s="39">
        <v>2925</v>
      </c>
      <c r="P1739" s="40">
        <v>584628740.17999995</v>
      </c>
      <c r="Q1739" s="39">
        <v>15753</v>
      </c>
      <c r="R1739" s="40">
        <v>153769638.22999999</v>
      </c>
      <c r="S1739" s="39">
        <v>685</v>
      </c>
      <c r="T1739" s="40">
        <v>144119737.44999999</v>
      </c>
      <c r="U1739" s="39">
        <v>3700</v>
      </c>
      <c r="V1739" s="40">
        <v>32386866.73</v>
      </c>
      <c r="W1739" s="39">
        <v>87</v>
      </c>
      <c r="X1739" s="40">
        <v>17494900.079999998</v>
      </c>
      <c r="Y1739" s="39">
        <v>682</v>
      </c>
      <c r="Z1739" s="40">
        <v>6183428.1699999999</v>
      </c>
    </row>
    <row r="1740" spans="1:26" x14ac:dyDescent="0.25">
      <c r="A1740" s="38" t="str">
        <f t="shared" si="27"/>
        <v>2011SP1</v>
      </c>
      <c r="B1740" s="38">
        <v>2011</v>
      </c>
      <c r="C1740" s="38" t="s">
        <v>45</v>
      </c>
      <c r="D1740" s="38">
        <v>1</v>
      </c>
      <c r="E1740" s="39">
        <v>0</v>
      </c>
      <c r="F1740" s="39">
        <v>120000</v>
      </c>
      <c r="G1740" s="40">
        <v>239375</v>
      </c>
      <c r="H1740" s="39">
        <v>10917627839.2498</v>
      </c>
      <c r="I1740" s="39">
        <v>200445</v>
      </c>
      <c r="J1740" s="40">
        <v>2173747322.6199999</v>
      </c>
      <c r="K1740" s="39">
        <v>16194</v>
      </c>
      <c r="L1740" s="40">
        <v>797726556.38999796</v>
      </c>
      <c r="M1740" s="39">
        <v>31520</v>
      </c>
      <c r="N1740" s="40">
        <v>357597690.62</v>
      </c>
      <c r="O1740" s="39">
        <v>149085</v>
      </c>
      <c r="P1740" s="40">
        <v>7320000875.6000204</v>
      </c>
      <c r="Q1740" s="39">
        <v>143211</v>
      </c>
      <c r="R1740" s="40">
        <v>1780786488.49</v>
      </c>
      <c r="S1740" s="39">
        <v>14874</v>
      </c>
      <c r="T1740" s="40">
        <v>677422484.37</v>
      </c>
      <c r="U1740" s="39">
        <v>12593</v>
      </c>
      <c r="V1740" s="40">
        <v>148090225.47</v>
      </c>
      <c r="W1740" s="39">
        <v>2223</v>
      </c>
      <c r="X1740" s="40">
        <v>95896420.079999894</v>
      </c>
      <c r="Y1740" s="39">
        <v>3529</v>
      </c>
      <c r="Z1740" s="40">
        <v>39510944.719999999</v>
      </c>
    </row>
    <row r="1741" spans="1:26" x14ac:dyDescent="0.25">
      <c r="A1741" s="38" t="str">
        <f t="shared" si="27"/>
        <v>2011SP2</v>
      </c>
      <c r="B1741" s="38">
        <v>2011</v>
      </c>
      <c r="C1741" s="38" t="s">
        <v>45</v>
      </c>
      <c r="D1741" s="38">
        <v>2</v>
      </c>
      <c r="E1741" s="39">
        <v>120000</v>
      </c>
      <c r="F1741" s="39">
        <v>240000</v>
      </c>
      <c r="G1741" s="40">
        <v>67359</v>
      </c>
      <c r="H1741" s="39">
        <v>11526203190.250099</v>
      </c>
      <c r="I1741" s="39">
        <v>167333</v>
      </c>
      <c r="J1741" s="40">
        <v>1933955635.8499899</v>
      </c>
      <c r="K1741" s="39">
        <v>7396</v>
      </c>
      <c r="L1741" s="40">
        <v>1295946173.4000001</v>
      </c>
      <c r="M1741" s="39">
        <v>42905</v>
      </c>
      <c r="N1741" s="40">
        <v>433449058.66000003</v>
      </c>
      <c r="O1741" s="39">
        <v>44743</v>
      </c>
      <c r="P1741" s="40">
        <v>7584854268.1599903</v>
      </c>
      <c r="Q1741" s="39">
        <v>110084</v>
      </c>
      <c r="R1741" s="40">
        <v>1470095922.27</v>
      </c>
      <c r="S1741" s="39">
        <v>4154</v>
      </c>
      <c r="T1741" s="40">
        <v>709496513.97999895</v>
      </c>
      <c r="U1741" s="39">
        <v>10295</v>
      </c>
      <c r="V1741" s="40">
        <v>124464973.08</v>
      </c>
      <c r="W1741" s="39">
        <v>553</v>
      </c>
      <c r="X1741" s="40">
        <v>92627014.209999993</v>
      </c>
      <c r="Y1741" s="39">
        <v>2944</v>
      </c>
      <c r="Z1741" s="40">
        <v>37049083.289999999</v>
      </c>
    </row>
    <row r="1742" spans="1:26" x14ac:dyDescent="0.25">
      <c r="A1742" s="38" t="str">
        <f t="shared" si="27"/>
        <v>2011SP3</v>
      </c>
      <c r="B1742" s="38">
        <v>2011</v>
      </c>
      <c r="C1742" s="38" t="s">
        <v>45</v>
      </c>
      <c r="D1742" s="38">
        <v>3</v>
      </c>
      <c r="E1742" s="39">
        <v>240000</v>
      </c>
      <c r="F1742" s="39">
        <v>360000</v>
      </c>
      <c r="G1742" s="40">
        <v>32561</v>
      </c>
      <c r="H1742" s="39">
        <v>9570821803.4199696</v>
      </c>
      <c r="I1742" s="39">
        <v>117665</v>
      </c>
      <c r="J1742" s="40">
        <v>1473046402.5899999</v>
      </c>
      <c r="K1742" s="39">
        <v>4780</v>
      </c>
      <c r="L1742" s="40">
        <v>1417451097.9400001</v>
      </c>
      <c r="M1742" s="39">
        <v>30831</v>
      </c>
      <c r="N1742" s="40">
        <v>418454266.45999998</v>
      </c>
      <c r="O1742" s="39">
        <v>17742</v>
      </c>
      <c r="P1742" s="40">
        <v>5182092549.5799704</v>
      </c>
      <c r="Q1742" s="39">
        <v>79397</v>
      </c>
      <c r="R1742" s="40">
        <v>1116185166.25</v>
      </c>
      <c r="S1742" s="39">
        <v>1817</v>
      </c>
      <c r="T1742" s="40">
        <v>535285263.27999997</v>
      </c>
      <c r="U1742" s="39">
        <v>9172</v>
      </c>
      <c r="V1742" s="40">
        <v>111479690.87</v>
      </c>
      <c r="W1742" s="39">
        <v>245</v>
      </c>
      <c r="X1742" s="40">
        <v>71724785.439999998</v>
      </c>
      <c r="Y1742" s="39">
        <v>2049</v>
      </c>
      <c r="Z1742" s="40">
        <v>28206950.219999999</v>
      </c>
    </row>
    <row r="1743" spans="1:26" x14ac:dyDescent="0.25">
      <c r="A1743" s="38" t="str">
        <f t="shared" si="27"/>
        <v>2011SP4</v>
      </c>
      <c r="B1743" s="38">
        <v>2011</v>
      </c>
      <c r="C1743" s="38" t="s">
        <v>45</v>
      </c>
      <c r="D1743" s="38">
        <v>4</v>
      </c>
      <c r="E1743" s="39">
        <v>360000</v>
      </c>
      <c r="F1743" s="39">
        <v>480000</v>
      </c>
      <c r="G1743" s="40">
        <v>19105</v>
      </c>
      <c r="H1743" s="39">
        <v>7936476211.93997</v>
      </c>
      <c r="I1743" s="39">
        <v>89732</v>
      </c>
      <c r="J1743" s="40">
        <v>1162822257.5799999</v>
      </c>
      <c r="K1743" s="39">
        <v>3317</v>
      </c>
      <c r="L1743" s="40">
        <v>1385222300.26</v>
      </c>
      <c r="M1743" s="39">
        <v>27377</v>
      </c>
      <c r="N1743" s="40">
        <v>375841511.73000002</v>
      </c>
      <c r="O1743" s="39">
        <v>9192</v>
      </c>
      <c r="P1743" s="40">
        <v>3812485143.7400098</v>
      </c>
      <c r="Q1743" s="39">
        <v>57615</v>
      </c>
      <c r="R1743" s="40">
        <v>874940177.20000005</v>
      </c>
      <c r="S1743" s="39">
        <v>1111</v>
      </c>
      <c r="T1743" s="40">
        <v>461900790.35000098</v>
      </c>
      <c r="U1743" s="39">
        <v>7713</v>
      </c>
      <c r="V1743" s="40">
        <v>102974843.09999999</v>
      </c>
      <c r="W1743" s="39">
        <v>134</v>
      </c>
      <c r="X1743" s="40">
        <v>55109162.630000003</v>
      </c>
      <c r="Y1743" s="39">
        <v>1493</v>
      </c>
      <c r="Z1743" s="40">
        <v>20457817.02</v>
      </c>
    </row>
    <row r="1744" spans="1:26" x14ac:dyDescent="0.25">
      <c r="A1744" s="38" t="str">
        <f t="shared" si="27"/>
        <v>2011SP5</v>
      </c>
      <c r="B1744" s="38">
        <v>2011</v>
      </c>
      <c r="C1744" s="38" t="s">
        <v>45</v>
      </c>
      <c r="D1744" s="38">
        <v>5</v>
      </c>
      <c r="E1744" s="39">
        <v>480000</v>
      </c>
      <c r="F1744" s="39">
        <v>600000</v>
      </c>
      <c r="G1744" s="40">
        <v>12839</v>
      </c>
      <c r="H1744" s="39">
        <v>6888673435.81001</v>
      </c>
      <c r="I1744" s="39">
        <v>71502</v>
      </c>
      <c r="J1744" s="40">
        <v>946257424.350003</v>
      </c>
      <c r="K1744" s="39">
        <v>2509</v>
      </c>
      <c r="L1744" s="40">
        <v>1351927046.46</v>
      </c>
      <c r="M1744" s="39">
        <v>23989</v>
      </c>
      <c r="N1744" s="40">
        <v>353456081.76999998</v>
      </c>
      <c r="O1744" s="39">
        <v>5607</v>
      </c>
      <c r="P1744" s="40">
        <v>3009747700.0100002</v>
      </c>
      <c r="Q1744" s="39">
        <v>44799</v>
      </c>
      <c r="R1744" s="40">
        <v>692303188.51999903</v>
      </c>
      <c r="S1744" s="39">
        <v>779</v>
      </c>
      <c r="T1744" s="40">
        <v>419319669.68000001</v>
      </c>
      <c r="U1744" s="39">
        <v>7735</v>
      </c>
      <c r="V1744" s="40">
        <v>103156906.90000001</v>
      </c>
      <c r="W1744" s="39">
        <v>79</v>
      </c>
      <c r="X1744" s="40">
        <v>42179983.869999997</v>
      </c>
      <c r="Y1744" s="39">
        <v>1130</v>
      </c>
      <c r="Z1744" s="40">
        <v>15388519.82</v>
      </c>
    </row>
    <row r="1745" spans="1:26" x14ac:dyDescent="0.25">
      <c r="A1745" s="38" t="str">
        <f t="shared" si="27"/>
        <v>2011SP6</v>
      </c>
      <c r="B1745" s="38">
        <v>2011</v>
      </c>
      <c r="C1745" s="38" t="s">
        <v>45</v>
      </c>
      <c r="D1745" s="38">
        <v>6</v>
      </c>
      <c r="E1745" s="39">
        <v>600000</v>
      </c>
      <c r="F1745" s="39">
        <v>720000</v>
      </c>
      <c r="G1745" s="40">
        <v>9165</v>
      </c>
      <c r="H1745" s="39">
        <v>6020301453.2600002</v>
      </c>
      <c r="I1745" s="39">
        <v>60648</v>
      </c>
      <c r="J1745" s="40">
        <v>816275101.89999998</v>
      </c>
      <c r="K1745" s="39">
        <v>2036</v>
      </c>
      <c r="L1745" s="40">
        <v>1340352028.1400001</v>
      </c>
      <c r="M1745" s="39">
        <v>22434</v>
      </c>
      <c r="N1745" s="40">
        <v>340165564.24000001</v>
      </c>
      <c r="O1745" s="39">
        <v>3865</v>
      </c>
      <c r="P1745" s="40">
        <v>2541513477.1199999</v>
      </c>
      <c r="Q1745" s="39">
        <v>37867</v>
      </c>
      <c r="R1745" s="40">
        <v>611011061.46999896</v>
      </c>
      <c r="S1745" s="39">
        <v>549</v>
      </c>
      <c r="T1745" s="40">
        <v>359730874.55000001</v>
      </c>
      <c r="U1745" s="39">
        <v>6786</v>
      </c>
      <c r="V1745" s="40">
        <v>82944107.030000001</v>
      </c>
      <c r="W1745" s="39">
        <v>47</v>
      </c>
      <c r="X1745" s="40">
        <v>30272702.32</v>
      </c>
      <c r="Y1745" s="39">
        <v>670</v>
      </c>
      <c r="Z1745" s="40">
        <v>9081440.8800000008</v>
      </c>
    </row>
    <row r="1746" spans="1:26" x14ac:dyDescent="0.25">
      <c r="A1746" s="38" t="str">
        <f t="shared" si="27"/>
        <v>2011SP7</v>
      </c>
      <c r="B1746" s="38">
        <v>2011</v>
      </c>
      <c r="C1746" s="38" t="s">
        <v>45</v>
      </c>
      <c r="D1746" s="38">
        <v>7</v>
      </c>
      <c r="E1746" s="39">
        <v>720000</v>
      </c>
      <c r="F1746" s="39">
        <v>840000</v>
      </c>
      <c r="G1746" s="40">
        <v>6706</v>
      </c>
      <c r="H1746" s="39">
        <v>5214369032.1300097</v>
      </c>
      <c r="I1746" s="39">
        <v>49762</v>
      </c>
      <c r="J1746" s="40">
        <v>679517483.57999897</v>
      </c>
      <c r="K1746" s="39">
        <v>1612</v>
      </c>
      <c r="L1746" s="40">
        <v>1257858513.1500001</v>
      </c>
      <c r="M1746" s="39">
        <v>21541</v>
      </c>
      <c r="N1746" s="40">
        <v>318405830.81</v>
      </c>
      <c r="O1746" s="39">
        <v>2834</v>
      </c>
      <c r="P1746" s="40">
        <v>2202084562.79</v>
      </c>
      <c r="Q1746" s="39">
        <v>33197</v>
      </c>
      <c r="R1746" s="40">
        <v>535493815.02000099</v>
      </c>
      <c r="S1746" s="39">
        <v>380</v>
      </c>
      <c r="T1746" s="40">
        <v>296128579.56</v>
      </c>
      <c r="U1746" s="39">
        <v>5093</v>
      </c>
      <c r="V1746" s="40">
        <v>72598042.530000001</v>
      </c>
      <c r="W1746" s="39">
        <v>41</v>
      </c>
      <c r="X1746" s="40">
        <v>31758188.73</v>
      </c>
      <c r="Y1746" s="39">
        <v>866</v>
      </c>
      <c r="Z1746" s="40">
        <v>12573928.43</v>
      </c>
    </row>
    <row r="1747" spans="1:26" x14ac:dyDescent="0.25">
      <c r="A1747" s="38" t="str">
        <f t="shared" si="27"/>
        <v>2011SP8</v>
      </c>
      <c r="B1747" s="38">
        <v>2011</v>
      </c>
      <c r="C1747" s="38" t="s">
        <v>45</v>
      </c>
      <c r="D1747" s="38">
        <v>8</v>
      </c>
      <c r="E1747" s="39">
        <v>840000</v>
      </c>
      <c r="F1747" s="39">
        <v>960000</v>
      </c>
      <c r="G1747" s="40">
        <v>5244</v>
      </c>
      <c r="H1747" s="39">
        <v>4708395934.6000004</v>
      </c>
      <c r="I1747" s="39">
        <v>42967</v>
      </c>
      <c r="J1747" s="40">
        <v>595745656.72000003</v>
      </c>
      <c r="K1747" s="39">
        <v>1434</v>
      </c>
      <c r="L1747" s="40">
        <v>1285331252.55</v>
      </c>
      <c r="M1747" s="39">
        <v>19325</v>
      </c>
      <c r="N1747" s="40">
        <v>300467522.01999998</v>
      </c>
      <c r="O1747" s="39">
        <v>2172</v>
      </c>
      <c r="P1747" s="40">
        <v>1949276766.8299999</v>
      </c>
      <c r="Q1747" s="39">
        <v>29837</v>
      </c>
      <c r="R1747" s="40">
        <v>510175185.98000002</v>
      </c>
      <c r="S1747" s="39">
        <v>293</v>
      </c>
      <c r="T1747" s="40">
        <v>263527722.19999999</v>
      </c>
      <c r="U1747" s="39">
        <v>4385</v>
      </c>
      <c r="V1747" s="40">
        <v>61580964.5</v>
      </c>
      <c r="W1747" s="39">
        <v>31</v>
      </c>
      <c r="X1747" s="40">
        <v>27747751.25</v>
      </c>
      <c r="Y1747" s="39">
        <v>816</v>
      </c>
      <c r="Z1747" s="40">
        <v>11186351.76</v>
      </c>
    </row>
    <row r="1748" spans="1:26" x14ac:dyDescent="0.25">
      <c r="A1748" s="38" t="str">
        <f t="shared" si="27"/>
        <v>2011SP9</v>
      </c>
      <c r="B1748" s="38">
        <v>2011</v>
      </c>
      <c r="C1748" s="38" t="s">
        <v>45</v>
      </c>
      <c r="D1748" s="38">
        <v>9</v>
      </c>
      <c r="E1748" s="39">
        <v>960000</v>
      </c>
      <c r="F1748" s="39">
        <v>1080000</v>
      </c>
      <c r="G1748" s="40">
        <v>4195</v>
      </c>
      <c r="H1748" s="39">
        <v>4273557323.1100001</v>
      </c>
      <c r="I1748" s="39">
        <v>37880</v>
      </c>
      <c r="J1748" s="40">
        <v>537240914.12999904</v>
      </c>
      <c r="K1748" s="39">
        <v>1225</v>
      </c>
      <c r="L1748" s="40">
        <v>1245347862.55</v>
      </c>
      <c r="M1748" s="39">
        <v>19554</v>
      </c>
      <c r="N1748" s="40">
        <v>303463489.85000002</v>
      </c>
      <c r="O1748" s="39">
        <v>1719</v>
      </c>
      <c r="P1748" s="40">
        <v>1747597580.1099999</v>
      </c>
      <c r="Q1748" s="39">
        <v>25778</v>
      </c>
      <c r="R1748" s="40">
        <v>442293019.66000003</v>
      </c>
      <c r="S1748" s="39">
        <v>254</v>
      </c>
      <c r="T1748" s="40">
        <v>258291859.84999999</v>
      </c>
      <c r="U1748" s="39">
        <v>4443</v>
      </c>
      <c r="V1748" s="40">
        <v>62347426.520000003</v>
      </c>
      <c r="W1748" s="39">
        <v>17</v>
      </c>
      <c r="X1748" s="40">
        <v>17184640.829999998</v>
      </c>
      <c r="Y1748" s="39">
        <v>365</v>
      </c>
      <c r="Z1748" s="40">
        <v>5753547.0199999996</v>
      </c>
    </row>
    <row r="1749" spans="1:26" x14ac:dyDescent="0.25">
      <c r="A1749" s="38" t="str">
        <f t="shared" si="27"/>
        <v>2011SP10</v>
      </c>
      <c r="B1749" s="38">
        <v>2011</v>
      </c>
      <c r="C1749" s="38" t="s">
        <v>45</v>
      </c>
      <c r="D1749" s="38">
        <v>10</v>
      </c>
      <c r="E1749" s="39">
        <v>1080000</v>
      </c>
      <c r="F1749" s="39">
        <v>1200000</v>
      </c>
      <c r="G1749" s="40">
        <v>3446</v>
      </c>
      <c r="H1749" s="39">
        <v>3918786548.31001</v>
      </c>
      <c r="I1749" s="39">
        <v>34721</v>
      </c>
      <c r="J1749" s="40">
        <v>485395981.44000101</v>
      </c>
      <c r="K1749" s="39">
        <v>1053</v>
      </c>
      <c r="L1749" s="40">
        <v>1197190682.75</v>
      </c>
      <c r="M1749" s="39">
        <v>17726</v>
      </c>
      <c r="N1749" s="40">
        <v>284658369.61000001</v>
      </c>
      <c r="O1749" s="39">
        <v>1478</v>
      </c>
      <c r="P1749" s="40">
        <v>1679374122.03</v>
      </c>
      <c r="Q1749" s="39">
        <v>25709</v>
      </c>
      <c r="R1749" s="40">
        <v>441463502.25</v>
      </c>
      <c r="S1749" s="39">
        <v>192</v>
      </c>
      <c r="T1749" s="40">
        <v>218428844.86000001</v>
      </c>
      <c r="U1749" s="39">
        <v>3866</v>
      </c>
      <c r="V1749" s="40">
        <v>48906842.75</v>
      </c>
      <c r="W1749" s="39">
        <v>16</v>
      </c>
      <c r="X1749" s="40">
        <v>18264446.170000002</v>
      </c>
      <c r="Y1749" s="39">
        <v>265</v>
      </c>
      <c r="Z1749" s="40">
        <v>5690113.29</v>
      </c>
    </row>
    <row r="1750" spans="1:26" x14ac:dyDescent="0.25">
      <c r="A1750" s="38" t="str">
        <f t="shared" si="27"/>
        <v>2011SP11</v>
      </c>
      <c r="B1750" s="38">
        <v>2011</v>
      </c>
      <c r="C1750" s="38" t="s">
        <v>45</v>
      </c>
      <c r="D1750" s="38">
        <v>11</v>
      </c>
      <c r="E1750" s="39">
        <v>1200000</v>
      </c>
      <c r="F1750" s="39">
        <v>1320000</v>
      </c>
      <c r="G1750" s="40">
        <v>2857</v>
      </c>
      <c r="H1750" s="39">
        <v>3592108392.27</v>
      </c>
      <c r="I1750" s="39">
        <v>31330</v>
      </c>
      <c r="J1750" s="40">
        <v>440312693.27999997</v>
      </c>
      <c r="K1750" s="39">
        <v>974</v>
      </c>
      <c r="L1750" s="40">
        <v>1225685127.5</v>
      </c>
      <c r="M1750" s="39">
        <v>17570</v>
      </c>
      <c r="N1750" s="40">
        <v>285908810.62</v>
      </c>
      <c r="O1750" s="39">
        <v>1120</v>
      </c>
      <c r="P1750" s="40">
        <v>1410053736.46</v>
      </c>
      <c r="Q1750" s="39">
        <v>20194</v>
      </c>
      <c r="R1750" s="40">
        <v>344095298.75</v>
      </c>
      <c r="S1750" s="39">
        <v>175</v>
      </c>
      <c r="T1750" s="40">
        <v>220626187.34999999</v>
      </c>
      <c r="U1750" s="39">
        <v>4807</v>
      </c>
      <c r="V1750" s="40">
        <v>61957525.259999998</v>
      </c>
      <c r="W1750" s="39">
        <v>11</v>
      </c>
      <c r="X1750" s="40">
        <v>13625482.789999999</v>
      </c>
      <c r="Y1750" s="39">
        <v>270</v>
      </c>
      <c r="Z1750" s="40">
        <v>4847134.3899999997</v>
      </c>
    </row>
    <row r="1751" spans="1:26" x14ac:dyDescent="0.25">
      <c r="A1751" s="38" t="str">
        <f t="shared" si="27"/>
        <v>2011SP12</v>
      </c>
      <c r="B1751" s="38">
        <v>2011</v>
      </c>
      <c r="C1751" s="38" t="s">
        <v>45</v>
      </c>
      <c r="D1751" s="38">
        <v>12</v>
      </c>
      <c r="E1751" s="39">
        <v>1320000</v>
      </c>
      <c r="F1751" s="39">
        <v>1440000</v>
      </c>
      <c r="G1751" s="40">
        <v>2216</v>
      </c>
      <c r="H1751" s="39">
        <v>3054301020.6500001</v>
      </c>
      <c r="I1751" s="39">
        <v>25087</v>
      </c>
      <c r="J1751" s="40">
        <v>365412023.44</v>
      </c>
      <c r="K1751" s="39">
        <v>841</v>
      </c>
      <c r="L1751" s="40">
        <v>1161039166.3699999</v>
      </c>
      <c r="M1751" s="39">
        <v>15296</v>
      </c>
      <c r="N1751" s="40">
        <v>255818091.93000001</v>
      </c>
      <c r="O1751" s="39">
        <v>967</v>
      </c>
      <c r="P1751" s="40">
        <v>1332283225.6400001</v>
      </c>
      <c r="Q1751" s="39">
        <v>19951</v>
      </c>
      <c r="R1751" s="40">
        <v>349769251.57999998</v>
      </c>
      <c r="S1751" s="39">
        <v>129</v>
      </c>
      <c r="T1751" s="40">
        <v>178204008.63</v>
      </c>
      <c r="U1751" s="39">
        <v>3337</v>
      </c>
      <c r="V1751" s="40">
        <v>43548106.619999997</v>
      </c>
      <c r="W1751" s="39">
        <v>10</v>
      </c>
      <c r="X1751" s="40">
        <v>13970539.140000001</v>
      </c>
      <c r="Y1751" s="39">
        <v>316</v>
      </c>
      <c r="Z1751" s="40">
        <v>5543826.0199999996</v>
      </c>
    </row>
    <row r="1752" spans="1:26" x14ac:dyDescent="0.25">
      <c r="A1752" s="38" t="str">
        <f t="shared" si="27"/>
        <v>2011SP13</v>
      </c>
      <c r="B1752" s="38">
        <v>2011</v>
      </c>
      <c r="C1752" s="38" t="s">
        <v>45</v>
      </c>
      <c r="D1752" s="38">
        <v>13</v>
      </c>
      <c r="E1752" s="39">
        <v>1440000</v>
      </c>
      <c r="F1752" s="39">
        <v>1560000</v>
      </c>
      <c r="G1752" s="40">
        <v>1984</v>
      </c>
      <c r="H1752" s="39">
        <v>2973848913.8800001</v>
      </c>
      <c r="I1752" s="39">
        <v>23497</v>
      </c>
      <c r="J1752" s="40">
        <v>348600106.44999999</v>
      </c>
      <c r="K1752" s="39">
        <v>757</v>
      </c>
      <c r="L1752" s="40">
        <v>1134253918.9200001</v>
      </c>
      <c r="M1752" s="39">
        <v>15845</v>
      </c>
      <c r="N1752" s="40">
        <v>263894518.69999999</v>
      </c>
      <c r="O1752" s="39">
        <v>791</v>
      </c>
      <c r="P1752" s="40">
        <v>1184228238.51</v>
      </c>
      <c r="Q1752" s="39">
        <v>18901</v>
      </c>
      <c r="R1752" s="40">
        <v>314018246.88999999</v>
      </c>
      <c r="S1752" s="39">
        <v>90</v>
      </c>
      <c r="T1752" s="40">
        <v>134728356.34</v>
      </c>
      <c r="U1752" s="39">
        <v>2503</v>
      </c>
      <c r="V1752" s="40">
        <v>34453891.700000003</v>
      </c>
      <c r="W1752" s="39">
        <v>6</v>
      </c>
      <c r="X1752" s="40">
        <v>9098350.8800000008</v>
      </c>
      <c r="Y1752" s="39">
        <v>115</v>
      </c>
      <c r="Z1752" s="40">
        <v>1677358.42</v>
      </c>
    </row>
    <row r="1753" spans="1:26" x14ac:dyDescent="0.25">
      <c r="A1753" s="38" t="str">
        <f t="shared" si="27"/>
        <v>2011SP14</v>
      </c>
      <c r="B1753" s="38">
        <v>2011</v>
      </c>
      <c r="C1753" s="38" t="s">
        <v>45</v>
      </c>
      <c r="D1753" s="38">
        <v>14</v>
      </c>
      <c r="E1753" s="39">
        <v>1560000</v>
      </c>
      <c r="F1753" s="39">
        <v>1680000</v>
      </c>
      <c r="G1753" s="40">
        <v>1713</v>
      </c>
      <c r="H1753" s="39">
        <v>2772872366.7199998</v>
      </c>
      <c r="I1753" s="39">
        <v>21733</v>
      </c>
      <c r="J1753" s="40">
        <v>325718216.17000002</v>
      </c>
      <c r="K1753" s="39">
        <v>715</v>
      </c>
      <c r="L1753" s="40">
        <v>1157612669.9000001</v>
      </c>
      <c r="M1753" s="39">
        <v>15367</v>
      </c>
      <c r="N1753" s="40">
        <v>259631905.55000001</v>
      </c>
      <c r="O1753" s="39">
        <v>725</v>
      </c>
      <c r="P1753" s="40">
        <v>1173244649.98</v>
      </c>
      <c r="Q1753" s="39">
        <v>15916</v>
      </c>
      <c r="R1753" s="40">
        <v>305274166.89999998</v>
      </c>
      <c r="S1753" s="39">
        <v>96</v>
      </c>
      <c r="T1753" s="40">
        <v>155289239.58000001</v>
      </c>
      <c r="U1753" s="39">
        <v>3413</v>
      </c>
      <c r="V1753" s="40">
        <v>39001493.549999997</v>
      </c>
      <c r="W1753" s="39">
        <v>9</v>
      </c>
      <c r="X1753" s="40">
        <v>14509529.65</v>
      </c>
      <c r="Y1753" s="39">
        <v>415</v>
      </c>
      <c r="Z1753" s="40">
        <v>5553859.5300000003</v>
      </c>
    </row>
    <row r="1754" spans="1:26" x14ac:dyDescent="0.25">
      <c r="A1754" s="38" t="str">
        <f t="shared" si="27"/>
        <v>2011SP15</v>
      </c>
      <c r="B1754" s="38">
        <v>2011</v>
      </c>
      <c r="C1754" s="38" t="s">
        <v>45</v>
      </c>
      <c r="D1754" s="38">
        <v>15</v>
      </c>
      <c r="E1754" s="39">
        <v>1680000</v>
      </c>
      <c r="F1754" s="39">
        <v>1800000</v>
      </c>
      <c r="G1754" s="40">
        <v>1484</v>
      </c>
      <c r="H1754" s="39">
        <v>2578233726.6999998</v>
      </c>
      <c r="I1754" s="39">
        <v>20581</v>
      </c>
      <c r="J1754" s="40">
        <v>311154725.72000003</v>
      </c>
      <c r="K1754" s="39">
        <v>600</v>
      </c>
      <c r="L1754" s="40">
        <v>1044910483.78</v>
      </c>
      <c r="M1754" s="39">
        <v>13786</v>
      </c>
      <c r="N1754" s="40">
        <v>235085813.02000001</v>
      </c>
      <c r="O1754" s="39">
        <v>632</v>
      </c>
      <c r="P1754" s="40">
        <v>1099701114.71</v>
      </c>
      <c r="Q1754" s="39">
        <v>14289</v>
      </c>
      <c r="R1754" s="40">
        <v>272883103.22000003</v>
      </c>
      <c r="S1754" s="39">
        <v>81</v>
      </c>
      <c r="T1754" s="40">
        <v>140931374.12</v>
      </c>
      <c r="U1754" s="39">
        <v>3321</v>
      </c>
      <c r="V1754" s="40">
        <v>43717618.219999999</v>
      </c>
      <c r="W1754" s="39">
        <v>12</v>
      </c>
      <c r="X1754" s="40">
        <v>20652886.719999999</v>
      </c>
      <c r="Y1754" s="39">
        <v>347</v>
      </c>
      <c r="Z1754" s="40">
        <v>7193284.0099999998</v>
      </c>
    </row>
    <row r="1755" spans="1:26" x14ac:dyDescent="0.25">
      <c r="A1755" s="38" t="str">
        <f t="shared" si="27"/>
        <v>2011SP16</v>
      </c>
      <c r="B1755" s="38">
        <v>2011</v>
      </c>
      <c r="C1755" s="38" t="s">
        <v>45</v>
      </c>
      <c r="D1755" s="38">
        <v>16</v>
      </c>
      <c r="E1755" s="39">
        <v>1800000</v>
      </c>
      <c r="F1755" s="39">
        <v>1920000</v>
      </c>
      <c r="G1755" s="40">
        <v>1262</v>
      </c>
      <c r="H1755" s="39">
        <v>2345262359.6300001</v>
      </c>
      <c r="I1755" s="39">
        <v>18245</v>
      </c>
      <c r="J1755" s="40">
        <v>269874761.37</v>
      </c>
      <c r="K1755" s="39">
        <v>598</v>
      </c>
      <c r="L1755" s="40">
        <v>1113866789.3</v>
      </c>
      <c r="M1755" s="39">
        <v>15206</v>
      </c>
      <c r="N1755" s="40">
        <v>249058200.65000001</v>
      </c>
      <c r="O1755" s="39">
        <v>548</v>
      </c>
      <c r="P1755" s="40">
        <v>1017498381.27</v>
      </c>
      <c r="Q1755" s="39">
        <v>13532</v>
      </c>
      <c r="R1755" s="40">
        <v>274870939.75999999</v>
      </c>
      <c r="S1755" s="39">
        <v>86</v>
      </c>
      <c r="T1755" s="40">
        <v>159679095.63</v>
      </c>
      <c r="U1755" s="39">
        <v>2529</v>
      </c>
      <c r="V1755" s="40">
        <v>37592183.149999999</v>
      </c>
      <c r="W1755" s="39">
        <v>7</v>
      </c>
      <c r="X1755" s="40">
        <v>13010322.18</v>
      </c>
      <c r="Y1755" s="39">
        <v>212</v>
      </c>
      <c r="Z1755" s="40">
        <v>4182734.87</v>
      </c>
    </row>
    <row r="1756" spans="1:26" x14ac:dyDescent="0.25">
      <c r="A1756" s="38" t="str">
        <f t="shared" si="27"/>
        <v>2011SP17</v>
      </c>
      <c r="B1756" s="38">
        <v>2011</v>
      </c>
      <c r="C1756" s="38" t="s">
        <v>45</v>
      </c>
      <c r="D1756" s="38">
        <v>17</v>
      </c>
      <c r="E1756" s="39">
        <v>1920000</v>
      </c>
      <c r="F1756" s="39">
        <v>2040000</v>
      </c>
      <c r="G1756" s="40">
        <v>1098</v>
      </c>
      <c r="H1756" s="39">
        <v>2173631525.9200001</v>
      </c>
      <c r="I1756" s="39">
        <v>17260</v>
      </c>
      <c r="J1756" s="40">
        <v>253572620.63999999</v>
      </c>
      <c r="K1756" s="39">
        <v>542</v>
      </c>
      <c r="L1756" s="40">
        <v>1072487503.6</v>
      </c>
      <c r="M1756" s="39">
        <v>14577</v>
      </c>
      <c r="N1756" s="40">
        <v>249257872.37</v>
      </c>
      <c r="O1756" s="39">
        <v>502</v>
      </c>
      <c r="P1756" s="40">
        <v>994877981.25999999</v>
      </c>
      <c r="Q1756" s="39">
        <v>16087</v>
      </c>
      <c r="R1756" s="40">
        <v>300046769.92000002</v>
      </c>
      <c r="S1756" s="39">
        <v>61</v>
      </c>
      <c r="T1756" s="40">
        <v>120401011.06</v>
      </c>
      <c r="U1756" s="39">
        <v>1848</v>
      </c>
      <c r="V1756" s="40">
        <v>28186942.68</v>
      </c>
      <c r="W1756" s="39" t="s">
        <v>72</v>
      </c>
      <c r="X1756" s="40" t="s">
        <v>72</v>
      </c>
      <c r="Y1756" s="39" t="s">
        <v>72</v>
      </c>
      <c r="Z1756" s="40" t="s">
        <v>72</v>
      </c>
    </row>
    <row r="1757" spans="1:26" x14ac:dyDescent="0.25">
      <c r="A1757" s="38" t="str">
        <f t="shared" si="27"/>
        <v>2011SP18</v>
      </c>
      <c r="B1757" s="38">
        <v>2011</v>
      </c>
      <c r="C1757" s="38" t="s">
        <v>45</v>
      </c>
      <c r="D1757" s="38">
        <v>18</v>
      </c>
      <c r="E1757" s="39">
        <v>2040000</v>
      </c>
      <c r="F1757" s="39">
        <v>2160000</v>
      </c>
      <c r="G1757" s="40">
        <v>1016</v>
      </c>
      <c r="H1757" s="39">
        <v>2132736800.0999999</v>
      </c>
      <c r="I1757" s="39">
        <v>16744</v>
      </c>
      <c r="J1757" s="40">
        <v>262178298.22</v>
      </c>
      <c r="K1757" s="39">
        <v>549</v>
      </c>
      <c r="L1757" s="40">
        <v>1152152010.9300001</v>
      </c>
      <c r="M1757" s="39">
        <v>15942</v>
      </c>
      <c r="N1757" s="40">
        <v>290410556.51999998</v>
      </c>
      <c r="O1757" s="39">
        <v>401</v>
      </c>
      <c r="P1757" s="40">
        <v>841147908.65999997</v>
      </c>
      <c r="Q1757" s="39">
        <v>11508</v>
      </c>
      <c r="R1757" s="40">
        <v>235867718.25999999</v>
      </c>
      <c r="S1757" s="39">
        <v>59</v>
      </c>
      <c r="T1757" s="40">
        <v>124070547.59</v>
      </c>
      <c r="U1757" s="39">
        <v>2569</v>
      </c>
      <c r="V1757" s="40">
        <v>33400837.600000001</v>
      </c>
      <c r="W1757" s="39" t="s">
        <v>72</v>
      </c>
      <c r="X1757" s="40" t="s">
        <v>72</v>
      </c>
      <c r="Y1757" s="39" t="s">
        <v>72</v>
      </c>
      <c r="Z1757" s="40" t="s">
        <v>72</v>
      </c>
    </row>
    <row r="1758" spans="1:26" x14ac:dyDescent="0.25">
      <c r="A1758" s="38" t="str">
        <f t="shared" si="27"/>
        <v>2011SP19</v>
      </c>
      <c r="B1758" s="38">
        <v>2011</v>
      </c>
      <c r="C1758" s="38" t="s">
        <v>45</v>
      </c>
      <c r="D1758" s="38">
        <v>19</v>
      </c>
      <c r="E1758" s="39">
        <v>2160000</v>
      </c>
      <c r="F1758" s="39">
        <v>2280000</v>
      </c>
      <c r="G1758" s="40">
        <v>950</v>
      </c>
      <c r="H1758" s="39">
        <v>2108454595.3099999</v>
      </c>
      <c r="I1758" s="39">
        <v>17074</v>
      </c>
      <c r="J1758" s="40">
        <v>275119863.24000001</v>
      </c>
      <c r="K1758" s="39">
        <v>552</v>
      </c>
      <c r="L1758" s="40">
        <v>1225486277.8299999</v>
      </c>
      <c r="M1758" s="39">
        <v>17324</v>
      </c>
      <c r="N1758" s="40">
        <v>294448967.10000002</v>
      </c>
      <c r="O1758" s="39">
        <v>399</v>
      </c>
      <c r="P1758" s="40">
        <v>885749365.91999996</v>
      </c>
      <c r="Q1758" s="39">
        <v>13724</v>
      </c>
      <c r="R1758" s="40">
        <v>260940180.78</v>
      </c>
      <c r="S1758" s="39">
        <v>53</v>
      </c>
      <c r="T1758" s="40">
        <v>117853096.8</v>
      </c>
      <c r="U1758" s="39">
        <v>2845</v>
      </c>
      <c r="V1758" s="40">
        <v>37343341.049999997</v>
      </c>
      <c r="W1758" s="39" t="s">
        <v>72</v>
      </c>
      <c r="X1758" s="40" t="s">
        <v>72</v>
      </c>
      <c r="Y1758" s="39" t="s">
        <v>72</v>
      </c>
      <c r="Z1758" s="40" t="s">
        <v>72</v>
      </c>
    </row>
    <row r="1759" spans="1:26" x14ac:dyDescent="0.25">
      <c r="A1759" s="38" t="str">
        <f t="shared" si="27"/>
        <v>2011SP20</v>
      </c>
      <c r="B1759" s="38">
        <v>2011</v>
      </c>
      <c r="C1759" s="38" t="s">
        <v>45</v>
      </c>
      <c r="D1759" s="38">
        <v>20</v>
      </c>
      <c r="E1759" s="39">
        <v>2280000</v>
      </c>
      <c r="F1759" s="39">
        <v>2400000</v>
      </c>
      <c r="G1759" s="40">
        <v>1299</v>
      </c>
      <c r="H1759" s="39">
        <v>3050884648.0300002</v>
      </c>
      <c r="I1759" s="39">
        <v>25992</v>
      </c>
      <c r="J1759" s="40">
        <v>423851043.13</v>
      </c>
      <c r="K1759" s="39">
        <v>914</v>
      </c>
      <c r="L1759" s="40">
        <v>2149177294.54</v>
      </c>
      <c r="M1759" s="39">
        <v>32173</v>
      </c>
      <c r="N1759" s="40">
        <v>592087654.77999902</v>
      </c>
      <c r="O1759" s="39">
        <v>592</v>
      </c>
      <c r="P1759" s="40">
        <v>1393516995.3599999</v>
      </c>
      <c r="Q1759" s="39">
        <v>24359</v>
      </c>
      <c r="R1759" s="40">
        <v>497724511.89999998</v>
      </c>
      <c r="S1759" s="39">
        <v>82</v>
      </c>
      <c r="T1759" s="40">
        <v>192492778.53</v>
      </c>
      <c r="U1759" s="39">
        <v>3974</v>
      </c>
      <c r="V1759" s="40">
        <v>54824557.759999998</v>
      </c>
      <c r="W1759" s="39" t="s">
        <v>72</v>
      </c>
      <c r="X1759" s="40" t="s">
        <v>72</v>
      </c>
      <c r="Y1759" s="39" t="s">
        <v>72</v>
      </c>
      <c r="Z1759" s="40" t="s">
        <v>72</v>
      </c>
    </row>
    <row r="1760" spans="1:26" x14ac:dyDescent="0.25">
      <c r="A1760" s="38" t="str">
        <f t="shared" si="27"/>
        <v>2011SP21</v>
      </c>
      <c r="B1760" s="38">
        <v>2011</v>
      </c>
      <c r="C1760" s="38" t="s">
        <v>45</v>
      </c>
      <c r="D1760" s="38">
        <v>21</v>
      </c>
      <c r="E1760" s="39">
        <v>2400000</v>
      </c>
      <c r="F1760" s="39" t="s">
        <v>67</v>
      </c>
      <c r="G1760" s="40">
        <v>1855</v>
      </c>
      <c r="H1760" s="39">
        <v>5524699453.5300102</v>
      </c>
      <c r="I1760" s="39">
        <v>35120</v>
      </c>
      <c r="J1760" s="40">
        <v>546439164.01999998</v>
      </c>
      <c r="K1760" s="39">
        <v>1014</v>
      </c>
      <c r="L1760" s="40">
        <v>3185097829.9699998</v>
      </c>
      <c r="M1760" s="39">
        <v>31161</v>
      </c>
      <c r="N1760" s="40">
        <v>547702637.91999996</v>
      </c>
      <c r="O1760" s="39">
        <v>695</v>
      </c>
      <c r="P1760" s="40">
        <v>2171835721.6999998</v>
      </c>
      <c r="Q1760" s="39">
        <v>24429</v>
      </c>
      <c r="R1760" s="40">
        <v>456099944.88999999</v>
      </c>
      <c r="S1760" s="39">
        <v>140</v>
      </c>
      <c r="T1760" s="40">
        <v>447719487.17000002</v>
      </c>
      <c r="U1760" s="39">
        <v>7884</v>
      </c>
      <c r="V1760" s="40">
        <v>96519538.260000005</v>
      </c>
      <c r="W1760" s="39">
        <v>7</v>
      </c>
      <c r="X1760" s="40">
        <v>18748488.140000001</v>
      </c>
      <c r="Y1760" s="39">
        <v>524</v>
      </c>
      <c r="Z1760" s="40">
        <v>7608872.21</v>
      </c>
    </row>
    <row r="1761" spans="1:26" x14ac:dyDescent="0.25">
      <c r="A1761" s="38" t="str">
        <f t="shared" si="27"/>
        <v>2011SP22</v>
      </c>
      <c r="B1761" s="38">
        <v>2011</v>
      </c>
      <c r="C1761" s="38" t="s">
        <v>45</v>
      </c>
      <c r="D1761" s="38">
        <v>22</v>
      </c>
      <c r="E1761" s="39" t="s">
        <v>54</v>
      </c>
      <c r="F1761" s="39"/>
      <c r="G1761" s="40">
        <v>417729</v>
      </c>
      <c r="H1761" s="39">
        <v>103282246574.8199</v>
      </c>
      <c r="I1761" s="39">
        <v>1125318</v>
      </c>
      <c r="J1761" s="40">
        <v>14626237696.439991</v>
      </c>
      <c r="K1761" s="39">
        <v>49612</v>
      </c>
      <c r="L1761" s="40">
        <v>28196122586.229996</v>
      </c>
      <c r="M1761" s="39">
        <v>461449</v>
      </c>
      <c r="N1761" s="40">
        <v>7009264414.9299984</v>
      </c>
      <c r="O1761" s="39">
        <v>245809</v>
      </c>
      <c r="P1761" s="40">
        <v>50533164365.439987</v>
      </c>
      <c r="Q1761" s="39">
        <v>780384</v>
      </c>
      <c r="R1761" s="40">
        <v>12086337659.960001</v>
      </c>
      <c r="S1761" s="39">
        <v>25455</v>
      </c>
      <c r="T1761" s="40">
        <v>6191527785.4799986</v>
      </c>
      <c r="U1761" s="39">
        <v>111111</v>
      </c>
      <c r="V1761" s="40">
        <v>1429090058.5999999</v>
      </c>
      <c r="W1761" s="39">
        <v>3458</v>
      </c>
      <c r="X1761" s="40">
        <v>607172288.16999984</v>
      </c>
      <c r="Y1761" s="39">
        <v>16741</v>
      </c>
      <c r="Z1761" s="40">
        <v>228727842.39999998</v>
      </c>
    </row>
    <row r="1762" spans="1:26" x14ac:dyDescent="0.25">
      <c r="A1762" s="38" t="str">
        <f t="shared" si="27"/>
        <v>2011TO1</v>
      </c>
      <c r="B1762" s="38">
        <v>2011</v>
      </c>
      <c r="C1762" s="38" t="s">
        <v>46</v>
      </c>
      <c r="D1762" s="38">
        <v>1</v>
      </c>
      <c r="E1762" s="39">
        <v>0</v>
      </c>
      <c r="F1762" s="39">
        <v>120000</v>
      </c>
      <c r="G1762" s="40">
        <v>4783</v>
      </c>
      <c r="H1762" s="39">
        <v>217716428.21000001</v>
      </c>
      <c r="I1762" s="39">
        <v>2714</v>
      </c>
      <c r="J1762" s="40">
        <v>27614709.100000001</v>
      </c>
      <c r="K1762" s="39">
        <v>145</v>
      </c>
      <c r="L1762" s="40">
        <v>6931011.0999999996</v>
      </c>
      <c r="M1762" s="39">
        <v>246</v>
      </c>
      <c r="N1762" s="40">
        <v>2543542.37</v>
      </c>
      <c r="O1762" s="39">
        <v>1511</v>
      </c>
      <c r="P1762" s="40">
        <v>66114088.719999999</v>
      </c>
      <c r="Q1762" s="39">
        <v>1797</v>
      </c>
      <c r="R1762" s="40">
        <v>18750482.420000002</v>
      </c>
      <c r="S1762" s="39">
        <v>406</v>
      </c>
      <c r="T1762" s="40">
        <v>16699380.77</v>
      </c>
      <c r="U1762" s="39">
        <v>401</v>
      </c>
      <c r="V1762" s="40">
        <v>4419110.2300000004</v>
      </c>
      <c r="W1762" s="39">
        <v>13</v>
      </c>
      <c r="X1762" s="40">
        <v>569737.48</v>
      </c>
      <c r="Y1762" s="39">
        <v>24</v>
      </c>
      <c r="Z1762" s="40">
        <v>333165.93</v>
      </c>
    </row>
    <row r="1763" spans="1:26" x14ac:dyDescent="0.25">
      <c r="A1763" s="38" t="str">
        <f t="shared" si="27"/>
        <v>2011TO2</v>
      </c>
      <c r="B1763" s="38">
        <v>2011</v>
      </c>
      <c r="C1763" s="38" t="s">
        <v>46</v>
      </c>
      <c r="D1763" s="38">
        <v>2</v>
      </c>
      <c r="E1763" s="39">
        <v>120000</v>
      </c>
      <c r="F1763" s="39">
        <v>240000</v>
      </c>
      <c r="G1763" s="40">
        <v>1659</v>
      </c>
      <c r="H1763" s="39">
        <v>284251574.02999997</v>
      </c>
      <c r="I1763" s="39">
        <v>2737</v>
      </c>
      <c r="J1763" s="40">
        <v>27808268.350000001</v>
      </c>
      <c r="K1763" s="39">
        <v>61</v>
      </c>
      <c r="L1763" s="40">
        <v>10671065.449999999</v>
      </c>
      <c r="M1763" s="39">
        <v>417</v>
      </c>
      <c r="N1763" s="40">
        <v>3902629.7</v>
      </c>
      <c r="O1763" s="39">
        <v>346</v>
      </c>
      <c r="P1763" s="40">
        <v>58582380.5</v>
      </c>
      <c r="Q1763" s="39">
        <v>1357</v>
      </c>
      <c r="R1763" s="40">
        <v>14653084.779999999</v>
      </c>
      <c r="S1763" s="39">
        <v>79</v>
      </c>
      <c r="T1763" s="40">
        <v>13588037.27</v>
      </c>
      <c r="U1763" s="39">
        <v>264</v>
      </c>
      <c r="V1763" s="40">
        <v>2595777.2400000002</v>
      </c>
      <c r="W1763" s="39" t="s">
        <v>72</v>
      </c>
      <c r="X1763" s="40" t="s">
        <v>72</v>
      </c>
      <c r="Y1763" s="39" t="s">
        <v>72</v>
      </c>
      <c r="Z1763" s="40" t="s">
        <v>72</v>
      </c>
    </row>
    <row r="1764" spans="1:26" x14ac:dyDescent="0.25">
      <c r="A1764" s="38" t="str">
        <f t="shared" si="27"/>
        <v>2011TO3</v>
      </c>
      <c r="B1764" s="38">
        <v>2011</v>
      </c>
      <c r="C1764" s="38" t="s">
        <v>46</v>
      </c>
      <c r="D1764" s="38">
        <v>3</v>
      </c>
      <c r="E1764" s="39">
        <v>240000</v>
      </c>
      <c r="F1764" s="39">
        <v>360000</v>
      </c>
      <c r="G1764" s="40">
        <v>908</v>
      </c>
      <c r="H1764" s="39">
        <v>269053812.99000001</v>
      </c>
      <c r="I1764" s="39">
        <v>2338</v>
      </c>
      <c r="J1764" s="40">
        <v>25670118.84</v>
      </c>
      <c r="K1764" s="39">
        <v>28</v>
      </c>
      <c r="L1764" s="40">
        <v>8270545.2199999997</v>
      </c>
      <c r="M1764" s="39">
        <v>197</v>
      </c>
      <c r="N1764" s="40">
        <v>2169155.35</v>
      </c>
      <c r="O1764" s="39">
        <v>150</v>
      </c>
      <c r="P1764" s="40">
        <v>43575744.880000003</v>
      </c>
      <c r="Q1764" s="39">
        <v>890</v>
      </c>
      <c r="R1764" s="40">
        <v>9739318.0899999999</v>
      </c>
      <c r="S1764" s="39">
        <v>43</v>
      </c>
      <c r="T1764" s="40">
        <v>12269322.689999999</v>
      </c>
      <c r="U1764" s="39">
        <v>152</v>
      </c>
      <c r="V1764" s="40">
        <v>2099291.46</v>
      </c>
      <c r="W1764" s="39">
        <v>8</v>
      </c>
      <c r="X1764" s="40">
        <v>2290538.35</v>
      </c>
      <c r="Y1764" s="39">
        <v>91</v>
      </c>
      <c r="Z1764" s="40">
        <v>788915.91</v>
      </c>
    </row>
    <row r="1765" spans="1:26" x14ac:dyDescent="0.25">
      <c r="A1765" s="38" t="str">
        <f t="shared" si="27"/>
        <v>2011TO4</v>
      </c>
      <c r="B1765" s="38">
        <v>2011</v>
      </c>
      <c r="C1765" s="38" t="s">
        <v>46</v>
      </c>
      <c r="D1765" s="38">
        <v>4</v>
      </c>
      <c r="E1765" s="39">
        <v>360000</v>
      </c>
      <c r="F1765" s="39">
        <v>480000</v>
      </c>
      <c r="G1765" s="40">
        <v>502</v>
      </c>
      <c r="H1765" s="39">
        <v>208135946.28</v>
      </c>
      <c r="I1765" s="39">
        <v>1653</v>
      </c>
      <c r="J1765" s="40">
        <v>17178104.710000001</v>
      </c>
      <c r="K1765" s="39">
        <v>20</v>
      </c>
      <c r="L1765" s="40">
        <v>8309382.0899999999</v>
      </c>
      <c r="M1765" s="39">
        <v>134</v>
      </c>
      <c r="N1765" s="40">
        <v>1626706.32</v>
      </c>
      <c r="O1765" s="39">
        <v>75</v>
      </c>
      <c r="P1765" s="40">
        <v>30984802.789999999</v>
      </c>
      <c r="Q1765" s="39">
        <v>642</v>
      </c>
      <c r="R1765" s="40">
        <v>8682167.9199999999</v>
      </c>
      <c r="S1765" s="39">
        <v>21</v>
      </c>
      <c r="T1765" s="40">
        <v>8454053.1600000001</v>
      </c>
      <c r="U1765" s="39">
        <v>136</v>
      </c>
      <c r="V1765" s="40">
        <v>1417949.33</v>
      </c>
      <c r="W1765" s="39" t="s">
        <v>72</v>
      </c>
      <c r="X1765" s="40" t="s">
        <v>72</v>
      </c>
      <c r="Y1765" s="39" t="s">
        <v>72</v>
      </c>
      <c r="Z1765" s="40" t="s">
        <v>72</v>
      </c>
    </row>
    <row r="1766" spans="1:26" x14ac:dyDescent="0.25">
      <c r="A1766" s="38" t="str">
        <f t="shared" si="27"/>
        <v>2011TO5</v>
      </c>
      <c r="B1766" s="38">
        <v>2011</v>
      </c>
      <c r="C1766" s="38" t="s">
        <v>46</v>
      </c>
      <c r="D1766" s="38">
        <v>5</v>
      </c>
      <c r="E1766" s="39">
        <v>480000</v>
      </c>
      <c r="F1766" s="39">
        <v>600000</v>
      </c>
      <c r="G1766" s="40">
        <v>326</v>
      </c>
      <c r="H1766" s="39">
        <v>174753140.00999999</v>
      </c>
      <c r="I1766" s="39">
        <v>1483</v>
      </c>
      <c r="J1766" s="40">
        <v>16417431.939999999</v>
      </c>
      <c r="K1766" s="39">
        <v>15</v>
      </c>
      <c r="L1766" s="40">
        <v>8116570.5</v>
      </c>
      <c r="M1766" s="39">
        <v>190</v>
      </c>
      <c r="N1766" s="40">
        <v>1686711.79</v>
      </c>
      <c r="O1766" s="39">
        <v>41</v>
      </c>
      <c r="P1766" s="40">
        <v>22195487.52</v>
      </c>
      <c r="Q1766" s="39">
        <v>485</v>
      </c>
      <c r="R1766" s="40">
        <v>5949514.0099999998</v>
      </c>
      <c r="S1766" s="39">
        <v>7</v>
      </c>
      <c r="T1766" s="40">
        <v>3769197.04</v>
      </c>
      <c r="U1766" s="39">
        <v>87</v>
      </c>
      <c r="V1766" s="40">
        <v>1295727.45</v>
      </c>
      <c r="W1766" s="39">
        <v>0</v>
      </c>
      <c r="X1766" s="40">
        <v>0</v>
      </c>
      <c r="Y1766" s="39">
        <v>0</v>
      </c>
      <c r="Z1766" s="40">
        <v>0</v>
      </c>
    </row>
    <row r="1767" spans="1:26" x14ac:dyDescent="0.25">
      <c r="A1767" s="38" t="str">
        <f t="shared" si="27"/>
        <v>2011TO6</v>
      </c>
      <c r="B1767" s="38">
        <v>2011</v>
      </c>
      <c r="C1767" s="38" t="s">
        <v>46</v>
      </c>
      <c r="D1767" s="38">
        <v>6</v>
      </c>
      <c r="E1767" s="39">
        <v>600000</v>
      </c>
      <c r="F1767" s="39">
        <v>720000</v>
      </c>
      <c r="G1767" s="40">
        <v>213</v>
      </c>
      <c r="H1767" s="39">
        <v>139619785.56999999</v>
      </c>
      <c r="I1767" s="39">
        <v>1108</v>
      </c>
      <c r="J1767" s="40">
        <v>12168952.800000001</v>
      </c>
      <c r="K1767" s="39">
        <v>7</v>
      </c>
      <c r="L1767" s="40">
        <v>4568126.88</v>
      </c>
      <c r="M1767" s="39">
        <v>72</v>
      </c>
      <c r="N1767" s="40">
        <v>745769.51</v>
      </c>
      <c r="O1767" s="39">
        <v>27</v>
      </c>
      <c r="P1767" s="40">
        <v>17737494.949999999</v>
      </c>
      <c r="Q1767" s="39">
        <v>305</v>
      </c>
      <c r="R1767" s="40">
        <v>3364561.05</v>
      </c>
      <c r="S1767" s="39">
        <v>7</v>
      </c>
      <c r="T1767" s="40">
        <v>4659522.84</v>
      </c>
      <c r="U1767" s="39">
        <v>118</v>
      </c>
      <c r="V1767" s="40">
        <v>967743.16</v>
      </c>
      <c r="W1767" s="39">
        <v>0</v>
      </c>
      <c r="X1767" s="40">
        <v>0</v>
      </c>
      <c r="Y1767" s="39">
        <v>0</v>
      </c>
      <c r="Z1767" s="40">
        <v>0</v>
      </c>
    </row>
    <row r="1768" spans="1:26" x14ac:dyDescent="0.25">
      <c r="A1768" s="38" t="str">
        <f t="shared" si="27"/>
        <v>2011TO7</v>
      </c>
      <c r="B1768" s="38">
        <v>2011</v>
      </c>
      <c r="C1768" s="38" t="s">
        <v>46</v>
      </c>
      <c r="D1768" s="38">
        <v>7</v>
      </c>
      <c r="E1768" s="39">
        <v>720000</v>
      </c>
      <c r="F1768" s="39">
        <v>840000</v>
      </c>
      <c r="G1768" s="40">
        <v>166</v>
      </c>
      <c r="H1768" s="39">
        <v>129048316.56</v>
      </c>
      <c r="I1768" s="39">
        <v>1050</v>
      </c>
      <c r="J1768" s="40">
        <v>10656511.529999999</v>
      </c>
      <c r="K1768" s="39">
        <v>7</v>
      </c>
      <c r="L1768" s="40">
        <v>5582514.2000000002</v>
      </c>
      <c r="M1768" s="39">
        <v>86</v>
      </c>
      <c r="N1768" s="40">
        <v>948561.05</v>
      </c>
      <c r="O1768" s="39">
        <v>17</v>
      </c>
      <c r="P1768" s="40">
        <v>13247049.5</v>
      </c>
      <c r="Q1768" s="39">
        <v>300</v>
      </c>
      <c r="R1768" s="40">
        <v>3754945.62</v>
      </c>
      <c r="S1768" s="39" t="s">
        <v>72</v>
      </c>
      <c r="T1768" s="40" t="s">
        <v>72</v>
      </c>
      <c r="U1768" s="39" t="s">
        <v>72</v>
      </c>
      <c r="V1768" s="40" t="s">
        <v>72</v>
      </c>
      <c r="W1768" s="39">
        <v>0</v>
      </c>
      <c r="X1768" s="40">
        <v>0</v>
      </c>
      <c r="Y1768" s="39">
        <v>0</v>
      </c>
      <c r="Z1768" s="40">
        <v>0</v>
      </c>
    </row>
    <row r="1769" spans="1:26" x14ac:dyDescent="0.25">
      <c r="A1769" s="38" t="str">
        <f t="shared" si="27"/>
        <v>2011TO8</v>
      </c>
      <c r="B1769" s="38">
        <v>2011</v>
      </c>
      <c r="C1769" s="38" t="s">
        <v>46</v>
      </c>
      <c r="D1769" s="38">
        <v>8</v>
      </c>
      <c r="E1769" s="39">
        <v>840000</v>
      </c>
      <c r="F1769" s="39">
        <v>960000</v>
      </c>
      <c r="G1769" s="40">
        <v>131</v>
      </c>
      <c r="H1769" s="39">
        <v>116909733.09999999</v>
      </c>
      <c r="I1769" s="39">
        <v>894</v>
      </c>
      <c r="J1769" s="40">
        <v>10524559.949999999</v>
      </c>
      <c r="K1769" s="39" t="s">
        <v>72</v>
      </c>
      <c r="L1769" s="40" t="s">
        <v>72</v>
      </c>
      <c r="M1769" s="39" t="s">
        <v>72</v>
      </c>
      <c r="N1769" s="40" t="s">
        <v>72</v>
      </c>
      <c r="O1769" s="39">
        <v>14</v>
      </c>
      <c r="P1769" s="40">
        <v>12720062.99</v>
      </c>
      <c r="Q1769" s="39">
        <v>256</v>
      </c>
      <c r="R1769" s="40">
        <v>3280702.77</v>
      </c>
      <c r="S1769" s="39">
        <v>7</v>
      </c>
      <c r="T1769" s="40">
        <v>6221930.4299999997</v>
      </c>
      <c r="U1769" s="39">
        <v>87</v>
      </c>
      <c r="V1769" s="40">
        <v>1121034.8600000001</v>
      </c>
      <c r="W1769" s="39">
        <v>0</v>
      </c>
      <c r="X1769" s="40">
        <v>0</v>
      </c>
      <c r="Y1769" s="39">
        <v>0</v>
      </c>
      <c r="Z1769" s="40">
        <v>0</v>
      </c>
    </row>
    <row r="1770" spans="1:26" x14ac:dyDescent="0.25">
      <c r="A1770" s="38" t="str">
        <f t="shared" si="27"/>
        <v>2011TO9</v>
      </c>
      <c r="B1770" s="38">
        <v>2011</v>
      </c>
      <c r="C1770" s="38" t="s">
        <v>46</v>
      </c>
      <c r="D1770" s="38">
        <v>9</v>
      </c>
      <c r="E1770" s="39">
        <v>960000</v>
      </c>
      <c r="F1770" s="39">
        <v>1080000</v>
      </c>
      <c r="G1770" s="40">
        <v>92</v>
      </c>
      <c r="H1770" s="39">
        <v>93803696.560000002</v>
      </c>
      <c r="I1770" s="39">
        <v>591</v>
      </c>
      <c r="J1770" s="40">
        <v>6990917.29</v>
      </c>
      <c r="K1770" s="39" t="s">
        <v>72</v>
      </c>
      <c r="L1770" s="40" t="s">
        <v>72</v>
      </c>
      <c r="M1770" s="39" t="s">
        <v>72</v>
      </c>
      <c r="N1770" s="40" t="s">
        <v>72</v>
      </c>
      <c r="O1770" s="39">
        <v>15</v>
      </c>
      <c r="P1770" s="40">
        <v>15254888.01</v>
      </c>
      <c r="Q1770" s="39">
        <v>1534</v>
      </c>
      <c r="R1770" s="40">
        <v>2334011.13</v>
      </c>
      <c r="S1770" s="39">
        <v>6</v>
      </c>
      <c r="T1770" s="40">
        <v>6122809.25</v>
      </c>
      <c r="U1770" s="39">
        <v>74</v>
      </c>
      <c r="V1770" s="40">
        <v>1737040.39</v>
      </c>
      <c r="W1770" s="39">
        <v>0</v>
      </c>
      <c r="X1770" s="40">
        <v>0</v>
      </c>
      <c r="Y1770" s="39">
        <v>0</v>
      </c>
      <c r="Z1770" s="40">
        <v>0</v>
      </c>
    </row>
    <row r="1771" spans="1:26" x14ac:dyDescent="0.25">
      <c r="A1771" s="38" t="str">
        <f t="shared" si="27"/>
        <v>2011TO10</v>
      </c>
      <c r="B1771" s="38">
        <v>2011</v>
      </c>
      <c r="C1771" s="38" t="s">
        <v>46</v>
      </c>
      <c r="D1771" s="38">
        <v>10</v>
      </c>
      <c r="E1771" s="39">
        <v>1080000</v>
      </c>
      <c r="F1771" s="39">
        <v>1200000</v>
      </c>
      <c r="G1771" s="40">
        <v>88</v>
      </c>
      <c r="H1771" s="39">
        <v>100843228.84999999</v>
      </c>
      <c r="I1771" s="39">
        <v>937</v>
      </c>
      <c r="J1771" s="40">
        <v>10743930.630000001</v>
      </c>
      <c r="K1771" s="39" t="s">
        <v>72</v>
      </c>
      <c r="L1771" s="40" t="s">
        <v>72</v>
      </c>
      <c r="M1771" s="39" t="s">
        <v>72</v>
      </c>
      <c r="N1771" s="40" t="s">
        <v>72</v>
      </c>
      <c r="O1771" s="39">
        <v>12</v>
      </c>
      <c r="P1771" s="40">
        <v>13821651.470000001</v>
      </c>
      <c r="Q1771" s="39">
        <v>188</v>
      </c>
      <c r="R1771" s="40">
        <v>3091148.6</v>
      </c>
      <c r="S1771" s="39" t="s">
        <v>72</v>
      </c>
      <c r="T1771" s="40" t="s">
        <v>72</v>
      </c>
      <c r="U1771" s="39" t="s">
        <v>72</v>
      </c>
      <c r="V1771" s="40" t="s">
        <v>72</v>
      </c>
      <c r="W1771" s="39">
        <v>0</v>
      </c>
      <c r="X1771" s="40">
        <v>0</v>
      </c>
      <c r="Y1771" s="39">
        <v>0</v>
      </c>
      <c r="Z1771" s="40">
        <v>0</v>
      </c>
    </row>
    <row r="1772" spans="1:26" x14ac:dyDescent="0.25">
      <c r="A1772" s="38" t="str">
        <f t="shared" si="27"/>
        <v>2011TO11</v>
      </c>
      <c r="B1772" s="38">
        <v>2011</v>
      </c>
      <c r="C1772" s="38" t="s">
        <v>46</v>
      </c>
      <c r="D1772" s="38">
        <v>11</v>
      </c>
      <c r="E1772" s="39">
        <v>1200000</v>
      </c>
      <c r="F1772" s="39">
        <v>1320000</v>
      </c>
      <c r="G1772" s="40">
        <v>52</v>
      </c>
      <c r="H1772" s="39">
        <v>64867697.259999998</v>
      </c>
      <c r="I1772" s="39">
        <v>463</v>
      </c>
      <c r="J1772" s="40">
        <v>5262434.74</v>
      </c>
      <c r="K1772" s="39" t="s">
        <v>72</v>
      </c>
      <c r="L1772" s="40" t="s">
        <v>72</v>
      </c>
      <c r="M1772" s="39" t="s">
        <v>72</v>
      </c>
      <c r="N1772" s="40" t="s">
        <v>72</v>
      </c>
      <c r="O1772" s="39">
        <v>11</v>
      </c>
      <c r="P1772" s="40">
        <v>13764015.02</v>
      </c>
      <c r="Q1772" s="39">
        <v>158</v>
      </c>
      <c r="R1772" s="40">
        <v>2496376.34</v>
      </c>
      <c r="S1772" s="39">
        <v>0</v>
      </c>
      <c r="T1772" s="40">
        <v>0</v>
      </c>
      <c r="U1772" s="39">
        <v>0</v>
      </c>
      <c r="V1772" s="40">
        <v>0</v>
      </c>
      <c r="W1772" s="39">
        <v>0</v>
      </c>
      <c r="X1772" s="40">
        <v>0</v>
      </c>
      <c r="Y1772" s="39">
        <v>0</v>
      </c>
      <c r="Z1772" s="40">
        <v>0</v>
      </c>
    </row>
    <row r="1773" spans="1:26" x14ac:dyDescent="0.25">
      <c r="A1773" s="38" t="str">
        <f t="shared" si="27"/>
        <v>2011TO12</v>
      </c>
      <c r="B1773" s="38">
        <v>2011</v>
      </c>
      <c r="C1773" s="38" t="s">
        <v>46</v>
      </c>
      <c r="D1773" s="38">
        <v>12</v>
      </c>
      <c r="E1773" s="39">
        <v>1320000</v>
      </c>
      <c r="F1773" s="39">
        <v>1440000</v>
      </c>
      <c r="G1773" s="40">
        <v>43</v>
      </c>
      <c r="H1773" s="39">
        <v>59110255.619999997</v>
      </c>
      <c r="I1773" s="39">
        <v>470</v>
      </c>
      <c r="J1773" s="40">
        <v>5504264.6900000004</v>
      </c>
      <c r="K1773" s="39" t="s">
        <v>72</v>
      </c>
      <c r="L1773" s="40" t="s">
        <v>72</v>
      </c>
      <c r="M1773" s="39" t="s">
        <v>72</v>
      </c>
      <c r="N1773" s="40" t="s">
        <v>72</v>
      </c>
      <c r="O1773" s="39" t="s">
        <v>72</v>
      </c>
      <c r="P1773" s="40" t="s">
        <v>72</v>
      </c>
      <c r="Q1773" s="39" t="s">
        <v>72</v>
      </c>
      <c r="R1773" s="40" t="s">
        <v>72</v>
      </c>
      <c r="S1773" s="39" t="s">
        <v>72</v>
      </c>
      <c r="T1773" s="40" t="s">
        <v>72</v>
      </c>
      <c r="U1773" s="39" t="s">
        <v>72</v>
      </c>
      <c r="V1773" s="40" t="s">
        <v>72</v>
      </c>
      <c r="W1773" s="39">
        <v>0</v>
      </c>
      <c r="X1773" s="40">
        <v>0</v>
      </c>
      <c r="Y1773" s="39">
        <v>0</v>
      </c>
      <c r="Z1773" s="40">
        <v>0</v>
      </c>
    </row>
    <row r="1774" spans="1:26" x14ac:dyDescent="0.25">
      <c r="A1774" s="38" t="str">
        <f t="shared" si="27"/>
        <v>2011TO13</v>
      </c>
      <c r="B1774" s="38">
        <v>2011</v>
      </c>
      <c r="C1774" s="38" t="s">
        <v>46</v>
      </c>
      <c r="D1774" s="38">
        <v>13</v>
      </c>
      <c r="E1774" s="39">
        <v>1440000</v>
      </c>
      <c r="F1774" s="39">
        <v>1560000</v>
      </c>
      <c r="G1774" s="40">
        <v>35</v>
      </c>
      <c r="H1774" s="39">
        <v>52642448.240000002</v>
      </c>
      <c r="I1774" s="39">
        <v>361</v>
      </c>
      <c r="J1774" s="40">
        <v>3495207.88</v>
      </c>
      <c r="K1774" s="39" t="s">
        <v>72</v>
      </c>
      <c r="L1774" s="40" t="s">
        <v>72</v>
      </c>
      <c r="M1774" s="39" t="s">
        <v>72</v>
      </c>
      <c r="N1774" s="40" t="s">
        <v>72</v>
      </c>
      <c r="O1774" s="39" t="s">
        <v>72</v>
      </c>
      <c r="P1774" s="40" t="s">
        <v>72</v>
      </c>
      <c r="Q1774" s="39" t="s">
        <v>72</v>
      </c>
      <c r="R1774" s="40" t="s">
        <v>72</v>
      </c>
      <c r="S1774" s="39" t="s">
        <v>72</v>
      </c>
      <c r="T1774" s="40" t="s">
        <v>72</v>
      </c>
      <c r="U1774" s="39" t="s">
        <v>72</v>
      </c>
      <c r="V1774" s="40" t="s">
        <v>72</v>
      </c>
      <c r="W1774" s="39">
        <v>0</v>
      </c>
      <c r="X1774" s="40">
        <v>0</v>
      </c>
      <c r="Y1774" s="39">
        <v>0</v>
      </c>
      <c r="Z1774" s="40">
        <v>0</v>
      </c>
    </row>
    <row r="1775" spans="1:26" x14ac:dyDescent="0.25">
      <c r="A1775" s="38" t="str">
        <f t="shared" si="27"/>
        <v>2011TO14</v>
      </c>
      <c r="B1775" s="38">
        <v>2011</v>
      </c>
      <c r="C1775" s="38" t="s">
        <v>46</v>
      </c>
      <c r="D1775" s="38">
        <v>14</v>
      </c>
      <c r="E1775" s="39">
        <v>1560000</v>
      </c>
      <c r="F1775" s="39">
        <v>1680000</v>
      </c>
      <c r="G1775" s="40">
        <v>21</v>
      </c>
      <c r="H1775" s="39">
        <v>33796969.090000004</v>
      </c>
      <c r="I1775" s="39">
        <v>230</v>
      </c>
      <c r="J1775" s="40">
        <v>2672431.79</v>
      </c>
      <c r="K1775" s="39" t="s">
        <v>72</v>
      </c>
      <c r="L1775" s="40" t="s">
        <v>72</v>
      </c>
      <c r="M1775" s="39" t="s">
        <v>72</v>
      </c>
      <c r="N1775" s="40" t="s">
        <v>72</v>
      </c>
      <c r="O1775" s="39">
        <v>6</v>
      </c>
      <c r="P1775" s="40">
        <v>9775529.5500000007</v>
      </c>
      <c r="Q1775" s="39">
        <v>48</v>
      </c>
      <c r="R1775" s="40">
        <v>1496296.26</v>
      </c>
      <c r="S1775" s="39" t="s">
        <v>72</v>
      </c>
      <c r="T1775" s="40" t="s">
        <v>72</v>
      </c>
      <c r="U1775" s="39" t="s">
        <v>72</v>
      </c>
      <c r="V1775" s="40" t="s">
        <v>72</v>
      </c>
      <c r="W1775" s="39">
        <v>0</v>
      </c>
      <c r="X1775" s="40">
        <v>0</v>
      </c>
      <c r="Y1775" s="39">
        <v>0</v>
      </c>
      <c r="Z1775" s="40">
        <v>0</v>
      </c>
    </row>
    <row r="1776" spans="1:26" x14ac:dyDescent="0.25">
      <c r="A1776" s="38" t="str">
        <f t="shared" si="27"/>
        <v>2011TO15</v>
      </c>
      <c r="B1776" s="38">
        <v>2011</v>
      </c>
      <c r="C1776" s="38" t="s">
        <v>46</v>
      </c>
      <c r="D1776" s="38">
        <v>15</v>
      </c>
      <c r="E1776" s="39">
        <v>1680000</v>
      </c>
      <c r="F1776" s="39">
        <v>1800000</v>
      </c>
      <c r="G1776" s="40">
        <v>20</v>
      </c>
      <c r="H1776" s="39">
        <v>34643486.600000001</v>
      </c>
      <c r="I1776" s="39">
        <v>184</v>
      </c>
      <c r="J1776" s="40">
        <v>2636374.17</v>
      </c>
      <c r="K1776" s="39" t="s">
        <v>72</v>
      </c>
      <c r="L1776" s="40" t="s">
        <v>72</v>
      </c>
      <c r="M1776" s="39" t="s">
        <v>72</v>
      </c>
      <c r="N1776" s="40" t="s">
        <v>72</v>
      </c>
      <c r="O1776" s="39" t="s">
        <v>72</v>
      </c>
      <c r="P1776" s="40" t="s">
        <v>72</v>
      </c>
      <c r="Q1776" s="39" t="s">
        <v>72</v>
      </c>
      <c r="R1776" s="40" t="s">
        <v>72</v>
      </c>
      <c r="S1776" s="39" t="s">
        <v>72</v>
      </c>
      <c r="T1776" s="40" t="s">
        <v>72</v>
      </c>
      <c r="U1776" s="39" t="s">
        <v>72</v>
      </c>
      <c r="V1776" s="40" t="s">
        <v>72</v>
      </c>
      <c r="W1776" s="39">
        <v>0</v>
      </c>
      <c r="X1776" s="40">
        <v>0</v>
      </c>
      <c r="Y1776" s="39">
        <v>0</v>
      </c>
      <c r="Z1776" s="40">
        <v>0</v>
      </c>
    </row>
    <row r="1777" spans="1:26" x14ac:dyDescent="0.25">
      <c r="A1777" s="38" t="str">
        <f t="shared" si="27"/>
        <v>2011TO16</v>
      </c>
      <c r="B1777" s="38">
        <v>2011</v>
      </c>
      <c r="C1777" s="38" t="s">
        <v>46</v>
      </c>
      <c r="D1777" s="38">
        <v>16</v>
      </c>
      <c r="E1777" s="39">
        <v>1800000</v>
      </c>
      <c r="F1777" s="39">
        <v>1920000</v>
      </c>
      <c r="G1777" s="40">
        <v>14</v>
      </c>
      <c r="H1777" s="39">
        <v>26037340.219999999</v>
      </c>
      <c r="I1777" s="39">
        <v>136</v>
      </c>
      <c r="J1777" s="40">
        <v>1835514.43</v>
      </c>
      <c r="K1777" s="39">
        <v>0</v>
      </c>
      <c r="L1777" s="40">
        <v>0</v>
      </c>
      <c r="M1777" s="39">
        <v>0</v>
      </c>
      <c r="N1777" s="40">
        <v>0</v>
      </c>
      <c r="O1777" s="39" t="s">
        <v>72</v>
      </c>
      <c r="P1777" s="40" t="s">
        <v>72</v>
      </c>
      <c r="Q1777" s="39" t="s">
        <v>72</v>
      </c>
      <c r="R1777" s="40" t="s">
        <v>72</v>
      </c>
      <c r="S1777" s="39">
        <v>0</v>
      </c>
      <c r="T1777" s="40">
        <v>0</v>
      </c>
      <c r="U1777" s="39">
        <v>0</v>
      </c>
      <c r="V1777" s="40">
        <v>0</v>
      </c>
      <c r="W1777" s="39">
        <v>0</v>
      </c>
      <c r="X1777" s="40">
        <v>0</v>
      </c>
      <c r="Y1777" s="39">
        <v>0</v>
      </c>
      <c r="Z1777" s="40">
        <v>0</v>
      </c>
    </row>
    <row r="1778" spans="1:26" x14ac:dyDescent="0.25">
      <c r="A1778" s="38" t="str">
        <f t="shared" si="27"/>
        <v>2011TO17</v>
      </c>
      <c r="B1778" s="38">
        <v>2011</v>
      </c>
      <c r="C1778" s="38" t="s">
        <v>46</v>
      </c>
      <c r="D1778" s="38">
        <v>17</v>
      </c>
      <c r="E1778" s="39">
        <v>1920000</v>
      </c>
      <c r="F1778" s="39">
        <v>2040000</v>
      </c>
      <c r="G1778" s="40">
        <v>8</v>
      </c>
      <c r="H1778" s="39">
        <v>16051443.880000001</v>
      </c>
      <c r="I1778" s="39">
        <v>128</v>
      </c>
      <c r="J1778" s="40">
        <v>1344705.77</v>
      </c>
      <c r="K1778" s="39">
        <v>0</v>
      </c>
      <c r="L1778" s="40">
        <v>0</v>
      </c>
      <c r="M1778" s="39">
        <v>0</v>
      </c>
      <c r="N1778" s="40">
        <v>0</v>
      </c>
      <c r="O1778" s="39" t="s">
        <v>72</v>
      </c>
      <c r="P1778" s="40" t="s">
        <v>72</v>
      </c>
      <c r="Q1778" s="39" t="s">
        <v>72</v>
      </c>
      <c r="R1778" s="40" t="s">
        <v>72</v>
      </c>
      <c r="S1778" s="39" t="s">
        <v>72</v>
      </c>
      <c r="T1778" s="40" t="s">
        <v>72</v>
      </c>
      <c r="U1778" s="39" t="s">
        <v>72</v>
      </c>
      <c r="V1778" s="40" t="s">
        <v>72</v>
      </c>
      <c r="W1778" s="39">
        <v>0</v>
      </c>
      <c r="X1778" s="40">
        <v>0</v>
      </c>
      <c r="Y1778" s="39">
        <v>0</v>
      </c>
      <c r="Z1778" s="40">
        <v>0</v>
      </c>
    </row>
    <row r="1779" spans="1:26" x14ac:dyDescent="0.25">
      <c r="A1779" s="38" t="str">
        <f t="shared" si="27"/>
        <v>2011TO18</v>
      </c>
      <c r="B1779" s="38">
        <v>2011</v>
      </c>
      <c r="C1779" s="38" t="s">
        <v>46</v>
      </c>
      <c r="D1779" s="38">
        <v>18</v>
      </c>
      <c r="E1779" s="39">
        <v>2040000</v>
      </c>
      <c r="F1779" s="39">
        <v>2160000</v>
      </c>
      <c r="G1779" s="40">
        <v>10</v>
      </c>
      <c r="H1779" s="39">
        <v>21016946.199999999</v>
      </c>
      <c r="I1779" s="39">
        <v>85</v>
      </c>
      <c r="J1779" s="40">
        <v>1020086</v>
      </c>
      <c r="K1779" s="39">
        <v>0</v>
      </c>
      <c r="L1779" s="40">
        <v>0</v>
      </c>
      <c r="M1779" s="39">
        <v>0</v>
      </c>
      <c r="N1779" s="40">
        <v>0</v>
      </c>
      <c r="O1779" s="39" t="s">
        <v>72</v>
      </c>
      <c r="P1779" s="40" t="s">
        <v>72</v>
      </c>
      <c r="Q1779" s="39" t="s">
        <v>72</v>
      </c>
      <c r="R1779" s="40" t="s">
        <v>72</v>
      </c>
      <c r="S1779" s="39">
        <v>0</v>
      </c>
      <c r="T1779" s="40">
        <v>0</v>
      </c>
      <c r="U1779" s="39">
        <v>0</v>
      </c>
      <c r="V1779" s="40">
        <v>0</v>
      </c>
      <c r="W1779" s="39">
        <v>0</v>
      </c>
      <c r="X1779" s="40">
        <v>0</v>
      </c>
      <c r="Y1779" s="39">
        <v>0</v>
      </c>
      <c r="Z1779" s="40">
        <v>0</v>
      </c>
    </row>
    <row r="1780" spans="1:26" x14ac:dyDescent="0.25">
      <c r="A1780" s="38" t="str">
        <f t="shared" si="27"/>
        <v>2011TO19</v>
      </c>
      <c r="B1780" s="38">
        <v>2011</v>
      </c>
      <c r="C1780" s="38" t="s">
        <v>46</v>
      </c>
      <c r="D1780" s="38">
        <v>19</v>
      </c>
      <c r="E1780" s="39">
        <v>2160000</v>
      </c>
      <c r="F1780" s="39">
        <v>2280000</v>
      </c>
      <c r="G1780" s="40">
        <v>9</v>
      </c>
      <c r="H1780" s="39">
        <v>19854212.440000001</v>
      </c>
      <c r="I1780" s="39">
        <v>104</v>
      </c>
      <c r="J1780" s="40">
        <v>1093210.52</v>
      </c>
      <c r="K1780" s="39">
        <v>0</v>
      </c>
      <c r="L1780" s="40">
        <v>0</v>
      </c>
      <c r="M1780" s="39">
        <v>0</v>
      </c>
      <c r="N1780" s="40">
        <v>0</v>
      </c>
      <c r="O1780" s="39" t="s">
        <v>72</v>
      </c>
      <c r="P1780" s="40" t="s">
        <v>72</v>
      </c>
      <c r="Q1780" s="39" t="s">
        <v>72</v>
      </c>
      <c r="R1780" s="40" t="s">
        <v>72</v>
      </c>
      <c r="S1780" s="39">
        <v>0</v>
      </c>
      <c r="T1780" s="40">
        <v>0</v>
      </c>
      <c r="U1780" s="39">
        <v>0</v>
      </c>
      <c r="V1780" s="40">
        <v>0</v>
      </c>
      <c r="W1780" s="39">
        <v>0</v>
      </c>
      <c r="X1780" s="40">
        <v>0</v>
      </c>
      <c r="Y1780" s="39">
        <v>0</v>
      </c>
      <c r="Z1780" s="40">
        <v>0</v>
      </c>
    </row>
    <row r="1781" spans="1:26" x14ac:dyDescent="0.25">
      <c r="A1781" s="38" t="str">
        <f t="shared" si="27"/>
        <v>2011TO20</v>
      </c>
      <c r="B1781" s="38">
        <v>2011</v>
      </c>
      <c r="C1781" s="38" t="s">
        <v>46</v>
      </c>
      <c r="D1781" s="38">
        <v>20</v>
      </c>
      <c r="E1781" s="39">
        <v>2280000</v>
      </c>
      <c r="F1781" s="39">
        <v>2400000</v>
      </c>
      <c r="G1781" s="40" t="s">
        <v>72</v>
      </c>
      <c r="H1781" s="39" t="s">
        <v>72</v>
      </c>
      <c r="I1781" s="39" t="s">
        <v>72</v>
      </c>
      <c r="J1781" s="40" t="s">
        <v>72</v>
      </c>
      <c r="K1781" s="39" t="s">
        <v>72</v>
      </c>
      <c r="L1781" s="40" t="s">
        <v>72</v>
      </c>
      <c r="M1781" s="39" t="s">
        <v>72</v>
      </c>
      <c r="N1781" s="40" t="s">
        <v>72</v>
      </c>
      <c r="O1781" s="39" t="s">
        <v>72</v>
      </c>
      <c r="P1781" s="40" t="s">
        <v>72</v>
      </c>
      <c r="Q1781" s="39" t="s">
        <v>72</v>
      </c>
      <c r="R1781" s="40" t="s">
        <v>72</v>
      </c>
      <c r="S1781" s="39">
        <v>0</v>
      </c>
      <c r="T1781" s="40">
        <v>0</v>
      </c>
      <c r="U1781" s="39">
        <v>0</v>
      </c>
      <c r="V1781" s="40">
        <v>0</v>
      </c>
      <c r="W1781" s="39">
        <v>0</v>
      </c>
      <c r="X1781" s="40">
        <v>0</v>
      </c>
      <c r="Y1781" s="39">
        <v>0</v>
      </c>
      <c r="Z1781" s="40">
        <v>0</v>
      </c>
    </row>
    <row r="1782" spans="1:26" x14ac:dyDescent="0.25">
      <c r="A1782" s="38" t="str">
        <f t="shared" si="27"/>
        <v>2011TO21</v>
      </c>
      <c r="B1782" s="38">
        <v>2011</v>
      </c>
      <c r="C1782" s="38" t="s">
        <v>46</v>
      </c>
      <c r="D1782" s="38">
        <v>21</v>
      </c>
      <c r="E1782" s="39">
        <v>2400000</v>
      </c>
      <c r="F1782" s="39" t="s">
        <v>67</v>
      </c>
      <c r="G1782" s="40">
        <v>19</v>
      </c>
      <c r="H1782" s="39">
        <v>64772710.700000003</v>
      </c>
      <c r="I1782" s="39">
        <v>408</v>
      </c>
      <c r="J1782" s="40">
        <v>4885097.24</v>
      </c>
      <c r="K1782" s="39" t="s">
        <v>72</v>
      </c>
      <c r="L1782" s="40" t="s">
        <v>72</v>
      </c>
      <c r="M1782" s="39" t="s">
        <v>72</v>
      </c>
      <c r="N1782" s="40" t="s">
        <v>72</v>
      </c>
      <c r="O1782" s="39" t="s">
        <v>72</v>
      </c>
      <c r="P1782" s="40" t="s">
        <v>72</v>
      </c>
      <c r="Q1782" s="39" t="s">
        <v>72</v>
      </c>
      <c r="R1782" s="40" t="s">
        <v>72</v>
      </c>
      <c r="S1782" s="39" t="s">
        <v>72</v>
      </c>
      <c r="T1782" s="40" t="s">
        <v>72</v>
      </c>
      <c r="U1782" s="39" t="s">
        <v>72</v>
      </c>
      <c r="V1782" s="40" t="s">
        <v>72</v>
      </c>
      <c r="W1782" s="39" t="s">
        <v>72</v>
      </c>
      <c r="X1782" s="40" t="s">
        <v>72</v>
      </c>
      <c r="Y1782" s="39" t="s">
        <v>72</v>
      </c>
      <c r="Z1782" s="40" t="s">
        <v>72</v>
      </c>
    </row>
    <row r="1783" spans="1:26" x14ac:dyDescent="0.25">
      <c r="A1783" s="38" t="str">
        <f t="shared" si="27"/>
        <v>2011TO22</v>
      </c>
      <c r="B1783" s="38">
        <v>2011</v>
      </c>
      <c r="C1783" s="38" t="s">
        <v>46</v>
      </c>
      <c r="D1783" s="38">
        <v>22</v>
      </c>
      <c r="E1783" s="39" t="s">
        <v>54</v>
      </c>
      <c r="F1783" s="39"/>
      <c r="G1783" s="40">
        <v>9104</v>
      </c>
      <c r="H1783" s="39">
        <v>2138740337.53</v>
      </c>
      <c r="I1783" s="39">
        <v>18187</v>
      </c>
      <c r="J1783" s="40">
        <v>196801944.19999999</v>
      </c>
      <c r="K1783" s="39">
        <v>306</v>
      </c>
      <c r="L1783" s="40">
        <v>84990033.200000003</v>
      </c>
      <c r="M1783" s="39">
        <v>2144</v>
      </c>
      <c r="N1783" s="40">
        <v>22201530.810000002</v>
      </c>
      <c r="O1783" s="39">
        <v>2251</v>
      </c>
      <c r="P1783" s="40">
        <v>368418771.27999997</v>
      </c>
      <c r="Q1783" s="39">
        <v>8675</v>
      </c>
      <c r="R1783" s="40">
        <v>88258565.840000004</v>
      </c>
      <c r="S1783" s="39">
        <v>592</v>
      </c>
      <c r="T1783" s="40">
        <v>95160285.089999989</v>
      </c>
      <c r="U1783" s="39">
        <v>1624</v>
      </c>
      <c r="V1783" s="40">
        <v>19205468.57</v>
      </c>
      <c r="W1783" s="39">
        <v>30</v>
      </c>
      <c r="X1783" s="40">
        <v>8202559.3300000001</v>
      </c>
      <c r="Y1783" s="39">
        <v>186</v>
      </c>
      <c r="Z1783" s="40">
        <v>2765729.39</v>
      </c>
    </row>
    <row r="1784" spans="1:26" x14ac:dyDescent="0.25">
      <c r="A1784" s="38" t="str">
        <f t="shared" si="27"/>
        <v>2012AC1</v>
      </c>
      <c r="B1784" s="38">
        <v>2012</v>
      </c>
      <c r="C1784" s="38" t="s">
        <v>20</v>
      </c>
      <c r="D1784" s="38">
        <v>1</v>
      </c>
      <c r="E1784" s="39">
        <v>0</v>
      </c>
      <c r="F1784" s="39">
        <v>180000</v>
      </c>
      <c r="G1784" s="40">
        <v>2234</v>
      </c>
      <c r="H1784" s="39">
        <v>120661508.93000001</v>
      </c>
      <c r="I1784" s="39">
        <v>2834</v>
      </c>
      <c r="J1784" s="40">
        <v>31256240.5</v>
      </c>
      <c r="K1784" s="39">
        <v>72</v>
      </c>
      <c r="L1784" s="40">
        <v>5381605.6500000004</v>
      </c>
      <c r="M1784" s="39">
        <v>330</v>
      </c>
      <c r="N1784" s="40">
        <v>3233963.79</v>
      </c>
      <c r="O1784" s="39">
        <v>460</v>
      </c>
      <c r="P1784" s="40">
        <v>28860040.02</v>
      </c>
      <c r="Q1784" s="39">
        <v>987</v>
      </c>
      <c r="R1784" s="40">
        <v>10237724.109999999</v>
      </c>
      <c r="S1784" s="39">
        <v>160</v>
      </c>
      <c r="T1784" s="40">
        <v>9581688.4900000002</v>
      </c>
      <c r="U1784" s="39">
        <v>278</v>
      </c>
      <c r="V1784" s="40">
        <v>3518431.87</v>
      </c>
      <c r="W1784" s="39">
        <v>9</v>
      </c>
      <c r="X1784" s="40">
        <v>614806.38</v>
      </c>
      <c r="Y1784" s="39">
        <v>18</v>
      </c>
      <c r="Z1784" s="40">
        <v>225677.12</v>
      </c>
    </row>
    <row r="1785" spans="1:26" x14ac:dyDescent="0.25">
      <c r="A1785" s="38" t="str">
        <f t="shared" si="27"/>
        <v>2012AC2</v>
      </c>
      <c r="B1785" s="38">
        <v>2012</v>
      </c>
      <c r="C1785" s="38" t="s">
        <v>20</v>
      </c>
      <c r="D1785" s="38">
        <v>2</v>
      </c>
      <c r="E1785" s="39">
        <v>180000</v>
      </c>
      <c r="F1785" s="39">
        <v>360000</v>
      </c>
      <c r="G1785" s="40">
        <v>330</v>
      </c>
      <c r="H1785" s="39">
        <v>81166971.859999999</v>
      </c>
      <c r="I1785" s="39">
        <v>1407</v>
      </c>
      <c r="J1785" s="40">
        <v>15715275.970000001</v>
      </c>
      <c r="K1785" s="39">
        <v>26</v>
      </c>
      <c r="L1785" s="40">
        <v>6564991.9400000004</v>
      </c>
      <c r="M1785" s="39">
        <v>201</v>
      </c>
      <c r="N1785" s="40">
        <v>2545922.4500000002</v>
      </c>
      <c r="O1785" s="39">
        <v>79</v>
      </c>
      <c r="P1785" s="40">
        <v>20404198.559999999</v>
      </c>
      <c r="Q1785" s="39">
        <v>424</v>
      </c>
      <c r="R1785" s="40">
        <v>6307100.1799999997</v>
      </c>
      <c r="S1785" s="39">
        <v>31</v>
      </c>
      <c r="T1785" s="40">
        <v>7934380.54</v>
      </c>
      <c r="U1785" s="39">
        <v>234</v>
      </c>
      <c r="V1785" s="40">
        <v>3277725.29</v>
      </c>
      <c r="W1785" s="39" t="s">
        <v>72</v>
      </c>
      <c r="X1785" s="40" t="s">
        <v>72</v>
      </c>
      <c r="Y1785" s="39" t="s">
        <v>72</v>
      </c>
      <c r="Z1785" s="40" t="s">
        <v>72</v>
      </c>
    </row>
    <row r="1786" spans="1:26" x14ac:dyDescent="0.25">
      <c r="A1786" s="38" t="str">
        <f t="shared" si="27"/>
        <v>2012AC3</v>
      </c>
      <c r="B1786" s="38">
        <v>2012</v>
      </c>
      <c r="C1786" s="38" t="s">
        <v>20</v>
      </c>
      <c r="D1786" s="38">
        <v>3</v>
      </c>
      <c r="E1786" s="39">
        <v>360000</v>
      </c>
      <c r="F1786" s="39">
        <v>540000</v>
      </c>
      <c r="G1786" s="40">
        <v>143</v>
      </c>
      <c r="H1786" s="39">
        <v>63125958.270000003</v>
      </c>
      <c r="I1786" s="39">
        <v>1147</v>
      </c>
      <c r="J1786" s="40">
        <v>11924499.5</v>
      </c>
      <c r="K1786" s="39">
        <v>10</v>
      </c>
      <c r="L1786" s="40">
        <v>4780812.2300000004</v>
      </c>
      <c r="M1786" s="39">
        <v>125</v>
      </c>
      <c r="N1786" s="40">
        <v>1265113.72</v>
      </c>
      <c r="O1786" s="39">
        <v>35</v>
      </c>
      <c r="P1786" s="40">
        <v>15667280.380000001</v>
      </c>
      <c r="Q1786" s="39">
        <v>465</v>
      </c>
      <c r="R1786" s="40">
        <v>5685786.2300000004</v>
      </c>
      <c r="S1786" s="39">
        <v>15</v>
      </c>
      <c r="T1786" s="40">
        <v>6499280.2699999996</v>
      </c>
      <c r="U1786" s="39">
        <v>103</v>
      </c>
      <c r="V1786" s="40">
        <v>1187200.92</v>
      </c>
      <c r="W1786" s="39" t="s">
        <v>72</v>
      </c>
      <c r="X1786" s="40" t="s">
        <v>72</v>
      </c>
      <c r="Y1786" s="39" t="s">
        <v>72</v>
      </c>
      <c r="Z1786" s="40" t="s">
        <v>72</v>
      </c>
    </row>
    <row r="1787" spans="1:26" x14ac:dyDescent="0.25">
      <c r="A1787" s="38" t="str">
        <f t="shared" si="27"/>
        <v>2012AC4</v>
      </c>
      <c r="B1787" s="38">
        <v>2012</v>
      </c>
      <c r="C1787" s="38" t="s">
        <v>20</v>
      </c>
      <c r="D1787" s="38">
        <v>4</v>
      </c>
      <c r="E1787" s="39">
        <v>540000</v>
      </c>
      <c r="F1787" s="39">
        <v>720000</v>
      </c>
      <c r="G1787" s="40">
        <v>99</v>
      </c>
      <c r="H1787" s="39">
        <v>61825001.369999997</v>
      </c>
      <c r="I1787" s="39">
        <v>918</v>
      </c>
      <c r="J1787" s="40">
        <v>10961150.109999999</v>
      </c>
      <c r="K1787" s="39">
        <v>9</v>
      </c>
      <c r="L1787" s="40">
        <v>5812344.0700000003</v>
      </c>
      <c r="M1787" s="39">
        <v>211</v>
      </c>
      <c r="N1787" s="40">
        <v>2087724.39</v>
      </c>
      <c r="O1787" s="39">
        <v>23</v>
      </c>
      <c r="P1787" s="40">
        <v>14179713.25</v>
      </c>
      <c r="Q1787" s="39">
        <v>200</v>
      </c>
      <c r="R1787" s="40">
        <v>3224397.77</v>
      </c>
      <c r="S1787" s="39">
        <v>9</v>
      </c>
      <c r="T1787" s="40">
        <v>5667015.0800000001</v>
      </c>
      <c r="U1787" s="39">
        <v>78</v>
      </c>
      <c r="V1787" s="40">
        <v>993929.04</v>
      </c>
      <c r="W1787" s="39">
        <v>0</v>
      </c>
      <c r="X1787" s="40">
        <v>0</v>
      </c>
      <c r="Y1787" s="39">
        <v>0</v>
      </c>
      <c r="Z1787" s="40">
        <v>0</v>
      </c>
    </row>
    <row r="1788" spans="1:26" x14ac:dyDescent="0.25">
      <c r="A1788" s="38" t="str">
        <f t="shared" si="27"/>
        <v>2012AC5</v>
      </c>
      <c r="B1788" s="38">
        <v>2012</v>
      </c>
      <c r="C1788" s="38" t="s">
        <v>20</v>
      </c>
      <c r="D1788" s="38">
        <v>5</v>
      </c>
      <c r="E1788" s="39">
        <v>720000</v>
      </c>
      <c r="F1788" s="39">
        <v>900000</v>
      </c>
      <c r="G1788" s="40">
        <v>54</v>
      </c>
      <c r="H1788" s="39">
        <v>43530890.789999999</v>
      </c>
      <c r="I1788" s="39">
        <v>451</v>
      </c>
      <c r="J1788" s="40">
        <v>5560070.5499999998</v>
      </c>
      <c r="K1788" s="39">
        <v>6</v>
      </c>
      <c r="L1788" s="40">
        <v>5039808.25</v>
      </c>
      <c r="M1788" s="39">
        <v>103</v>
      </c>
      <c r="N1788" s="40">
        <v>1311273.5900000001</v>
      </c>
      <c r="O1788" s="39">
        <v>14</v>
      </c>
      <c r="P1788" s="40">
        <v>11247536.77</v>
      </c>
      <c r="Q1788" s="39">
        <v>335</v>
      </c>
      <c r="R1788" s="40">
        <v>4625950.25</v>
      </c>
      <c r="S1788" s="39">
        <v>8</v>
      </c>
      <c r="T1788" s="40">
        <v>6479971.96</v>
      </c>
      <c r="U1788" s="39">
        <v>102</v>
      </c>
      <c r="V1788" s="40">
        <v>1024859.54</v>
      </c>
      <c r="W1788" s="39">
        <v>0</v>
      </c>
      <c r="X1788" s="40">
        <v>0</v>
      </c>
      <c r="Y1788" s="39">
        <v>0</v>
      </c>
      <c r="Z1788" s="40">
        <v>0</v>
      </c>
    </row>
    <row r="1789" spans="1:26" x14ac:dyDescent="0.25">
      <c r="A1789" s="38" t="str">
        <f t="shared" si="27"/>
        <v>2012AC6</v>
      </c>
      <c r="B1789" s="38">
        <v>2012</v>
      </c>
      <c r="C1789" s="38" t="s">
        <v>20</v>
      </c>
      <c r="D1789" s="38">
        <v>6</v>
      </c>
      <c r="E1789" s="39">
        <v>900000</v>
      </c>
      <c r="F1789" s="39">
        <v>1080000</v>
      </c>
      <c r="G1789" s="40">
        <v>44</v>
      </c>
      <c r="H1789" s="39">
        <v>43274487.509999998</v>
      </c>
      <c r="I1789" s="39">
        <v>496</v>
      </c>
      <c r="J1789" s="40">
        <v>6551619.6500000004</v>
      </c>
      <c r="K1789" s="39" t="s">
        <v>72</v>
      </c>
      <c r="L1789" s="40" t="s">
        <v>72</v>
      </c>
      <c r="M1789" s="39" t="s">
        <v>72</v>
      </c>
      <c r="N1789" s="40" t="s">
        <v>72</v>
      </c>
      <c r="O1789" s="39">
        <v>18</v>
      </c>
      <c r="P1789" s="40">
        <v>17601554.469999999</v>
      </c>
      <c r="Q1789" s="39">
        <v>361</v>
      </c>
      <c r="R1789" s="40">
        <v>5374905</v>
      </c>
      <c r="S1789" s="39">
        <v>8</v>
      </c>
      <c r="T1789" s="40">
        <v>7831033.29</v>
      </c>
      <c r="U1789" s="39">
        <v>277</v>
      </c>
      <c r="V1789" s="40">
        <v>2995872.96</v>
      </c>
      <c r="W1789" s="39">
        <v>0</v>
      </c>
      <c r="X1789" s="40">
        <v>0</v>
      </c>
      <c r="Y1789" s="39">
        <v>0</v>
      </c>
      <c r="Z1789" s="40">
        <v>0</v>
      </c>
    </row>
    <row r="1790" spans="1:26" x14ac:dyDescent="0.25">
      <c r="A1790" s="38" t="str">
        <f t="shared" si="27"/>
        <v>2012AC7</v>
      </c>
      <c r="B1790" s="38">
        <v>2012</v>
      </c>
      <c r="C1790" s="38" t="s">
        <v>20</v>
      </c>
      <c r="D1790" s="38">
        <v>7</v>
      </c>
      <c r="E1790" s="39">
        <v>1080000</v>
      </c>
      <c r="F1790" s="39">
        <v>1260000</v>
      </c>
      <c r="G1790" s="40">
        <v>17</v>
      </c>
      <c r="H1790" s="39">
        <v>19817384.670000002</v>
      </c>
      <c r="I1790" s="39">
        <v>273</v>
      </c>
      <c r="J1790" s="40">
        <v>3184117.28</v>
      </c>
      <c r="K1790" s="39" t="s">
        <v>72</v>
      </c>
      <c r="L1790" s="40" t="s">
        <v>72</v>
      </c>
      <c r="M1790" s="39" t="s">
        <v>72</v>
      </c>
      <c r="N1790" s="40" t="s">
        <v>72</v>
      </c>
      <c r="O1790" s="39">
        <v>6</v>
      </c>
      <c r="P1790" s="40">
        <v>7108764.25</v>
      </c>
      <c r="Q1790" s="39">
        <v>90</v>
      </c>
      <c r="R1790" s="40">
        <v>1800659.07</v>
      </c>
      <c r="S1790" s="39" t="s">
        <v>72</v>
      </c>
      <c r="T1790" s="40" t="s">
        <v>72</v>
      </c>
      <c r="U1790" s="39" t="s">
        <v>72</v>
      </c>
      <c r="V1790" s="40" t="s">
        <v>72</v>
      </c>
      <c r="W1790" s="39" t="s">
        <v>72</v>
      </c>
      <c r="X1790" s="40" t="s">
        <v>72</v>
      </c>
      <c r="Y1790" s="39" t="s">
        <v>72</v>
      </c>
      <c r="Z1790" s="40" t="s">
        <v>72</v>
      </c>
    </row>
    <row r="1791" spans="1:26" x14ac:dyDescent="0.25">
      <c r="A1791" s="38" t="str">
        <f t="shared" si="27"/>
        <v>2012AC8</v>
      </c>
      <c r="B1791" s="38">
        <v>2012</v>
      </c>
      <c r="C1791" s="38" t="s">
        <v>20</v>
      </c>
      <c r="D1791" s="38">
        <v>8</v>
      </c>
      <c r="E1791" s="39">
        <v>1260000</v>
      </c>
      <c r="F1791" s="39">
        <v>1440000</v>
      </c>
      <c r="G1791" s="40">
        <v>19</v>
      </c>
      <c r="H1791" s="39">
        <v>25710696.5</v>
      </c>
      <c r="I1791" s="39">
        <v>301</v>
      </c>
      <c r="J1791" s="40">
        <v>3299643.87</v>
      </c>
      <c r="K1791" s="39">
        <v>0</v>
      </c>
      <c r="L1791" s="40">
        <v>0</v>
      </c>
      <c r="M1791" s="39">
        <v>0</v>
      </c>
      <c r="N1791" s="40">
        <v>0</v>
      </c>
      <c r="O1791" s="39" t="s">
        <v>72</v>
      </c>
      <c r="P1791" s="40" t="s">
        <v>72</v>
      </c>
      <c r="Q1791" s="39" t="s">
        <v>72</v>
      </c>
      <c r="R1791" s="40" t="s">
        <v>72</v>
      </c>
      <c r="S1791" s="39">
        <v>0</v>
      </c>
      <c r="T1791" s="40">
        <v>0</v>
      </c>
      <c r="U1791" s="39">
        <v>0</v>
      </c>
      <c r="V1791" s="40">
        <v>0</v>
      </c>
      <c r="W1791" s="39" t="s">
        <v>72</v>
      </c>
      <c r="X1791" s="40" t="s">
        <v>72</v>
      </c>
      <c r="Y1791" s="39" t="s">
        <v>72</v>
      </c>
      <c r="Z1791" s="40" t="s">
        <v>72</v>
      </c>
    </row>
    <row r="1792" spans="1:26" x14ac:dyDescent="0.25">
      <c r="A1792" s="38" t="str">
        <f t="shared" si="27"/>
        <v>2012AC9</v>
      </c>
      <c r="B1792" s="38">
        <v>2012</v>
      </c>
      <c r="C1792" s="38" t="s">
        <v>20</v>
      </c>
      <c r="D1792" s="38">
        <v>9</v>
      </c>
      <c r="E1792" s="39">
        <v>1440000</v>
      </c>
      <c r="F1792" s="39">
        <v>1620000</v>
      </c>
      <c r="G1792" s="40">
        <v>16</v>
      </c>
      <c r="H1792" s="39">
        <v>24285087.969999999</v>
      </c>
      <c r="I1792" s="39">
        <v>284</v>
      </c>
      <c r="J1792" s="40">
        <v>3712916.77</v>
      </c>
      <c r="K1792" s="39" t="s">
        <v>72</v>
      </c>
      <c r="L1792" s="40" t="s">
        <v>72</v>
      </c>
      <c r="M1792" s="39" t="s">
        <v>72</v>
      </c>
      <c r="N1792" s="40" t="s">
        <v>72</v>
      </c>
      <c r="O1792" s="39" t="s">
        <v>72</v>
      </c>
      <c r="P1792" s="40" t="s">
        <v>72</v>
      </c>
      <c r="Q1792" s="39" t="s">
        <v>72</v>
      </c>
      <c r="R1792" s="40" t="s">
        <v>72</v>
      </c>
      <c r="S1792" s="39" t="s">
        <v>72</v>
      </c>
      <c r="T1792" s="40" t="s">
        <v>72</v>
      </c>
      <c r="U1792" s="39" t="s">
        <v>72</v>
      </c>
      <c r="V1792" s="40" t="s">
        <v>72</v>
      </c>
      <c r="W1792" s="39">
        <v>0</v>
      </c>
      <c r="X1792" s="40">
        <v>0</v>
      </c>
      <c r="Y1792" s="39">
        <v>0</v>
      </c>
      <c r="Z1792" s="40">
        <v>0</v>
      </c>
    </row>
    <row r="1793" spans="1:26" x14ac:dyDescent="0.25">
      <c r="A1793" s="38" t="str">
        <f t="shared" si="27"/>
        <v>2012AC10</v>
      </c>
      <c r="B1793" s="38">
        <v>2012</v>
      </c>
      <c r="C1793" s="38" t="s">
        <v>20</v>
      </c>
      <c r="D1793" s="38">
        <v>10</v>
      </c>
      <c r="E1793" s="39">
        <v>1620000</v>
      </c>
      <c r="F1793" s="39">
        <v>1800000</v>
      </c>
      <c r="G1793" s="40">
        <v>16</v>
      </c>
      <c r="H1793" s="39">
        <v>27048485.239999998</v>
      </c>
      <c r="I1793" s="39">
        <v>184</v>
      </c>
      <c r="J1793" s="40">
        <v>2105035.7400000002</v>
      </c>
      <c r="K1793" s="39" t="s">
        <v>72</v>
      </c>
      <c r="L1793" s="40" t="s">
        <v>72</v>
      </c>
      <c r="M1793" s="39" t="s">
        <v>72</v>
      </c>
      <c r="N1793" s="40" t="s">
        <v>72</v>
      </c>
      <c r="O1793" s="39" t="s">
        <v>72</v>
      </c>
      <c r="P1793" s="40" t="s">
        <v>72</v>
      </c>
      <c r="Q1793" s="39" t="s">
        <v>72</v>
      </c>
      <c r="R1793" s="40" t="s">
        <v>72</v>
      </c>
      <c r="S1793" s="39" t="s">
        <v>72</v>
      </c>
      <c r="T1793" s="40" t="s">
        <v>72</v>
      </c>
      <c r="U1793" s="39" t="s">
        <v>72</v>
      </c>
      <c r="V1793" s="40" t="s">
        <v>72</v>
      </c>
      <c r="W1793" s="39">
        <v>0</v>
      </c>
      <c r="X1793" s="40">
        <v>0</v>
      </c>
      <c r="Y1793" s="39">
        <v>0</v>
      </c>
      <c r="Z1793" s="40">
        <v>0</v>
      </c>
    </row>
    <row r="1794" spans="1:26" x14ac:dyDescent="0.25">
      <c r="A1794" s="38" t="str">
        <f t="shared" si="27"/>
        <v>2012AC11</v>
      </c>
      <c r="B1794" s="38">
        <v>2012</v>
      </c>
      <c r="C1794" s="38" t="s">
        <v>20</v>
      </c>
      <c r="D1794" s="38">
        <v>11</v>
      </c>
      <c r="E1794" s="39">
        <v>1800000</v>
      </c>
      <c r="F1794" s="39">
        <v>1980000</v>
      </c>
      <c r="G1794" s="40">
        <v>9</v>
      </c>
      <c r="H1794" s="39">
        <v>16812433.809999999</v>
      </c>
      <c r="I1794" s="39">
        <v>145</v>
      </c>
      <c r="J1794" s="40">
        <v>2128262.7799999998</v>
      </c>
      <c r="K1794" s="39">
        <v>0</v>
      </c>
      <c r="L1794" s="40">
        <v>0</v>
      </c>
      <c r="M1794" s="39">
        <v>0</v>
      </c>
      <c r="N1794" s="40">
        <v>0</v>
      </c>
      <c r="O1794" s="39" t="s">
        <v>72</v>
      </c>
      <c r="P1794" s="40" t="s">
        <v>72</v>
      </c>
      <c r="Q1794" s="39" t="s">
        <v>72</v>
      </c>
      <c r="R1794" s="40" t="s">
        <v>72</v>
      </c>
      <c r="S1794" s="39" t="s">
        <v>72</v>
      </c>
      <c r="T1794" s="40" t="s">
        <v>72</v>
      </c>
      <c r="U1794" s="39" t="s">
        <v>72</v>
      </c>
      <c r="V1794" s="40" t="s">
        <v>72</v>
      </c>
      <c r="W1794" s="39">
        <v>0</v>
      </c>
      <c r="X1794" s="40">
        <v>0</v>
      </c>
      <c r="Y1794" s="39">
        <v>0</v>
      </c>
      <c r="Z1794" s="40">
        <v>0</v>
      </c>
    </row>
    <row r="1795" spans="1:26" x14ac:dyDescent="0.25">
      <c r="A1795" s="38" t="str">
        <f t="shared" ref="A1795:A1858" si="28">B1795&amp;C1795&amp;D1795</f>
        <v>2012AC12</v>
      </c>
      <c r="B1795" s="38">
        <v>2012</v>
      </c>
      <c r="C1795" s="38" t="s">
        <v>20</v>
      </c>
      <c r="D1795" s="38">
        <v>12</v>
      </c>
      <c r="E1795" s="39">
        <v>1980000</v>
      </c>
      <c r="F1795" s="39">
        <v>2160000</v>
      </c>
      <c r="G1795" s="40" t="s">
        <v>72</v>
      </c>
      <c r="H1795" s="39" t="s">
        <v>72</v>
      </c>
      <c r="I1795" s="39" t="s">
        <v>72</v>
      </c>
      <c r="J1795" s="40" t="s">
        <v>72</v>
      </c>
      <c r="K1795" s="39" t="s">
        <v>72</v>
      </c>
      <c r="L1795" s="40" t="s">
        <v>72</v>
      </c>
      <c r="M1795" s="39" t="s">
        <v>72</v>
      </c>
      <c r="N1795" s="40" t="s">
        <v>72</v>
      </c>
      <c r="O1795" s="39" t="s">
        <v>72</v>
      </c>
      <c r="P1795" s="40" t="s">
        <v>72</v>
      </c>
      <c r="Q1795" s="39" t="s">
        <v>72</v>
      </c>
      <c r="R1795" s="40" t="s">
        <v>72</v>
      </c>
      <c r="S1795" s="39">
        <v>0</v>
      </c>
      <c r="T1795" s="40">
        <v>0</v>
      </c>
      <c r="U1795" s="39">
        <v>0</v>
      </c>
      <c r="V1795" s="40">
        <v>0</v>
      </c>
      <c r="W1795" s="39">
        <v>0</v>
      </c>
      <c r="X1795" s="40">
        <v>0</v>
      </c>
      <c r="Y1795" s="39">
        <v>0</v>
      </c>
      <c r="Z1795" s="40">
        <v>0</v>
      </c>
    </row>
    <row r="1796" spans="1:26" x14ac:dyDescent="0.25">
      <c r="A1796" s="38" t="str">
        <f t="shared" si="28"/>
        <v>2012AC13</v>
      </c>
      <c r="B1796" s="38">
        <v>2012</v>
      </c>
      <c r="C1796" s="38" t="s">
        <v>20</v>
      </c>
      <c r="D1796" s="38">
        <v>13</v>
      </c>
      <c r="E1796" s="39">
        <v>2160000</v>
      </c>
      <c r="F1796" s="39">
        <v>2340000</v>
      </c>
      <c r="G1796" s="40">
        <v>6</v>
      </c>
      <c r="H1796" s="39">
        <v>13637550.939999999</v>
      </c>
      <c r="I1796" s="39">
        <v>154</v>
      </c>
      <c r="J1796" s="40">
        <v>2428903.2599999998</v>
      </c>
      <c r="K1796" s="39" t="s">
        <v>72</v>
      </c>
      <c r="L1796" s="40" t="s">
        <v>72</v>
      </c>
      <c r="M1796" s="39" t="s">
        <v>72</v>
      </c>
      <c r="N1796" s="40" t="s">
        <v>72</v>
      </c>
      <c r="O1796" s="39" t="s">
        <v>72</v>
      </c>
      <c r="P1796" s="40" t="s">
        <v>72</v>
      </c>
      <c r="Q1796" s="39" t="s">
        <v>72</v>
      </c>
      <c r="R1796" s="40" t="s">
        <v>72</v>
      </c>
      <c r="S1796" s="39" t="s">
        <v>72</v>
      </c>
      <c r="T1796" s="40" t="s">
        <v>72</v>
      </c>
      <c r="U1796" s="39" t="s">
        <v>72</v>
      </c>
      <c r="V1796" s="40" t="s">
        <v>72</v>
      </c>
      <c r="W1796" s="39">
        <v>0</v>
      </c>
      <c r="X1796" s="40">
        <v>0</v>
      </c>
      <c r="Y1796" s="39">
        <v>0</v>
      </c>
      <c r="Z1796" s="40">
        <v>0</v>
      </c>
    </row>
    <row r="1797" spans="1:26" x14ac:dyDescent="0.25">
      <c r="A1797" s="38" t="str">
        <f t="shared" si="28"/>
        <v>2012AC14</v>
      </c>
      <c r="B1797" s="38">
        <v>2012</v>
      </c>
      <c r="C1797" s="38" t="s">
        <v>20</v>
      </c>
      <c r="D1797" s="38">
        <v>14</v>
      </c>
      <c r="E1797" s="39">
        <v>2340000</v>
      </c>
      <c r="F1797" s="39">
        <v>2520000</v>
      </c>
      <c r="G1797" s="40">
        <v>0</v>
      </c>
      <c r="H1797" s="39">
        <v>0</v>
      </c>
      <c r="I1797" s="39">
        <v>0</v>
      </c>
      <c r="J1797" s="40">
        <v>0</v>
      </c>
      <c r="K1797" s="39">
        <v>0</v>
      </c>
      <c r="L1797" s="40">
        <v>0</v>
      </c>
      <c r="M1797" s="39">
        <v>0</v>
      </c>
      <c r="N1797" s="40">
        <v>0</v>
      </c>
      <c r="O1797" s="39" t="s">
        <v>72</v>
      </c>
      <c r="P1797" s="40" t="s">
        <v>72</v>
      </c>
      <c r="Q1797" s="39" t="s">
        <v>72</v>
      </c>
      <c r="R1797" s="40" t="s">
        <v>72</v>
      </c>
      <c r="S1797" s="39" t="s">
        <v>72</v>
      </c>
      <c r="T1797" s="40" t="s">
        <v>72</v>
      </c>
      <c r="U1797" s="39" t="s">
        <v>72</v>
      </c>
      <c r="V1797" s="40" t="s">
        <v>72</v>
      </c>
      <c r="W1797" s="39">
        <v>0</v>
      </c>
      <c r="X1797" s="40">
        <v>0</v>
      </c>
      <c r="Y1797" s="39">
        <v>0</v>
      </c>
      <c r="Z1797" s="40">
        <v>0</v>
      </c>
    </row>
    <row r="1798" spans="1:26" x14ac:dyDescent="0.25">
      <c r="A1798" s="38" t="str">
        <f t="shared" si="28"/>
        <v>2012AC15</v>
      </c>
      <c r="B1798" s="38">
        <v>2012</v>
      </c>
      <c r="C1798" s="38" t="s">
        <v>20</v>
      </c>
      <c r="D1798" s="38">
        <v>15</v>
      </c>
      <c r="E1798" s="39">
        <v>2520000</v>
      </c>
      <c r="F1798" s="39">
        <v>2700000</v>
      </c>
      <c r="G1798" s="40" t="s">
        <v>72</v>
      </c>
      <c r="H1798" s="39" t="s">
        <v>72</v>
      </c>
      <c r="I1798" s="39" t="s">
        <v>72</v>
      </c>
      <c r="J1798" s="40" t="s">
        <v>72</v>
      </c>
      <c r="K1798" s="39">
        <v>0</v>
      </c>
      <c r="L1798" s="40">
        <v>0</v>
      </c>
      <c r="M1798" s="39">
        <v>0</v>
      </c>
      <c r="N1798" s="40">
        <v>0</v>
      </c>
      <c r="O1798" s="39">
        <v>0</v>
      </c>
      <c r="P1798" s="40">
        <v>0</v>
      </c>
      <c r="Q1798" s="39">
        <v>0</v>
      </c>
      <c r="R1798" s="40">
        <v>0</v>
      </c>
      <c r="S1798" s="39" t="s">
        <v>72</v>
      </c>
      <c r="T1798" s="40" t="s">
        <v>72</v>
      </c>
      <c r="U1798" s="39" t="s">
        <v>72</v>
      </c>
      <c r="V1798" s="40" t="s">
        <v>72</v>
      </c>
      <c r="W1798" s="39">
        <v>0</v>
      </c>
      <c r="X1798" s="40">
        <v>0</v>
      </c>
      <c r="Y1798" s="39">
        <v>0</v>
      </c>
      <c r="Z1798" s="40">
        <v>0</v>
      </c>
    </row>
    <row r="1799" spans="1:26" x14ac:dyDescent="0.25">
      <c r="A1799" s="38" t="str">
        <f t="shared" si="28"/>
        <v>2012AC16</v>
      </c>
      <c r="B1799" s="38">
        <v>2012</v>
      </c>
      <c r="C1799" s="38" t="s">
        <v>20</v>
      </c>
      <c r="D1799" s="38">
        <v>16</v>
      </c>
      <c r="E1799" s="39">
        <v>2700000</v>
      </c>
      <c r="F1799" s="39">
        <v>2880000</v>
      </c>
      <c r="G1799" s="40"/>
      <c r="H1799" s="39"/>
      <c r="I1799" s="39"/>
      <c r="J1799" s="40"/>
      <c r="K1799" s="39"/>
      <c r="L1799" s="40"/>
      <c r="M1799" s="39"/>
      <c r="N1799" s="40"/>
      <c r="O1799" s="39"/>
      <c r="P1799" s="40"/>
      <c r="Q1799" s="39"/>
      <c r="R1799" s="40"/>
      <c r="S1799" s="39"/>
      <c r="T1799" s="40"/>
      <c r="U1799" s="39"/>
      <c r="V1799" s="40"/>
      <c r="W1799" s="39"/>
      <c r="X1799" s="40"/>
      <c r="Y1799" s="39"/>
      <c r="Z1799" s="40"/>
    </row>
    <row r="1800" spans="1:26" x14ac:dyDescent="0.25">
      <c r="A1800" s="38" t="str">
        <f t="shared" si="28"/>
        <v>2012AC17</v>
      </c>
      <c r="B1800" s="38">
        <v>2012</v>
      </c>
      <c r="C1800" s="38" t="s">
        <v>20</v>
      </c>
      <c r="D1800" s="38">
        <v>17</v>
      </c>
      <c r="E1800" s="39">
        <v>2880000</v>
      </c>
      <c r="F1800" s="39">
        <v>3060000</v>
      </c>
      <c r="G1800" s="40" t="s">
        <v>72</v>
      </c>
      <c r="H1800" s="39" t="s">
        <v>72</v>
      </c>
      <c r="I1800" s="39" t="s">
        <v>72</v>
      </c>
      <c r="J1800" s="40" t="s">
        <v>72</v>
      </c>
      <c r="K1800" s="39">
        <v>0</v>
      </c>
      <c r="L1800" s="40">
        <v>0</v>
      </c>
      <c r="M1800" s="39">
        <v>0</v>
      </c>
      <c r="N1800" s="40">
        <v>0</v>
      </c>
      <c r="O1800" s="39" t="s">
        <v>72</v>
      </c>
      <c r="P1800" s="40" t="s">
        <v>72</v>
      </c>
      <c r="Q1800" s="39" t="s">
        <v>72</v>
      </c>
      <c r="R1800" s="40" t="s">
        <v>72</v>
      </c>
      <c r="S1800" s="39">
        <v>0</v>
      </c>
      <c r="T1800" s="40">
        <v>0</v>
      </c>
      <c r="U1800" s="39">
        <v>0</v>
      </c>
      <c r="V1800" s="40">
        <v>0</v>
      </c>
      <c r="W1800" s="39">
        <v>0</v>
      </c>
      <c r="X1800" s="40">
        <v>0</v>
      </c>
      <c r="Y1800" s="39">
        <v>0</v>
      </c>
      <c r="Z1800" s="40">
        <v>0</v>
      </c>
    </row>
    <row r="1801" spans="1:26" x14ac:dyDescent="0.25">
      <c r="A1801" s="38" t="str">
        <f t="shared" si="28"/>
        <v>2012AC18</v>
      </c>
      <c r="B1801" s="38">
        <v>2012</v>
      </c>
      <c r="C1801" s="38" t="s">
        <v>20</v>
      </c>
      <c r="D1801" s="38">
        <v>18</v>
      </c>
      <c r="E1801" s="39">
        <v>3060000</v>
      </c>
      <c r="F1801" s="39">
        <v>3240000</v>
      </c>
      <c r="G1801" s="40" t="s">
        <v>72</v>
      </c>
      <c r="H1801" s="39" t="s">
        <v>72</v>
      </c>
      <c r="I1801" s="39" t="s">
        <v>72</v>
      </c>
      <c r="J1801" s="40" t="s">
        <v>72</v>
      </c>
      <c r="K1801" s="39" t="s">
        <v>72</v>
      </c>
      <c r="L1801" s="40" t="s">
        <v>72</v>
      </c>
      <c r="M1801" s="39" t="s">
        <v>72</v>
      </c>
      <c r="N1801" s="40" t="s">
        <v>72</v>
      </c>
      <c r="O1801" s="39">
        <v>0</v>
      </c>
      <c r="P1801" s="40">
        <v>0</v>
      </c>
      <c r="Q1801" s="39">
        <v>0</v>
      </c>
      <c r="R1801" s="40">
        <v>0</v>
      </c>
      <c r="S1801" s="39">
        <v>0</v>
      </c>
      <c r="T1801" s="40">
        <v>0</v>
      </c>
      <c r="U1801" s="39">
        <v>0</v>
      </c>
      <c r="V1801" s="40">
        <v>0</v>
      </c>
      <c r="W1801" s="39">
        <v>0</v>
      </c>
      <c r="X1801" s="40">
        <v>0</v>
      </c>
      <c r="Y1801" s="39">
        <v>0</v>
      </c>
      <c r="Z1801" s="40">
        <v>0</v>
      </c>
    </row>
    <row r="1802" spans="1:26" x14ac:dyDescent="0.25">
      <c r="A1802" s="38" t="str">
        <f t="shared" si="28"/>
        <v>2012AC19</v>
      </c>
      <c r="B1802" s="38">
        <v>2012</v>
      </c>
      <c r="C1802" s="38" t="s">
        <v>20</v>
      </c>
      <c r="D1802" s="38">
        <v>19</v>
      </c>
      <c r="E1802" s="39">
        <v>3240000</v>
      </c>
      <c r="F1802" s="39">
        <v>3420000</v>
      </c>
      <c r="G1802" s="40">
        <v>6</v>
      </c>
      <c r="H1802" s="39">
        <v>19943883.18</v>
      </c>
      <c r="I1802" s="39">
        <v>66</v>
      </c>
      <c r="J1802" s="40">
        <v>1617234.5</v>
      </c>
      <c r="K1802" s="39">
        <v>0</v>
      </c>
      <c r="L1802" s="40">
        <v>0</v>
      </c>
      <c r="M1802" s="39">
        <v>0</v>
      </c>
      <c r="N1802" s="40">
        <v>0</v>
      </c>
      <c r="O1802" s="39">
        <v>0</v>
      </c>
      <c r="P1802" s="40">
        <v>0</v>
      </c>
      <c r="Q1802" s="39">
        <v>0</v>
      </c>
      <c r="R1802" s="40">
        <v>0</v>
      </c>
      <c r="S1802" s="39">
        <v>0</v>
      </c>
      <c r="T1802" s="40">
        <v>0</v>
      </c>
      <c r="U1802" s="39">
        <v>0</v>
      </c>
      <c r="V1802" s="40">
        <v>0</v>
      </c>
      <c r="W1802" s="39">
        <v>0</v>
      </c>
      <c r="X1802" s="40">
        <v>0</v>
      </c>
      <c r="Y1802" s="39">
        <v>0</v>
      </c>
      <c r="Z1802" s="40">
        <v>0</v>
      </c>
    </row>
    <row r="1803" spans="1:26" x14ac:dyDescent="0.25">
      <c r="A1803" s="38" t="str">
        <f t="shared" si="28"/>
        <v>2012AC20</v>
      </c>
      <c r="B1803" s="38">
        <v>2012</v>
      </c>
      <c r="C1803" s="38" t="s">
        <v>20</v>
      </c>
      <c r="D1803" s="38">
        <v>20</v>
      </c>
      <c r="E1803" s="39">
        <v>3420000</v>
      </c>
      <c r="F1803" s="39">
        <v>3600000</v>
      </c>
      <c r="G1803" s="40">
        <v>0</v>
      </c>
      <c r="H1803" s="39">
        <v>0</v>
      </c>
      <c r="I1803" s="39">
        <v>0</v>
      </c>
      <c r="J1803" s="40">
        <v>0</v>
      </c>
      <c r="K1803" s="39" t="s">
        <v>72</v>
      </c>
      <c r="L1803" s="40" t="s">
        <v>72</v>
      </c>
      <c r="M1803" s="39" t="s">
        <v>72</v>
      </c>
      <c r="N1803" s="40" t="s">
        <v>72</v>
      </c>
      <c r="O1803" s="39">
        <v>0</v>
      </c>
      <c r="P1803" s="40">
        <v>0</v>
      </c>
      <c r="Q1803" s="39">
        <v>0</v>
      </c>
      <c r="R1803" s="40">
        <v>0</v>
      </c>
      <c r="S1803" s="39">
        <v>0</v>
      </c>
      <c r="T1803" s="40">
        <v>0</v>
      </c>
      <c r="U1803" s="39">
        <v>0</v>
      </c>
      <c r="V1803" s="40">
        <v>0</v>
      </c>
      <c r="W1803" s="39">
        <v>0</v>
      </c>
      <c r="X1803" s="40">
        <v>0</v>
      </c>
      <c r="Y1803" s="39">
        <v>0</v>
      </c>
      <c r="Z1803" s="40">
        <v>0</v>
      </c>
    </row>
    <row r="1804" spans="1:26" x14ac:dyDescent="0.25">
      <c r="A1804" s="38" t="str">
        <f t="shared" si="28"/>
        <v>2012AC21</v>
      </c>
      <c r="B1804" s="38">
        <v>2012</v>
      </c>
      <c r="C1804" s="38" t="s">
        <v>20</v>
      </c>
      <c r="D1804" s="38">
        <v>21</v>
      </c>
      <c r="E1804" s="39">
        <v>3600000</v>
      </c>
      <c r="F1804" s="39" t="s">
        <v>67</v>
      </c>
      <c r="G1804" s="40" t="s">
        <v>72</v>
      </c>
      <c r="H1804" s="39" t="s">
        <v>72</v>
      </c>
      <c r="I1804" s="39" t="s">
        <v>72</v>
      </c>
      <c r="J1804" s="40" t="s">
        <v>72</v>
      </c>
      <c r="K1804" s="39" t="s">
        <v>72</v>
      </c>
      <c r="L1804" s="40" t="s">
        <v>72</v>
      </c>
      <c r="M1804" s="39" t="s">
        <v>72</v>
      </c>
      <c r="N1804" s="40" t="s">
        <v>72</v>
      </c>
      <c r="O1804" s="39" t="s">
        <v>72</v>
      </c>
      <c r="P1804" s="40" t="s">
        <v>72</v>
      </c>
      <c r="Q1804" s="39" t="s">
        <v>72</v>
      </c>
      <c r="R1804" s="40" t="s">
        <v>72</v>
      </c>
      <c r="S1804" s="39" t="s">
        <v>72</v>
      </c>
      <c r="T1804" s="40" t="s">
        <v>72</v>
      </c>
      <c r="U1804" s="39" t="s">
        <v>72</v>
      </c>
      <c r="V1804" s="40" t="s">
        <v>72</v>
      </c>
      <c r="W1804" s="39">
        <v>0</v>
      </c>
      <c r="X1804" s="40">
        <v>0</v>
      </c>
      <c r="Y1804" s="39">
        <v>0</v>
      </c>
      <c r="Z1804" s="40">
        <v>0</v>
      </c>
    </row>
    <row r="1805" spans="1:26" x14ac:dyDescent="0.25">
      <c r="A1805" s="38" t="str">
        <f t="shared" si="28"/>
        <v>2012AC22</v>
      </c>
      <c r="B1805" s="38">
        <v>2012</v>
      </c>
      <c r="C1805" s="38" t="s">
        <v>20</v>
      </c>
      <c r="D1805" s="38">
        <v>22</v>
      </c>
      <c r="E1805" s="39" t="s">
        <v>54</v>
      </c>
      <c r="F1805" s="39"/>
      <c r="G1805" s="40">
        <v>3004</v>
      </c>
      <c r="H1805" s="39">
        <v>592824007.00999999</v>
      </c>
      <c r="I1805" s="39">
        <v>8860</v>
      </c>
      <c r="J1805" s="40">
        <v>103326614.38</v>
      </c>
      <c r="K1805" s="39">
        <v>145</v>
      </c>
      <c r="L1805" s="40">
        <v>65955301.389999993</v>
      </c>
      <c r="M1805" s="39">
        <v>1541</v>
      </c>
      <c r="N1805" s="40">
        <v>18240750.34</v>
      </c>
      <c r="O1805" s="39">
        <v>664</v>
      </c>
      <c r="P1805" s="40">
        <v>169859280</v>
      </c>
      <c r="Q1805" s="39">
        <v>3752</v>
      </c>
      <c r="R1805" s="40">
        <v>52454883.990000002</v>
      </c>
      <c r="S1805" s="39">
        <v>240</v>
      </c>
      <c r="T1805" s="40">
        <v>64114729.649999991</v>
      </c>
      <c r="U1805" s="39">
        <v>1960</v>
      </c>
      <c r="V1805" s="40">
        <v>19562298.440000001</v>
      </c>
      <c r="W1805" s="39">
        <v>13</v>
      </c>
      <c r="X1805" s="40">
        <v>3748818.4099999997</v>
      </c>
      <c r="Y1805" s="39">
        <v>154</v>
      </c>
      <c r="Z1805" s="40">
        <v>1731504.35</v>
      </c>
    </row>
    <row r="1806" spans="1:26" x14ac:dyDescent="0.25">
      <c r="A1806" s="38" t="str">
        <f t="shared" si="28"/>
        <v>2012AL1</v>
      </c>
      <c r="B1806" s="38">
        <v>2012</v>
      </c>
      <c r="C1806" s="38" t="s">
        <v>21</v>
      </c>
      <c r="D1806" s="38">
        <v>1</v>
      </c>
      <c r="E1806" s="39">
        <v>0</v>
      </c>
      <c r="F1806" s="39">
        <v>180000</v>
      </c>
      <c r="G1806" s="40">
        <v>9613</v>
      </c>
      <c r="H1806" s="39">
        <v>529187160.53000098</v>
      </c>
      <c r="I1806" s="39">
        <v>11106</v>
      </c>
      <c r="J1806" s="40">
        <v>113995676</v>
      </c>
      <c r="K1806" s="39">
        <v>206</v>
      </c>
      <c r="L1806" s="40">
        <v>14867957.09</v>
      </c>
      <c r="M1806" s="39">
        <v>691</v>
      </c>
      <c r="N1806" s="40">
        <v>6597542.46</v>
      </c>
      <c r="O1806" s="39">
        <v>2427</v>
      </c>
      <c r="P1806" s="40">
        <v>143206383.5</v>
      </c>
      <c r="Q1806" s="39">
        <v>5662</v>
      </c>
      <c r="R1806" s="40">
        <v>59514221.170000002</v>
      </c>
      <c r="S1806" s="39">
        <v>564</v>
      </c>
      <c r="T1806" s="40">
        <v>32475433.82</v>
      </c>
      <c r="U1806" s="39">
        <v>1036</v>
      </c>
      <c r="V1806" s="40">
        <v>10736702.539999999</v>
      </c>
      <c r="W1806" s="39">
        <v>41</v>
      </c>
      <c r="X1806" s="40">
        <v>2310595.67</v>
      </c>
      <c r="Y1806" s="39">
        <v>111</v>
      </c>
      <c r="Z1806" s="40">
        <v>1350860.86</v>
      </c>
    </row>
    <row r="1807" spans="1:26" x14ac:dyDescent="0.25">
      <c r="A1807" s="38" t="str">
        <f t="shared" si="28"/>
        <v>2012AL2</v>
      </c>
      <c r="B1807" s="38">
        <v>2012</v>
      </c>
      <c r="C1807" s="38" t="s">
        <v>21</v>
      </c>
      <c r="D1807" s="38">
        <v>2</v>
      </c>
      <c r="E1807" s="39">
        <v>180000</v>
      </c>
      <c r="F1807" s="39">
        <v>360000</v>
      </c>
      <c r="G1807" s="40">
        <v>1816</v>
      </c>
      <c r="H1807" s="39">
        <v>462915239.80000001</v>
      </c>
      <c r="I1807" s="39">
        <v>6019</v>
      </c>
      <c r="J1807" s="40">
        <v>65089380.380000003</v>
      </c>
      <c r="K1807" s="39">
        <v>46</v>
      </c>
      <c r="L1807" s="40">
        <v>12199745.939999999</v>
      </c>
      <c r="M1807" s="39">
        <v>343</v>
      </c>
      <c r="N1807" s="40">
        <v>4439174.1900000004</v>
      </c>
      <c r="O1807" s="39">
        <v>529</v>
      </c>
      <c r="P1807" s="40">
        <v>134431646.53</v>
      </c>
      <c r="Q1807" s="39">
        <v>3590</v>
      </c>
      <c r="R1807" s="40">
        <v>39165259.380000003</v>
      </c>
      <c r="S1807" s="39">
        <v>118</v>
      </c>
      <c r="T1807" s="40">
        <v>30350310.59</v>
      </c>
      <c r="U1807" s="39">
        <v>726</v>
      </c>
      <c r="V1807" s="40">
        <v>6128719.1799999997</v>
      </c>
      <c r="W1807" s="39">
        <v>9</v>
      </c>
      <c r="X1807" s="40">
        <v>2300182.7799999998</v>
      </c>
      <c r="Y1807" s="39">
        <v>62</v>
      </c>
      <c r="Z1807" s="40">
        <v>867029.15</v>
      </c>
    </row>
    <row r="1808" spans="1:26" x14ac:dyDescent="0.25">
      <c r="A1808" s="38" t="str">
        <f t="shared" si="28"/>
        <v>2012AL3</v>
      </c>
      <c r="B1808" s="38">
        <v>2012</v>
      </c>
      <c r="C1808" s="38" t="s">
        <v>21</v>
      </c>
      <c r="D1808" s="38">
        <v>3</v>
      </c>
      <c r="E1808" s="39">
        <v>360000</v>
      </c>
      <c r="F1808" s="39">
        <v>540000</v>
      </c>
      <c r="G1808" s="40">
        <v>810</v>
      </c>
      <c r="H1808" s="39">
        <v>353887811.56999999</v>
      </c>
      <c r="I1808" s="39">
        <v>3743</v>
      </c>
      <c r="J1808" s="40">
        <v>40684278.919999897</v>
      </c>
      <c r="K1808" s="39">
        <v>25</v>
      </c>
      <c r="L1808" s="40">
        <v>10995040.23</v>
      </c>
      <c r="M1808" s="39">
        <v>287</v>
      </c>
      <c r="N1808" s="40">
        <v>3187993.9</v>
      </c>
      <c r="O1808" s="39">
        <v>222</v>
      </c>
      <c r="P1808" s="40">
        <v>97810135.569999993</v>
      </c>
      <c r="Q1808" s="39">
        <v>2198</v>
      </c>
      <c r="R1808" s="40">
        <v>26436104.789999999</v>
      </c>
      <c r="S1808" s="39">
        <v>44</v>
      </c>
      <c r="T1808" s="40">
        <v>19153576.68</v>
      </c>
      <c r="U1808" s="39">
        <v>548</v>
      </c>
      <c r="V1808" s="40">
        <v>5084816.8499999996</v>
      </c>
      <c r="W1808" s="39" t="s">
        <v>72</v>
      </c>
      <c r="X1808" s="40" t="s">
        <v>72</v>
      </c>
      <c r="Y1808" s="39" t="s">
        <v>72</v>
      </c>
      <c r="Z1808" s="40" t="s">
        <v>72</v>
      </c>
    </row>
    <row r="1809" spans="1:26" x14ac:dyDescent="0.25">
      <c r="A1809" s="38" t="str">
        <f t="shared" si="28"/>
        <v>2012AL4</v>
      </c>
      <c r="B1809" s="38">
        <v>2012</v>
      </c>
      <c r="C1809" s="38" t="s">
        <v>21</v>
      </c>
      <c r="D1809" s="38">
        <v>4</v>
      </c>
      <c r="E1809" s="39">
        <v>540000</v>
      </c>
      <c r="F1809" s="39">
        <v>720000</v>
      </c>
      <c r="G1809" s="40">
        <v>422</v>
      </c>
      <c r="H1809" s="39">
        <v>262622745.19</v>
      </c>
      <c r="I1809" s="39">
        <v>2694</v>
      </c>
      <c r="J1809" s="40">
        <v>29463476.940000001</v>
      </c>
      <c r="K1809" s="39">
        <v>17</v>
      </c>
      <c r="L1809" s="40">
        <v>10566159</v>
      </c>
      <c r="M1809" s="39">
        <v>256</v>
      </c>
      <c r="N1809" s="40">
        <v>2771923.18</v>
      </c>
      <c r="O1809" s="39">
        <v>117</v>
      </c>
      <c r="P1809" s="40">
        <v>71705127.049999997</v>
      </c>
      <c r="Q1809" s="39">
        <v>1429</v>
      </c>
      <c r="R1809" s="40">
        <v>18952347.809999999</v>
      </c>
      <c r="S1809" s="39">
        <v>31</v>
      </c>
      <c r="T1809" s="40">
        <v>19346826.059999999</v>
      </c>
      <c r="U1809" s="39">
        <v>454</v>
      </c>
      <c r="V1809" s="40">
        <v>3966566.11</v>
      </c>
      <c r="W1809" s="39" t="s">
        <v>72</v>
      </c>
      <c r="X1809" s="40" t="s">
        <v>72</v>
      </c>
      <c r="Y1809" s="39" t="s">
        <v>72</v>
      </c>
      <c r="Z1809" s="40" t="s">
        <v>72</v>
      </c>
    </row>
    <row r="1810" spans="1:26" x14ac:dyDescent="0.25">
      <c r="A1810" s="38" t="str">
        <f t="shared" si="28"/>
        <v>2012AL5</v>
      </c>
      <c r="B1810" s="38">
        <v>2012</v>
      </c>
      <c r="C1810" s="38" t="s">
        <v>21</v>
      </c>
      <c r="D1810" s="38">
        <v>5</v>
      </c>
      <c r="E1810" s="39">
        <v>720000</v>
      </c>
      <c r="F1810" s="39">
        <v>900000</v>
      </c>
      <c r="G1810" s="40">
        <v>256</v>
      </c>
      <c r="H1810" s="39">
        <v>206394325.24000001</v>
      </c>
      <c r="I1810" s="39">
        <v>1851</v>
      </c>
      <c r="J1810" s="40">
        <v>22779957.449999999</v>
      </c>
      <c r="K1810" s="39">
        <v>12</v>
      </c>
      <c r="L1810" s="40">
        <v>9680098.0899999999</v>
      </c>
      <c r="M1810" s="39">
        <v>216</v>
      </c>
      <c r="N1810" s="40">
        <v>1875934.7</v>
      </c>
      <c r="O1810" s="39">
        <v>59</v>
      </c>
      <c r="P1810" s="40">
        <v>47934293.259999998</v>
      </c>
      <c r="Q1810" s="39">
        <v>847</v>
      </c>
      <c r="R1810" s="40">
        <v>12198525.699999999</v>
      </c>
      <c r="S1810" s="39">
        <v>20</v>
      </c>
      <c r="T1810" s="40">
        <v>16289218.119999999</v>
      </c>
      <c r="U1810" s="39">
        <v>567</v>
      </c>
      <c r="V1810" s="40">
        <v>3646955.72</v>
      </c>
      <c r="W1810" s="39">
        <v>0</v>
      </c>
      <c r="X1810" s="40">
        <v>0</v>
      </c>
      <c r="Y1810" s="39">
        <v>0</v>
      </c>
      <c r="Z1810" s="40">
        <v>0</v>
      </c>
    </row>
    <row r="1811" spans="1:26" x14ac:dyDescent="0.25">
      <c r="A1811" s="38" t="str">
        <f t="shared" si="28"/>
        <v>2012AL6</v>
      </c>
      <c r="B1811" s="38">
        <v>2012</v>
      </c>
      <c r="C1811" s="38" t="s">
        <v>21</v>
      </c>
      <c r="D1811" s="38">
        <v>6</v>
      </c>
      <c r="E1811" s="39">
        <v>900000</v>
      </c>
      <c r="F1811" s="39">
        <v>1080000</v>
      </c>
      <c r="G1811" s="40">
        <v>229</v>
      </c>
      <c r="H1811" s="39">
        <v>225270113.27000001</v>
      </c>
      <c r="I1811" s="39">
        <v>1952</v>
      </c>
      <c r="J1811" s="40">
        <v>23279445.77</v>
      </c>
      <c r="K1811" s="39">
        <v>17</v>
      </c>
      <c r="L1811" s="40">
        <v>16632504.800000001</v>
      </c>
      <c r="M1811" s="39">
        <v>382</v>
      </c>
      <c r="N1811" s="40">
        <v>3857083.21</v>
      </c>
      <c r="O1811" s="39">
        <v>54</v>
      </c>
      <c r="P1811" s="40">
        <v>53135388.890000001</v>
      </c>
      <c r="Q1811" s="39">
        <v>1032</v>
      </c>
      <c r="R1811" s="40">
        <v>15187541.08</v>
      </c>
      <c r="S1811" s="39">
        <v>15</v>
      </c>
      <c r="T1811" s="40">
        <v>14816303.84</v>
      </c>
      <c r="U1811" s="39">
        <v>213</v>
      </c>
      <c r="V1811" s="40">
        <v>3232681.04</v>
      </c>
      <c r="W1811" s="39">
        <v>0</v>
      </c>
      <c r="X1811" s="40">
        <v>0</v>
      </c>
      <c r="Y1811" s="39">
        <v>0</v>
      </c>
      <c r="Z1811" s="40">
        <v>0</v>
      </c>
    </row>
    <row r="1812" spans="1:26" x14ac:dyDescent="0.25">
      <c r="A1812" s="38" t="str">
        <f t="shared" si="28"/>
        <v>2012AL7</v>
      </c>
      <c r="B1812" s="38">
        <v>2012</v>
      </c>
      <c r="C1812" s="38" t="s">
        <v>21</v>
      </c>
      <c r="D1812" s="38">
        <v>7</v>
      </c>
      <c r="E1812" s="39">
        <v>1080000</v>
      </c>
      <c r="F1812" s="39">
        <v>1260000</v>
      </c>
      <c r="G1812" s="40">
        <v>186</v>
      </c>
      <c r="H1812" s="39">
        <v>218954750.59999999</v>
      </c>
      <c r="I1812" s="39">
        <v>2084</v>
      </c>
      <c r="J1812" s="40">
        <v>22172536.530000001</v>
      </c>
      <c r="K1812" s="39">
        <v>12</v>
      </c>
      <c r="L1812" s="40">
        <v>14356665.279999999</v>
      </c>
      <c r="M1812" s="39">
        <v>338</v>
      </c>
      <c r="N1812" s="40">
        <v>3966002.57</v>
      </c>
      <c r="O1812" s="39">
        <v>34</v>
      </c>
      <c r="P1812" s="40">
        <v>39876978.710000001</v>
      </c>
      <c r="Q1812" s="39">
        <v>669</v>
      </c>
      <c r="R1812" s="40">
        <v>10433858.68</v>
      </c>
      <c r="S1812" s="39">
        <v>8</v>
      </c>
      <c r="T1812" s="40">
        <v>9653695.9800000004</v>
      </c>
      <c r="U1812" s="39">
        <v>214</v>
      </c>
      <c r="V1812" s="40">
        <v>1921385.33</v>
      </c>
      <c r="W1812" s="39">
        <v>0</v>
      </c>
      <c r="X1812" s="40">
        <v>0</v>
      </c>
      <c r="Y1812" s="39">
        <v>0</v>
      </c>
      <c r="Z1812" s="40">
        <v>0</v>
      </c>
    </row>
    <row r="1813" spans="1:26" x14ac:dyDescent="0.25">
      <c r="A1813" s="38" t="str">
        <f t="shared" si="28"/>
        <v>2012AL8</v>
      </c>
      <c r="B1813" s="38">
        <v>2012</v>
      </c>
      <c r="C1813" s="38" t="s">
        <v>21</v>
      </c>
      <c r="D1813" s="38">
        <v>8</v>
      </c>
      <c r="E1813" s="39">
        <v>1260000</v>
      </c>
      <c r="F1813" s="39">
        <v>1440000</v>
      </c>
      <c r="G1813" s="40">
        <v>85</v>
      </c>
      <c r="H1813" s="39">
        <v>114726083.73</v>
      </c>
      <c r="I1813" s="39">
        <v>1012</v>
      </c>
      <c r="J1813" s="40">
        <v>11576247.09</v>
      </c>
      <c r="K1813" s="39">
        <v>6</v>
      </c>
      <c r="L1813" s="40">
        <v>8295086.9699999997</v>
      </c>
      <c r="M1813" s="39">
        <v>111</v>
      </c>
      <c r="N1813" s="40">
        <v>1259434.25</v>
      </c>
      <c r="O1813" s="39">
        <v>35</v>
      </c>
      <c r="P1813" s="40">
        <v>47330402.259999998</v>
      </c>
      <c r="Q1813" s="39">
        <v>670</v>
      </c>
      <c r="R1813" s="40">
        <v>9698794.4000000004</v>
      </c>
      <c r="S1813" s="39">
        <v>9</v>
      </c>
      <c r="T1813" s="40">
        <v>11874872.93</v>
      </c>
      <c r="U1813" s="39">
        <v>146</v>
      </c>
      <c r="V1813" s="40">
        <v>1630859.47</v>
      </c>
      <c r="W1813" s="39" t="s">
        <v>72</v>
      </c>
      <c r="X1813" s="40" t="s">
        <v>72</v>
      </c>
      <c r="Y1813" s="39" t="s">
        <v>72</v>
      </c>
      <c r="Z1813" s="40" t="s">
        <v>72</v>
      </c>
    </row>
    <row r="1814" spans="1:26" x14ac:dyDescent="0.25">
      <c r="A1814" s="38" t="str">
        <f t="shared" si="28"/>
        <v>2012AL9</v>
      </c>
      <c r="B1814" s="38">
        <v>2012</v>
      </c>
      <c r="C1814" s="38" t="s">
        <v>21</v>
      </c>
      <c r="D1814" s="38">
        <v>9</v>
      </c>
      <c r="E1814" s="39">
        <v>1440000</v>
      </c>
      <c r="F1814" s="39">
        <v>1620000</v>
      </c>
      <c r="G1814" s="40">
        <v>57</v>
      </c>
      <c r="H1814" s="39">
        <v>86476456.480000004</v>
      </c>
      <c r="I1814" s="39">
        <v>612</v>
      </c>
      <c r="J1814" s="40">
        <v>7114379.3700000001</v>
      </c>
      <c r="K1814" s="39" t="s">
        <v>72</v>
      </c>
      <c r="L1814" s="40" t="s">
        <v>72</v>
      </c>
      <c r="M1814" s="39" t="s">
        <v>72</v>
      </c>
      <c r="N1814" s="40" t="s">
        <v>72</v>
      </c>
      <c r="O1814" s="39">
        <v>18</v>
      </c>
      <c r="P1814" s="40">
        <v>27428206.190000001</v>
      </c>
      <c r="Q1814" s="39">
        <v>415</v>
      </c>
      <c r="R1814" s="40">
        <v>11073727.380000001</v>
      </c>
      <c r="S1814" s="39" t="s">
        <v>72</v>
      </c>
      <c r="T1814" s="40" t="s">
        <v>72</v>
      </c>
      <c r="U1814" s="39" t="s">
        <v>72</v>
      </c>
      <c r="V1814" s="40" t="s">
        <v>72</v>
      </c>
      <c r="W1814" s="39">
        <v>0</v>
      </c>
      <c r="X1814" s="40">
        <v>0</v>
      </c>
      <c r="Y1814" s="39">
        <v>0</v>
      </c>
      <c r="Z1814" s="40">
        <v>0</v>
      </c>
    </row>
    <row r="1815" spans="1:26" x14ac:dyDescent="0.25">
      <c r="A1815" s="38" t="str">
        <f t="shared" si="28"/>
        <v>2012AL10</v>
      </c>
      <c r="B1815" s="38">
        <v>2012</v>
      </c>
      <c r="C1815" s="38" t="s">
        <v>21</v>
      </c>
      <c r="D1815" s="38">
        <v>10</v>
      </c>
      <c r="E1815" s="39">
        <v>1620000</v>
      </c>
      <c r="F1815" s="39">
        <v>1800000</v>
      </c>
      <c r="G1815" s="40">
        <v>50</v>
      </c>
      <c r="H1815" s="39">
        <v>84382812.670000002</v>
      </c>
      <c r="I1815" s="39">
        <v>619</v>
      </c>
      <c r="J1815" s="40">
        <v>6847445.5300000003</v>
      </c>
      <c r="K1815" s="39" t="s">
        <v>72</v>
      </c>
      <c r="L1815" s="40" t="s">
        <v>72</v>
      </c>
      <c r="M1815" s="39" t="s">
        <v>72</v>
      </c>
      <c r="N1815" s="40" t="s">
        <v>72</v>
      </c>
      <c r="O1815" s="39">
        <v>18</v>
      </c>
      <c r="P1815" s="40">
        <v>30798012.199999999</v>
      </c>
      <c r="Q1815" s="39">
        <v>506</v>
      </c>
      <c r="R1815" s="40">
        <v>9402665.1699999999</v>
      </c>
      <c r="S1815" s="39">
        <v>8</v>
      </c>
      <c r="T1815" s="40">
        <v>14047385.58</v>
      </c>
      <c r="U1815" s="39">
        <v>318</v>
      </c>
      <c r="V1815" s="40">
        <v>2990617.4</v>
      </c>
      <c r="W1815" s="39">
        <v>0</v>
      </c>
      <c r="X1815" s="40">
        <v>0</v>
      </c>
      <c r="Y1815" s="39">
        <v>0</v>
      </c>
      <c r="Z1815" s="40">
        <v>0</v>
      </c>
    </row>
    <row r="1816" spans="1:26" x14ac:dyDescent="0.25">
      <c r="A1816" s="38" t="str">
        <f t="shared" si="28"/>
        <v>2012AL11</v>
      </c>
      <c r="B1816" s="38">
        <v>2012</v>
      </c>
      <c r="C1816" s="38" t="s">
        <v>21</v>
      </c>
      <c r="D1816" s="38">
        <v>11</v>
      </c>
      <c r="E1816" s="39">
        <v>1800000</v>
      </c>
      <c r="F1816" s="39">
        <v>1980000</v>
      </c>
      <c r="G1816" s="40">
        <v>34</v>
      </c>
      <c r="H1816" s="39">
        <v>64230629.450000003</v>
      </c>
      <c r="I1816" s="39">
        <v>529</v>
      </c>
      <c r="J1816" s="40">
        <v>5713066.7699999996</v>
      </c>
      <c r="K1816" s="39" t="s">
        <v>72</v>
      </c>
      <c r="L1816" s="40" t="s">
        <v>72</v>
      </c>
      <c r="M1816" s="39" t="s">
        <v>72</v>
      </c>
      <c r="N1816" s="40" t="s">
        <v>72</v>
      </c>
      <c r="O1816" s="39">
        <v>11</v>
      </c>
      <c r="P1816" s="40">
        <v>20829844.780000001</v>
      </c>
      <c r="Q1816" s="39">
        <v>277</v>
      </c>
      <c r="R1816" s="40">
        <v>4390579.5</v>
      </c>
      <c r="S1816" s="39">
        <v>7</v>
      </c>
      <c r="T1816" s="40">
        <v>13271735.75</v>
      </c>
      <c r="U1816" s="39">
        <v>92</v>
      </c>
      <c r="V1816" s="40">
        <v>2561045.89</v>
      </c>
      <c r="W1816" s="39">
        <v>0</v>
      </c>
      <c r="X1816" s="40">
        <v>0</v>
      </c>
      <c r="Y1816" s="39">
        <v>0</v>
      </c>
      <c r="Z1816" s="40">
        <v>0</v>
      </c>
    </row>
    <row r="1817" spans="1:26" x14ac:dyDescent="0.25">
      <c r="A1817" s="38" t="str">
        <f t="shared" si="28"/>
        <v>2012AL12</v>
      </c>
      <c r="B1817" s="38">
        <v>2012</v>
      </c>
      <c r="C1817" s="38" t="s">
        <v>21</v>
      </c>
      <c r="D1817" s="38">
        <v>12</v>
      </c>
      <c r="E1817" s="39">
        <v>1980000</v>
      </c>
      <c r="F1817" s="39">
        <v>2160000</v>
      </c>
      <c r="G1817" s="40">
        <v>31</v>
      </c>
      <c r="H1817" s="39">
        <v>64565676.590000004</v>
      </c>
      <c r="I1817" s="39">
        <v>389</v>
      </c>
      <c r="J1817" s="40">
        <v>5426433.1900000004</v>
      </c>
      <c r="K1817" s="39" t="s">
        <v>72</v>
      </c>
      <c r="L1817" s="40" t="s">
        <v>72</v>
      </c>
      <c r="M1817" s="39" t="s">
        <v>72</v>
      </c>
      <c r="N1817" s="40" t="s">
        <v>72</v>
      </c>
      <c r="O1817" s="39">
        <v>8</v>
      </c>
      <c r="P1817" s="40">
        <v>16660493.66</v>
      </c>
      <c r="Q1817" s="39">
        <v>287</v>
      </c>
      <c r="R1817" s="40">
        <v>3190190.35</v>
      </c>
      <c r="S1817" s="39" t="s">
        <v>72</v>
      </c>
      <c r="T1817" s="40" t="s">
        <v>72</v>
      </c>
      <c r="U1817" s="39" t="s">
        <v>72</v>
      </c>
      <c r="V1817" s="40" t="s">
        <v>72</v>
      </c>
      <c r="W1817" s="39">
        <v>0</v>
      </c>
      <c r="X1817" s="40">
        <v>0</v>
      </c>
      <c r="Y1817" s="39">
        <v>0</v>
      </c>
      <c r="Z1817" s="40">
        <v>0</v>
      </c>
    </row>
    <row r="1818" spans="1:26" x14ac:dyDescent="0.25">
      <c r="A1818" s="38" t="str">
        <f t="shared" si="28"/>
        <v>2012AL13</v>
      </c>
      <c r="B1818" s="38">
        <v>2012</v>
      </c>
      <c r="C1818" s="38" t="s">
        <v>21</v>
      </c>
      <c r="D1818" s="38">
        <v>13</v>
      </c>
      <c r="E1818" s="39">
        <v>2160000</v>
      </c>
      <c r="F1818" s="39">
        <v>2340000</v>
      </c>
      <c r="G1818" s="40">
        <v>18</v>
      </c>
      <c r="H1818" s="39">
        <v>40200247.380000003</v>
      </c>
      <c r="I1818" s="39">
        <v>282</v>
      </c>
      <c r="J1818" s="40">
        <v>4742337.26</v>
      </c>
      <c r="K1818" s="39" t="s">
        <v>72</v>
      </c>
      <c r="L1818" s="40" t="s">
        <v>72</v>
      </c>
      <c r="M1818" s="39" t="s">
        <v>72</v>
      </c>
      <c r="N1818" s="40" t="s">
        <v>72</v>
      </c>
      <c r="O1818" s="39" t="s">
        <v>72</v>
      </c>
      <c r="P1818" s="40" t="s">
        <v>72</v>
      </c>
      <c r="Q1818" s="39" t="s">
        <v>72</v>
      </c>
      <c r="R1818" s="40" t="s">
        <v>72</v>
      </c>
      <c r="S1818" s="39">
        <v>7</v>
      </c>
      <c r="T1818" s="40">
        <v>15748687.369999999</v>
      </c>
      <c r="U1818" s="39">
        <v>560</v>
      </c>
      <c r="V1818" s="40">
        <v>4977937.6399999997</v>
      </c>
      <c r="W1818" s="39">
        <v>0</v>
      </c>
      <c r="X1818" s="40">
        <v>0</v>
      </c>
      <c r="Y1818" s="39">
        <v>0</v>
      </c>
      <c r="Z1818" s="40">
        <v>0</v>
      </c>
    </row>
    <row r="1819" spans="1:26" x14ac:dyDescent="0.25">
      <c r="A1819" s="38" t="str">
        <f t="shared" si="28"/>
        <v>2012AL14</v>
      </c>
      <c r="B1819" s="38">
        <v>2012</v>
      </c>
      <c r="C1819" s="38" t="s">
        <v>21</v>
      </c>
      <c r="D1819" s="38">
        <v>14</v>
      </c>
      <c r="E1819" s="39">
        <v>2340000</v>
      </c>
      <c r="F1819" s="39">
        <v>2520000</v>
      </c>
      <c r="G1819" s="40">
        <v>12</v>
      </c>
      <c r="H1819" s="39">
        <v>29087888.699999999</v>
      </c>
      <c r="I1819" s="39">
        <v>289</v>
      </c>
      <c r="J1819" s="40">
        <v>3438894.56</v>
      </c>
      <c r="K1819" s="39" t="s">
        <v>72</v>
      </c>
      <c r="L1819" s="40" t="s">
        <v>72</v>
      </c>
      <c r="M1819" s="39" t="s">
        <v>72</v>
      </c>
      <c r="N1819" s="40" t="s">
        <v>72</v>
      </c>
      <c r="O1819" s="39">
        <v>6</v>
      </c>
      <c r="P1819" s="40">
        <v>14359911.84</v>
      </c>
      <c r="Q1819" s="39">
        <v>426</v>
      </c>
      <c r="R1819" s="40">
        <v>6203410.3499999996</v>
      </c>
      <c r="S1819" s="39" t="s">
        <v>72</v>
      </c>
      <c r="T1819" s="40" t="s">
        <v>72</v>
      </c>
      <c r="U1819" s="39" t="s">
        <v>72</v>
      </c>
      <c r="V1819" s="40" t="s">
        <v>72</v>
      </c>
      <c r="W1819" s="39">
        <v>0</v>
      </c>
      <c r="X1819" s="40">
        <v>0</v>
      </c>
      <c r="Y1819" s="39">
        <v>0</v>
      </c>
      <c r="Z1819" s="40">
        <v>0</v>
      </c>
    </row>
    <row r="1820" spans="1:26" x14ac:dyDescent="0.25">
      <c r="A1820" s="38" t="str">
        <f t="shared" si="28"/>
        <v>2012AL15</v>
      </c>
      <c r="B1820" s="38">
        <v>2012</v>
      </c>
      <c r="C1820" s="38" t="s">
        <v>21</v>
      </c>
      <c r="D1820" s="38">
        <v>15</v>
      </c>
      <c r="E1820" s="39">
        <v>2520000</v>
      </c>
      <c r="F1820" s="39">
        <v>2700000</v>
      </c>
      <c r="G1820" s="40">
        <v>17</v>
      </c>
      <c r="H1820" s="39">
        <v>44472125.329999998</v>
      </c>
      <c r="I1820" s="39">
        <v>297</v>
      </c>
      <c r="J1820" s="40">
        <v>4432733.38</v>
      </c>
      <c r="K1820" s="39" t="s">
        <v>72</v>
      </c>
      <c r="L1820" s="40" t="s">
        <v>72</v>
      </c>
      <c r="M1820" s="39" t="s">
        <v>72</v>
      </c>
      <c r="N1820" s="40" t="s">
        <v>72</v>
      </c>
      <c r="O1820" s="39" t="s">
        <v>72</v>
      </c>
      <c r="P1820" s="40" t="s">
        <v>72</v>
      </c>
      <c r="Q1820" s="39" t="s">
        <v>72</v>
      </c>
      <c r="R1820" s="40" t="s">
        <v>72</v>
      </c>
      <c r="S1820" s="39" t="s">
        <v>72</v>
      </c>
      <c r="T1820" s="40" t="s">
        <v>72</v>
      </c>
      <c r="U1820" s="39" t="s">
        <v>72</v>
      </c>
      <c r="V1820" s="40" t="s">
        <v>72</v>
      </c>
      <c r="W1820" s="39">
        <v>0</v>
      </c>
      <c r="X1820" s="40">
        <v>0</v>
      </c>
      <c r="Y1820" s="39">
        <v>0</v>
      </c>
      <c r="Z1820" s="40">
        <v>0</v>
      </c>
    </row>
    <row r="1821" spans="1:26" x14ac:dyDescent="0.25">
      <c r="A1821" s="38" t="str">
        <f t="shared" si="28"/>
        <v>2012AL16</v>
      </c>
      <c r="B1821" s="38">
        <v>2012</v>
      </c>
      <c r="C1821" s="38" t="s">
        <v>21</v>
      </c>
      <c r="D1821" s="38">
        <v>16</v>
      </c>
      <c r="E1821" s="39">
        <v>2700000</v>
      </c>
      <c r="F1821" s="39">
        <v>2880000</v>
      </c>
      <c r="G1821" s="40">
        <v>8</v>
      </c>
      <c r="H1821" s="39">
        <v>22546610.420000002</v>
      </c>
      <c r="I1821" s="39">
        <v>173</v>
      </c>
      <c r="J1821" s="40">
        <v>2400750.35</v>
      </c>
      <c r="K1821" s="39">
        <v>0</v>
      </c>
      <c r="L1821" s="40">
        <v>0</v>
      </c>
      <c r="M1821" s="39">
        <v>0</v>
      </c>
      <c r="N1821" s="40">
        <v>0</v>
      </c>
      <c r="O1821" s="39" t="s">
        <v>72</v>
      </c>
      <c r="P1821" s="40" t="s">
        <v>72</v>
      </c>
      <c r="Q1821" s="39" t="s">
        <v>72</v>
      </c>
      <c r="R1821" s="40" t="s">
        <v>72</v>
      </c>
      <c r="S1821" s="39">
        <v>0</v>
      </c>
      <c r="T1821" s="40">
        <v>0</v>
      </c>
      <c r="U1821" s="39">
        <v>0</v>
      </c>
      <c r="V1821" s="40">
        <v>0</v>
      </c>
      <c r="W1821" s="39">
        <v>0</v>
      </c>
      <c r="X1821" s="40">
        <v>0</v>
      </c>
      <c r="Y1821" s="39">
        <v>0</v>
      </c>
      <c r="Z1821" s="40">
        <v>0</v>
      </c>
    </row>
    <row r="1822" spans="1:26" x14ac:dyDescent="0.25">
      <c r="A1822" s="38" t="str">
        <f t="shared" si="28"/>
        <v>2012AL17</v>
      </c>
      <c r="B1822" s="38">
        <v>2012</v>
      </c>
      <c r="C1822" s="38" t="s">
        <v>21</v>
      </c>
      <c r="D1822" s="38">
        <v>17</v>
      </c>
      <c r="E1822" s="39">
        <v>2880000</v>
      </c>
      <c r="F1822" s="39">
        <v>3060000</v>
      </c>
      <c r="G1822" s="40" t="s">
        <v>72</v>
      </c>
      <c r="H1822" s="39" t="s">
        <v>72</v>
      </c>
      <c r="I1822" s="39" t="s">
        <v>72</v>
      </c>
      <c r="J1822" s="40" t="s">
        <v>72</v>
      </c>
      <c r="K1822" s="39">
        <v>0</v>
      </c>
      <c r="L1822" s="40">
        <v>0</v>
      </c>
      <c r="M1822" s="39">
        <v>0</v>
      </c>
      <c r="N1822" s="40">
        <v>0</v>
      </c>
      <c r="O1822" s="39" t="s">
        <v>72</v>
      </c>
      <c r="P1822" s="40" t="s">
        <v>72</v>
      </c>
      <c r="Q1822" s="39" t="s">
        <v>72</v>
      </c>
      <c r="R1822" s="40" t="s">
        <v>72</v>
      </c>
      <c r="S1822" s="39" t="s">
        <v>72</v>
      </c>
      <c r="T1822" s="40" t="s">
        <v>72</v>
      </c>
      <c r="U1822" s="39" t="s">
        <v>72</v>
      </c>
      <c r="V1822" s="40" t="s">
        <v>72</v>
      </c>
      <c r="W1822" s="39">
        <v>0</v>
      </c>
      <c r="X1822" s="40">
        <v>0</v>
      </c>
      <c r="Y1822" s="39">
        <v>0</v>
      </c>
      <c r="Z1822" s="40">
        <v>0</v>
      </c>
    </row>
    <row r="1823" spans="1:26" x14ac:dyDescent="0.25">
      <c r="A1823" s="38" t="str">
        <f t="shared" si="28"/>
        <v>2012AL18</v>
      </c>
      <c r="B1823" s="38">
        <v>2012</v>
      </c>
      <c r="C1823" s="38" t="s">
        <v>21</v>
      </c>
      <c r="D1823" s="38">
        <v>18</v>
      </c>
      <c r="E1823" s="39">
        <v>3060000</v>
      </c>
      <c r="F1823" s="39">
        <v>3240000</v>
      </c>
      <c r="G1823" s="40" t="s">
        <v>72</v>
      </c>
      <c r="H1823" s="39" t="s">
        <v>72</v>
      </c>
      <c r="I1823" s="39" t="s">
        <v>72</v>
      </c>
      <c r="J1823" s="40" t="s">
        <v>72</v>
      </c>
      <c r="K1823" s="39">
        <v>0</v>
      </c>
      <c r="L1823" s="40">
        <v>0</v>
      </c>
      <c r="M1823" s="39">
        <v>0</v>
      </c>
      <c r="N1823" s="40">
        <v>0</v>
      </c>
      <c r="O1823" s="39" t="s">
        <v>72</v>
      </c>
      <c r="P1823" s="40" t="s">
        <v>72</v>
      </c>
      <c r="Q1823" s="39" t="s">
        <v>72</v>
      </c>
      <c r="R1823" s="40" t="s">
        <v>72</v>
      </c>
      <c r="S1823" s="39" t="s">
        <v>72</v>
      </c>
      <c r="T1823" s="40" t="s">
        <v>72</v>
      </c>
      <c r="U1823" s="39" t="s">
        <v>72</v>
      </c>
      <c r="V1823" s="40" t="s">
        <v>72</v>
      </c>
      <c r="W1823" s="39" t="s">
        <v>72</v>
      </c>
      <c r="X1823" s="40" t="s">
        <v>72</v>
      </c>
      <c r="Y1823" s="39" t="s">
        <v>72</v>
      </c>
      <c r="Z1823" s="40" t="s">
        <v>72</v>
      </c>
    </row>
    <row r="1824" spans="1:26" x14ac:dyDescent="0.25">
      <c r="A1824" s="38" t="str">
        <f t="shared" si="28"/>
        <v>2012AL19</v>
      </c>
      <c r="B1824" s="38">
        <v>2012</v>
      </c>
      <c r="C1824" s="38" t="s">
        <v>21</v>
      </c>
      <c r="D1824" s="38">
        <v>19</v>
      </c>
      <c r="E1824" s="39">
        <v>3240000</v>
      </c>
      <c r="F1824" s="39">
        <v>3420000</v>
      </c>
      <c r="G1824" s="40" t="s">
        <v>72</v>
      </c>
      <c r="H1824" s="39" t="s">
        <v>72</v>
      </c>
      <c r="I1824" s="39" t="s">
        <v>72</v>
      </c>
      <c r="J1824" s="40" t="s">
        <v>72</v>
      </c>
      <c r="K1824" s="39">
        <v>0</v>
      </c>
      <c r="L1824" s="40">
        <v>0</v>
      </c>
      <c r="M1824" s="39">
        <v>0</v>
      </c>
      <c r="N1824" s="40">
        <v>0</v>
      </c>
      <c r="O1824" s="39" t="s">
        <v>72</v>
      </c>
      <c r="P1824" s="40" t="s">
        <v>72</v>
      </c>
      <c r="Q1824" s="39" t="s">
        <v>72</v>
      </c>
      <c r="R1824" s="40" t="s">
        <v>72</v>
      </c>
      <c r="S1824" s="39" t="s">
        <v>72</v>
      </c>
      <c r="T1824" s="40" t="s">
        <v>72</v>
      </c>
      <c r="U1824" s="39" t="s">
        <v>72</v>
      </c>
      <c r="V1824" s="40" t="s">
        <v>72</v>
      </c>
      <c r="W1824" s="39">
        <v>0</v>
      </c>
      <c r="X1824" s="40">
        <v>0</v>
      </c>
      <c r="Y1824" s="39">
        <v>0</v>
      </c>
      <c r="Z1824" s="40">
        <v>0</v>
      </c>
    </row>
    <row r="1825" spans="1:26" x14ac:dyDescent="0.25">
      <c r="A1825" s="38" t="str">
        <f t="shared" si="28"/>
        <v>2012AL20</v>
      </c>
      <c r="B1825" s="38">
        <v>2012</v>
      </c>
      <c r="C1825" s="38" t="s">
        <v>21</v>
      </c>
      <c r="D1825" s="38">
        <v>20</v>
      </c>
      <c r="E1825" s="39">
        <v>3420000</v>
      </c>
      <c r="F1825" s="39">
        <v>3600000</v>
      </c>
      <c r="G1825" s="40" t="s">
        <v>72</v>
      </c>
      <c r="H1825" s="39" t="s">
        <v>72</v>
      </c>
      <c r="I1825" s="39" t="s">
        <v>72</v>
      </c>
      <c r="J1825" s="40" t="s">
        <v>72</v>
      </c>
      <c r="K1825" s="39">
        <v>0</v>
      </c>
      <c r="L1825" s="40">
        <v>0</v>
      </c>
      <c r="M1825" s="39">
        <v>0</v>
      </c>
      <c r="N1825" s="40">
        <v>0</v>
      </c>
      <c r="O1825" s="39" t="s">
        <v>72</v>
      </c>
      <c r="P1825" s="40" t="s">
        <v>72</v>
      </c>
      <c r="Q1825" s="39" t="s">
        <v>72</v>
      </c>
      <c r="R1825" s="40" t="s">
        <v>72</v>
      </c>
      <c r="S1825" s="39" t="s">
        <v>72</v>
      </c>
      <c r="T1825" s="40" t="s">
        <v>72</v>
      </c>
      <c r="U1825" s="39" t="s">
        <v>72</v>
      </c>
      <c r="V1825" s="40" t="s">
        <v>72</v>
      </c>
      <c r="W1825" s="39">
        <v>0</v>
      </c>
      <c r="X1825" s="40">
        <v>0</v>
      </c>
      <c r="Y1825" s="39">
        <v>0</v>
      </c>
      <c r="Z1825" s="40">
        <v>0</v>
      </c>
    </row>
    <row r="1826" spans="1:26" x14ac:dyDescent="0.25">
      <c r="A1826" s="38" t="str">
        <f t="shared" si="28"/>
        <v>2012AL21</v>
      </c>
      <c r="B1826" s="38">
        <v>2012</v>
      </c>
      <c r="C1826" s="38" t="s">
        <v>21</v>
      </c>
      <c r="D1826" s="38">
        <v>21</v>
      </c>
      <c r="E1826" s="39">
        <v>3600000</v>
      </c>
      <c r="F1826" s="39" t="s">
        <v>67</v>
      </c>
      <c r="G1826" s="40">
        <v>8</v>
      </c>
      <c r="H1826" s="39">
        <v>33973142.780000001</v>
      </c>
      <c r="I1826" s="39">
        <v>118</v>
      </c>
      <c r="J1826" s="40">
        <v>2090376.25</v>
      </c>
      <c r="K1826" s="39">
        <v>0</v>
      </c>
      <c r="L1826" s="40">
        <v>0</v>
      </c>
      <c r="M1826" s="39">
        <v>0</v>
      </c>
      <c r="N1826" s="40">
        <v>0</v>
      </c>
      <c r="O1826" s="39" t="s">
        <v>72</v>
      </c>
      <c r="P1826" s="40" t="s">
        <v>72</v>
      </c>
      <c r="Q1826" s="39" t="s">
        <v>72</v>
      </c>
      <c r="R1826" s="40" t="s">
        <v>72</v>
      </c>
      <c r="S1826" s="39" t="s">
        <v>72</v>
      </c>
      <c r="T1826" s="40" t="s">
        <v>72</v>
      </c>
      <c r="U1826" s="39" t="s">
        <v>72</v>
      </c>
      <c r="V1826" s="40" t="s">
        <v>72</v>
      </c>
      <c r="W1826" s="39">
        <v>0</v>
      </c>
      <c r="X1826" s="40">
        <v>0</v>
      </c>
      <c r="Y1826" s="39">
        <v>0</v>
      </c>
      <c r="Z1826" s="40">
        <v>0</v>
      </c>
    </row>
    <row r="1827" spans="1:26" x14ac:dyDescent="0.25">
      <c r="A1827" s="38" t="str">
        <f t="shared" si="28"/>
        <v>2012AL22</v>
      </c>
      <c r="B1827" s="38">
        <v>2012</v>
      </c>
      <c r="C1827" s="38" t="s">
        <v>21</v>
      </c>
      <c r="D1827" s="38">
        <v>22</v>
      </c>
      <c r="E1827" s="39" t="s">
        <v>54</v>
      </c>
      <c r="F1827" s="39"/>
      <c r="G1827" s="40">
        <v>13671</v>
      </c>
      <c r="H1827" s="39">
        <v>2905065318.4500012</v>
      </c>
      <c r="I1827" s="39">
        <v>34116</v>
      </c>
      <c r="J1827" s="40">
        <v>375019761.08999991</v>
      </c>
      <c r="K1827" s="39">
        <v>360</v>
      </c>
      <c r="L1827" s="40">
        <v>132912380.08000001</v>
      </c>
      <c r="M1827" s="39">
        <v>3060</v>
      </c>
      <c r="N1827" s="40">
        <v>33864039.199999996</v>
      </c>
      <c r="O1827" s="39">
        <v>3563</v>
      </c>
      <c r="P1827" s="40">
        <v>820745426.65999985</v>
      </c>
      <c r="Q1827" s="39">
        <v>19132</v>
      </c>
      <c r="R1827" s="40">
        <v>240630511.69</v>
      </c>
      <c r="S1827" s="39">
        <v>851</v>
      </c>
      <c r="T1827" s="40">
        <v>250350310.62</v>
      </c>
      <c r="U1827" s="39">
        <v>6356</v>
      </c>
      <c r="V1827" s="40">
        <v>60669260.549999997</v>
      </c>
      <c r="W1827" s="39">
        <v>60</v>
      </c>
      <c r="X1827" s="40">
        <v>14363422.140000001</v>
      </c>
      <c r="Y1827" s="39">
        <v>380</v>
      </c>
      <c r="Z1827" s="40">
        <v>5592697.0900000008</v>
      </c>
    </row>
    <row r="1828" spans="1:26" x14ac:dyDescent="0.25">
      <c r="A1828" s="38" t="str">
        <f t="shared" si="28"/>
        <v>2012AM1</v>
      </c>
      <c r="B1828" s="38">
        <v>2012</v>
      </c>
      <c r="C1828" s="38" t="s">
        <v>22</v>
      </c>
      <c r="D1828" s="38">
        <v>1</v>
      </c>
      <c r="E1828" s="39">
        <v>0</v>
      </c>
      <c r="F1828" s="39">
        <v>180000</v>
      </c>
      <c r="G1828" s="40">
        <v>7752</v>
      </c>
      <c r="H1828" s="39">
        <v>408024778.260001</v>
      </c>
      <c r="I1828" s="39">
        <v>6621</v>
      </c>
      <c r="J1828" s="40">
        <v>77773080.169999793</v>
      </c>
      <c r="K1828" s="39">
        <v>126</v>
      </c>
      <c r="L1828" s="40">
        <v>10214726.890000001</v>
      </c>
      <c r="M1828" s="39">
        <v>348</v>
      </c>
      <c r="N1828" s="40">
        <v>3637798.95</v>
      </c>
      <c r="O1828" s="39">
        <v>1711</v>
      </c>
      <c r="P1828" s="40">
        <v>108550770.38</v>
      </c>
      <c r="Q1828" s="39">
        <v>2648</v>
      </c>
      <c r="R1828" s="40">
        <v>49764818.350000001</v>
      </c>
      <c r="S1828" s="39">
        <v>632</v>
      </c>
      <c r="T1828" s="40">
        <v>40721282.060000002</v>
      </c>
      <c r="U1828" s="39">
        <v>994</v>
      </c>
      <c r="V1828" s="40">
        <v>12336637.58</v>
      </c>
      <c r="W1828" s="39">
        <v>19</v>
      </c>
      <c r="X1828" s="40">
        <v>1127982.6100000001</v>
      </c>
      <c r="Y1828" s="39">
        <v>29</v>
      </c>
      <c r="Z1828" s="40">
        <v>298740.93</v>
      </c>
    </row>
    <row r="1829" spans="1:26" x14ac:dyDescent="0.25">
      <c r="A1829" s="38" t="str">
        <f t="shared" si="28"/>
        <v>2012AM2</v>
      </c>
      <c r="B1829" s="38">
        <v>2012</v>
      </c>
      <c r="C1829" s="38" t="s">
        <v>22</v>
      </c>
      <c r="D1829" s="38">
        <v>2</v>
      </c>
      <c r="E1829" s="39">
        <v>180000</v>
      </c>
      <c r="F1829" s="39">
        <v>360000</v>
      </c>
      <c r="G1829" s="40">
        <v>1378</v>
      </c>
      <c r="H1829" s="39">
        <v>353602417.51999998</v>
      </c>
      <c r="I1829" s="39">
        <v>4878</v>
      </c>
      <c r="J1829" s="40">
        <v>54785873.549999997</v>
      </c>
      <c r="K1829" s="39">
        <v>42</v>
      </c>
      <c r="L1829" s="40">
        <v>11557475.01</v>
      </c>
      <c r="M1829" s="39">
        <v>186</v>
      </c>
      <c r="N1829" s="40">
        <v>1960752.54</v>
      </c>
      <c r="O1829" s="39">
        <v>506</v>
      </c>
      <c r="P1829" s="40">
        <v>129281988.81</v>
      </c>
      <c r="Q1829" s="39">
        <v>2273</v>
      </c>
      <c r="R1829" s="40">
        <v>30693882.699999999</v>
      </c>
      <c r="S1829" s="39">
        <v>162</v>
      </c>
      <c r="T1829" s="40">
        <v>40614313.450000003</v>
      </c>
      <c r="U1829" s="39">
        <v>583</v>
      </c>
      <c r="V1829" s="40">
        <v>6927526.21</v>
      </c>
      <c r="W1829" s="39">
        <v>6</v>
      </c>
      <c r="X1829" s="40">
        <v>1471730.03</v>
      </c>
      <c r="Y1829" s="39">
        <v>59</v>
      </c>
      <c r="Z1829" s="40">
        <v>435575.17</v>
      </c>
    </row>
    <row r="1830" spans="1:26" x14ac:dyDescent="0.25">
      <c r="A1830" s="38" t="str">
        <f t="shared" si="28"/>
        <v>2012AM3</v>
      </c>
      <c r="B1830" s="38">
        <v>2012</v>
      </c>
      <c r="C1830" s="38" t="s">
        <v>22</v>
      </c>
      <c r="D1830" s="38">
        <v>3</v>
      </c>
      <c r="E1830" s="39">
        <v>360000</v>
      </c>
      <c r="F1830" s="39">
        <v>540000</v>
      </c>
      <c r="G1830" s="40">
        <v>594</v>
      </c>
      <c r="H1830" s="39">
        <v>260082962.31999999</v>
      </c>
      <c r="I1830" s="39">
        <v>3277</v>
      </c>
      <c r="J1830" s="40">
        <v>37219737.549999997</v>
      </c>
      <c r="K1830" s="39">
        <v>34</v>
      </c>
      <c r="L1830" s="40">
        <v>15348433.630000001</v>
      </c>
      <c r="M1830" s="39">
        <v>280</v>
      </c>
      <c r="N1830" s="40">
        <v>3740903</v>
      </c>
      <c r="O1830" s="39">
        <v>229</v>
      </c>
      <c r="P1830" s="40">
        <v>99918887.209999993</v>
      </c>
      <c r="Q1830" s="39">
        <v>1654</v>
      </c>
      <c r="R1830" s="40">
        <v>20733076.77</v>
      </c>
      <c r="S1830" s="39">
        <v>86</v>
      </c>
      <c r="T1830" s="40">
        <v>37992135.93</v>
      </c>
      <c r="U1830" s="39">
        <v>540</v>
      </c>
      <c r="V1830" s="40">
        <v>7096918.5899999999</v>
      </c>
      <c r="W1830" s="39" t="s">
        <v>72</v>
      </c>
      <c r="X1830" s="40" t="s">
        <v>72</v>
      </c>
      <c r="Y1830" s="39" t="s">
        <v>72</v>
      </c>
      <c r="Z1830" s="40" t="s">
        <v>72</v>
      </c>
    </row>
    <row r="1831" spans="1:26" x14ac:dyDescent="0.25">
      <c r="A1831" s="38" t="str">
        <f t="shared" si="28"/>
        <v>2012AM4</v>
      </c>
      <c r="B1831" s="38">
        <v>2012</v>
      </c>
      <c r="C1831" s="38" t="s">
        <v>22</v>
      </c>
      <c r="D1831" s="38">
        <v>4</v>
      </c>
      <c r="E1831" s="39">
        <v>540000</v>
      </c>
      <c r="F1831" s="39">
        <v>720000</v>
      </c>
      <c r="G1831" s="40">
        <v>338</v>
      </c>
      <c r="H1831" s="39">
        <v>210607921.03999999</v>
      </c>
      <c r="I1831" s="39">
        <v>2321</v>
      </c>
      <c r="J1831" s="40">
        <v>28698253.530000001</v>
      </c>
      <c r="K1831" s="39">
        <v>24</v>
      </c>
      <c r="L1831" s="40">
        <v>15294611.34</v>
      </c>
      <c r="M1831" s="39">
        <v>343</v>
      </c>
      <c r="N1831" s="40">
        <v>4770775.16</v>
      </c>
      <c r="O1831" s="39">
        <v>110</v>
      </c>
      <c r="P1831" s="40">
        <v>67446510.540000007</v>
      </c>
      <c r="Q1831" s="39">
        <v>1013</v>
      </c>
      <c r="R1831" s="40">
        <v>13567726.68</v>
      </c>
      <c r="S1831" s="39">
        <v>50</v>
      </c>
      <c r="T1831" s="40">
        <v>31142333.649999999</v>
      </c>
      <c r="U1831" s="39">
        <v>652</v>
      </c>
      <c r="V1831" s="40">
        <v>7485731</v>
      </c>
      <c r="W1831" s="39" t="s">
        <v>72</v>
      </c>
      <c r="X1831" s="40" t="s">
        <v>72</v>
      </c>
      <c r="Y1831" s="39" t="s">
        <v>72</v>
      </c>
      <c r="Z1831" s="40" t="s">
        <v>72</v>
      </c>
    </row>
    <row r="1832" spans="1:26" x14ac:dyDescent="0.25">
      <c r="A1832" s="38" t="str">
        <f t="shared" si="28"/>
        <v>2012AM5</v>
      </c>
      <c r="B1832" s="38">
        <v>2012</v>
      </c>
      <c r="C1832" s="38" t="s">
        <v>22</v>
      </c>
      <c r="D1832" s="38">
        <v>5</v>
      </c>
      <c r="E1832" s="39">
        <v>720000</v>
      </c>
      <c r="F1832" s="39">
        <v>900000</v>
      </c>
      <c r="G1832" s="40">
        <v>228</v>
      </c>
      <c r="H1832" s="39">
        <v>184469245.49000001</v>
      </c>
      <c r="I1832" s="39">
        <v>1810</v>
      </c>
      <c r="J1832" s="40">
        <v>24158583.260000002</v>
      </c>
      <c r="K1832" s="39">
        <v>16</v>
      </c>
      <c r="L1832" s="40">
        <v>13259865.82</v>
      </c>
      <c r="M1832" s="39">
        <v>174</v>
      </c>
      <c r="N1832" s="40">
        <v>3009187.82</v>
      </c>
      <c r="O1832" s="39">
        <v>87</v>
      </c>
      <c r="P1832" s="40">
        <v>69724031.379999995</v>
      </c>
      <c r="Q1832" s="39">
        <v>1256</v>
      </c>
      <c r="R1832" s="40">
        <v>16362446.539999999</v>
      </c>
      <c r="S1832" s="39">
        <v>26</v>
      </c>
      <c r="T1832" s="40">
        <v>21031608.210000001</v>
      </c>
      <c r="U1832" s="39">
        <v>234</v>
      </c>
      <c r="V1832" s="40">
        <v>3983217.84</v>
      </c>
      <c r="W1832" s="39" t="s">
        <v>72</v>
      </c>
      <c r="X1832" s="40" t="s">
        <v>72</v>
      </c>
      <c r="Y1832" s="39" t="s">
        <v>72</v>
      </c>
      <c r="Z1832" s="40" t="s">
        <v>72</v>
      </c>
    </row>
    <row r="1833" spans="1:26" x14ac:dyDescent="0.25">
      <c r="A1833" s="38" t="str">
        <f t="shared" si="28"/>
        <v>2012AM6</v>
      </c>
      <c r="B1833" s="38">
        <v>2012</v>
      </c>
      <c r="C1833" s="38" t="s">
        <v>22</v>
      </c>
      <c r="D1833" s="38">
        <v>6</v>
      </c>
      <c r="E1833" s="39">
        <v>900000</v>
      </c>
      <c r="F1833" s="39">
        <v>1080000</v>
      </c>
      <c r="G1833" s="40">
        <v>149</v>
      </c>
      <c r="H1833" s="39">
        <v>148192794.31999999</v>
      </c>
      <c r="I1833" s="39">
        <v>1448</v>
      </c>
      <c r="J1833" s="40">
        <v>18878289.300000001</v>
      </c>
      <c r="K1833" s="39">
        <v>15</v>
      </c>
      <c r="L1833" s="40">
        <v>14915151.859999999</v>
      </c>
      <c r="M1833" s="39">
        <v>292</v>
      </c>
      <c r="N1833" s="40">
        <v>4332328.8099999996</v>
      </c>
      <c r="O1833" s="39">
        <v>69</v>
      </c>
      <c r="P1833" s="40">
        <v>67607272.219999999</v>
      </c>
      <c r="Q1833" s="39">
        <v>732</v>
      </c>
      <c r="R1833" s="40">
        <v>12567617.619999999</v>
      </c>
      <c r="S1833" s="39">
        <v>23</v>
      </c>
      <c r="T1833" s="40">
        <v>23015699.399999999</v>
      </c>
      <c r="U1833" s="39">
        <v>266</v>
      </c>
      <c r="V1833" s="40">
        <v>3403062.25</v>
      </c>
      <c r="W1833" s="39" t="s">
        <v>72</v>
      </c>
      <c r="X1833" s="40" t="s">
        <v>72</v>
      </c>
      <c r="Y1833" s="39" t="s">
        <v>72</v>
      </c>
      <c r="Z1833" s="40" t="s">
        <v>72</v>
      </c>
    </row>
    <row r="1834" spans="1:26" x14ac:dyDescent="0.25">
      <c r="A1834" s="38" t="str">
        <f t="shared" si="28"/>
        <v>2012AM7</v>
      </c>
      <c r="B1834" s="38">
        <v>2012</v>
      </c>
      <c r="C1834" s="38" t="s">
        <v>22</v>
      </c>
      <c r="D1834" s="38">
        <v>7</v>
      </c>
      <c r="E1834" s="39">
        <v>1080000</v>
      </c>
      <c r="F1834" s="39">
        <v>1260000</v>
      </c>
      <c r="G1834" s="40">
        <v>140</v>
      </c>
      <c r="H1834" s="39">
        <v>163578970.44</v>
      </c>
      <c r="I1834" s="39">
        <v>1368</v>
      </c>
      <c r="J1834" s="40">
        <v>18229266.07</v>
      </c>
      <c r="K1834" s="39" t="s">
        <v>72</v>
      </c>
      <c r="L1834" s="40" t="s">
        <v>72</v>
      </c>
      <c r="M1834" s="39" t="s">
        <v>72</v>
      </c>
      <c r="N1834" s="40" t="s">
        <v>72</v>
      </c>
      <c r="O1834" s="39">
        <v>52</v>
      </c>
      <c r="P1834" s="40">
        <v>60223699.539999999</v>
      </c>
      <c r="Q1834" s="39">
        <v>1027</v>
      </c>
      <c r="R1834" s="40">
        <v>15000902.15</v>
      </c>
      <c r="S1834" s="39">
        <v>20</v>
      </c>
      <c r="T1834" s="40">
        <v>23361127.460000001</v>
      </c>
      <c r="U1834" s="39">
        <v>252</v>
      </c>
      <c r="V1834" s="40">
        <v>3995122.61</v>
      </c>
      <c r="W1834" s="39" t="s">
        <v>72</v>
      </c>
      <c r="X1834" s="40" t="s">
        <v>72</v>
      </c>
      <c r="Y1834" s="39" t="s">
        <v>72</v>
      </c>
      <c r="Z1834" s="40" t="s">
        <v>72</v>
      </c>
    </row>
    <row r="1835" spans="1:26" x14ac:dyDescent="0.25">
      <c r="A1835" s="38" t="str">
        <f t="shared" si="28"/>
        <v>2012AM8</v>
      </c>
      <c r="B1835" s="38">
        <v>2012</v>
      </c>
      <c r="C1835" s="38" t="s">
        <v>22</v>
      </c>
      <c r="D1835" s="38">
        <v>8</v>
      </c>
      <c r="E1835" s="39">
        <v>1260000</v>
      </c>
      <c r="F1835" s="39">
        <v>1440000</v>
      </c>
      <c r="G1835" s="40">
        <v>97</v>
      </c>
      <c r="H1835" s="39">
        <v>130341565.23999999</v>
      </c>
      <c r="I1835" s="39">
        <v>1140</v>
      </c>
      <c r="J1835" s="40">
        <v>15095234.710000001</v>
      </c>
      <c r="K1835" s="39">
        <v>9</v>
      </c>
      <c r="L1835" s="40">
        <v>12077273.1</v>
      </c>
      <c r="M1835" s="39">
        <v>128</v>
      </c>
      <c r="N1835" s="40">
        <v>2806201.39</v>
      </c>
      <c r="O1835" s="39">
        <v>43</v>
      </c>
      <c r="P1835" s="40">
        <v>57383782.640000001</v>
      </c>
      <c r="Q1835" s="39">
        <v>750</v>
      </c>
      <c r="R1835" s="40">
        <v>11325626.93</v>
      </c>
      <c r="S1835" s="39">
        <v>16</v>
      </c>
      <c r="T1835" s="40">
        <v>21568281.77</v>
      </c>
      <c r="U1835" s="39">
        <v>421</v>
      </c>
      <c r="V1835" s="40">
        <v>3200984.6</v>
      </c>
      <c r="W1835" s="39" t="s">
        <v>72</v>
      </c>
      <c r="X1835" s="40" t="s">
        <v>72</v>
      </c>
      <c r="Y1835" s="39" t="s">
        <v>72</v>
      </c>
      <c r="Z1835" s="40" t="s">
        <v>72</v>
      </c>
    </row>
    <row r="1836" spans="1:26" x14ac:dyDescent="0.25">
      <c r="A1836" s="38" t="str">
        <f t="shared" si="28"/>
        <v>2012AM9</v>
      </c>
      <c r="B1836" s="38">
        <v>2012</v>
      </c>
      <c r="C1836" s="38" t="s">
        <v>22</v>
      </c>
      <c r="D1836" s="38">
        <v>9</v>
      </c>
      <c r="E1836" s="39">
        <v>1440000</v>
      </c>
      <c r="F1836" s="39">
        <v>1620000</v>
      </c>
      <c r="G1836" s="40">
        <v>82</v>
      </c>
      <c r="H1836" s="39">
        <v>125216935.06999999</v>
      </c>
      <c r="I1836" s="39">
        <v>1066</v>
      </c>
      <c r="J1836" s="40">
        <v>12552528.060000001</v>
      </c>
      <c r="K1836" s="39">
        <v>6</v>
      </c>
      <c r="L1836" s="40">
        <v>9045997.0500000007</v>
      </c>
      <c r="M1836" s="39">
        <v>113</v>
      </c>
      <c r="N1836" s="40">
        <v>1469568.94</v>
      </c>
      <c r="O1836" s="39">
        <v>28</v>
      </c>
      <c r="P1836" s="40">
        <v>42899915.630000003</v>
      </c>
      <c r="Q1836" s="39">
        <v>924</v>
      </c>
      <c r="R1836" s="40">
        <v>12440059.539999999</v>
      </c>
      <c r="S1836" s="39">
        <v>14</v>
      </c>
      <c r="T1836" s="40">
        <v>21338787.52</v>
      </c>
      <c r="U1836" s="39">
        <v>327</v>
      </c>
      <c r="V1836" s="40">
        <v>4350936.62</v>
      </c>
      <c r="W1836" s="39" t="s">
        <v>72</v>
      </c>
      <c r="X1836" s="40" t="s">
        <v>72</v>
      </c>
      <c r="Y1836" s="39" t="s">
        <v>72</v>
      </c>
      <c r="Z1836" s="40" t="s">
        <v>72</v>
      </c>
    </row>
    <row r="1837" spans="1:26" x14ac:dyDescent="0.25">
      <c r="A1837" s="38" t="str">
        <f t="shared" si="28"/>
        <v>2012AM10</v>
      </c>
      <c r="B1837" s="38">
        <v>2012</v>
      </c>
      <c r="C1837" s="38" t="s">
        <v>22</v>
      </c>
      <c r="D1837" s="38">
        <v>10</v>
      </c>
      <c r="E1837" s="39">
        <v>1620000</v>
      </c>
      <c r="F1837" s="39">
        <v>1800000</v>
      </c>
      <c r="G1837" s="40">
        <v>59</v>
      </c>
      <c r="H1837" s="39">
        <v>101791442.48</v>
      </c>
      <c r="I1837" s="39">
        <v>812</v>
      </c>
      <c r="J1837" s="40">
        <v>11652200.83</v>
      </c>
      <c r="K1837" s="39" t="s">
        <v>72</v>
      </c>
      <c r="L1837" s="40" t="s">
        <v>72</v>
      </c>
      <c r="M1837" s="39" t="s">
        <v>72</v>
      </c>
      <c r="N1837" s="40" t="s">
        <v>72</v>
      </c>
      <c r="O1837" s="39">
        <v>23</v>
      </c>
      <c r="P1837" s="40">
        <v>39635157.619999997</v>
      </c>
      <c r="Q1837" s="39">
        <v>679</v>
      </c>
      <c r="R1837" s="40">
        <v>9636165.0600000005</v>
      </c>
      <c r="S1837" s="39">
        <v>6</v>
      </c>
      <c r="T1837" s="40">
        <v>10291567.67</v>
      </c>
      <c r="U1837" s="39">
        <v>153</v>
      </c>
      <c r="V1837" s="40">
        <v>2051670.83</v>
      </c>
      <c r="W1837" s="39">
        <v>0</v>
      </c>
      <c r="X1837" s="40">
        <v>0</v>
      </c>
      <c r="Y1837" s="39">
        <v>0</v>
      </c>
      <c r="Z1837" s="40">
        <v>0</v>
      </c>
    </row>
    <row r="1838" spans="1:26" x14ac:dyDescent="0.25">
      <c r="A1838" s="38" t="str">
        <f t="shared" si="28"/>
        <v>2012AM11</v>
      </c>
      <c r="B1838" s="38">
        <v>2012</v>
      </c>
      <c r="C1838" s="38" t="s">
        <v>22</v>
      </c>
      <c r="D1838" s="38">
        <v>11</v>
      </c>
      <c r="E1838" s="39">
        <v>1800000</v>
      </c>
      <c r="F1838" s="39">
        <v>1980000</v>
      </c>
      <c r="G1838" s="40">
        <v>54</v>
      </c>
      <c r="H1838" s="39">
        <v>101465741.83</v>
      </c>
      <c r="I1838" s="39">
        <v>1053</v>
      </c>
      <c r="J1838" s="40">
        <v>13118073.140000001</v>
      </c>
      <c r="K1838" s="39" t="s">
        <v>72</v>
      </c>
      <c r="L1838" s="40" t="s">
        <v>72</v>
      </c>
      <c r="M1838" s="39" t="s">
        <v>72</v>
      </c>
      <c r="N1838" s="40" t="s">
        <v>72</v>
      </c>
      <c r="O1838" s="39">
        <v>16</v>
      </c>
      <c r="P1838" s="40">
        <v>30192457.760000002</v>
      </c>
      <c r="Q1838" s="39">
        <v>330</v>
      </c>
      <c r="R1838" s="40">
        <v>5785788.4000000004</v>
      </c>
      <c r="S1838" s="39">
        <v>6</v>
      </c>
      <c r="T1838" s="40">
        <v>11382895.699999999</v>
      </c>
      <c r="U1838" s="39">
        <v>226</v>
      </c>
      <c r="V1838" s="40">
        <v>2310511.69</v>
      </c>
      <c r="W1838" s="39">
        <v>0</v>
      </c>
      <c r="X1838" s="40">
        <v>0</v>
      </c>
      <c r="Y1838" s="39">
        <v>0</v>
      </c>
      <c r="Z1838" s="40">
        <v>0</v>
      </c>
    </row>
    <row r="1839" spans="1:26" x14ac:dyDescent="0.25">
      <c r="A1839" s="38" t="str">
        <f t="shared" si="28"/>
        <v>2012AM12</v>
      </c>
      <c r="B1839" s="38">
        <v>2012</v>
      </c>
      <c r="C1839" s="38" t="s">
        <v>22</v>
      </c>
      <c r="D1839" s="38">
        <v>12</v>
      </c>
      <c r="E1839" s="39">
        <v>1980000</v>
      </c>
      <c r="F1839" s="39">
        <v>2160000</v>
      </c>
      <c r="G1839" s="40">
        <v>46</v>
      </c>
      <c r="H1839" s="39">
        <v>94657462.209999993</v>
      </c>
      <c r="I1839" s="39">
        <v>777</v>
      </c>
      <c r="J1839" s="40">
        <v>10505677.5</v>
      </c>
      <c r="K1839" s="39" t="s">
        <v>72</v>
      </c>
      <c r="L1839" s="40" t="s">
        <v>72</v>
      </c>
      <c r="M1839" s="39" t="s">
        <v>72</v>
      </c>
      <c r="N1839" s="40" t="s">
        <v>72</v>
      </c>
      <c r="O1839" s="39">
        <v>12</v>
      </c>
      <c r="P1839" s="40">
        <v>24970296.469999999</v>
      </c>
      <c r="Q1839" s="39">
        <v>311</v>
      </c>
      <c r="R1839" s="40">
        <v>5993761.9199999999</v>
      </c>
      <c r="S1839" s="39" t="s">
        <v>72</v>
      </c>
      <c r="T1839" s="40" t="s">
        <v>72</v>
      </c>
      <c r="U1839" s="39" t="s">
        <v>72</v>
      </c>
      <c r="V1839" s="40" t="s">
        <v>72</v>
      </c>
      <c r="W1839" s="39" t="s">
        <v>72</v>
      </c>
      <c r="X1839" s="40" t="s">
        <v>72</v>
      </c>
      <c r="Y1839" s="39" t="s">
        <v>72</v>
      </c>
      <c r="Z1839" s="40" t="s">
        <v>72</v>
      </c>
    </row>
    <row r="1840" spans="1:26" x14ac:dyDescent="0.25">
      <c r="A1840" s="38" t="str">
        <f t="shared" si="28"/>
        <v>2012AM13</v>
      </c>
      <c r="B1840" s="38">
        <v>2012</v>
      </c>
      <c r="C1840" s="38" t="s">
        <v>22</v>
      </c>
      <c r="D1840" s="38">
        <v>13</v>
      </c>
      <c r="E1840" s="39">
        <v>2160000</v>
      </c>
      <c r="F1840" s="39">
        <v>2340000</v>
      </c>
      <c r="G1840" s="40">
        <v>41</v>
      </c>
      <c r="H1840" s="39">
        <v>91834133.069999993</v>
      </c>
      <c r="I1840" s="39">
        <v>784</v>
      </c>
      <c r="J1840" s="40">
        <v>10877554.529999999</v>
      </c>
      <c r="K1840" s="39" t="s">
        <v>72</v>
      </c>
      <c r="L1840" s="40" t="s">
        <v>72</v>
      </c>
      <c r="M1840" s="39" t="s">
        <v>72</v>
      </c>
      <c r="N1840" s="40" t="s">
        <v>72</v>
      </c>
      <c r="O1840" s="39">
        <v>9</v>
      </c>
      <c r="P1840" s="40">
        <v>20343874.710000001</v>
      </c>
      <c r="Q1840" s="39">
        <v>205</v>
      </c>
      <c r="R1840" s="40">
        <v>5464273.7599999998</v>
      </c>
      <c r="S1840" s="39">
        <v>6</v>
      </c>
      <c r="T1840" s="40">
        <v>13622777.08</v>
      </c>
      <c r="U1840" s="39">
        <v>180</v>
      </c>
      <c r="V1840" s="40">
        <v>2026124.27</v>
      </c>
      <c r="W1840" s="39" t="s">
        <v>72</v>
      </c>
      <c r="X1840" s="40" t="s">
        <v>72</v>
      </c>
      <c r="Y1840" s="39" t="s">
        <v>72</v>
      </c>
      <c r="Z1840" s="40" t="s">
        <v>72</v>
      </c>
    </row>
    <row r="1841" spans="1:26" x14ac:dyDescent="0.25">
      <c r="A1841" s="38" t="str">
        <f t="shared" si="28"/>
        <v>2012AM14</v>
      </c>
      <c r="B1841" s="38">
        <v>2012</v>
      </c>
      <c r="C1841" s="38" t="s">
        <v>22</v>
      </c>
      <c r="D1841" s="38">
        <v>14</v>
      </c>
      <c r="E1841" s="39">
        <v>2340000</v>
      </c>
      <c r="F1841" s="39">
        <v>2520000</v>
      </c>
      <c r="G1841" s="40">
        <v>29</v>
      </c>
      <c r="H1841" s="39">
        <v>70523262.170000002</v>
      </c>
      <c r="I1841" s="39">
        <v>624</v>
      </c>
      <c r="J1841" s="40">
        <v>8592894.1400000006</v>
      </c>
      <c r="K1841" s="39" t="s">
        <v>72</v>
      </c>
      <c r="L1841" s="40" t="s">
        <v>72</v>
      </c>
      <c r="M1841" s="39" t="s">
        <v>72</v>
      </c>
      <c r="N1841" s="40" t="s">
        <v>72</v>
      </c>
      <c r="O1841" s="39">
        <v>9</v>
      </c>
      <c r="P1841" s="40">
        <v>21865484.780000001</v>
      </c>
      <c r="Q1841" s="39">
        <v>317</v>
      </c>
      <c r="R1841" s="40">
        <v>6604616.2699999996</v>
      </c>
      <c r="S1841" s="39" t="s">
        <v>72</v>
      </c>
      <c r="T1841" s="40" t="s">
        <v>72</v>
      </c>
      <c r="U1841" s="39" t="s">
        <v>72</v>
      </c>
      <c r="V1841" s="40" t="s">
        <v>72</v>
      </c>
      <c r="W1841" s="39">
        <v>0</v>
      </c>
      <c r="X1841" s="40">
        <v>0</v>
      </c>
      <c r="Y1841" s="39">
        <v>0</v>
      </c>
      <c r="Z1841" s="40">
        <v>0</v>
      </c>
    </row>
    <row r="1842" spans="1:26" x14ac:dyDescent="0.25">
      <c r="A1842" s="38" t="str">
        <f t="shared" si="28"/>
        <v>2012AM15</v>
      </c>
      <c r="B1842" s="38">
        <v>2012</v>
      </c>
      <c r="C1842" s="38" t="s">
        <v>22</v>
      </c>
      <c r="D1842" s="38">
        <v>15</v>
      </c>
      <c r="E1842" s="39">
        <v>2520000</v>
      </c>
      <c r="F1842" s="39">
        <v>2700000</v>
      </c>
      <c r="G1842" s="40">
        <v>19</v>
      </c>
      <c r="H1842" s="39">
        <v>49476871.039999999</v>
      </c>
      <c r="I1842" s="39">
        <v>293</v>
      </c>
      <c r="J1842" s="40">
        <v>4490250.3600000003</v>
      </c>
      <c r="K1842" s="39" t="s">
        <v>72</v>
      </c>
      <c r="L1842" s="40" t="s">
        <v>72</v>
      </c>
      <c r="M1842" s="39" t="s">
        <v>72</v>
      </c>
      <c r="N1842" s="40" t="s">
        <v>72</v>
      </c>
      <c r="O1842" s="39">
        <v>6</v>
      </c>
      <c r="P1842" s="40">
        <v>15515605.41</v>
      </c>
      <c r="Q1842" s="39">
        <v>165</v>
      </c>
      <c r="R1842" s="40">
        <v>1437213.86</v>
      </c>
      <c r="S1842" s="39" t="s">
        <v>72</v>
      </c>
      <c r="T1842" s="40" t="s">
        <v>72</v>
      </c>
      <c r="U1842" s="39" t="s">
        <v>72</v>
      </c>
      <c r="V1842" s="40" t="s">
        <v>72</v>
      </c>
      <c r="W1842" s="39">
        <v>0</v>
      </c>
      <c r="X1842" s="40">
        <v>0</v>
      </c>
      <c r="Y1842" s="39">
        <v>0</v>
      </c>
      <c r="Z1842" s="40">
        <v>0</v>
      </c>
    </row>
    <row r="1843" spans="1:26" x14ac:dyDescent="0.25">
      <c r="A1843" s="38" t="str">
        <f t="shared" si="28"/>
        <v>2012AM16</v>
      </c>
      <c r="B1843" s="38">
        <v>2012</v>
      </c>
      <c r="C1843" s="38" t="s">
        <v>22</v>
      </c>
      <c r="D1843" s="38">
        <v>16</v>
      </c>
      <c r="E1843" s="39">
        <v>2700000</v>
      </c>
      <c r="F1843" s="39">
        <v>2880000</v>
      </c>
      <c r="G1843" s="40">
        <v>27</v>
      </c>
      <c r="H1843" s="39">
        <v>75049924.019999996</v>
      </c>
      <c r="I1843" s="39">
        <v>580</v>
      </c>
      <c r="J1843" s="40">
        <v>8256941.2000000002</v>
      </c>
      <c r="K1843" s="39">
        <v>0</v>
      </c>
      <c r="L1843" s="40">
        <v>0</v>
      </c>
      <c r="M1843" s="39">
        <v>0</v>
      </c>
      <c r="N1843" s="40">
        <v>0</v>
      </c>
      <c r="O1843" s="39">
        <v>7</v>
      </c>
      <c r="P1843" s="40">
        <v>19644123.449999999</v>
      </c>
      <c r="Q1843" s="39">
        <v>195</v>
      </c>
      <c r="R1843" s="40">
        <v>3525307.13</v>
      </c>
      <c r="S1843" s="39" t="s">
        <v>72</v>
      </c>
      <c r="T1843" s="40" t="s">
        <v>72</v>
      </c>
      <c r="U1843" s="39" t="s">
        <v>72</v>
      </c>
      <c r="V1843" s="40" t="s">
        <v>72</v>
      </c>
      <c r="W1843" s="39">
        <v>0</v>
      </c>
      <c r="X1843" s="40">
        <v>0</v>
      </c>
      <c r="Y1843" s="39">
        <v>0</v>
      </c>
      <c r="Z1843" s="40">
        <v>0</v>
      </c>
    </row>
    <row r="1844" spans="1:26" x14ac:dyDescent="0.25">
      <c r="A1844" s="38" t="str">
        <f t="shared" si="28"/>
        <v>2012AM17</v>
      </c>
      <c r="B1844" s="38">
        <v>2012</v>
      </c>
      <c r="C1844" s="38" t="s">
        <v>22</v>
      </c>
      <c r="D1844" s="38">
        <v>17</v>
      </c>
      <c r="E1844" s="39">
        <v>2880000</v>
      </c>
      <c r="F1844" s="39">
        <v>3060000</v>
      </c>
      <c r="G1844" s="40">
        <v>8</v>
      </c>
      <c r="H1844" s="39">
        <v>23641624.98</v>
      </c>
      <c r="I1844" s="39">
        <v>232</v>
      </c>
      <c r="J1844" s="40">
        <v>3589161.25</v>
      </c>
      <c r="K1844" s="39" t="s">
        <v>72</v>
      </c>
      <c r="L1844" s="40" t="s">
        <v>72</v>
      </c>
      <c r="M1844" s="39" t="s">
        <v>72</v>
      </c>
      <c r="N1844" s="40" t="s">
        <v>72</v>
      </c>
      <c r="O1844" s="39" t="s">
        <v>72</v>
      </c>
      <c r="P1844" s="40" t="s">
        <v>72</v>
      </c>
      <c r="Q1844" s="39" t="s">
        <v>72</v>
      </c>
      <c r="R1844" s="40" t="s">
        <v>72</v>
      </c>
      <c r="S1844" s="39" t="s">
        <v>72</v>
      </c>
      <c r="T1844" s="40" t="s">
        <v>72</v>
      </c>
      <c r="U1844" s="39" t="s">
        <v>72</v>
      </c>
      <c r="V1844" s="40" t="s">
        <v>72</v>
      </c>
      <c r="W1844" s="39">
        <v>0</v>
      </c>
      <c r="X1844" s="40">
        <v>0</v>
      </c>
      <c r="Y1844" s="39">
        <v>0</v>
      </c>
      <c r="Z1844" s="40">
        <v>0</v>
      </c>
    </row>
    <row r="1845" spans="1:26" x14ac:dyDescent="0.25">
      <c r="A1845" s="38" t="str">
        <f t="shared" si="28"/>
        <v>2012AM18</v>
      </c>
      <c r="B1845" s="38">
        <v>2012</v>
      </c>
      <c r="C1845" s="38" t="s">
        <v>22</v>
      </c>
      <c r="D1845" s="38">
        <v>18</v>
      </c>
      <c r="E1845" s="39">
        <v>3060000</v>
      </c>
      <c r="F1845" s="39">
        <v>3240000</v>
      </c>
      <c r="G1845" s="40">
        <v>8</v>
      </c>
      <c r="H1845" s="39">
        <v>25091461.699999999</v>
      </c>
      <c r="I1845" s="39">
        <v>378</v>
      </c>
      <c r="J1845" s="40">
        <v>4968295.22</v>
      </c>
      <c r="K1845" s="39" t="s">
        <v>72</v>
      </c>
      <c r="L1845" s="40" t="s">
        <v>72</v>
      </c>
      <c r="M1845" s="39" t="s">
        <v>72</v>
      </c>
      <c r="N1845" s="40" t="s">
        <v>72</v>
      </c>
      <c r="O1845" s="39">
        <v>14</v>
      </c>
      <c r="P1845" s="40">
        <v>44272970.060000002</v>
      </c>
      <c r="Q1845" s="39">
        <v>675</v>
      </c>
      <c r="R1845" s="40">
        <v>9841017.5</v>
      </c>
      <c r="S1845" s="39" t="s">
        <v>72</v>
      </c>
      <c r="T1845" s="40" t="s">
        <v>72</v>
      </c>
      <c r="U1845" s="39" t="s">
        <v>72</v>
      </c>
      <c r="V1845" s="40" t="s">
        <v>72</v>
      </c>
      <c r="W1845" s="39">
        <v>0</v>
      </c>
      <c r="X1845" s="40">
        <v>0</v>
      </c>
      <c r="Y1845" s="39">
        <v>0</v>
      </c>
      <c r="Z1845" s="40">
        <v>0</v>
      </c>
    </row>
    <row r="1846" spans="1:26" x14ac:dyDescent="0.25">
      <c r="A1846" s="38" t="str">
        <f t="shared" si="28"/>
        <v>2012AM19</v>
      </c>
      <c r="B1846" s="38">
        <v>2012</v>
      </c>
      <c r="C1846" s="38" t="s">
        <v>22</v>
      </c>
      <c r="D1846" s="38">
        <v>19</v>
      </c>
      <c r="E1846" s="39">
        <v>3240000</v>
      </c>
      <c r="F1846" s="39">
        <v>3420000</v>
      </c>
      <c r="G1846" s="40">
        <v>10</v>
      </c>
      <c r="H1846" s="39">
        <v>33227504.120000001</v>
      </c>
      <c r="I1846" s="39">
        <v>154</v>
      </c>
      <c r="J1846" s="40">
        <v>3371506.79</v>
      </c>
      <c r="K1846" s="39">
        <v>0</v>
      </c>
      <c r="L1846" s="40">
        <v>0</v>
      </c>
      <c r="M1846" s="39">
        <v>0</v>
      </c>
      <c r="N1846" s="40">
        <v>0</v>
      </c>
      <c r="O1846" s="39" t="s">
        <v>72</v>
      </c>
      <c r="P1846" s="40" t="s">
        <v>72</v>
      </c>
      <c r="Q1846" s="39" t="s">
        <v>72</v>
      </c>
      <c r="R1846" s="40" t="s">
        <v>72</v>
      </c>
      <c r="S1846" s="39" t="s">
        <v>72</v>
      </c>
      <c r="T1846" s="40" t="s">
        <v>72</v>
      </c>
      <c r="U1846" s="39" t="s">
        <v>72</v>
      </c>
      <c r="V1846" s="40" t="s">
        <v>72</v>
      </c>
      <c r="W1846" s="39">
        <v>0</v>
      </c>
      <c r="X1846" s="40">
        <v>0</v>
      </c>
      <c r="Y1846" s="39">
        <v>0</v>
      </c>
      <c r="Z1846" s="40">
        <v>0</v>
      </c>
    </row>
    <row r="1847" spans="1:26" x14ac:dyDescent="0.25">
      <c r="A1847" s="38" t="str">
        <f t="shared" si="28"/>
        <v>2012AM20</v>
      </c>
      <c r="B1847" s="38">
        <v>2012</v>
      </c>
      <c r="C1847" s="38" t="s">
        <v>22</v>
      </c>
      <c r="D1847" s="38">
        <v>20</v>
      </c>
      <c r="E1847" s="39">
        <v>3420000</v>
      </c>
      <c r="F1847" s="39">
        <v>3600000</v>
      </c>
      <c r="G1847" s="40">
        <v>10</v>
      </c>
      <c r="H1847" s="39">
        <v>35367540.450000003</v>
      </c>
      <c r="I1847" s="39">
        <v>205</v>
      </c>
      <c r="J1847" s="40">
        <v>2990907.75</v>
      </c>
      <c r="K1847" s="39">
        <v>0</v>
      </c>
      <c r="L1847" s="40">
        <v>0</v>
      </c>
      <c r="M1847" s="39">
        <v>0</v>
      </c>
      <c r="N1847" s="40">
        <v>0</v>
      </c>
      <c r="O1847" s="39">
        <v>10</v>
      </c>
      <c r="P1847" s="40">
        <v>35320295.600000001</v>
      </c>
      <c r="Q1847" s="39">
        <v>263</v>
      </c>
      <c r="R1847" s="40">
        <v>4927878.5999999996</v>
      </c>
      <c r="S1847" s="39" t="s">
        <v>72</v>
      </c>
      <c r="T1847" s="40" t="s">
        <v>72</v>
      </c>
      <c r="U1847" s="39" t="s">
        <v>72</v>
      </c>
      <c r="V1847" s="40" t="s">
        <v>72</v>
      </c>
      <c r="W1847" s="39">
        <v>0</v>
      </c>
      <c r="X1847" s="40">
        <v>0</v>
      </c>
      <c r="Y1847" s="39">
        <v>0</v>
      </c>
      <c r="Z1847" s="40">
        <v>0</v>
      </c>
    </row>
    <row r="1848" spans="1:26" x14ac:dyDescent="0.25">
      <c r="A1848" s="38" t="str">
        <f t="shared" si="28"/>
        <v>2012AM21</v>
      </c>
      <c r="B1848" s="38">
        <v>2012</v>
      </c>
      <c r="C1848" s="38" t="s">
        <v>22</v>
      </c>
      <c r="D1848" s="38">
        <v>21</v>
      </c>
      <c r="E1848" s="39">
        <v>3600000</v>
      </c>
      <c r="F1848" s="39" t="s">
        <v>67</v>
      </c>
      <c r="G1848" s="40">
        <v>16</v>
      </c>
      <c r="H1848" s="39">
        <v>64519805.439999998</v>
      </c>
      <c r="I1848" s="39">
        <v>331</v>
      </c>
      <c r="J1848" s="40">
        <v>3825434.33</v>
      </c>
      <c r="K1848" s="39">
        <v>0</v>
      </c>
      <c r="L1848" s="40">
        <v>0</v>
      </c>
      <c r="M1848" s="39">
        <v>0</v>
      </c>
      <c r="N1848" s="40">
        <v>0</v>
      </c>
      <c r="O1848" s="39" t="s">
        <v>72</v>
      </c>
      <c r="P1848" s="40" t="s">
        <v>72</v>
      </c>
      <c r="Q1848" s="39" t="s">
        <v>72</v>
      </c>
      <c r="R1848" s="40" t="s">
        <v>72</v>
      </c>
      <c r="S1848" s="39" t="s">
        <v>72</v>
      </c>
      <c r="T1848" s="40" t="s">
        <v>72</v>
      </c>
      <c r="U1848" s="39" t="s">
        <v>72</v>
      </c>
      <c r="V1848" s="40" t="s">
        <v>72</v>
      </c>
      <c r="W1848" s="39">
        <v>0</v>
      </c>
      <c r="X1848" s="40">
        <v>0</v>
      </c>
      <c r="Y1848" s="39">
        <v>0</v>
      </c>
      <c r="Z1848" s="40">
        <v>0</v>
      </c>
    </row>
    <row r="1849" spans="1:26" x14ac:dyDescent="0.25">
      <c r="A1849" s="38" t="str">
        <f t="shared" si="28"/>
        <v>2012AM22</v>
      </c>
      <c r="B1849" s="38">
        <v>2012</v>
      </c>
      <c r="C1849" s="38" t="s">
        <v>22</v>
      </c>
      <c r="D1849" s="38">
        <v>22</v>
      </c>
      <c r="E1849" s="39" t="s">
        <v>54</v>
      </c>
      <c r="F1849" s="39"/>
      <c r="G1849" s="40">
        <v>11085</v>
      </c>
      <c r="H1849" s="39">
        <v>2750764363.210001</v>
      </c>
      <c r="I1849" s="39">
        <v>30152</v>
      </c>
      <c r="J1849" s="40">
        <v>373629743.23999977</v>
      </c>
      <c r="K1849" s="39">
        <v>299</v>
      </c>
      <c r="L1849" s="40">
        <v>158854650.69999999</v>
      </c>
      <c r="M1849" s="39">
        <v>2365</v>
      </c>
      <c r="N1849" s="40">
        <v>33710797.579999998</v>
      </c>
      <c r="O1849" s="39">
        <v>2950</v>
      </c>
      <c r="P1849" s="40">
        <v>983845173.04000008</v>
      </c>
      <c r="Q1849" s="39">
        <v>15814</v>
      </c>
      <c r="R1849" s="40">
        <v>242213021.09</v>
      </c>
      <c r="S1849" s="39">
        <v>1068</v>
      </c>
      <c r="T1849" s="40">
        <v>354948220.49000001</v>
      </c>
      <c r="U1849" s="39">
        <v>5444</v>
      </c>
      <c r="V1849" s="40">
        <v>67438294.220000014</v>
      </c>
      <c r="W1849" s="39">
        <v>44</v>
      </c>
      <c r="X1849" s="40">
        <v>25297076.119999997</v>
      </c>
      <c r="Y1849" s="39">
        <v>678</v>
      </c>
      <c r="Z1849" s="40">
        <v>7321596.0599999987</v>
      </c>
    </row>
    <row r="1850" spans="1:26" x14ac:dyDescent="0.25">
      <c r="A1850" s="38" t="str">
        <f t="shared" si="28"/>
        <v>2012AP1</v>
      </c>
      <c r="B1850" s="38">
        <v>2012</v>
      </c>
      <c r="C1850" s="38" t="s">
        <v>23</v>
      </c>
      <c r="D1850" s="38">
        <v>1</v>
      </c>
      <c r="E1850" s="39">
        <v>0</v>
      </c>
      <c r="F1850" s="39">
        <v>180000</v>
      </c>
      <c r="G1850" s="40">
        <v>2005</v>
      </c>
      <c r="H1850" s="39">
        <v>116362240.81999999</v>
      </c>
      <c r="I1850" s="39">
        <v>2482</v>
      </c>
      <c r="J1850" s="40">
        <v>25553373.309999999</v>
      </c>
      <c r="K1850" s="39">
        <v>39</v>
      </c>
      <c r="L1850" s="40">
        <v>2171708.27</v>
      </c>
      <c r="M1850" s="39">
        <v>105</v>
      </c>
      <c r="N1850" s="40">
        <v>635889.91</v>
      </c>
      <c r="O1850" s="39">
        <v>437</v>
      </c>
      <c r="P1850" s="40">
        <v>24781854.309999999</v>
      </c>
      <c r="Q1850" s="39">
        <v>988</v>
      </c>
      <c r="R1850" s="40">
        <v>11792506.310000001</v>
      </c>
      <c r="S1850" s="39">
        <v>154</v>
      </c>
      <c r="T1850" s="40">
        <v>9802025.0999999996</v>
      </c>
      <c r="U1850" s="39">
        <v>249</v>
      </c>
      <c r="V1850" s="40">
        <v>3640717.32</v>
      </c>
      <c r="W1850" s="39">
        <v>11</v>
      </c>
      <c r="X1850" s="40">
        <v>973618.87</v>
      </c>
      <c r="Y1850" s="39">
        <v>36</v>
      </c>
      <c r="Z1850" s="40">
        <v>381415.05</v>
      </c>
    </row>
    <row r="1851" spans="1:26" x14ac:dyDescent="0.25">
      <c r="A1851" s="38" t="str">
        <f t="shared" si="28"/>
        <v>2012AP2</v>
      </c>
      <c r="B1851" s="38">
        <v>2012</v>
      </c>
      <c r="C1851" s="38" t="s">
        <v>23</v>
      </c>
      <c r="D1851" s="38">
        <v>2</v>
      </c>
      <c r="E1851" s="39">
        <v>180000</v>
      </c>
      <c r="F1851" s="39">
        <v>360000</v>
      </c>
      <c r="G1851" s="40">
        <v>355</v>
      </c>
      <c r="H1851" s="39">
        <v>89187320.429999903</v>
      </c>
      <c r="I1851" s="39">
        <v>1426</v>
      </c>
      <c r="J1851" s="40">
        <v>14622098.890000001</v>
      </c>
      <c r="K1851" s="39">
        <v>15</v>
      </c>
      <c r="L1851" s="40">
        <v>3846665.36</v>
      </c>
      <c r="M1851" s="39">
        <v>112</v>
      </c>
      <c r="N1851" s="40">
        <v>1230314.8700000001</v>
      </c>
      <c r="O1851" s="39">
        <v>92</v>
      </c>
      <c r="P1851" s="40">
        <v>24819986.420000002</v>
      </c>
      <c r="Q1851" s="39">
        <v>506</v>
      </c>
      <c r="R1851" s="40">
        <v>7196078.0800000001</v>
      </c>
      <c r="S1851" s="39">
        <v>31</v>
      </c>
      <c r="T1851" s="40">
        <v>8555465.4399999995</v>
      </c>
      <c r="U1851" s="39">
        <v>180</v>
      </c>
      <c r="V1851" s="40">
        <v>2763057.83</v>
      </c>
      <c r="W1851" s="39" t="s">
        <v>72</v>
      </c>
      <c r="X1851" s="40" t="s">
        <v>72</v>
      </c>
      <c r="Y1851" s="39" t="s">
        <v>72</v>
      </c>
      <c r="Z1851" s="40" t="s">
        <v>72</v>
      </c>
    </row>
    <row r="1852" spans="1:26" x14ac:dyDescent="0.25">
      <c r="A1852" s="38" t="str">
        <f t="shared" si="28"/>
        <v>2012AP3</v>
      </c>
      <c r="B1852" s="38">
        <v>2012</v>
      </c>
      <c r="C1852" s="38" t="s">
        <v>23</v>
      </c>
      <c r="D1852" s="38">
        <v>3</v>
      </c>
      <c r="E1852" s="39">
        <v>360000</v>
      </c>
      <c r="F1852" s="39">
        <v>540000</v>
      </c>
      <c r="G1852" s="40">
        <v>141</v>
      </c>
      <c r="H1852" s="39">
        <v>61413454.149999999</v>
      </c>
      <c r="I1852" s="39">
        <v>806</v>
      </c>
      <c r="J1852" s="40">
        <v>9542217.6600000001</v>
      </c>
      <c r="K1852" s="39">
        <v>6</v>
      </c>
      <c r="L1852" s="40">
        <v>2539950.58</v>
      </c>
      <c r="M1852" s="39">
        <v>62</v>
      </c>
      <c r="N1852" s="40">
        <v>572306.66</v>
      </c>
      <c r="O1852" s="39">
        <v>40</v>
      </c>
      <c r="P1852" s="40">
        <v>17842794.120000001</v>
      </c>
      <c r="Q1852" s="39">
        <v>528</v>
      </c>
      <c r="R1852" s="40">
        <v>6871549.0700000003</v>
      </c>
      <c r="S1852" s="39">
        <v>10</v>
      </c>
      <c r="T1852" s="40">
        <v>4516361.54</v>
      </c>
      <c r="U1852" s="39">
        <v>141</v>
      </c>
      <c r="V1852" s="40">
        <v>1046011.2</v>
      </c>
      <c r="W1852" s="39">
        <v>0</v>
      </c>
      <c r="X1852" s="40">
        <v>0</v>
      </c>
      <c r="Y1852" s="39">
        <v>0</v>
      </c>
      <c r="Z1852" s="40">
        <v>0</v>
      </c>
    </row>
    <row r="1853" spans="1:26" x14ac:dyDescent="0.25">
      <c r="A1853" s="38" t="str">
        <f t="shared" si="28"/>
        <v>2012AP4</v>
      </c>
      <c r="B1853" s="38">
        <v>2012</v>
      </c>
      <c r="C1853" s="38" t="s">
        <v>23</v>
      </c>
      <c r="D1853" s="38">
        <v>4</v>
      </c>
      <c r="E1853" s="39">
        <v>540000</v>
      </c>
      <c r="F1853" s="39">
        <v>720000</v>
      </c>
      <c r="G1853" s="40">
        <v>86</v>
      </c>
      <c r="H1853" s="39">
        <v>53351480.289999999</v>
      </c>
      <c r="I1853" s="39">
        <v>619</v>
      </c>
      <c r="J1853" s="40">
        <v>7061035.8499999996</v>
      </c>
      <c r="K1853" s="39" t="s">
        <v>72</v>
      </c>
      <c r="L1853" s="40" t="s">
        <v>72</v>
      </c>
      <c r="M1853" s="39" t="s">
        <v>72</v>
      </c>
      <c r="N1853" s="40" t="s">
        <v>72</v>
      </c>
      <c r="O1853" s="39">
        <v>13</v>
      </c>
      <c r="P1853" s="40">
        <v>7681107.0800000001</v>
      </c>
      <c r="Q1853" s="39">
        <v>146</v>
      </c>
      <c r="R1853" s="40">
        <v>2208267.25</v>
      </c>
      <c r="S1853" s="39" t="s">
        <v>72</v>
      </c>
      <c r="T1853" s="40" t="s">
        <v>72</v>
      </c>
      <c r="U1853" s="39" t="s">
        <v>72</v>
      </c>
      <c r="V1853" s="40" t="s">
        <v>72</v>
      </c>
      <c r="W1853" s="39">
        <v>0</v>
      </c>
      <c r="X1853" s="40">
        <v>0</v>
      </c>
      <c r="Y1853" s="39">
        <v>0</v>
      </c>
      <c r="Z1853" s="40">
        <v>0</v>
      </c>
    </row>
    <row r="1854" spans="1:26" x14ac:dyDescent="0.25">
      <c r="A1854" s="38" t="str">
        <f t="shared" si="28"/>
        <v>2012AP5</v>
      </c>
      <c r="B1854" s="38">
        <v>2012</v>
      </c>
      <c r="C1854" s="38" t="s">
        <v>23</v>
      </c>
      <c r="D1854" s="38">
        <v>5</v>
      </c>
      <c r="E1854" s="39">
        <v>720000</v>
      </c>
      <c r="F1854" s="39">
        <v>900000</v>
      </c>
      <c r="G1854" s="40">
        <v>61</v>
      </c>
      <c r="H1854" s="39">
        <v>49517181.43</v>
      </c>
      <c r="I1854" s="39">
        <v>473</v>
      </c>
      <c r="J1854" s="40">
        <v>6818021.0199999996</v>
      </c>
      <c r="K1854" s="39" t="s">
        <v>72</v>
      </c>
      <c r="L1854" s="40" t="s">
        <v>72</v>
      </c>
      <c r="M1854" s="39" t="s">
        <v>72</v>
      </c>
      <c r="N1854" s="40" t="s">
        <v>72</v>
      </c>
      <c r="O1854" s="39">
        <v>16</v>
      </c>
      <c r="P1854" s="40">
        <v>12568772.83</v>
      </c>
      <c r="Q1854" s="39">
        <v>221</v>
      </c>
      <c r="R1854" s="40">
        <v>3517704.1</v>
      </c>
      <c r="S1854" s="39" t="s">
        <v>72</v>
      </c>
      <c r="T1854" s="40" t="s">
        <v>72</v>
      </c>
      <c r="U1854" s="39" t="s">
        <v>72</v>
      </c>
      <c r="V1854" s="40" t="s">
        <v>72</v>
      </c>
      <c r="W1854" s="39">
        <v>0</v>
      </c>
      <c r="X1854" s="40">
        <v>0</v>
      </c>
      <c r="Y1854" s="39">
        <v>0</v>
      </c>
      <c r="Z1854" s="40">
        <v>0</v>
      </c>
    </row>
    <row r="1855" spans="1:26" x14ac:dyDescent="0.25">
      <c r="A1855" s="38" t="str">
        <f t="shared" si="28"/>
        <v>2012AP6</v>
      </c>
      <c r="B1855" s="38">
        <v>2012</v>
      </c>
      <c r="C1855" s="38" t="s">
        <v>23</v>
      </c>
      <c r="D1855" s="38">
        <v>6</v>
      </c>
      <c r="E1855" s="39">
        <v>900000</v>
      </c>
      <c r="F1855" s="39">
        <v>1080000</v>
      </c>
      <c r="G1855" s="40">
        <v>37</v>
      </c>
      <c r="H1855" s="39">
        <v>36650127.859999999</v>
      </c>
      <c r="I1855" s="39">
        <v>328</v>
      </c>
      <c r="J1855" s="40">
        <v>4572301.1100000003</v>
      </c>
      <c r="K1855" s="39">
        <v>0</v>
      </c>
      <c r="L1855" s="40">
        <v>0</v>
      </c>
      <c r="M1855" s="39">
        <v>0</v>
      </c>
      <c r="N1855" s="40">
        <v>0</v>
      </c>
      <c r="O1855" s="39">
        <v>10</v>
      </c>
      <c r="P1855" s="40">
        <v>9878755.2100000009</v>
      </c>
      <c r="Q1855" s="39">
        <v>165</v>
      </c>
      <c r="R1855" s="40">
        <v>2718944.28</v>
      </c>
      <c r="S1855" s="39" t="s">
        <v>72</v>
      </c>
      <c r="T1855" s="40" t="s">
        <v>72</v>
      </c>
      <c r="U1855" s="39" t="s">
        <v>72</v>
      </c>
      <c r="V1855" s="40" t="s">
        <v>72</v>
      </c>
      <c r="W1855" s="39" t="s">
        <v>72</v>
      </c>
      <c r="X1855" s="40" t="s">
        <v>72</v>
      </c>
      <c r="Y1855" s="39" t="s">
        <v>72</v>
      </c>
      <c r="Z1855" s="40" t="s">
        <v>72</v>
      </c>
    </row>
    <row r="1856" spans="1:26" x14ac:dyDescent="0.25">
      <c r="A1856" s="38" t="str">
        <f t="shared" si="28"/>
        <v>2012AP7</v>
      </c>
      <c r="B1856" s="38">
        <v>2012</v>
      </c>
      <c r="C1856" s="38" t="s">
        <v>23</v>
      </c>
      <c r="D1856" s="38">
        <v>7</v>
      </c>
      <c r="E1856" s="39">
        <v>1080000</v>
      </c>
      <c r="F1856" s="39">
        <v>1260000</v>
      </c>
      <c r="G1856" s="40">
        <v>47</v>
      </c>
      <c r="H1856" s="39">
        <v>55235255.289999999</v>
      </c>
      <c r="I1856" s="39">
        <v>780</v>
      </c>
      <c r="J1856" s="40">
        <v>9080119.7799999993</v>
      </c>
      <c r="K1856" s="39">
        <v>0</v>
      </c>
      <c r="L1856" s="40">
        <v>0</v>
      </c>
      <c r="M1856" s="39">
        <v>0</v>
      </c>
      <c r="N1856" s="40">
        <v>0</v>
      </c>
      <c r="O1856" s="39">
        <v>6</v>
      </c>
      <c r="P1856" s="40">
        <v>7065962.54</v>
      </c>
      <c r="Q1856" s="39">
        <v>94</v>
      </c>
      <c r="R1856" s="40">
        <v>1350043.67</v>
      </c>
      <c r="S1856" s="39">
        <v>7</v>
      </c>
      <c r="T1856" s="40">
        <v>8368784.4900000002</v>
      </c>
      <c r="U1856" s="39">
        <v>146</v>
      </c>
      <c r="V1856" s="40">
        <v>1424367.91</v>
      </c>
      <c r="W1856" s="39" t="s">
        <v>72</v>
      </c>
      <c r="X1856" s="40" t="s">
        <v>72</v>
      </c>
      <c r="Y1856" s="39" t="s">
        <v>72</v>
      </c>
      <c r="Z1856" s="40" t="s">
        <v>72</v>
      </c>
    </row>
    <row r="1857" spans="1:26" x14ac:dyDescent="0.25">
      <c r="A1857" s="38" t="str">
        <f t="shared" si="28"/>
        <v>2012AP8</v>
      </c>
      <c r="B1857" s="38">
        <v>2012</v>
      </c>
      <c r="C1857" s="38" t="s">
        <v>23</v>
      </c>
      <c r="D1857" s="38">
        <v>8</v>
      </c>
      <c r="E1857" s="39">
        <v>1260000</v>
      </c>
      <c r="F1857" s="39">
        <v>1440000</v>
      </c>
      <c r="G1857" s="40">
        <v>17</v>
      </c>
      <c r="H1857" s="39">
        <v>22929565.109999999</v>
      </c>
      <c r="I1857" s="39">
        <v>305</v>
      </c>
      <c r="J1857" s="40">
        <v>3637210.96</v>
      </c>
      <c r="K1857" s="39" t="s">
        <v>72</v>
      </c>
      <c r="L1857" s="40" t="s">
        <v>72</v>
      </c>
      <c r="M1857" s="39" t="s">
        <v>72</v>
      </c>
      <c r="N1857" s="40" t="s">
        <v>72</v>
      </c>
      <c r="O1857" s="39" t="s">
        <v>72</v>
      </c>
      <c r="P1857" s="40" t="s">
        <v>72</v>
      </c>
      <c r="Q1857" s="39" t="s">
        <v>72</v>
      </c>
      <c r="R1857" s="40" t="s">
        <v>72</v>
      </c>
      <c r="S1857" s="39" t="s">
        <v>72</v>
      </c>
      <c r="T1857" s="40" t="s">
        <v>72</v>
      </c>
      <c r="U1857" s="39" t="s">
        <v>72</v>
      </c>
      <c r="V1857" s="40" t="s">
        <v>72</v>
      </c>
      <c r="W1857" s="39">
        <v>0</v>
      </c>
      <c r="X1857" s="40">
        <v>0</v>
      </c>
      <c r="Y1857" s="39">
        <v>0</v>
      </c>
      <c r="Z1857" s="40">
        <v>0</v>
      </c>
    </row>
    <row r="1858" spans="1:26" x14ac:dyDescent="0.25">
      <c r="A1858" s="38" t="str">
        <f t="shared" si="28"/>
        <v>2012AP9</v>
      </c>
      <c r="B1858" s="38">
        <v>2012</v>
      </c>
      <c r="C1858" s="38" t="s">
        <v>23</v>
      </c>
      <c r="D1858" s="38">
        <v>9</v>
      </c>
      <c r="E1858" s="39">
        <v>1440000</v>
      </c>
      <c r="F1858" s="39">
        <v>1620000</v>
      </c>
      <c r="G1858" s="40">
        <v>10</v>
      </c>
      <c r="H1858" s="39">
        <v>15426675.42</v>
      </c>
      <c r="I1858" s="39">
        <v>121</v>
      </c>
      <c r="J1858" s="40">
        <v>1452340.2</v>
      </c>
      <c r="K1858" s="39" t="s">
        <v>72</v>
      </c>
      <c r="L1858" s="40" t="s">
        <v>72</v>
      </c>
      <c r="M1858" s="39" t="s">
        <v>72</v>
      </c>
      <c r="N1858" s="40" t="s">
        <v>72</v>
      </c>
      <c r="O1858" s="39" t="s">
        <v>72</v>
      </c>
      <c r="P1858" s="40" t="s">
        <v>72</v>
      </c>
      <c r="Q1858" s="39" t="s">
        <v>72</v>
      </c>
      <c r="R1858" s="40" t="s">
        <v>72</v>
      </c>
      <c r="S1858" s="39" t="s">
        <v>72</v>
      </c>
      <c r="T1858" s="40" t="s">
        <v>72</v>
      </c>
      <c r="U1858" s="39" t="s">
        <v>72</v>
      </c>
      <c r="V1858" s="40" t="s">
        <v>72</v>
      </c>
      <c r="W1858" s="39">
        <v>0</v>
      </c>
      <c r="X1858" s="40">
        <v>0</v>
      </c>
      <c r="Y1858" s="39">
        <v>0</v>
      </c>
      <c r="Z1858" s="40">
        <v>0</v>
      </c>
    </row>
    <row r="1859" spans="1:26" x14ac:dyDescent="0.25">
      <c r="A1859" s="38" t="str">
        <f t="shared" ref="A1859:A1922" si="29">B1859&amp;C1859&amp;D1859</f>
        <v>2012AP10</v>
      </c>
      <c r="B1859" s="38">
        <v>2012</v>
      </c>
      <c r="C1859" s="38" t="s">
        <v>23</v>
      </c>
      <c r="D1859" s="38">
        <v>10</v>
      </c>
      <c r="E1859" s="39">
        <v>1620000</v>
      </c>
      <c r="F1859" s="39">
        <v>1800000</v>
      </c>
      <c r="G1859" s="40">
        <v>12</v>
      </c>
      <c r="H1859" s="39">
        <v>20593120.629999999</v>
      </c>
      <c r="I1859" s="39">
        <v>140</v>
      </c>
      <c r="J1859" s="40">
        <v>3313381.31</v>
      </c>
      <c r="K1859" s="39" t="s">
        <v>72</v>
      </c>
      <c r="L1859" s="40" t="s">
        <v>72</v>
      </c>
      <c r="M1859" s="39" t="s">
        <v>72</v>
      </c>
      <c r="N1859" s="40" t="s">
        <v>72</v>
      </c>
      <c r="O1859" s="39">
        <v>6</v>
      </c>
      <c r="P1859" s="40">
        <v>10060291.17</v>
      </c>
      <c r="Q1859" s="39">
        <v>441</v>
      </c>
      <c r="R1859" s="40">
        <v>5404962.75</v>
      </c>
      <c r="S1859" s="39" t="s">
        <v>72</v>
      </c>
      <c r="T1859" s="40" t="s">
        <v>72</v>
      </c>
      <c r="U1859" s="39" t="s">
        <v>72</v>
      </c>
      <c r="V1859" s="40" t="s">
        <v>72</v>
      </c>
      <c r="W1859" s="39">
        <v>0</v>
      </c>
      <c r="X1859" s="40">
        <v>0</v>
      </c>
      <c r="Y1859" s="39">
        <v>0</v>
      </c>
      <c r="Z1859" s="40">
        <v>0</v>
      </c>
    </row>
    <row r="1860" spans="1:26" x14ac:dyDescent="0.25">
      <c r="A1860" s="38" t="str">
        <f t="shared" si="29"/>
        <v>2012AP11</v>
      </c>
      <c r="B1860" s="38">
        <v>2012</v>
      </c>
      <c r="C1860" s="38" t="s">
        <v>23</v>
      </c>
      <c r="D1860" s="38">
        <v>11</v>
      </c>
      <c r="E1860" s="39">
        <v>1800000</v>
      </c>
      <c r="F1860" s="39">
        <v>1980000</v>
      </c>
      <c r="G1860" s="40">
        <v>12</v>
      </c>
      <c r="H1860" s="39">
        <v>22907941.899999999</v>
      </c>
      <c r="I1860" s="39">
        <v>176</v>
      </c>
      <c r="J1860" s="40">
        <v>2451412.9300000002</v>
      </c>
      <c r="K1860" s="39">
        <v>0</v>
      </c>
      <c r="L1860" s="40">
        <v>0</v>
      </c>
      <c r="M1860" s="39">
        <v>0</v>
      </c>
      <c r="N1860" s="40">
        <v>0</v>
      </c>
      <c r="O1860" s="39" t="s">
        <v>72</v>
      </c>
      <c r="P1860" s="40" t="s">
        <v>72</v>
      </c>
      <c r="Q1860" s="39" t="s">
        <v>72</v>
      </c>
      <c r="R1860" s="40" t="s">
        <v>72</v>
      </c>
      <c r="S1860" s="39" t="s">
        <v>72</v>
      </c>
      <c r="T1860" s="40" t="s">
        <v>72</v>
      </c>
      <c r="U1860" s="39" t="s">
        <v>72</v>
      </c>
      <c r="V1860" s="40" t="s">
        <v>72</v>
      </c>
      <c r="W1860" s="39">
        <v>0</v>
      </c>
      <c r="X1860" s="40">
        <v>0</v>
      </c>
      <c r="Y1860" s="39">
        <v>0</v>
      </c>
      <c r="Z1860" s="40">
        <v>0</v>
      </c>
    </row>
    <row r="1861" spans="1:26" x14ac:dyDescent="0.25">
      <c r="A1861" s="38" t="str">
        <f t="shared" si="29"/>
        <v>2012AP12</v>
      </c>
      <c r="B1861" s="38">
        <v>2012</v>
      </c>
      <c r="C1861" s="38" t="s">
        <v>23</v>
      </c>
      <c r="D1861" s="38">
        <v>12</v>
      </c>
      <c r="E1861" s="39">
        <v>1980000</v>
      </c>
      <c r="F1861" s="39">
        <v>2160000</v>
      </c>
      <c r="G1861" s="40">
        <v>6</v>
      </c>
      <c r="H1861" s="39">
        <v>12456924.18</v>
      </c>
      <c r="I1861" s="39">
        <v>87</v>
      </c>
      <c r="J1861" s="40">
        <v>1164347.3</v>
      </c>
      <c r="K1861" s="39" t="s">
        <v>72</v>
      </c>
      <c r="L1861" s="40" t="s">
        <v>72</v>
      </c>
      <c r="M1861" s="39" t="s">
        <v>72</v>
      </c>
      <c r="N1861" s="40" t="s">
        <v>72</v>
      </c>
      <c r="O1861" s="39">
        <v>0</v>
      </c>
      <c r="P1861" s="40">
        <v>0</v>
      </c>
      <c r="Q1861" s="39">
        <v>0</v>
      </c>
      <c r="R1861" s="40">
        <v>0</v>
      </c>
      <c r="S1861" s="39" t="s">
        <v>72</v>
      </c>
      <c r="T1861" s="40" t="s">
        <v>72</v>
      </c>
      <c r="U1861" s="39" t="s">
        <v>72</v>
      </c>
      <c r="V1861" s="40" t="s">
        <v>72</v>
      </c>
      <c r="W1861" s="39">
        <v>0</v>
      </c>
      <c r="X1861" s="40">
        <v>0</v>
      </c>
      <c r="Y1861" s="39">
        <v>0</v>
      </c>
      <c r="Z1861" s="40">
        <v>0</v>
      </c>
    </row>
    <row r="1862" spans="1:26" x14ac:dyDescent="0.25">
      <c r="A1862" s="38" t="str">
        <f t="shared" si="29"/>
        <v>2012AP13</v>
      </c>
      <c r="B1862" s="38">
        <v>2012</v>
      </c>
      <c r="C1862" s="38" t="s">
        <v>23</v>
      </c>
      <c r="D1862" s="38">
        <v>13</v>
      </c>
      <c r="E1862" s="39">
        <v>2160000</v>
      </c>
      <c r="F1862" s="39">
        <v>2340000</v>
      </c>
      <c r="G1862" s="40" t="s">
        <v>72</v>
      </c>
      <c r="H1862" s="39" t="s">
        <v>72</v>
      </c>
      <c r="I1862" s="39" t="s">
        <v>72</v>
      </c>
      <c r="J1862" s="40" t="s">
        <v>72</v>
      </c>
      <c r="K1862" s="39" t="s">
        <v>72</v>
      </c>
      <c r="L1862" s="40" t="s">
        <v>72</v>
      </c>
      <c r="M1862" s="39" t="s">
        <v>72</v>
      </c>
      <c r="N1862" s="40" t="s">
        <v>72</v>
      </c>
      <c r="O1862" s="39" t="s">
        <v>72</v>
      </c>
      <c r="P1862" s="40" t="s">
        <v>72</v>
      </c>
      <c r="Q1862" s="39" t="s">
        <v>72</v>
      </c>
      <c r="R1862" s="40" t="s">
        <v>72</v>
      </c>
      <c r="S1862" s="39">
        <v>0</v>
      </c>
      <c r="T1862" s="40">
        <v>0</v>
      </c>
      <c r="U1862" s="39">
        <v>0</v>
      </c>
      <c r="V1862" s="40">
        <v>0</v>
      </c>
      <c r="W1862" s="39">
        <v>0</v>
      </c>
      <c r="X1862" s="40">
        <v>0</v>
      </c>
      <c r="Y1862" s="39">
        <v>0</v>
      </c>
      <c r="Z1862" s="40">
        <v>0</v>
      </c>
    </row>
    <row r="1863" spans="1:26" x14ac:dyDescent="0.25">
      <c r="A1863" s="38" t="str">
        <f t="shared" si="29"/>
        <v>2012AP14</v>
      </c>
      <c r="B1863" s="38">
        <v>2012</v>
      </c>
      <c r="C1863" s="38" t="s">
        <v>23</v>
      </c>
      <c r="D1863" s="38">
        <v>14</v>
      </c>
      <c r="E1863" s="39">
        <v>2340000</v>
      </c>
      <c r="F1863" s="39">
        <v>2520000</v>
      </c>
      <c r="G1863" s="40">
        <v>7</v>
      </c>
      <c r="H1863" s="39">
        <v>17078724.09</v>
      </c>
      <c r="I1863" s="39">
        <v>245</v>
      </c>
      <c r="J1863" s="40">
        <v>2599366.86</v>
      </c>
      <c r="K1863" s="39">
        <v>0</v>
      </c>
      <c r="L1863" s="40">
        <v>0</v>
      </c>
      <c r="M1863" s="39">
        <v>0</v>
      </c>
      <c r="N1863" s="40">
        <v>0</v>
      </c>
      <c r="O1863" s="39" t="s">
        <v>72</v>
      </c>
      <c r="P1863" s="40" t="s">
        <v>72</v>
      </c>
      <c r="Q1863" s="39" t="s">
        <v>72</v>
      </c>
      <c r="R1863" s="40" t="s">
        <v>72</v>
      </c>
      <c r="S1863" s="39" t="s">
        <v>72</v>
      </c>
      <c r="T1863" s="40" t="s">
        <v>72</v>
      </c>
      <c r="U1863" s="39" t="s">
        <v>72</v>
      </c>
      <c r="V1863" s="40" t="s">
        <v>72</v>
      </c>
      <c r="W1863" s="39">
        <v>0</v>
      </c>
      <c r="X1863" s="40">
        <v>0</v>
      </c>
      <c r="Y1863" s="39">
        <v>0</v>
      </c>
      <c r="Z1863" s="40">
        <v>0</v>
      </c>
    </row>
    <row r="1864" spans="1:26" x14ac:dyDescent="0.25">
      <c r="A1864" s="38" t="str">
        <f t="shared" si="29"/>
        <v>2012AP15</v>
      </c>
      <c r="B1864" s="38">
        <v>2012</v>
      </c>
      <c r="C1864" s="38" t="s">
        <v>23</v>
      </c>
      <c r="D1864" s="38">
        <v>15</v>
      </c>
      <c r="E1864" s="39">
        <v>2520000</v>
      </c>
      <c r="F1864" s="39">
        <v>2700000</v>
      </c>
      <c r="G1864" s="40">
        <v>8</v>
      </c>
      <c r="H1864" s="39">
        <v>20919392.859999999</v>
      </c>
      <c r="I1864" s="39">
        <v>106</v>
      </c>
      <c r="J1864" s="40">
        <v>3635418.22</v>
      </c>
      <c r="K1864" s="39">
        <v>0</v>
      </c>
      <c r="L1864" s="40">
        <v>0</v>
      </c>
      <c r="M1864" s="39">
        <v>0</v>
      </c>
      <c r="N1864" s="40">
        <v>0</v>
      </c>
      <c r="O1864" s="39">
        <v>0</v>
      </c>
      <c r="P1864" s="40">
        <v>0</v>
      </c>
      <c r="Q1864" s="39">
        <v>0</v>
      </c>
      <c r="R1864" s="40">
        <v>0</v>
      </c>
      <c r="S1864" s="39">
        <v>0</v>
      </c>
      <c r="T1864" s="40">
        <v>0</v>
      </c>
      <c r="U1864" s="39">
        <v>0</v>
      </c>
      <c r="V1864" s="40">
        <v>0</v>
      </c>
      <c r="W1864" s="39">
        <v>0</v>
      </c>
      <c r="X1864" s="40">
        <v>0</v>
      </c>
      <c r="Y1864" s="39">
        <v>0</v>
      </c>
      <c r="Z1864" s="40">
        <v>0</v>
      </c>
    </row>
    <row r="1865" spans="1:26" x14ac:dyDescent="0.25">
      <c r="A1865" s="38" t="str">
        <f t="shared" si="29"/>
        <v>2012AP16</v>
      </c>
      <c r="B1865" s="38">
        <v>2012</v>
      </c>
      <c r="C1865" s="38" t="s">
        <v>23</v>
      </c>
      <c r="D1865" s="38">
        <v>16</v>
      </c>
      <c r="E1865" s="39">
        <v>2700000</v>
      </c>
      <c r="F1865" s="39">
        <v>2880000</v>
      </c>
      <c r="G1865" s="40" t="s">
        <v>72</v>
      </c>
      <c r="H1865" s="39" t="s">
        <v>72</v>
      </c>
      <c r="I1865" s="39" t="s">
        <v>72</v>
      </c>
      <c r="J1865" s="40" t="s">
        <v>72</v>
      </c>
      <c r="K1865" s="39" t="s">
        <v>72</v>
      </c>
      <c r="L1865" s="40" t="s">
        <v>72</v>
      </c>
      <c r="M1865" s="39" t="s">
        <v>72</v>
      </c>
      <c r="N1865" s="40" t="s">
        <v>72</v>
      </c>
      <c r="O1865" s="39">
        <v>0</v>
      </c>
      <c r="P1865" s="40">
        <v>0</v>
      </c>
      <c r="Q1865" s="39">
        <v>0</v>
      </c>
      <c r="R1865" s="40">
        <v>0</v>
      </c>
      <c r="S1865" s="39" t="s">
        <v>72</v>
      </c>
      <c r="T1865" s="40" t="s">
        <v>72</v>
      </c>
      <c r="U1865" s="39" t="s">
        <v>72</v>
      </c>
      <c r="V1865" s="40" t="s">
        <v>72</v>
      </c>
      <c r="W1865" s="39">
        <v>0</v>
      </c>
      <c r="X1865" s="40">
        <v>0</v>
      </c>
      <c r="Y1865" s="39">
        <v>0</v>
      </c>
      <c r="Z1865" s="40">
        <v>0</v>
      </c>
    </row>
    <row r="1866" spans="1:26" x14ac:dyDescent="0.25">
      <c r="A1866" s="38" t="str">
        <f t="shared" si="29"/>
        <v>2012AP17</v>
      </c>
      <c r="B1866" s="38">
        <v>2012</v>
      </c>
      <c r="C1866" s="38" t="s">
        <v>23</v>
      </c>
      <c r="D1866" s="38">
        <v>17</v>
      </c>
      <c r="E1866" s="39">
        <v>2880000</v>
      </c>
      <c r="F1866" s="39">
        <v>3060000</v>
      </c>
      <c r="G1866" s="40" t="s">
        <v>72</v>
      </c>
      <c r="H1866" s="39" t="s">
        <v>72</v>
      </c>
      <c r="I1866" s="39" t="s">
        <v>72</v>
      </c>
      <c r="J1866" s="40" t="s">
        <v>72</v>
      </c>
      <c r="K1866" s="39" t="s">
        <v>72</v>
      </c>
      <c r="L1866" s="40" t="s">
        <v>72</v>
      </c>
      <c r="M1866" s="39" t="s">
        <v>72</v>
      </c>
      <c r="N1866" s="40" t="s">
        <v>72</v>
      </c>
      <c r="O1866" s="39" t="s">
        <v>72</v>
      </c>
      <c r="P1866" s="40" t="s">
        <v>72</v>
      </c>
      <c r="Q1866" s="39" t="s">
        <v>72</v>
      </c>
      <c r="R1866" s="40" t="s">
        <v>72</v>
      </c>
      <c r="S1866" s="39">
        <v>0</v>
      </c>
      <c r="T1866" s="40">
        <v>0</v>
      </c>
      <c r="U1866" s="39">
        <v>0</v>
      </c>
      <c r="V1866" s="40">
        <v>0</v>
      </c>
      <c r="W1866" s="39">
        <v>0</v>
      </c>
      <c r="X1866" s="40">
        <v>0</v>
      </c>
      <c r="Y1866" s="39">
        <v>0</v>
      </c>
      <c r="Z1866" s="40">
        <v>0</v>
      </c>
    </row>
    <row r="1867" spans="1:26" x14ac:dyDescent="0.25">
      <c r="A1867" s="38" t="str">
        <f t="shared" si="29"/>
        <v>2012AP18</v>
      </c>
      <c r="B1867" s="38">
        <v>2012</v>
      </c>
      <c r="C1867" s="38" t="s">
        <v>23</v>
      </c>
      <c r="D1867" s="38">
        <v>18</v>
      </c>
      <c r="E1867" s="39">
        <v>3060000</v>
      </c>
      <c r="F1867" s="39">
        <v>3240000</v>
      </c>
      <c r="G1867" s="40" t="s">
        <v>72</v>
      </c>
      <c r="H1867" s="39" t="s">
        <v>72</v>
      </c>
      <c r="I1867" s="39" t="s">
        <v>72</v>
      </c>
      <c r="J1867" s="40" t="s">
        <v>72</v>
      </c>
      <c r="K1867" s="39">
        <v>0</v>
      </c>
      <c r="L1867" s="40">
        <v>0</v>
      </c>
      <c r="M1867" s="39">
        <v>0</v>
      </c>
      <c r="N1867" s="40">
        <v>0</v>
      </c>
      <c r="O1867" s="39">
        <v>0</v>
      </c>
      <c r="P1867" s="40">
        <v>0</v>
      </c>
      <c r="Q1867" s="39">
        <v>0</v>
      </c>
      <c r="R1867" s="40">
        <v>0</v>
      </c>
      <c r="S1867" s="39" t="s">
        <v>72</v>
      </c>
      <c r="T1867" s="40" t="s">
        <v>72</v>
      </c>
      <c r="U1867" s="39" t="s">
        <v>72</v>
      </c>
      <c r="V1867" s="40" t="s">
        <v>72</v>
      </c>
      <c r="W1867" s="39">
        <v>0</v>
      </c>
      <c r="X1867" s="40">
        <v>0</v>
      </c>
      <c r="Y1867" s="39">
        <v>0</v>
      </c>
      <c r="Z1867" s="40">
        <v>0</v>
      </c>
    </row>
    <row r="1868" spans="1:26" x14ac:dyDescent="0.25">
      <c r="A1868" s="38" t="str">
        <f t="shared" si="29"/>
        <v>2012AP19</v>
      </c>
      <c r="B1868" s="38">
        <v>2012</v>
      </c>
      <c r="C1868" s="38" t="s">
        <v>23</v>
      </c>
      <c r="D1868" s="38">
        <v>19</v>
      </c>
      <c r="E1868" s="39">
        <v>3240000</v>
      </c>
      <c r="F1868" s="39">
        <v>3420000</v>
      </c>
      <c r="G1868" s="40"/>
      <c r="H1868" s="39"/>
      <c r="I1868" s="39"/>
      <c r="J1868" s="40"/>
      <c r="K1868" s="39"/>
      <c r="L1868" s="40"/>
      <c r="M1868" s="39"/>
      <c r="N1868" s="40"/>
      <c r="O1868" s="39"/>
      <c r="P1868" s="40"/>
      <c r="Q1868" s="39"/>
      <c r="R1868" s="40"/>
      <c r="S1868" s="39"/>
      <c r="T1868" s="40"/>
      <c r="U1868" s="39"/>
      <c r="V1868" s="40"/>
      <c r="W1868" s="39"/>
      <c r="X1868" s="40"/>
      <c r="Y1868" s="39"/>
      <c r="Z1868" s="40"/>
    </row>
    <row r="1869" spans="1:26" x14ac:dyDescent="0.25">
      <c r="A1869" s="38" t="str">
        <f t="shared" si="29"/>
        <v>2012AP20</v>
      </c>
      <c r="B1869" s="38">
        <v>2012</v>
      </c>
      <c r="C1869" s="38" t="s">
        <v>23</v>
      </c>
      <c r="D1869" s="38">
        <v>20</v>
      </c>
      <c r="E1869" s="39">
        <v>3420000</v>
      </c>
      <c r="F1869" s="39">
        <v>3600000</v>
      </c>
      <c r="G1869" s="40">
        <v>6</v>
      </c>
      <c r="H1869" s="39">
        <v>21286769.350000001</v>
      </c>
      <c r="I1869" s="39">
        <v>129</v>
      </c>
      <c r="J1869" s="40">
        <v>2401491.7200000002</v>
      </c>
      <c r="K1869" s="39">
        <v>0</v>
      </c>
      <c r="L1869" s="40">
        <v>0</v>
      </c>
      <c r="M1869" s="39">
        <v>0</v>
      </c>
      <c r="N1869" s="40">
        <v>0</v>
      </c>
      <c r="O1869" s="39" t="s">
        <v>72</v>
      </c>
      <c r="P1869" s="40" t="s">
        <v>72</v>
      </c>
      <c r="Q1869" s="39" t="s">
        <v>72</v>
      </c>
      <c r="R1869" s="40" t="s">
        <v>72</v>
      </c>
      <c r="S1869" s="39">
        <v>0</v>
      </c>
      <c r="T1869" s="40">
        <v>0</v>
      </c>
      <c r="U1869" s="39">
        <v>0</v>
      </c>
      <c r="V1869" s="40">
        <v>0</v>
      </c>
      <c r="W1869" s="39">
        <v>0</v>
      </c>
      <c r="X1869" s="40">
        <v>0</v>
      </c>
      <c r="Y1869" s="39">
        <v>0</v>
      </c>
      <c r="Z1869" s="40">
        <v>0</v>
      </c>
    </row>
    <row r="1870" spans="1:26" x14ac:dyDescent="0.25">
      <c r="A1870" s="38" t="str">
        <f t="shared" si="29"/>
        <v>2012AP21</v>
      </c>
      <c r="B1870" s="38">
        <v>2012</v>
      </c>
      <c r="C1870" s="38" t="s">
        <v>23</v>
      </c>
      <c r="D1870" s="38">
        <v>21</v>
      </c>
      <c r="E1870" s="39">
        <v>3600000</v>
      </c>
      <c r="F1870" s="39" t="s">
        <v>67</v>
      </c>
      <c r="G1870" s="40">
        <v>6</v>
      </c>
      <c r="H1870" s="39">
        <v>24637880.640000001</v>
      </c>
      <c r="I1870" s="39">
        <v>156</v>
      </c>
      <c r="J1870" s="40">
        <v>1500771.52</v>
      </c>
      <c r="K1870" s="39">
        <v>0</v>
      </c>
      <c r="L1870" s="40">
        <v>0</v>
      </c>
      <c r="M1870" s="39">
        <v>0</v>
      </c>
      <c r="N1870" s="40">
        <v>0</v>
      </c>
      <c r="O1870" s="39" t="s">
        <v>72</v>
      </c>
      <c r="P1870" s="40" t="s">
        <v>72</v>
      </c>
      <c r="Q1870" s="39" t="s">
        <v>72</v>
      </c>
      <c r="R1870" s="40" t="s">
        <v>72</v>
      </c>
      <c r="S1870" s="39">
        <v>0</v>
      </c>
      <c r="T1870" s="40">
        <v>0</v>
      </c>
      <c r="U1870" s="39">
        <v>0</v>
      </c>
      <c r="V1870" s="40">
        <v>0</v>
      </c>
      <c r="W1870" s="39">
        <v>0</v>
      </c>
      <c r="X1870" s="40">
        <v>0</v>
      </c>
      <c r="Y1870" s="39">
        <v>0</v>
      </c>
      <c r="Z1870" s="40">
        <v>0</v>
      </c>
    </row>
    <row r="1871" spans="1:26" x14ac:dyDescent="0.25">
      <c r="A1871" s="38" t="str">
        <f t="shared" si="29"/>
        <v>2012AP22</v>
      </c>
      <c r="B1871" s="38">
        <v>2012</v>
      </c>
      <c r="C1871" s="38" t="s">
        <v>23</v>
      </c>
      <c r="D1871" s="38">
        <v>22</v>
      </c>
      <c r="E1871" s="39" t="s">
        <v>54</v>
      </c>
      <c r="F1871" s="39"/>
      <c r="G1871" s="40">
        <v>2830</v>
      </c>
      <c r="H1871" s="39">
        <v>678865800.48000002</v>
      </c>
      <c r="I1871" s="39">
        <v>8639</v>
      </c>
      <c r="J1871" s="40">
        <v>102522217.71000001</v>
      </c>
      <c r="K1871" s="39">
        <v>76</v>
      </c>
      <c r="L1871" s="40">
        <v>32621650.720000003</v>
      </c>
      <c r="M1871" s="39">
        <v>661</v>
      </c>
      <c r="N1871" s="40">
        <v>6172366.790000001</v>
      </c>
      <c r="O1871" s="39">
        <v>632</v>
      </c>
      <c r="P1871" s="40">
        <v>146338496.41</v>
      </c>
      <c r="Q1871" s="39">
        <v>3816</v>
      </c>
      <c r="R1871" s="40">
        <v>49329896.150000006</v>
      </c>
      <c r="S1871" s="39">
        <v>224</v>
      </c>
      <c r="T1871" s="40">
        <v>61071449.889999986</v>
      </c>
      <c r="U1871" s="39">
        <v>1442</v>
      </c>
      <c r="V1871" s="40">
        <v>17277913.809999999</v>
      </c>
      <c r="W1871" s="39">
        <v>17</v>
      </c>
      <c r="X1871" s="40">
        <v>4168162.6799999997</v>
      </c>
      <c r="Y1871" s="39">
        <v>72</v>
      </c>
      <c r="Z1871" s="40">
        <v>976700.52</v>
      </c>
    </row>
    <row r="1872" spans="1:26" x14ac:dyDescent="0.25">
      <c r="A1872" s="38" t="str">
        <f t="shared" si="29"/>
        <v>2012BA1</v>
      </c>
      <c r="B1872" s="38">
        <v>2012</v>
      </c>
      <c r="C1872" s="38" t="s">
        <v>24</v>
      </c>
      <c r="D1872" s="38">
        <v>1</v>
      </c>
      <c r="E1872" s="39">
        <v>0</v>
      </c>
      <c r="F1872" s="39">
        <v>180000</v>
      </c>
      <c r="G1872" s="40">
        <v>54375</v>
      </c>
      <c r="H1872" s="39">
        <v>3299670968.1499901</v>
      </c>
      <c r="I1872" s="39">
        <v>51877</v>
      </c>
      <c r="J1872" s="40">
        <v>574346581.46000695</v>
      </c>
      <c r="K1872" s="39">
        <v>2188</v>
      </c>
      <c r="L1872" s="40">
        <v>146048847.78</v>
      </c>
      <c r="M1872" s="39">
        <v>5170</v>
      </c>
      <c r="N1872" s="40">
        <v>56651033.670000002</v>
      </c>
      <c r="O1872" s="39">
        <v>16572</v>
      </c>
      <c r="P1872" s="40">
        <v>995620683.95999897</v>
      </c>
      <c r="Q1872" s="39">
        <v>31261</v>
      </c>
      <c r="R1872" s="40">
        <v>348098793.13999897</v>
      </c>
      <c r="S1872" s="39">
        <v>3207</v>
      </c>
      <c r="T1872" s="40">
        <v>172922549.88999999</v>
      </c>
      <c r="U1872" s="39">
        <v>4850</v>
      </c>
      <c r="V1872" s="40">
        <v>55962237.859999903</v>
      </c>
      <c r="W1872" s="39">
        <v>409</v>
      </c>
      <c r="X1872" s="40">
        <v>24234699.699999999</v>
      </c>
      <c r="Y1872" s="39">
        <v>1094</v>
      </c>
      <c r="Z1872" s="40">
        <v>11322421.310000001</v>
      </c>
    </row>
    <row r="1873" spans="1:26" x14ac:dyDescent="0.25">
      <c r="A1873" s="38" t="str">
        <f t="shared" si="29"/>
        <v>2012BA2</v>
      </c>
      <c r="B1873" s="38">
        <v>2012</v>
      </c>
      <c r="C1873" s="38" t="s">
        <v>24</v>
      </c>
      <c r="D1873" s="38">
        <v>2</v>
      </c>
      <c r="E1873" s="39">
        <v>180000</v>
      </c>
      <c r="F1873" s="39">
        <v>360000</v>
      </c>
      <c r="G1873" s="40">
        <v>12331</v>
      </c>
      <c r="H1873" s="39">
        <v>3151505411.6399899</v>
      </c>
      <c r="I1873" s="39">
        <v>38499</v>
      </c>
      <c r="J1873" s="40">
        <v>381615308.61000103</v>
      </c>
      <c r="K1873" s="39">
        <v>720</v>
      </c>
      <c r="L1873" s="40">
        <v>187613625.09999999</v>
      </c>
      <c r="M1873" s="39">
        <v>4981</v>
      </c>
      <c r="N1873" s="40">
        <v>58037010.780000001</v>
      </c>
      <c r="O1873" s="39">
        <v>3332</v>
      </c>
      <c r="P1873" s="40">
        <v>842649569.77999997</v>
      </c>
      <c r="Q1873" s="39">
        <v>18543</v>
      </c>
      <c r="R1873" s="40">
        <v>224454792.02000001</v>
      </c>
      <c r="S1873" s="39">
        <v>622</v>
      </c>
      <c r="T1873" s="40">
        <v>159128525.41</v>
      </c>
      <c r="U1873" s="39">
        <v>3009</v>
      </c>
      <c r="V1873" s="40">
        <v>35363536.380000003</v>
      </c>
      <c r="W1873" s="39">
        <v>84</v>
      </c>
      <c r="X1873" s="40">
        <v>21740029.600000001</v>
      </c>
      <c r="Y1873" s="39">
        <v>670</v>
      </c>
      <c r="Z1873" s="40">
        <v>7796596.4900000002</v>
      </c>
    </row>
    <row r="1874" spans="1:26" x14ac:dyDescent="0.25">
      <c r="A1874" s="38" t="str">
        <f t="shared" si="29"/>
        <v>2012BA3</v>
      </c>
      <c r="B1874" s="38">
        <v>2012</v>
      </c>
      <c r="C1874" s="38" t="s">
        <v>24</v>
      </c>
      <c r="D1874" s="38">
        <v>3</v>
      </c>
      <c r="E1874" s="39">
        <v>360000</v>
      </c>
      <c r="F1874" s="39">
        <v>540000</v>
      </c>
      <c r="G1874" s="40">
        <v>5401</v>
      </c>
      <c r="H1874" s="39">
        <v>2379353085.8000002</v>
      </c>
      <c r="I1874" s="39">
        <v>23430</v>
      </c>
      <c r="J1874" s="40">
        <v>261171848.38</v>
      </c>
      <c r="K1874" s="39">
        <v>368</v>
      </c>
      <c r="L1874" s="40">
        <v>162590155.91</v>
      </c>
      <c r="M1874" s="39">
        <v>3784</v>
      </c>
      <c r="N1874" s="40">
        <v>44159310.439999998</v>
      </c>
      <c r="O1874" s="39">
        <v>1326</v>
      </c>
      <c r="P1874" s="40">
        <v>579375454.63</v>
      </c>
      <c r="Q1874" s="39">
        <v>19016</v>
      </c>
      <c r="R1874" s="40">
        <v>142825323.83000001</v>
      </c>
      <c r="S1874" s="39">
        <v>262</v>
      </c>
      <c r="T1874" s="40">
        <v>115781069.97</v>
      </c>
      <c r="U1874" s="39">
        <v>2049</v>
      </c>
      <c r="V1874" s="40">
        <v>26024600.420000002</v>
      </c>
      <c r="W1874" s="39">
        <v>41</v>
      </c>
      <c r="X1874" s="40">
        <v>17796991.399999999</v>
      </c>
      <c r="Y1874" s="39">
        <v>448</v>
      </c>
      <c r="Z1874" s="40">
        <v>5789768.2999999998</v>
      </c>
    </row>
    <row r="1875" spans="1:26" x14ac:dyDescent="0.25">
      <c r="A1875" s="38" t="str">
        <f t="shared" si="29"/>
        <v>2012BA4</v>
      </c>
      <c r="B1875" s="38">
        <v>2012</v>
      </c>
      <c r="C1875" s="38" t="s">
        <v>24</v>
      </c>
      <c r="D1875" s="38">
        <v>4</v>
      </c>
      <c r="E1875" s="39">
        <v>540000</v>
      </c>
      <c r="F1875" s="39">
        <v>720000</v>
      </c>
      <c r="G1875" s="40">
        <v>2923</v>
      </c>
      <c r="H1875" s="39">
        <v>1818357266.95</v>
      </c>
      <c r="I1875" s="39">
        <v>16404</v>
      </c>
      <c r="J1875" s="40">
        <v>189669770.63999999</v>
      </c>
      <c r="K1875" s="39">
        <v>207</v>
      </c>
      <c r="L1875" s="40">
        <v>129665908.19</v>
      </c>
      <c r="M1875" s="39">
        <v>2483</v>
      </c>
      <c r="N1875" s="40">
        <v>30071747.420000002</v>
      </c>
      <c r="O1875" s="39">
        <v>758</v>
      </c>
      <c r="P1875" s="40">
        <v>471388688.169999</v>
      </c>
      <c r="Q1875" s="39">
        <v>7953</v>
      </c>
      <c r="R1875" s="40">
        <v>113182328.20999999</v>
      </c>
      <c r="S1875" s="39">
        <v>168</v>
      </c>
      <c r="T1875" s="40">
        <v>105202549.42</v>
      </c>
      <c r="U1875" s="39">
        <v>1380</v>
      </c>
      <c r="V1875" s="40">
        <v>21673825.190000001</v>
      </c>
      <c r="W1875" s="39">
        <v>14</v>
      </c>
      <c r="X1875" s="40">
        <v>8610523.3499999996</v>
      </c>
      <c r="Y1875" s="39">
        <v>157</v>
      </c>
      <c r="Z1875" s="40">
        <v>1779899.53</v>
      </c>
    </row>
    <row r="1876" spans="1:26" x14ac:dyDescent="0.25">
      <c r="A1876" s="38" t="str">
        <f t="shared" si="29"/>
        <v>2012BA5</v>
      </c>
      <c r="B1876" s="38">
        <v>2012</v>
      </c>
      <c r="C1876" s="38" t="s">
        <v>24</v>
      </c>
      <c r="D1876" s="38">
        <v>5</v>
      </c>
      <c r="E1876" s="39">
        <v>720000</v>
      </c>
      <c r="F1876" s="39">
        <v>900000</v>
      </c>
      <c r="G1876" s="40">
        <v>1768</v>
      </c>
      <c r="H1876" s="39">
        <v>1420194179.6099999</v>
      </c>
      <c r="I1876" s="39">
        <v>12442</v>
      </c>
      <c r="J1876" s="40">
        <v>142084415.50999999</v>
      </c>
      <c r="K1876" s="39">
        <v>159</v>
      </c>
      <c r="L1876" s="40">
        <v>128522835.12</v>
      </c>
      <c r="M1876" s="39">
        <v>2275</v>
      </c>
      <c r="N1876" s="40">
        <v>29111147.079999998</v>
      </c>
      <c r="O1876" s="39">
        <v>456</v>
      </c>
      <c r="P1876" s="40">
        <v>366691347.00999999</v>
      </c>
      <c r="Q1876" s="39">
        <v>6053</v>
      </c>
      <c r="R1876" s="40">
        <v>92741432.890000001</v>
      </c>
      <c r="S1876" s="39">
        <v>136</v>
      </c>
      <c r="T1876" s="40">
        <v>109010491.51000001</v>
      </c>
      <c r="U1876" s="39">
        <v>1804</v>
      </c>
      <c r="V1876" s="40">
        <v>23465748.050000001</v>
      </c>
      <c r="W1876" s="39" t="s">
        <v>72</v>
      </c>
      <c r="X1876" s="40" t="s">
        <v>72</v>
      </c>
      <c r="Y1876" s="39" t="s">
        <v>72</v>
      </c>
      <c r="Z1876" s="40" t="s">
        <v>72</v>
      </c>
    </row>
    <row r="1877" spans="1:26" x14ac:dyDescent="0.25">
      <c r="A1877" s="38" t="str">
        <f t="shared" si="29"/>
        <v>2012BA6</v>
      </c>
      <c r="B1877" s="38">
        <v>2012</v>
      </c>
      <c r="C1877" s="38" t="s">
        <v>24</v>
      </c>
      <c r="D1877" s="38">
        <v>6</v>
      </c>
      <c r="E1877" s="39">
        <v>900000</v>
      </c>
      <c r="F1877" s="39">
        <v>1080000</v>
      </c>
      <c r="G1877" s="40">
        <v>1285</v>
      </c>
      <c r="H1877" s="39">
        <v>1266326536.23</v>
      </c>
      <c r="I1877" s="39">
        <v>11460</v>
      </c>
      <c r="J1877" s="40">
        <v>116944753.43000001</v>
      </c>
      <c r="K1877" s="39">
        <v>138</v>
      </c>
      <c r="L1877" s="40">
        <v>135837955.25</v>
      </c>
      <c r="M1877" s="39">
        <v>2181</v>
      </c>
      <c r="N1877" s="40">
        <v>29558040.579999998</v>
      </c>
      <c r="O1877" s="39">
        <v>317</v>
      </c>
      <c r="P1877" s="40">
        <v>313336312.44</v>
      </c>
      <c r="Q1877" s="39">
        <v>5194</v>
      </c>
      <c r="R1877" s="40">
        <v>76810059.159999996</v>
      </c>
      <c r="S1877" s="39">
        <v>87</v>
      </c>
      <c r="T1877" s="40">
        <v>86137586.959999993</v>
      </c>
      <c r="U1877" s="39">
        <v>1400</v>
      </c>
      <c r="V1877" s="40">
        <v>20996550.82</v>
      </c>
      <c r="W1877" s="39" t="s">
        <v>72</v>
      </c>
      <c r="X1877" s="40" t="s">
        <v>72</v>
      </c>
      <c r="Y1877" s="39" t="s">
        <v>72</v>
      </c>
      <c r="Z1877" s="40" t="s">
        <v>72</v>
      </c>
    </row>
    <row r="1878" spans="1:26" x14ac:dyDescent="0.25">
      <c r="A1878" s="38" t="str">
        <f t="shared" si="29"/>
        <v>2012BA7</v>
      </c>
      <c r="B1878" s="38">
        <v>2012</v>
      </c>
      <c r="C1878" s="38" t="s">
        <v>24</v>
      </c>
      <c r="D1878" s="38">
        <v>7</v>
      </c>
      <c r="E1878" s="39">
        <v>1080000</v>
      </c>
      <c r="F1878" s="39">
        <v>1260000</v>
      </c>
      <c r="G1878" s="40">
        <v>942</v>
      </c>
      <c r="H1878" s="39">
        <v>1098733640.22</v>
      </c>
      <c r="I1878" s="39">
        <v>8915</v>
      </c>
      <c r="J1878" s="40">
        <v>105855259.48999999</v>
      </c>
      <c r="K1878" s="39">
        <v>100</v>
      </c>
      <c r="L1878" s="40">
        <v>116238641.41</v>
      </c>
      <c r="M1878" s="39">
        <v>1884</v>
      </c>
      <c r="N1878" s="40">
        <v>26287273.859999999</v>
      </c>
      <c r="O1878" s="39">
        <v>207</v>
      </c>
      <c r="P1878" s="40">
        <v>240517670.12</v>
      </c>
      <c r="Q1878" s="39">
        <v>3507</v>
      </c>
      <c r="R1878" s="40">
        <v>56421280.789999999</v>
      </c>
      <c r="S1878" s="39">
        <v>61</v>
      </c>
      <c r="T1878" s="40">
        <v>70635265.599999994</v>
      </c>
      <c r="U1878" s="39">
        <v>1259</v>
      </c>
      <c r="V1878" s="40">
        <v>15449582.32</v>
      </c>
      <c r="W1878" s="39" t="s">
        <v>72</v>
      </c>
      <c r="X1878" s="40" t="s">
        <v>72</v>
      </c>
      <c r="Y1878" s="39" t="s">
        <v>72</v>
      </c>
      <c r="Z1878" s="40" t="s">
        <v>72</v>
      </c>
    </row>
    <row r="1879" spans="1:26" x14ac:dyDescent="0.25">
      <c r="A1879" s="38" t="str">
        <f t="shared" si="29"/>
        <v>2012BA8</v>
      </c>
      <c r="B1879" s="38">
        <v>2012</v>
      </c>
      <c r="C1879" s="38" t="s">
        <v>24</v>
      </c>
      <c r="D1879" s="38">
        <v>8</v>
      </c>
      <c r="E1879" s="39">
        <v>1260000</v>
      </c>
      <c r="F1879" s="39">
        <v>1440000</v>
      </c>
      <c r="G1879" s="40">
        <v>668</v>
      </c>
      <c r="H1879" s="39">
        <v>898628422.61999905</v>
      </c>
      <c r="I1879" s="39">
        <v>6689</v>
      </c>
      <c r="J1879" s="40">
        <v>80979491.730000004</v>
      </c>
      <c r="K1879" s="39">
        <v>85</v>
      </c>
      <c r="L1879" s="40">
        <v>113293164.98</v>
      </c>
      <c r="M1879" s="39">
        <v>1784</v>
      </c>
      <c r="N1879" s="40">
        <v>30120719.52</v>
      </c>
      <c r="O1879" s="39">
        <v>182</v>
      </c>
      <c r="P1879" s="40">
        <v>243882734.63999999</v>
      </c>
      <c r="Q1879" s="39">
        <v>3359</v>
      </c>
      <c r="R1879" s="40">
        <v>55848343.219999999</v>
      </c>
      <c r="S1879" s="39">
        <v>39</v>
      </c>
      <c r="T1879" s="40">
        <v>52192921.289999999</v>
      </c>
      <c r="U1879" s="39">
        <v>608</v>
      </c>
      <c r="V1879" s="40">
        <v>9903629.2200000007</v>
      </c>
      <c r="W1879" s="39" t="s">
        <v>72</v>
      </c>
      <c r="X1879" s="40" t="s">
        <v>72</v>
      </c>
      <c r="Y1879" s="39" t="s">
        <v>72</v>
      </c>
      <c r="Z1879" s="40" t="s">
        <v>72</v>
      </c>
    </row>
    <row r="1880" spans="1:26" x14ac:dyDescent="0.25">
      <c r="A1880" s="38" t="str">
        <f t="shared" si="29"/>
        <v>2012BA9</v>
      </c>
      <c r="B1880" s="38">
        <v>2012</v>
      </c>
      <c r="C1880" s="38" t="s">
        <v>24</v>
      </c>
      <c r="D1880" s="38">
        <v>9</v>
      </c>
      <c r="E1880" s="39">
        <v>1440000</v>
      </c>
      <c r="F1880" s="39">
        <v>1620000</v>
      </c>
      <c r="G1880" s="40">
        <v>538</v>
      </c>
      <c r="H1880" s="39">
        <v>820435325.20000005</v>
      </c>
      <c r="I1880" s="39">
        <v>6780</v>
      </c>
      <c r="J1880" s="40">
        <v>81978367.859999999</v>
      </c>
      <c r="K1880" s="39">
        <v>64</v>
      </c>
      <c r="L1880" s="40">
        <v>98129688.260000005</v>
      </c>
      <c r="M1880" s="39">
        <v>1790</v>
      </c>
      <c r="N1880" s="40">
        <v>24250803.23</v>
      </c>
      <c r="O1880" s="39">
        <v>120</v>
      </c>
      <c r="P1880" s="40">
        <v>183112718.66</v>
      </c>
      <c r="Q1880" s="39">
        <v>2905</v>
      </c>
      <c r="R1880" s="40">
        <v>47165907.829999998</v>
      </c>
      <c r="S1880" s="39">
        <v>37</v>
      </c>
      <c r="T1880" s="40">
        <v>56318006.119999997</v>
      </c>
      <c r="U1880" s="39">
        <v>979</v>
      </c>
      <c r="V1880" s="40">
        <v>12490956.93</v>
      </c>
      <c r="W1880" s="39" t="s">
        <v>72</v>
      </c>
      <c r="X1880" s="40" t="s">
        <v>72</v>
      </c>
      <c r="Y1880" s="39" t="s">
        <v>72</v>
      </c>
      <c r="Z1880" s="40" t="s">
        <v>72</v>
      </c>
    </row>
    <row r="1881" spans="1:26" x14ac:dyDescent="0.25">
      <c r="A1881" s="38" t="str">
        <f t="shared" si="29"/>
        <v>2012BA10</v>
      </c>
      <c r="B1881" s="38">
        <v>2012</v>
      </c>
      <c r="C1881" s="38" t="s">
        <v>24</v>
      </c>
      <c r="D1881" s="38">
        <v>10</v>
      </c>
      <c r="E1881" s="39">
        <v>1620000</v>
      </c>
      <c r="F1881" s="39">
        <v>1800000</v>
      </c>
      <c r="G1881" s="40">
        <v>429</v>
      </c>
      <c r="H1881" s="39">
        <v>731847370.27000105</v>
      </c>
      <c r="I1881" s="39">
        <v>5559</v>
      </c>
      <c r="J1881" s="40">
        <v>68195764.209999993</v>
      </c>
      <c r="K1881" s="39">
        <v>35</v>
      </c>
      <c r="L1881" s="40">
        <v>59931485.149999999</v>
      </c>
      <c r="M1881" s="39">
        <v>960</v>
      </c>
      <c r="N1881" s="40">
        <v>16113053.880000001</v>
      </c>
      <c r="O1881" s="39">
        <v>111</v>
      </c>
      <c r="P1881" s="40">
        <v>189312359.96000001</v>
      </c>
      <c r="Q1881" s="39">
        <v>2663</v>
      </c>
      <c r="R1881" s="40">
        <v>43290142.630000003</v>
      </c>
      <c r="S1881" s="39">
        <v>22</v>
      </c>
      <c r="T1881" s="40">
        <v>37463390.880000003</v>
      </c>
      <c r="U1881" s="39">
        <v>617</v>
      </c>
      <c r="V1881" s="40">
        <v>6940378.5499999998</v>
      </c>
      <c r="W1881" s="39" t="s">
        <v>72</v>
      </c>
      <c r="X1881" s="40" t="s">
        <v>72</v>
      </c>
      <c r="Y1881" s="39" t="s">
        <v>72</v>
      </c>
      <c r="Z1881" s="40" t="s">
        <v>72</v>
      </c>
    </row>
    <row r="1882" spans="1:26" x14ac:dyDescent="0.25">
      <c r="A1882" s="38" t="str">
        <f t="shared" si="29"/>
        <v>2012BA11</v>
      </c>
      <c r="B1882" s="38">
        <v>2012</v>
      </c>
      <c r="C1882" s="38" t="s">
        <v>24</v>
      </c>
      <c r="D1882" s="38">
        <v>11</v>
      </c>
      <c r="E1882" s="39">
        <v>1800000</v>
      </c>
      <c r="F1882" s="39">
        <v>1980000</v>
      </c>
      <c r="G1882" s="40">
        <v>325</v>
      </c>
      <c r="H1882" s="39">
        <v>613716336.15999997</v>
      </c>
      <c r="I1882" s="39">
        <v>4373</v>
      </c>
      <c r="J1882" s="40">
        <v>56901697.420000002</v>
      </c>
      <c r="K1882" s="39">
        <v>47</v>
      </c>
      <c r="L1882" s="40">
        <v>88702621.230000004</v>
      </c>
      <c r="M1882" s="39">
        <v>1373</v>
      </c>
      <c r="N1882" s="40">
        <v>17949035.859999999</v>
      </c>
      <c r="O1882" s="39">
        <v>100</v>
      </c>
      <c r="P1882" s="40">
        <v>189527384.99000001</v>
      </c>
      <c r="Q1882" s="39">
        <v>2876</v>
      </c>
      <c r="R1882" s="40">
        <v>46372965.57</v>
      </c>
      <c r="S1882" s="39">
        <v>32</v>
      </c>
      <c r="T1882" s="40">
        <v>60486266.25</v>
      </c>
      <c r="U1882" s="39">
        <v>721</v>
      </c>
      <c r="V1882" s="40">
        <v>13383521.630000001</v>
      </c>
      <c r="W1882" s="39" t="s">
        <v>72</v>
      </c>
      <c r="X1882" s="40" t="s">
        <v>72</v>
      </c>
      <c r="Y1882" s="39" t="s">
        <v>72</v>
      </c>
      <c r="Z1882" s="40" t="s">
        <v>72</v>
      </c>
    </row>
    <row r="1883" spans="1:26" x14ac:dyDescent="0.25">
      <c r="A1883" s="38" t="str">
        <f t="shared" si="29"/>
        <v>2012BA12</v>
      </c>
      <c r="B1883" s="38">
        <v>2012</v>
      </c>
      <c r="C1883" s="38" t="s">
        <v>24</v>
      </c>
      <c r="D1883" s="38">
        <v>12</v>
      </c>
      <c r="E1883" s="39">
        <v>1980000</v>
      </c>
      <c r="F1883" s="39">
        <v>2160000</v>
      </c>
      <c r="G1883" s="40">
        <v>252</v>
      </c>
      <c r="H1883" s="39">
        <v>520989087.11000001</v>
      </c>
      <c r="I1883" s="39">
        <v>3910</v>
      </c>
      <c r="J1883" s="40">
        <v>51933067.079999998</v>
      </c>
      <c r="K1883" s="39">
        <v>31</v>
      </c>
      <c r="L1883" s="40">
        <v>63635656.609999999</v>
      </c>
      <c r="M1883" s="39">
        <v>909</v>
      </c>
      <c r="N1883" s="40">
        <v>13137607.380000001</v>
      </c>
      <c r="O1883" s="39">
        <v>90</v>
      </c>
      <c r="P1883" s="40">
        <v>184975976.61000001</v>
      </c>
      <c r="Q1883" s="39">
        <v>2796</v>
      </c>
      <c r="R1883" s="40">
        <v>43460612.100000001</v>
      </c>
      <c r="S1883" s="39">
        <v>12</v>
      </c>
      <c r="T1883" s="40">
        <v>24808092.379999999</v>
      </c>
      <c r="U1883" s="39">
        <v>254</v>
      </c>
      <c r="V1883" s="40">
        <v>6052133.21</v>
      </c>
      <c r="W1883" s="39">
        <v>0</v>
      </c>
      <c r="X1883" s="40">
        <v>0</v>
      </c>
      <c r="Y1883" s="39">
        <v>0</v>
      </c>
      <c r="Z1883" s="40">
        <v>0</v>
      </c>
    </row>
    <row r="1884" spans="1:26" x14ac:dyDescent="0.25">
      <c r="A1884" s="38" t="str">
        <f t="shared" si="29"/>
        <v>2012BA13</v>
      </c>
      <c r="B1884" s="38">
        <v>2012</v>
      </c>
      <c r="C1884" s="38" t="s">
        <v>24</v>
      </c>
      <c r="D1884" s="38">
        <v>13</v>
      </c>
      <c r="E1884" s="39">
        <v>2160000</v>
      </c>
      <c r="F1884" s="39">
        <v>2340000</v>
      </c>
      <c r="G1884" s="40">
        <v>200</v>
      </c>
      <c r="H1884" s="39">
        <v>451089905.85000002</v>
      </c>
      <c r="I1884" s="39">
        <v>3142</v>
      </c>
      <c r="J1884" s="40">
        <v>38484743.479999997</v>
      </c>
      <c r="K1884" s="39">
        <v>42</v>
      </c>
      <c r="L1884" s="40">
        <v>94765082.069999993</v>
      </c>
      <c r="M1884" s="39">
        <v>1250</v>
      </c>
      <c r="N1884" s="40">
        <v>19610040.370000001</v>
      </c>
      <c r="O1884" s="39">
        <v>51</v>
      </c>
      <c r="P1884" s="40">
        <v>114532740.56999999</v>
      </c>
      <c r="Q1884" s="39">
        <v>1392</v>
      </c>
      <c r="R1884" s="40">
        <v>23053323.620000001</v>
      </c>
      <c r="S1884" s="39">
        <v>20</v>
      </c>
      <c r="T1884" s="40">
        <v>45022571.640000001</v>
      </c>
      <c r="U1884" s="39">
        <v>762</v>
      </c>
      <c r="V1884" s="40">
        <v>11040957.66</v>
      </c>
      <c r="W1884" s="39">
        <v>0</v>
      </c>
      <c r="X1884" s="40">
        <v>0</v>
      </c>
      <c r="Y1884" s="39">
        <v>0</v>
      </c>
      <c r="Z1884" s="40">
        <v>0</v>
      </c>
    </row>
    <row r="1885" spans="1:26" x14ac:dyDescent="0.25">
      <c r="A1885" s="38" t="str">
        <f t="shared" si="29"/>
        <v>2012BA14</v>
      </c>
      <c r="B1885" s="38">
        <v>2012</v>
      </c>
      <c r="C1885" s="38" t="s">
        <v>24</v>
      </c>
      <c r="D1885" s="38">
        <v>14</v>
      </c>
      <c r="E1885" s="39">
        <v>2340000</v>
      </c>
      <c r="F1885" s="39">
        <v>2520000</v>
      </c>
      <c r="G1885" s="40">
        <v>168</v>
      </c>
      <c r="H1885" s="39">
        <v>407022863.42000002</v>
      </c>
      <c r="I1885" s="39">
        <v>2608</v>
      </c>
      <c r="J1885" s="40">
        <v>32971971.77</v>
      </c>
      <c r="K1885" s="39">
        <v>32</v>
      </c>
      <c r="L1885" s="40">
        <v>77496637.950000003</v>
      </c>
      <c r="M1885" s="39">
        <v>1015</v>
      </c>
      <c r="N1885" s="40">
        <v>13574397.59</v>
      </c>
      <c r="O1885" s="39">
        <v>43</v>
      </c>
      <c r="P1885" s="40">
        <v>104171954.62</v>
      </c>
      <c r="Q1885" s="39">
        <v>1303</v>
      </c>
      <c r="R1885" s="40">
        <v>22737003.890000001</v>
      </c>
      <c r="S1885" s="39">
        <v>16</v>
      </c>
      <c r="T1885" s="40">
        <v>38827277.189999998</v>
      </c>
      <c r="U1885" s="39">
        <v>733</v>
      </c>
      <c r="V1885" s="40">
        <v>8184454.71</v>
      </c>
      <c r="W1885" s="39">
        <v>0</v>
      </c>
      <c r="X1885" s="40">
        <v>0</v>
      </c>
      <c r="Y1885" s="39">
        <v>0</v>
      </c>
      <c r="Z1885" s="40">
        <v>0</v>
      </c>
    </row>
    <row r="1886" spans="1:26" x14ac:dyDescent="0.25">
      <c r="A1886" s="38" t="str">
        <f t="shared" si="29"/>
        <v>2012BA15</v>
      </c>
      <c r="B1886" s="38">
        <v>2012</v>
      </c>
      <c r="C1886" s="38" t="s">
        <v>24</v>
      </c>
      <c r="D1886" s="38">
        <v>15</v>
      </c>
      <c r="E1886" s="39">
        <v>2520000</v>
      </c>
      <c r="F1886" s="39">
        <v>2700000</v>
      </c>
      <c r="G1886" s="40">
        <v>149</v>
      </c>
      <c r="H1886" s="39">
        <v>388035046.42000002</v>
      </c>
      <c r="I1886" s="39">
        <v>2651</v>
      </c>
      <c r="J1886" s="40">
        <v>34541407.969999999</v>
      </c>
      <c r="K1886" s="39">
        <v>23</v>
      </c>
      <c r="L1886" s="40">
        <v>60270444.390000001</v>
      </c>
      <c r="M1886" s="39">
        <v>989</v>
      </c>
      <c r="N1886" s="40">
        <v>12528681.039999999</v>
      </c>
      <c r="O1886" s="39">
        <v>46</v>
      </c>
      <c r="P1886" s="40">
        <v>119494898.16</v>
      </c>
      <c r="Q1886" s="39">
        <v>1795</v>
      </c>
      <c r="R1886" s="40">
        <v>32774063.84</v>
      </c>
      <c r="S1886" s="39">
        <v>9</v>
      </c>
      <c r="T1886" s="40">
        <v>23397883.719999999</v>
      </c>
      <c r="U1886" s="39">
        <v>512</v>
      </c>
      <c r="V1886" s="40">
        <v>5895369.1699999999</v>
      </c>
      <c r="W1886" s="39">
        <v>0</v>
      </c>
      <c r="X1886" s="40">
        <v>0</v>
      </c>
      <c r="Y1886" s="39">
        <v>0</v>
      </c>
      <c r="Z1886" s="40">
        <v>0</v>
      </c>
    </row>
    <row r="1887" spans="1:26" x14ac:dyDescent="0.25">
      <c r="A1887" s="38" t="str">
        <f t="shared" si="29"/>
        <v>2012BA16</v>
      </c>
      <c r="B1887" s="38">
        <v>2012</v>
      </c>
      <c r="C1887" s="38" t="s">
        <v>24</v>
      </c>
      <c r="D1887" s="38">
        <v>16</v>
      </c>
      <c r="E1887" s="39">
        <v>2700000</v>
      </c>
      <c r="F1887" s="39">
        <v>2880000</v>
      </c>
      <c r="G1887" s="40">
        <v>114</v>
      </c>
      <c r="H1887" s="39">
        <v>317918587.57999998</v>
      </c>
      <c r="I1887" s="39">
        <v>1816</v>
      </c>
      <c r="J1887" s="40">
        <v>25297921.129999999</v>
      </c>
      <c r="K1887" s="39">
        <v>19</v>
      </c>
      <c r="L1887" s="40">
        <v>53096427.909999996</v>
      </c>
      <c r="M1887" s="39">
        <v>560</v>
      </c>
      <c r="N1887" s="40">
        <v>9414850.4000000004</v>
      </c>
      <c r="O1887" s="39">
        <v>34</v>
      </c>
      <c r="P1887" s="40">
        <v>94797712.540000007</v>
      </c>
      <c r="Q1887" s="39">
        <v>1064</v>
      </c>
      <c r="R1887" s="40">
        <v>18259449.620000001</v>
      </c>
      <c r="S1887" s="39">
        <v>11</v>
      </c>
      <c r="T1887" s="40">
        <v>30617720.550000001</v>
      </c>
      <c r="U1887" s="39">
        <v>521</v>
      </c>
      <c r="V1887" s="40">
        <v>4114929.82</v>
      </c>
      <c r="W1887" s="39">
        <v>0</v>
      </c>
      <c r="X1887" s="40">
        <v>0</v>
      </c>
      <c r="Y1887" s="39">
        <v>0</v>
      </c>
      <c r="Z1887" s="40">
        <v>0</v>
      </c>
    </row>
    <row r="1888" spans="1:26" x14ac:dyDescent="0.25">
      <c r="A1888" s="38" t="str">
        <f t="shared" si="29"/>
        <v>2012BA17</v>
      </c>
      <c r="B1888" s="38">
        <v>2012</v>
      </c>
      <c r="C1888" s="38" t="s">
        <v>24</v>
      </c>
      <c r="D1888" s="38">
        <v>17</v>
      </c>
      <c r="E1888" s="39">
        <v>2880000</v>
      </c>
      <c r="F1888" s="39">
        <v>3060000</v>
      </c>
      <c r="G1888" s="40">
        <v>84</v>
      </c>
      <c r="H1888" s="39">
        <v>248989673.13</v>
      </c>
      <c r="I1888" s="39">
        <v>1736</v>
      </c>
      <c r="J1888" s="40">
        <v>19547684.719999999</v>
      </c>
      <c r="K1888" s="39">
        <v>14</v>
      </c>
      <c r="L1888" s="40">
        <v>41512132.560000002</v>
      </c>
      <c r="M1888" s="39">
        <v>789</v>
      </c>
      <c r="N1888" s="40">
        <v>11271016.220000001</v>
      </c>
      <c r="O1888" s="39">
        <v>28</v>
      </c>
      <c r="P1888" s="40">
        <v>83403023.950000003</v>
      </c>
      <c r="Q1888" s="39">
        <v>1702</v>
      </c>
      <c r="R1888" s="40">
        <v>23705240.129999999</v>
      </c>
      <c r="S1888" s="39">
        <v>8</v>
      </c>
      <c r="T1888" s="40">
        <v>23947174.73</v>
      </c>
      <c r="U1888" s="39">
        <v>631</v>
      </c>
      <c r="V1888" s="40">
        <v>4291350.75</v>
      </c>
      <c r="W1888" s="39">
        <v>0</v>
      </c>
      <c r="X1888" s="40">
        <v>0</v>
      </c>
      <c r="Y1888" s="39">
        <v>0</v>
      </c>
      <c r="Z1888" s="40">
        <v>0</v>
      </c>
    </row>
    <row r="1889" spans="1:26" x14ac:dyDescent="0.25">
      <c r="A1889" s="38" t="str">
        <f t="shared" si="29"/>
        <v>2012BA18</v>
      </c>
      <c r="B1889" s="38">
        <v>2012</v>
      </c>
      <c r="C1889" s="38" t="s">
        <v>24</v>
      </c>
      <c r="D1889" s="38">
        <v>18</v>
      </c>
      <c r="E1889" s="39">
        <v>3060000</v>
      </c>
      <c r="F1889" s="39">
        <v>3240000</v>
      </c>
      <c r="G1889" s="40">
        <v>90</v>
      </c>
      <c r="H1889" s="39">
        <v>282777758.81</v>
      </c>
      <c r="I1889" s="39">
        <v>1862</v>
      </c>
      <c r="J1889" s="40">
        <v>23895696.760000002</v>
      </c>
      <c r="K1889" s="39">
        <v>18</v>
      </c>
      <c r="L1889" s="40">
        <v>56622499.640000001</v>
      </c>
      <c r="M1889" s="39">
        <v>593</v>
      </c>
      <c r="N1889" s="40">
        <v>10860622.09</v>
      </c>
      <c r="O1889" s="39">
        <v>20</v>
      </c>
      <c r="P1889" s="40">
        <v>63016796.960000001</v>
      </c>
      <c r="Q1889" s="39">
        <v>827</v>
      </c>
      <c r="R1889" s="40">
        <v>14013793.470000001</v>
      </c>
      <c r="S1889" s="39">
        <v>7</v>
      </c>
      <c r="T1889" s="40">
        <v>22073513.59</v>
      </c>
      <c r="U1889" s="39">
        <v>103</v>
      </c>
      <c r="V1889" s="40">
        <v>1766239.9</v>
      </c>
      <c r="W1889" s="39">
        <v>0</v>
      </c>
      <c r="X1889" s="40">
        <v>0</v>
      </c>
      <c r="Y1889" s="39">
        <v>0</v>
      </c>
      <c r="Z1889" s="40">
        <v>0</v>
      </c>
    </row>
    <row r="1890" spans="1:26" x14ac:dyDescent="0.25">
      <c r="A1890" s="38" t="str">
        <f t="shared" si="29"/>
        <v>2012BA19</v>
      </c>
      <c r="B1890" s="38">
        <v>2012</v>
      </c>
      <c r="C1890" s="38" t="s">
        <v>24</v>
      </c>
      <c r="D1890" s="38">
        <v>19</v>
      </c>
      <c r="E1890" s="39">
        <v>3240000</v>
      </c>
      <c r="F1890" s="39">
        <v>3420000</v>
      </c>
      <c r="G1890" s="40">
        <v>52</v>
      </c>
      <c r="H1890" s="39">
        <v>173674979.50999999</v>
      </c>
      <c r="I1890" s="39">
        <v>1040</v>
      </c>
      <c r="J1890" s="40">
        <v>14117949.289999999</v>
      </c>
      <c r="K1890" s="39">
        <v>14</v>
      </c>
      <c r="L1890" s="40">
        <v>46559478.039999999</v>
      </c>
      <c r="M1890" s="39">
        <v>636</v>
      </c>
      <c r="N1890" s="40">
        <v>10335662.050000001</v>
      </c>
      <c r="O1890" s="39">
        <v>18</v>
      </c>
      <c r="P1890" s="40">
        <v>60332081.020000003</v>
      </c>
      <c r="Q1890" s="39">
        <v>1217</v>
      </c>
      <c r="R1890" s="40">
        <v>18309508.260000002</v>
      </c>
      <c r="S1890" s="39">
        <v>7</v>
      </c>
      <c r="T1890" s="40">
        <v>23167557.670000002</v>
      </c>
      <c r="U1890" s="39">
        <v>450</v>
      </c>
      <c r="V1890" s="40">
        <v>6904308.0300000003</v>
      </c>
      <c r="W1890" s="39">
        <v>0</v>
      </c>
      <c r="X1890" s="40">
        <v>0</v>
      </c>
      <c r="Y1890" s="39">
        <v>0</v>
      </c>
      <c r="Z1890" s="40">
        <v>0</v>
      </c>
    </row>
    <row r="1891" spans="1:26" x14ac:dyDescent="0.25">
      <c r="A1891" s="38" t="str">
        <f t="shared" si="29"/>
        <v>2012BA20</v>
      </c>
      <c r="B1891" s="38">
        <v>2012</v>
      </c>
      <c r="C1891" s="38" t="s">
        <v>24</v>
      </c>
      <c r="D1891" s="38">
        <v>20</v>
      </c>
      <c r="E1891" s="39">
        <v>3420000</v>
      </c>
      <c r="F1891" s="39">
        <v>3600000</v>
      </c>
      <c r="G1891" s="40">
        <v>83</v>
      </c>
      <c r="H1891" s="39">
        <v>292126715.38999999</v>
      </c>
      <c r="I1891" s="39">
        <v>1987</v>
      </c>
      <c r="J1891" s="40">
        <v>24535238.449999999</v>
      </c>
      <c r="K1891" s="39">
        <v>17</v>
      </c>
      <c r="L1891" s="40">
        <v>60313110.670000002</v>
      </c>
      <c r="M1891" s="39">
        <v>682</v>
      </c>
      <c r="N1891" s="40">
        <v>10602966.07</v>
      </c>
      <c r="O1891" s="39">
        <v>26</v>
      </c>
      <c r="P1891" s="40">
        <v>91831072.400000006</v>
      </c>
      <c r="Q1891" s="39">
        <v>1347</v>
      </c>
      <c r="R1891" s="40">
        <v>19036652.07</v>
      </c>
      <c r="S1891" s="39">
        <v>8</v>
      </c>
      <c r="T1891" s="40">
        <v>28227796.379999999</v>
      </c>
      <c r="U1891" s="39">
        <v>320</v>
      </c>
      <c r="V1891" s="40">
        <v>7020341.1200000001</v>
      </c>
      <c r="W1891" s="39">
        <v>0</v>
      </c>
      <c r="X1891" s="40">
        <v>0</v>
      </c>
      <c r="Y1891" s="39">
        <v>0</v>
      </c>
      <c r="Z1891" s="40">
        <v>0</v>
      </c>
    </row>
    <row r="1892" spans="1:26" x14ac:dyDescent="0.25">
      <c r="A1892" s="38" t="str">
        <f t="shared" si="29"/>
        <v>2012BA21</v>
      </c>
      <c r="B1892" s="38">
        <v>2012</v>
      </c>
      <c r="C1892" s="38" t="s">
        <v>24</v>
      </c>
      <c r="D1892" s="38">
        <v>21</v>
      </c>
      <c r="E1892" s="39">
        <v>3600000</v>
      </c>
      <c r="F1892" s="39" t="s">
        <v>67</v>
      </c>
      <c r="G1892" s="40">
        <v>51</v>
      </c>
      <c r="H1892" s="39">
        <v>219306570.53999999</v>
      </c>
      <c r="I1892" s="39">
        <v>1225</v>
      </c>
      <c r="J1892" s="40">
        <v>13266425.369999999</v>
      </c>
      <c r="K1892" s="39">
        <v>6</v>
      </c>
      <c r="L1892" s="40">
        <v>27100444.289999999</v>
      </c>
      <c r="M1892" s="39">
        <v>227</v>
      </c>
      <c r="N1892" s="40">
        <v>2909403.91</v>
      </c>
      <c r="O1892" s="39">
        <v>30</v>
      </c>
      <c r="P1892" s="40">
        <v>125067963.02</v>
      </c>
      <c r="Q1892" s="39">
        <v>1273</v>
      </c>
      <c r="R1892" s="40">
        <v>20959503.670000002</v>
      </c>
      <c r="S1892" s="39">
        <v>9</v>
      </c>
      <c r="T1892" s="40">
        <v>38588073.130000003</v>
      </c>
      <c r="U1892" s="39">
        <v>388</v>
      </c>
      <c r="V1892" s="40">
        <v>6624552.8200000003</v>
      </c>
      <c r="W1892" s="39">
        <v>0</v>
      </c>
      <c r="X1892" s="40">
        <v>0</v>
      </c>
      <c r="Y1892" s="39">
        <v>0</v>
      </c>
      <c r="Z1892" s="40">
        <v>0</v>
      </c>
    </row>
    <row r="1893" spans="1:26" x14ac:dyDescent="0.25">
      <c r="A1893" s="38" t="str">
        <f t="shared" si="29"/>
        <v>2012BA22</v>
      </c>
      <c r="B1893" s="38">
        <v>2012</v>
      </c>
      <c r="C1893" s="38" t="s">
        <v>24</v>
      </c>
      <c r="D1893" s="38">
        <v>22</v>
      </c>
      <c r="E1893" s="39" t="s">
        <v>54</v>
      </c>
      <c r="F1893" s="39"/>
      <c r="G1893" s="40">
        <v>82228</v>
      </c>
      <c r="H1893" s="39">
        <v>20800699730.609982</v>
      </c>
      <c r="I1893" s="39">
        <v>208405</v>
      </c>
      <c r="J1893" s="40">
        <v>2338335364.7600079</v>
      </c>
      <c r="K1893" s="39">
        <v>4327</v>
      </c>
      <c r="L1893" s="40">
        <v>1947946842.5099998</v>
      </c>
      <c r="M1893" s="39">
        <v>36315</v>
      </c>
      <c r="N1893" s="40">
        <v>476554423.44</v>
      </c>
      <c r="O1893" s="39">
        <v>23867</v>
      </c>
      <c r="P1893" s="40">
        <v>5657039144.2099981</v>
      </c>
      <c r="Q1893" s="39">
        <v>118046</v>
      </c>
      <c r="R1893" s="40">
        <v>1483520519.9599991</v>
      </c>
      <c r="S1893" s="39">
        <v>4780</v>
      </c>
      <c r="T1893" s="40">
        <v>1323956284.2800002</v>
      </c>
      <c r="U1893" s="39">
        <v>23350</v>
      </c>
      <c r="V1893" s="40">
        <v>303549204.55999988</v>
      </c>
      <c r="W1893" s="39">
        <v>566</v>
      </c>
      <c r="X1893" s="40">
        <v>93634225.030000001</v>
      </c>
      <c r="Y1893" s="39">
        <v>2709</v>
      </c>
      <c r="Z1893" s="40">
        <v>32260251.840000004</v>
      </c>
    </row>
    <row r="1894" spans="1:26" x14ac:dyDescent="0.25">
      <c r="A1894" s="38" t="str">
        <f t="shared" si="29"/>
        <v>2012CE1</v>
      </c>
      <c r="B1894" s="38">
        <v>2012</v>
      </c>
      <c r="C1894" s="38" t="s">
        <v>25</v>
      </c>
      <c r="D1894" s="38">
        <v>1</v>
      </c>
      <c r="E1894" s="39">
        <v>0</v>
      </c>
      <c r="F1894" s="39">
        <v>180000</v>
      </c>
      <c r="G1894" s="40">
        <v>36997</v>
      </c>
      <c r="H1894" s="39">
        <v>2099380988.6900001</v>
      </c>
      <c r="I1894" s="39">
        <v>28815</v>
      </c>
      <c r="J1894" s="40">
        <v>275681005.55000001</v>
      </c>
      <c r="K1894" s="39">
        <v>2850</v>
      </c>
      <c r="L1894" s="40">
        <v>178651333.03999999</v>
      </c>
      <c r="M1894" s="39">
        <v>7561</v>
      </c>
      <c r="N1894" s="40">
        <v>77115515.650000006</v>
      </c>
      <c r="O1894" s="39">
        <v>8695</v>
      </c>
      <c r="P1894" s="40">
        <v>515746021.59000099</v>
      </c>
      <c r="Q1894" s="39">
        <v>17589</v>
      </c>
      <c r="R1894" s="40">
        <v>190449339.72</v>
      </c>
      <c r="S1894" s="39">
        <v>1715</v>
      </c>
      <c r="T1894" s="40">
        <v>97010956.400000095</v>
      </c>
      <c r="U1894" s="39">
        <v>2564</v>
      </c>
      <c r="V1894" s="40">
        <v>31696972.140000001</v>
      </c>
      <c r="W1894" s="39">
        <v>192</v>
      </c>
      <c r="X1894" s="40">
        <v>11259844.77</v>
      </c>
      <c r="Y1894" s="39">
        <v>539</v>
      </c>
      <c r="Z1894" s="40">
        <v>5061269.9000000004</v>
      </c>
    </row>
    <row r="1895" spans="1:26" x14ac:dyDescent="0.25">
      <c r="A1895" s="38" t="str">
        <f t="shared" si="29"/>
        <v>2012CE2</v>
      </c>
      <c r="B1895" s="38">
        <v>2012</v>
      </c>
      <c r="C1895" s="38" t="s">
        <v>25</v>
      </c>
      <c r="D1895" s="38">
        <v>2</v>
      </c>
      <c r="E1895" s="39">
        <v>180000</v>
      </c>
      <c r="F1895" s="39">
        <v>360000</v>
      </c>
      <c r="G1895" s="40">
        <v>6865</v>
      </c>
      <c r="H1895" s="39">
        <v>1751879321.2999899</v>
      </c>
      <c r="I1895" s="39">
        <v>15447</v>
      </c>
      <c r="J1895" s="40">
        <v>166404108.47</v>
      </c>
      <c r="K1895" s="39">
        <v>870</v>
      </c>
      <c r="L1895" s="40">
        <v>223052656.09</v>
      </c>
      <c r="M1895" s="39">
        <v>6848</v>
      </c>
      <c r="N1895" s="40">
        <v>65861763.890000001</v>
      </c>
      <c r="O1895" s="39">
        <v>1710</v>
      </c>
      <c r="P1895" s="40">
        <v>432879714.39999998</v>
      </c>
      <c r="Q1895" s="39">
        <v>10807</v>
      </c>
      <c r="R1895" s="40">
        <v>116765738.58</v>
      </c>
      <c r="S1895" s="39">
        <v>317</v>
      </c>
      <c r="T1895" s="40">
        <v>80876233.859999999</v>
      </c>
      <c r="U1895" s="39">
        <v>1377</v>
      </c>
      <c r="V1895" s="40">
        <v>16222255.49</v>
      </c>
      <c r="W1895" s="39">
        <v>41</v>
      </c>
      <c r="X1895" s="40">
        <v>10546756.76</v>
      </c>
      <c r="Y1895" s="39">
        <v>284</v>
      </c>
      <c r="Z1895" s="40">
        <v>3590787.05</v>
      </c>
    </row>
    <row r="1896" spans="1:26" x14ac:dyDescent="0.25">
      <c r="A1896" s="38" t="str">
        <f t="shared" si="29"/>
        <v>2012CE3</v>
      </c>
      <c r="B1896" s="38">
        <v>2012</v>
      </c>
      <c r="C1896" s="38" t="s">
        <v>25</v>
      </c>
      <c r="D1896" s="38">
        <v>3</v>
      </c>
      <c r="E1896" s="39">
        <v>360000</v>
      </c>
      <c r="F1896" s="39">
        <v>540000</v>
      </c>
      <c r="G1896" s="40">
        <v>2930</v>
      </c>
      <c r="H1896" s="39">
        <v>1288674726.1400001</v>
      </c>
      <c r="I1896" s="39">
        <v>11007</v>
      </c>
      <c r="J1896" s="40">
        <v>115879598.59</v>
      </c>
      <c r="K1896" s="39">
        <v>453</v>
      </c>
      <c r="L1896" s="40">
        <v>200163570</v>
      </c>
      <c r="M1896" s="39">
        <v>5757</v>
      </c>
      <c r="N1896" s="40">
        <v>59518566.729999997</v>
      </c>
      <c r="O1896" s="39">
        <v>681</v>
      </c>
      <c r="P1896" s="40">
        <v>300287256.67000002</v>
      </c>
      <c r="Q1896" s="39">
        <v>7084</v>
      </c>
      <c r="R1896" s="40">
        <v>85036295.940000102</v>
      </c>
      <c r="S1896" s="39">
        <v>131</v>
      </c>
      <c r="T1896" s="40">
        <v>57650164.850000001</v>
      </c>
      <c r="U1896" s="39">
        <v>1010</v>
      </c>
      <c r="V1896" s="40">
        <v>13565881.279999999</v>
      </c>
      <c r="W1896" s="39">
        <v>13</v>
      </c>
      <c r="X1896" s="40">
        <v>5830996.1900000004</v>
      </c>
      <c r="Y1896" s="39">
        <v>180</v>
      </c>
      <c r="Z1896" s="40">
        <v>1964410.77</v>
      </c>
    </row>
    <row r="1897" spans="1:26" x14ac:dyDescent="0.25">
      <c r="A1897" s="38" t="str">
        <f t="shared" si="29"/>
        <v>2012CE4</v>
      </c>
      <c r="B1897" s="38">
        <v>2012</v>
      </c>
      <c r="C1897" s="38" t="s">
        <v>25</v>
      </c>
      <c r="D1897" s="38">
        <v>4</v>
      </c>
      <c r="E1897" s="39">
        <v>540000</v>
      </c>
      <c r="F1897" s="39">
        <v>720000</v>
      </c>
      <c r="G1897" s="40">
        <v>1488</v>
      </c>
      <c r="H1897" s="39">
        <v>925989909.22000098</v>
      </c>
      <c r="I1897" s="39">
        <v>7798</v>
      </c>
      <c r="J1897" s="40">
        <v>84248149.849999994</v>
      </c>
      <c r="K1897" s="39">
        <v>251</v>
      </c>
      <c r="L1897" s="40">
        <v>156760503.03999999</v>
      </c>
      <c r="M1897" s="39">
        <v>3487</v>
      </c>
      <c r="N1897" s="40">
        <v>37071175.659999996</v>
      </c>
      <c r="O1897" s="39">
        <v>394</v>
      </c>
      <c r="P1897" s="40">
        <v>245109974.47</v>
      </c>
      <c r="Q1897" s="39">
        <v>5282</v>
      </c>
      <c r="R1897" s="40">
        <v>65980476.439999998</v>
      </c>
      <c r="S1897" s="39">
        <v>92</v>
      </c>
      <c r="T1897" s="40">
        <v>57988814.07</v>
      </c>
      <c r="U1897" s="39">
        <v>939</v>
      </c>
      <c r="V1897" s="40">
        <v>11750591.310000001</v>
      </c>
      <c r="W1897" s="39">
        <v>7</v>
      </c>
      <c r="X1897" s="40">
        <v>4369009.6100000003</v>
      </c>
      <c r="Y1897" s="39">
        <v>91</v>
      </c>
      <c r="Z1897" s="40">
        <v>1406394.32</v>
      </c>
    </row>
    <row r="1898" spans="1:26" x14ac:dyDescent="0.25">
      <c r="A1898" s="38" t="str">
        <f t="shared" si="29"/>
        <v>2012CE5</v>
      </c>
      <c r="B1898" s="38">
        <v>2012</v>
      </c>
      <c r="C1898" s="38" t="s">
        <v>25</v>
      </c>
      <c r="D1898" s="38">
        <v>5</v>
      </c>
      <c r="E1898" s="39">
        <v>720000</v>
      </c>
      <c r="F1898" s="39">
        <v>900000</v>
      </c>
      <c r="G1898" s="40">
        <v>912</v>
      </c>
      <c r="H1898" s="39">
        <v>732303737.21999896</v>
      </c>
      <c r="I1898" s="39">
        <v>5789</v>
      </c>
      <c r="J1898" s="40">
        <v>62530853.780000001</v>
      </c>
      <c r="K1898" s="39">
        <v>188</v>
      </c>
      <c r="L1898" s="40">
        <v>152776710.47</v>
      </c>
      <c r="M1898" s="39">
        <v>3136</v>
      </c>
      <c r="N1898" s="40">
        <v>35509473.859999999</v>
      </c>
      <c r="O1898" s="39">
        <v>228</v>
      </c>
      <c r="P1898" s="40">
        <v>182744766.96000001</v>
      </c>
      <c r="Q1898" s="39">
        <v>4069</v>
      </c>
      <c r="R1898" s="40">
        <v>45980922.210000001</v>
      </c>
      <c r="S1898" s="39">
        <v>53</v>
      </c>
      <c r="T1898" s="40">
        <v>42328364.479999997</v>
      </c>
      <c r="U1898" s="39">
        <v>622</v>
      </c>
      <c r="V1898" s="40">
        <v>6664829.71</v>
      </c>
      <c r="W1898" s="39" t="s">
        <v>72</v>
      </c>
      <c r="X1898" s="40" t="s">
        <v>72</v>
      </c>
      <c r="Y1898" s="39" t="s">
        <v>72</v>
      </c>
      <c r="Z1898" s="40" t="s">
        <v>72</v>
      </c>
    </row>
    <row r="1899" spans="1:26" x14ac:dyDescent="0.25">
      <c r="A1899" s="38" t="str">
        <f t="shared" si="29"/>
        <v>2012CE6</v>
      </c>
      <c r="B1899" s="38">
        <v>2012</v>
      </c>
      <c r="C1899" s="38" t="s">
        <v>25</v>
      </c>
      <c r="D1899" s="38">
        <v>6</v>
      </c>
      <c r="E1899" s="39">
        <v>900000</v>
      </c>
      <c r="F1899" s="39">
        <v>1080000</v>
      </c>
      <c r="G1899" s="40">
        <v>624</v>
      </c>
      <c r="H1899" s="39">
        <v>612992413.55999994</v>
      </c>
      <c r="I1899" s="39">
        <v>4654</v>
      </c>
      <c r="J1899" s="40">
        <v>50649155.549999997</v>
      </c>
      <c r="K1899" s="39">
        <v>122</v>
      </c>
      <c r="L1899" s="40">
        <v>120698903.95999999</v>
      </c>
      <c r="M1899" s="39">
        <v>2800</v>
      </c>
      <c r="N1899" s="40">
        <v>32525209.489999998</v>
      </c>
      <c r="O1899" s="39">
        <v>154</v>
      </c>
      <c r="P1899" s="40">
        <v>152509727.53</v>
      </c>
      <c r="Q1899" s="39">
        <v>2955</v>
      </c>
      <c r="R1899" s="40">
        <v>35882810.520000003</v>
      </c>
      <c r="S1899" s="39">
        <v>36</v>
      </c>
      <c r="T1899" s="40">
        <v>35531000.469999999</v>
      </c>
      <c r="U1899" s="39">
        <v>518</v>
      </c>
      <c r="V1899" s="40">
        <v>5537855.0099999998</v>
      </c>
      <c r="W1899" s="39" t="s">
        <v>72</v>
      </c>
      <c r="X1899" s="40" t="s">
        <v>72</v>
      </c>
      <c r="Y1899" s="39" t="s">
        <v>72</v>
      </c>
      <c r="Z1899" s="40" t="s">
        <v>72</v>
      </c>
    </row>
    <row r="1900" spans="1:26" x14ac:dyDescent="0.25">
      <c r="A1900" s="38" t="str">
        <f t="shared" si="29"/>
        <v>2012CE7</v>
      </c>
      <c r="B1900" s="38">
        <v>2012</v>
      </c>
      <c r="C1900" s="38" t="s">
        <v>25</v>
      </c>
      <c r="D1900" s="38">
        <v>7</v>
      </c>
      <c r="E1900" s="39">
        <v>1080000</v>
      </c>
      <c r="F1900" s="39">
        <v>1260000</v>
      </c>
      <c r="G1900" s="40">
        <v>422</v>
      </c>
      <c r="H1900" s="39">
        <v>493561790.38</v>
      </c>
      <c r="I1900" s="39">
        <v>4218</v>
      </c>
      <c r="J1900" s="40">
        <v>44957481.909999996</v>
      </c>
      <c r="K1900" s="39">
        <v>95</v>
      </c>
      <c r="L1900" s="40">
        <v>110653674.92</v>
      </c>
      <c r="M1900" s="39">
        <v>3027</v>
      </c>
      <c r="N1900" s="40">
        <v>30170024.300000001</v>
      </c>
      <c r="O1900" s="39">
        <v>93</v>
      </c>
      <c r="P1900" s="40">
        <v>108892492.26000001</v>
      </c>
      <c r="Q1900" s="39">
        <v>1864</v>
      </c>
      <c r="R1900" s="40">
        <v>26105657.190000001</v>
      </c>
      <c r="S1900" s="39">
        <v>37</v>
      </c>
      <c r="T1900" s="40">
        <v>43429633.909999996</v>
      </c>
      <c r="U1900" s="39">
        <v>560</v>
      </c>
      <c r="V1900" s="40">
        <v>9259323.4800000004</v>
      </c>
      <c r="W1900" s="39" t="s">
        <v>72</v>
      </c>
      <c r="X1900" s="40" t="s">
        <v>72</v>
      </c>
      <c r="Y1900" s="39" t="s">
        <v>72</v>
      </c>
      <c r="Z1900" s="40" t="s">
        <v>72</v>
      </c>
    </row>
    <row r="1901" spans="1:26" x14ac:dyDescent="0.25">
      <c r="A1901" s="38" t="str">
        <f t="shared" si="29"/>
        <v>2012CE8</v>
      </c>
      <c r="B1901" s="38">
        <v>2012</v>
      </c>
      <c r="C1901" s="38" t="s">
        <v>25</v>
      </c>
      <c r="D1901" s="38">
        <v>8</v>
      </c>
      <c r="E1901" s="39">
        <v>1260000</v>
      </c>
      <c r="F1901" s="39">
        <v>1440000</v>
      </c>
      <c r="G1901" s="40">
        <v>326</v>
      </c>
      <c r="H1901" s="39">
        <v>438715936.88999999</v>
      </c>
      <c r="I1901" s="39">
        <v>3465</v>
      </c>
      <c r="J1901" s="40">
        <v>38672696.020000003</v>
      </c>
      <c r="K1901" s="39">
        <v>85</v>
      </c>
      <c r="L1901" s="40">
        <v>114637915.56</v>
      </c>
      <c r="M1901" s="39">
        <v>2291</v>
      </c>
      <c r="N1901" s="40">
        <v>23604377.41</v>
      </c>
      <c r="O1901" s="39">
        <v>102</v>
      </c>
      <c r="P1901" s="40">
        <v>137282800.25</v>
      </c>
      <c r="Q1901" s="39">
        <v>2649</v>
      </c>
      <c r="R1901" s="40">
        <v>33477028.260000002</v>
      </c>
      <c r="S1901" s="39">
        <v>26</v>
      </c>
      <c r="T1901" s="40">
        <v>35428639.869999997</v>
      </c>
      <c r="U1901" s="39">
        <v>322</v>
      </c>
      <c r="V1901" s="40">
        <v>6138041.4900000002</v>
      </c>
      <c r="W1901" s="39" t="s">
        <v>72</v>
      </c>
      <c r="X1901" s="40" t="s">
        <v>72</v>
      </c>
      <c r="Y1901" s="39" t="s">
        <v>72</v>
      </c>
      <c r="Z1901" s="40" t="s">
        <v>72</v>
      </c>
    </row>
    <row r="1902" spans="1:26" x14ac:dyDescent="0.25">
      <c r="A1902" s="38" t="str">
        <f t="shared" si="29"/>
        <v>2012CE9</v>
      </c>
      <c r="B1902" s="38">
        <v>2012</v>
      </c>
      <c r="C1902" s="38" t="s">
        <v>25</v>
      </c>
      <c r="D1902" s="38">
        <v>9</v>
      </c>
      <c r="E1902" s="39">
        <v>1440000</v>
      </c>
      <c r="F1902" s="39">
        <v>1620000</v>
      </c>
      <c r="G1902" s="40">
        <v>239</v>
      </c>
      <c r="H1902" s="39">
        <v>365720656.69999999</v>
      </c>
      <c r="I1902" s="39">
        <v>2767</v>
      </c>
      <c r="J1902" s="40">
        <v>30824149.600000001</v>
      </c>
      <c r="K1902" s="39">
        <v>70</v>
      </c>
      <c r="L1902" s="40">
        <v>107100917.84</v>
      </c>
      <c r="M1902" s="39">
        <v>2301</v>
      </c>
      <c r="N1902" s="40">
        <v>26062944.780000001</v>
      </c>
      <c r="O1902" s="39">
        <v>68</v>
      </c>
      <c r="P1902" s="40">
        <v>103893690.01000001</v>
      </c>
      <c r="Q1902" s="39">
        <v>1701</v>
      </c>
      <c r="R1902" s="40">
        <v>25831975.469999999</v>
      </c>
      <c r="S1902" s="39">
        <v>14</v>
      </c>
      <c r="T1902" s="40">
        <v>21194918.210000001</v>
      </c>
      <c r="U1902" s="39">
        <v>289</v>
      </c>
      <c r="V1902" s="40">
        <v>4264995.01</v>
      </c>
      <c r="W1902" s="39">
        <v>0</v>
      </c>
      <c r="X1902" s="40">
        <v>0</v>
      </c>
      <c r="Y1902" s="39">
        <v>0</v>
      </c>
      <c r="Z1902" s="40">
        <v>0</v>
      </c>
    </row>
    <row r="1903" spans="1:26" x14ac:dyDescent="0.25">
      <c r="A1903" s="38" t="str">
        <f t="shared" si="29"/>
        <v>2012CE10</v>
      </c>
      <c r="B1903" s="38">
        <v>2012</v>
      </c>
      <c r="C1903" s="38" t="s">
        <v>25</v>
      </c>
      <c r="D1903" s="38">
        <v>10</v>
      </c>
      <c r="E1903" s="39">
        <v>1620000</v>
      </c>
      <c r="F1903" s="39">
        <v>1800000</v>
      </c>
      <c r="G1903" s="40">
        <v>177</v>
      </c>
      <c r="H1903" s="39">
        <v>303201606.88</v>
      </c>
      <c r="I1903" s="39">
        <v>2335</v>
      </c>
      <c r="J1903" s="40">
        <v>27389761.359999999</v>
      </c>
      <c r="K1903" s="39">
        <v>68</v>
      </c>
      <c r="L1903" s="40">
        <v>115903622.09</v>
      </c>
      <c r="M1903" s="39">
        <v>2674</v>
      </c>
      <c r="N1903" s="40">
        <v>32100708.32</v>
      </c>
      <c r="O1903" s="39">
        <v>57</v>
      </c>
      <c r="P1903" s="40">
        <v>97578926.420000002</v>
      </c>
      <c r="Q1903" s="39">
        <v>1972</v>
      </c>
      <c r="R1903" s="40">
        <v>27966505.210000001</v>
      </c>
      <c r="S1903" s="39">
        <v>15</v>
      </c>
      <c r="T1903" s="40">
        <v>25367534.350000001</v>
      </c>
      <c r="U1903" s="39">
        <v>195</v>
      </c>
      <c r="V1903" s="40">
        <v>4200596.75</v>
      </c>
      <c r="W1903" s="39">
        <v>0</v>
      </c>
      <c r="X1903" s="40">
        <v>0</v>
      </c>
      <c r="Y1903" s="39">
        <v>0</v>
      </c>
      <c r="Z1903" s="40">
        <v>0</v>
      </c>
    </row>
    <row r="1904" spans="1:26" x14ac:dyDescent="0.25">
      <c r="A1904" s="38" t="str">
        <f t="shared" si="29"/>
        <v>2012CE11</v>
      </c>
      <c r="B1904" s="38">
        <v>2012</v>
      </c>
      <c r="C1904" s="38" t="s">
        <v>25</v>
      </c>
      <c r="D1904" s="38">
        <v>11</v>
      </c>
      <c r="E1904" s="39">
        <v>1800000</v>
      </c>
      <c r="F1904" s="39">
        <v>1980000</v>
      </c>
      <c r="G1904" s="40">
        <v>160</v>
      </c>
      <c r="H1904" s="39">
        <v>301776389.32999998</v>
      </c>
      <c r="I1904" s="39">
        <v>2122</v>
      </c>
      <c r="J1904" s="40">
        <v>24995457.23</v>
      </c>
      <c r="K1904" s="39">
        <v>48</v>
      </c>
      <c r="L1904" s="40">
        <v>90542511.709999993</v>
      </c>
      <c r="M1904" s="39">
        <v>1788</v>
      </c>
      <c r="N1904" s="40">
        <v>17122367.719999999</v>
      </c>
      <c r="O1904" s="39">
        <v>47</v>
      </c>
      <c r="P1904" s="40">
        <v>88540026</v>
      </c>
      <c r="Q1904" s="39">
        <v>2072</v>
      </c>
      <c r="R1904" s="40">
        <v>29832172.710000001</v>
      </c>
      <c r="S1904" s="39">
        <v>10</v>
      </c>
      <c r="T1904" s="40">
        <v>18582113.5</v>
      </c>
      <c r="U1904" s="39">
        <v>103</v>
      </c>
      <c r="V1904" s="40">
        <v>2258869.8199999998</v>
      </c>
      <c r="W1904" s="39">
        <v>0</v>
      </c>
      <c r="X1904" s="40">
        <v>0</v>
      </c>
      <c r="Y1904" s="39">
        <v>0</v>
      </c>
      <c r="Z1904" s="40">
        <v>0</v>
      </c>
    </row>
    <row r="1905" spans="1:26" x14ac:dyDescent="0.25">
      <c r="A1905" s="38" t="str">
        <f t="shared" si="29"/>
        <v>2012CE12</v>
      </c>
      <c r="B1905" s="38">
        <v>2012</v>
      </c>
      <c r="C1905" s="38" t="s">
        <v>25</v>
      </c>
      <c r="D1905" s="38">
        <v>12</v>
      </c>
      <c r="E1905" s="39">
        <v>1980000</v>
      </c>
      <c r="F1905" s="39">
        <v>2160000</v>
      </c>
      <c r="G1905" s="40">
        <v>121</v>
      </c>
      <c r="H1905" s="39">
        <v>250271330.74000001</v>
      </c>
      <c r="I1905" s="39">
        <v>2103</v>
      </c>
      <c r="J1905" s="40">
        <v>24500372.75</v>
      </c>
      <c r="K1905" s="39">
        <v>36</v>
      </c>
      <c r="L1905" s="40">
        <v>74211143</v>
      </c>
      <c r="M1905" s="39">
        <v>1675</v>
      </c>
      <c r="N1905" s="40">
        <v>16796541</v>
      </c>
      <c r="O1905" s="39">
        <v>38</v>
      </c>
      <c r="P1905" s="40">
        <v>78271001.480000004</v>
      </c>
      <c r="Q1905" s="39">
        <v>1437</v>
      </c>
      <c r="R1905" s="40">
        <v>19519744.460000001</v>
      </c>
      <c r="S1905" s="39">
        <v>11</v>
      </c>
      <c r="T1905" s="40">
        <v>22490051.52</v>
      </c>
      <c r="U1905" s="39">
        <v>559</v>
      </c>
      <c r="V1905" s="40">
        <v>5686116.4900000002</v>
      </c>
      <c r="W1905" s="39" t="s">
        <v>72</v>
      </c>
      <c r="X1905" s="40" t="s">
        <v>72</v>
      </c>
      <c r="Y1905" s="39" t="s">
        <v>72</v>
      </c>
      <c r="Z1905" s="40" t="s">
        <v>72</v>
      </c>
    </row>
    <row r="1906" spans="1:26" x14ac:dyDescent="0.25">
      <c r="A1906" s="38" t="str">
        <f t="shared" si="29"/>
        <v>2012CE13</v>
      </c>
      <c r="B1906" s="38">
        <v>2012</v>
      </c>
      <c r="C1906" s="38" t="s">
        <v>25</v>
      </c>
      <c r="D1906" s="38">
        <v>13</v>
      </c>
      <c r="E1906" s="39">
        <v>2160000</v>
      </c>
      <c r="F1906" s="39">
        <v>2340000</v>
      </c>
      <c r="G1906" s="40">
        <v>89</v>
      </c>
      <c r="H1906" s="39">
        <v>200699107.88</v>
      </c>
      <c r="I1906" s="39">
        <v>1934</v>
      </c>
      <c r="J1906" s="40">
        <v>20309997.09</v>
      </c>
      <c r="K1906" s="39">
        <v>30</v>
      </c>
      <c r="L1906" s="40">
        <v>67581150.689999998</v>
      </c>
      <c r="M1906" s="39">
        <v>1653</v>
      </c>
      <c r="N1906" s="40">
        <v>18942905.199999999</v>
      </c>
      <c r="O1906" s="39">
        <v>25</v>
      </c>
      <c r="P1906" s="40">
        <v>56181814.359999999</v>
      </c>
      <c r="Q1906" s="39">
        <v>814</v>
      </c>
      <c r="R1906" s="40">
        <v>12293212.17</v>
      </c>
      <c r="S1906" s="39">
        <v>7</v>
      </c>
      <c r="T1906" s="40">
        <v>15896989.960000001</v>
      </c>
      <c r="U1906" s="39">
        <v>186</v>
      </c>
      <c r="V1906" s="40">
        <v>2233056.0099999998</v>
      </c>
      <c r="W1906" s="39" t="s">
        <v>72</v>
      </c>
      <c r="X1906" s="40" t="s">
        <v>72</v>
      </c>
      <c r="Y1906" s="39" t="s">
        <v>72</v>
      </c>
      <c r="Z1906" s="40" t="s">
        <v>72</v>
      </c>
    </row>
    <row r="1907" spans="1:26" x14ac:dyDescent="0.25">
      <c r="A1907" s="38" t="str">
        <f t="shared" si="29"/>
        <v>2012CE14</v>
      </c>
      <c r="B1907" s="38">
        <v>2012</v>
      </c>
      <c r="C1907" s="38" t="s">
        <v>25</v>
      </c>
      <c r="D1907" s="38">
        <v>14</v>
      </c>
      <c r="E1907" s="39">
        <v>2340000</v>
      </c>
      <c r="F1907" s="39">
        <v>2520000</v>
      </c>
      <c r="G1907" s="40">
        <v>91</v>
      </c>
      <c r="H1907" s="39">
        <v>222047794.41999999</v>
      </c>
      <c r="I1907" s="39">
        <v>2010</v>
      </c>
      <c r="J1907" s="40">
        <v>24596544.809999999</v>
      </c>
      <c r="K1907" s="39">
        <v>33</v>
      </c>
      <c r="L1907" s="40">
        <v>80200320.569999993</v>
      </c>
      <c r="M1907" s="39">
        <v>2260</v>
      </c>
      <c r="N1907" s="40">
        <v>27475691.359999999</v>
      </c>
      <c r="O1907" s="39">
        <v>29</v>
      </c>
      <c r="P1907" s="40">
        <v>70674487.120000005</v>
      </c>
      <c r="Q1907" s="39">
        <v>1736</v>
      </c>
      <c r="R1907" s="40">
        <v>21727856.140000001</v>
      </c>
      <c r="S1907" s="39" t="s">
        <v>72</v>
      </c>
      <c r="T1907" s="40" t="s">
        <v>72</v>
      </c>
      <c r="U1907" s="39" t="s">
        <v>72</v>
      </c>
      <c r="V1907" s="40" t="s">
        <v>72</v>
      </c>
      <c r="W1907" s="39">
        <v>0</v>
      </c>
      <c r="X1907" s="40">
        <v>0</v>
      </c>
      <c r="Y1907" s="39">
        <v>0</v>
      </c>
      <c r="Z1907" s="40">
        <v>0</v>
      </c>
    </row>
    <row r="1908" spans="1:26" x14ac:dyDescent="0.25">
      <c r="A1908" s="38" t="str">
        <f t="shared" si="29"/>
        <v>2012CE15</v>
      </c>
      <c r="B1908" s="38">
        <v>2012</v>
      </c>
      <c r="C1908" s="38" t="s">
        <v>25</v>
      </c>
      <c r="D1908" s="38">
        <v>15</v>
      </c>
      <c r="E1908" s="39">
        <v>2520000</v>
      </c>
      <c r="F1908" s="39">
        <v>2700000</v>
      </c>
      <c r="G1908" s="40">
        <v>32</v>
      </c>
      <c r="H1908" s="39">
        <v>83838965.569999993</v>
      </c>
      <c r="I1908" s="39">
        <v>831</v>
      </c>
      <c r="J1908" s="40">
        <v>8800211.6500000004</v>
      </c>
      <c r="K1908" s="39">
        <v>9</v>
      </c>
      <c r="L1908" s="40">
        <v>23698726.960000001</v>
      </c>
      <c r="M1908" s="39">
        <v>666</v>
      </c>
      <c r="N1908" s="40">
        <v>6257881.6600000001</v>
      </c>
      <c r="O1908" s="39">
        <v>22</v>
      </c>
      <c r="P1908" s="40">
        <v>57640054.909999996</v>
      </c>
      <c r="Q1908" s="39">
        <v>980</v>
      </c>
      <c r="R1908" s="40">
        <v>15999745.98</v>
      </c>
      <c r="S1908" s="39" t="s">
        <v>72</v>
      </c>
      <c r="T1908" s="40" t="s">
        <v>72</v>
      </c>
      <c r="U1908" s="39" t="s">
        <v>72</v>
      </c>
      <c r="V1908" s="40" t="s">
        <v>72</v>
      </c>
      <c r="W1908" s="39" t="s">
        <v>72</v>
      </c>
      <c r="X1908" s="40" t="s">
        <v>72</v>
      </c>
      <c r="Y1908" s="39" t="s">
        <v>72</v>
      </c>
      <c r="Z1908" s="40" t="s">
        <v>72</v>
      </c>
    </row>
    <row r="1909" spans="1:26" x14ac:dyDescent="0.25">
      <c r="A1909" s="38" t="str">
        <f t="shared" si="29"/>
        <v>2012CE16</v>
      </c>
      <c r="B1909" s="38">
        <v>2012</v>
      </c>
      <c r="C1909" s="38" t="s">
        <v>25</v>
      </c>
      <c r="D1909" s="38">
        <v>16</v>
      </c>
      <c r="E1909" s="39">
        <v>2700000</v>
      </c>
      <c r="F1909" s="39">
        <v>2880000</v>
      </c>
      <c r="G1909" s="40">
        <v>36</v>
      </c>
      <c r="H1909" s="39">
        <v>100691709.72</v>
      </c>
      <c r="I1909" s="39">
        <v>1149</v>
      </c>
      <c r="J1909" s="40">
        <v>11910023.949999999</v>
      </c>
      <c r="K1909" s="39">
        <v>10</v>
      </c>
      <c r="L1909" s="40">
        <v>27970353.739999998</v>
      </c>
      <c r="M1909" s="39">
        <v>668</v>
      </c>
      <c r="N1909" s="40">
        <v>5865807.7999999998</v>
      </c>
      <c r="O1909" s="39">
        <v>19</v>
      </c>
      <c r="P1909" s="40">
        <v>52844272.969999999</v>
      </c>
      <c r="Q1909" s="39">
        <v>1233</v>
      </c>
      <c r="R1909" s="40">
        <v>17712146.879999999</v>
      </c>
      <c r="S1909" s="39" t="s">
        <v>72</v>
      </c>
      <c r="T1909" s="40" t="s">
        <v>72</v>
      </c>
      <c r="U1909" s="39" t="s">
        <v>72</v>
      </c>
      <c r="V1909" s="40" t="s">
        <v>72</v>
      </c>
      <c r="W1909" s="39">
        <v>0</v>
      </c>
      <c r="X1909" s="40">
        <v>0</v>
      </c>
      <c r="Y1909" s="39">
        <v>0</v>
      </c>
      <c r="Z1909" s="40">
        <v>0</v>
      </c>
    </row>
    <row r="1910" spans="1:26" x14ac:dyDescent="0.25">
      <c r="A1910" s="38" t="str">
        <f t="shared" si="29"/>
        <v>2012CE17</v>
      </c>
      <c r="B1910" s="38">
        <v>2012</v>
      </c>
      <c r="C1910" s="38" t="s">
        <v>25</v>
      </c>
      <c r="D1910" s="38">
        <v>17</v>
      </c>
      <c r="E1910" s="39">
        <v>2880000</v>
      </c>
      <c r="F1910" s="39">
        <v>3060000</v>
      </c>
      <c r="G1910" s="40">
        <v>25</v>
      </c>
      <c r="H1910" s="39">
        <v>74136364.469999999</v>
      </c>
      <c r="I1910" s="39">
        <v>441</v>
      </c>
      <c r="J1910" s="40">
        <v>5279419.95</v>
      </c>
      <c r="K1910" s="39">
        <v>6</v>
      </c>
      <c r="L1910" s="40">
        <v>17932873.07</v>
      </c>
      <c r="M1910" s="39">
        <v>342</v>
      </c>
      <c r="N1910" s="40">
        <v>4947315.46</v>
      </c>
      <c r="O1910" s="39">
        <v>6</v>
      </c>
      <c r="P1910" s="40">
        <v>17892219.43</v>
      </c>
      <c r="Q1910" s="39">
        <v>308</v>
      </c>
      <c r="R1910" s="40">
        <v>4379717.4000000004</v>
      </c>
      <c r="S1910" s="39" t="s">
        <v>72</v>
      </c>
      <c r="T1910" s="40" t="s">
        <v>72</v>
      </c>
      <c r="U1910" s="39" t="s">
        <v>72</v>
      </c>
      <c r="V1910" s="40" t="s">
        <v>72</v>
      </c>
      <c r="W1910" s="39">
        <v>0</v>
      </c>
      <c r="X1910" s="40">
        <v>0</v>
      </c>
      <c r="Y1910" s="39">
        <v>0</v>
      </c>
      <c r="Z1910" s="40">
        <v>0</v>
      </c>
    </row>
    <row r="1911" spans="1:26" x14ac:dyDescent="0.25">
      <c r="A1911" s="38" t="str">
        <f t="shared" si="29"/>
        <v>2012CE18</v>
      </c>
      <c r="B1911" s="38">
        <v>2012</v>
      </c>
      <c r="C1911" s="38" t="s">
        <v>25</v>
      </c>
      <c r="D1911" s="38">
        <v>18</v>
      </c>
      <c r="E1911" s="39">
        <v>3060000</v>
      </c>
      <c r="F1911" s="39">
        <v>3240000</v>
      </c>
      <c r="G1911" s="40">
        <v>16</v>
      </c>
      <c r="H1911" s="39">
        <v>50411283.579999998</v>
      </c>
      <c r="I1911" s="39">
        <v>465</v>
      </c>
      <c r="J1911" s="40">
        <v>5985129.4100000001</v>
      </c>
      <c r="K1911" s="39">
        <v>0</v>
      </c>
      <c r="L1911" s="40">
        <v>0</v>
      </c>
      <c r="M1911" s="39">
        <v>0</v>
      </c>
      <c r="N1911" s="40">
        <v>0</v>
      </c>
      <c r="O1911" s="39">
        <v>8</v>
      </c>
      <c r="P1911" s="40">
        <v>25158255.379999999</v>
      </c>
      <c r="Q1911" s="39">
        <v>609</v>
      </c>
      <c r="R1911" s="40">
        <v>8842838.0399999991</v>
      </c>
      <c r="S1911" s="39" t="s">
        <v>72</v>
      </c>
      <c r="T1911" s="40" t="s">
        <v>72</v>
      </c>
      <c r="U1911" s="39" t="s">
        <v>72</v>
      </c>
      <c r="V1911" s="40" t="s">
        <v>72</v>
      </c>
      <c r="W1911" s="39">
        <v>0</v>
      </c>
      <c r="X1911" s="40">
        <v>0</v>
      </c>
      <c r="Y1911" s="39">
        <v>0</v>
      </c>
      <c r="Z1911" s="40">
        <v>0</v>
      </c>
    </row>
    <row r="1912" spans="1:26" x14ac:dyDescent="0.25">
      <c r="A1912" s="38" t="str">
        <f t="shared" si="29"/>
        <v>2012CE19</v>
      </c>
      <c r="B1912" s="38">
        <v>2012</v>
      </c>
      <c r="C1912" s="38" t="s">
        <v>25</v>
      </c>
      <c r="D1912" s="38">
        <v>19</v>
      </c>
      <c r="E1912" s="39">
        <v>3240000</v>
      </c>
      <c r="F1912" s="39">
        <v>3420000</v>
      </c>
      <c r="G1912" s="40">
        <v>13</v>
      </c>
      <c r="H1912" s="39">
        <v>43263240.57</v>
      </c>
      <c r="I1912" s="39">
        <v>197</v>
      </c>
      <c r="J1912" s="40">
        <v>2893464.16</v>
      </c>
      <c r="K1912" s="39">
        <v>7</v>
      </c>
      <c r="L1912" s="40">
        <v>23175769.73</v>
      </c>
      <c r="M1912" s="39">
        <v>510</v>
      </c>
      <c r="N1912" s="40">
        <v>5187456.8899999997</v>
      </c>
      <c r="O1912" s="39">
        <v>7</v>
      </c>
      <c r="P1912" s="40">
        <v>23132619.43</v>
      </c>
      <c r="Q1912" s="39">
        <v>317</v>
      </c>
      <c r="R1912" s="40">
        <v>4188372.39</v>
      </c>
      <c r="S1912" s="39" t="s">
        <v>72</v>
      </c>
      <c r="T1912" s="40" t="s">
        <v>72</v>
      </c>
      <c r="U1912" s="39" t="s">
        <v>72</v>
      </c>
      <c r="V1912" s="40" t="s">
        <v>72</v>
      </c>
      <c r="W1912" s="39">
        <v>0</v>
      </c>
      <c r="X1912" s="40">
        <v>0</v>
      </c>
      <c r="Y1912" s="39">
        <v>0</v>
      </c>
      <c r="Z1912" s="40">
        <v>0</v>
      </c>
    </row>
    <row r="1913" spans="1:26" x14ac:dyDescent="0.25">
      <c r="A1913" s="38" t="str">
        <f t="shared" si="29"/>
        <v>2012CE20</v>
      </c>
      <c r="B1913" s="38">
        <v>2012</v>
      </c>
      <c r="C1913" s="38" t="s">
        <v>25</v>
      </c>
      <c r="D1913" s="38">
        <v>20</v>
      </c>
      <c r="E1913" s="39">
        <v>3420000</v>
      </c>
      <c r="F1913" s="39">
        <v>3600000</v>
      </c>
      <c r="G1913" s="40">
        <v>26</v>
      </c>
      <c r="H1913" s="39">
        <v>91645335.579999998</v>
      </c>
      <c r="I1913" s="39">
        <v>913</v>
      </c>
      <c r="J1913" s="40">
        <v>9320816.9100000001</v>
      </c>
      <c r="K1913" s="39">
        <v>7</v>
      </c>
      <c r="L1913" s="40">
        <v>24663324.399999999</v>
      </c>
      <c r="M1913" s="39">
        <v>215</v>
      </c>
      <c r="N1913" s="40">
        <v>3134241.61</v>
      </c>
      <c r="O1913" s="39">
        <v>11</v>
      </c>
      <c r="P1913" s="40">
        <v>38746531.039999999</v>
      </c>
      <c r="Q1913" s="39">
        <v>402</v>
      </c>
      <c r="R1913" s="40">
        <v>7030968.5499999998</v>
      </c>
      <c r="S1913" s="39" t="s">
        <v>72</v>
      </c>
      <c r="T1913" s="40" t="s">
        <v>72</v>
      </c>
      <c r="U1913" s="39" t="s">
        <v>72</v>
      </c>
      <c r="V1913" s="40" t="s">
        <v>72</v>
      </c>
      <c r="W1913" s="39">
        <v>0</v>
      </c>
      <c r="X1913" s="40">
        <v>0</v>
      </c>
      <c r="Y1913" s="39">
        <v>0</v>
      </c>
      <c r="Z1913" s="40">
        <v>0</v>
      </c>
    </row>
    <row r="1914" spans="1:26" x14ac:dyDescent="0.25">
      <c r="A1914" s="38" t="str">
        <f t="shared" si="29"/>
        <v>2012CE21</v>
      </c>
      <c r="B1914" s="38">
        <v>2012</v>
      </c>
      <c r="C1914" s="38" t="s">
        <v>25</v>
      </c>
      <c r="D1914" s="38">
        <v>21</v>
      </c>
      <c r="E1914" s="39">
        <v>3600000</v>
      </c>
      <c r="F1914" s="39" t="s">
        <v>67</v>
      </c>
      <c r="G1914" s="40">
        <v>29</v>
      </c>
      <c r="H1914" s="39">
        <v>121892574.5</v>
      </c>
      <c r="I1914" s="39">
        <v>734</v>
      </c>
      <c r="J1914" s="40">
        <v>9102397.6300000008</v>
      </c>
      <c r="K1914" s="39">
        <v>14</v>
      </c>
      <c r="L1914" s="40">
        <v>57096239.469999999</v>
      </c>
      <c r="M1914" s="39">
        <v>678</v>
      </c>
      <c r="N1914" s="40">
        <v>7004382.96</v>
      </c>
      <c r="O1914" s="39">
        <v>8</v>
      </c>
      <c r="P1914" s="40">
        <v>33004950.25</v>
      </c>
      <c r="Q1914" s="39">
        <v>270</v>
      </c>
      <c r="R1914" s="40">
        <v>3320462.04</v>
      </c>
      <c r="S1914" s="39" t="s">
        <v>72</v>
      </c>
      <c r="T1914" s="40" t="s">
        <v>72</v>
      </c>
      <c r="U1914" s="39" t="s">
        <v>72</v>
      </c>
      <c r="V1914" s="40" t="s">
        <v>72</v>
      </c>
      <c r="W1914" s="39">
        <v>0</v>
      </c>
      <c r="X1914" s="40">
        <v>0</v>
      </c>
      <c r="Y1914" s="39">
        <v>0</v>
      </c>
      <c r="Z1914" s="40">
        <v>0</v>
      </c>
    </row>
    <row r="1915" spans="1:26" x14ac:dyDescent="0.25">
      <c r="A1915" s="38" t="str">
        <f t="shared" si="29"/>
        <v>2012CE22</v>
      </c>
      <c r="B1915" s="38">
        <v>2012</v>
      </c>
      <c r="C1915" s="38" t="s">
        <v>25</v>
      </c>
      <c r="D1915" s="38">
        <v>22</v>
      </c>
      <c r="E1915" s="39" t="s">
        <v>54</v>
      </c>
      <c r="F1915" s="39"/>
      <c r="G1915" s="40">
        <v>51618</v>
      </c>
      <c r="H1915" s="39">
        <v>10553095183.339991</v>
      </c>
      <c r="I1915" s="39">
        <v>99194</v>
      </c>
      <c r="J1915" s="40">
        <v>1044930796.22</v>
      </c>
      <c r="K1915" s="39">
        <v>5252</v>
      </c>
      <c r="L1915" s="40">
        <v>1967472220.3499997</v>
      </c>
      <c r="M1915" s="39">
        <v>50337</v>
      </c>
      <c r="N1915" s="40">
        <v>532274351.75</v>
      </c>
      <c r="O1915" s="39">
        <v>12402</v>
      </c>
      <c r="P1915" s="40">
        <v>2819011602.9300013</v>
      </c>
      <c r="Q1915" s="39">
        <v>66150</v>
      </c>
      <c r="R1915" s="40">
        <v>798323986.30000019</v>
      </c>
      <c r="S1915" s="39">
        <v>2487</v>
      </c>
      <c r="T1915" s="40">
        <v>628163999.47000015</v>
      </c>
      <c r="U1915" s="39">
        <v>10386</v>
      </c>
      <c r="V1915" s="40">
        <v>134872442.15000001</v>
      </c>
      <c r="W1915" s="39">
        <v>264</v>
      </c>
      <c r="X1915" s="40">
        <v>47899659.460000008</v>
      </c>
      <c r="Y1915" s="39">
        <v>1318</v>
      </c>
      <c r="Z1915" s="40">
        <v>17036914.18</v>
      </c>
    </row>
    <row r="1916" spans="1:26" x14ac:dyDescent="0.25">
      <c r="A1916" s="38" t="str">
        <f t="shared" si="29"/>
        <v>2012DF1</v>
      </c>
      <c r="B1916" s="38">
        <v>2012</v>
      </c>
      <c r="C1916" s="38" t="s">
        <v>26</v>
      </c>
      <c r="D1916" s="38">
        <v>1</v>
      </c>
      <c r="E1916" s="39">
        <v>0</v>
      </c>
      <c r="F1916" s="39">
        <v>180000</v>
      </c>
      <c r="G1916" s="40">
        <v>15489</v>
      </c>
      <c r="H1916" s="39">
        <v>919611401.24000096</v>
      </c>
      <c r="I1916" s="39">
        <v>14768</v>
      </c>
      <c r="J1916" s="40">
        <v>183858644.19999999</v>
      </c>
      <c r="K1916" s="39">
        <v>334</v>
      </c>
      <c r="L1916" s="40">
        <v>20105129.120000001</v>
      </c>
      <c r="M1916" s="39">
        <v>620</v>
      </c>
      <c r="N1916" s="40">
        <v>7464048.96</v>
      </c>
      <c r="O1916" s="39">
        <v>10243</v>
      </c>
      <c r="P1916" s="40">
        <v>604121411.78000104</v>
      </c>
      <c r="Q1916" s="39">
        <v>11277</v>
      </c>
      <c r="R1916" s="40">
        <v>156295439.94</v>
      </c>
      <c r="S1916" s="39">
        <v>1548</v>
      </c>
      <c r="T1916" s="40">
        <v>86402990.169999897</v>
      </c>
      <c r="U1916" s="39">
        <v>1749</v>
      </c>
      <c r="V1916" s="40">
        <v>24341890.960000001</v>
      </c>
      <c r="W1916" s="39">
        <v>185</v>
      </c>
      <c r="X1916" s="40">
        <v>10273408.5</v>
      </c>
      <c r="Y1916" s="39">
        <v>344</v>
      </c>
      <c r="Z1916" s="40">
        <v>4990419.45</v>
      </c>
    </row>
    <row r="1917" spans="1:26" x14ac:dyDescent="0.25">
      <c r="A1917" s="38" t="str">
        <f t="shared" si="29"/>
        <v>2012DF2</v>
      </c>
      <c r="B1917" s="38">
        <v>2012</v>
      </c>
      <c r="C1917" s="38" t="s">
        <v>26</v>
      </c>
      <c r="D1917" s="38">
        <v>2</v>
      </c>
      <c r="E1917" s="39">
        <v>180000</v>
      </c>
      <c r="F1917" s="39">
        <v>360000</v>
      </c>
      <c r="G1917" s="40">
        <v>3952</v>
      </c>
      <c r="H1917" s="39">
        <v>1024694244.66</v>
      </c>
      <c r="I1917" s="39">
        <v>11491</v>
      </c>
      <c r="J1917" s="40">
        <v>149551806.65000001</v>
      </c>
      <c r="K1917" s="39">
        <v>100</v>
      </c>
      <c r="L1917" s="40">
        <v>25373280.609999999</v>
      </c>
      <c r="M1917" s="39">
        <v>568</v>
      </c>
      <c r="N1917" s="40">
        <v>7044495.4500000002</v>
      </c>
      <c r="O1917" s="39">
        <v>2011</v>
      </c>
      <c r="P1917" s="40">
        <v>508037388.77999997</v>
      </c>
      <c r="Q1917" s="39">
        <v>8012</v>
      </c>
      <c r="R1917" s="40">
        <v>112942719.83</v>
      </c>
      <c r="S1917" s="39">
        <v>310</v>
      </c>
      <c r="T1917" s="40">
        <v>78344234.349999905</v>
      </c>
      <c r="U1917" s="39">
        <v>1356</v>
      </c>
      <c r="V1917" s="40">
        <v>22674815.460000001</v>
      </c>
      <c r="W1917" s="39">
        <v>42</v>
      </c>
      <c r="X1917" s="40">
        <v>10604052.050000001</v>
      </c>
      <c r="Y1917" s="39">
        <v>382</v>
      </c>
      <c r="Z1917" s="40">
        <v>4181539.45</v>
      </c>
    </row>
    <row r="1918" spans="1:26" x14ac:dyDescent="0.25">
      <c r="A1918" s="38" t="str">
        <f t="shared" si="29"/>
        <v>2012DF3</v>
      </c>
      <c r="B1918" s="38">
        <v>2012</v>
      </c>
      <c r="C1918" s="38" t="s">
        <v>26</v>
      </c>
      <c r="D1918" s="38">
        <v>3</v>
      </c>
      <c r="E1918" s="39">
        <v>360000</v>
      </c>
      <c r="F1918" s="39">
        <v>540000</v>
      </c>
      <c r="G1918" s="40">
        <v>2059</v>
      </c>
      <c r="H1918" s="39">
        <v>907606916.26999903</v>
      </c>
      <c r="I1918" s="39">
        <v>9796</v>
      </c>
      <c r="J1918" s="40">
        <v>123322837.42</v>
      </c>
      <c r="K1918" s="39">
        <v>38</v>
      </c>
      <c r="L1918" s="40">
        <v>17319229.390000001</v>
      </c>
      <c r="M1918" s="39">
        <v>259</v>
      </c>
      <c r="N1918" s="40">
        <v>4007482.68</v>
      </c>
      <c r="O1918" s="39">
        <v>829</v>
      </c>
      <c r="P1918" s="40">
        <v>364149959.25</v>
      </c>
      <c r="Q1918" s="39">
        <v>5441</v>
      </c>
      <c r="R1918" s="40">
        <v>93266968.040000007</v>
      </c>
      <c r="S1918" s="39">
        <v>124</v>
      </c>
      <c r="T1918" s="40">
        <v>55666784.560000002</v>
      </c>
      <c r="U1918" s="39">
        <v>770</v>
      </c>
      <c r="V1918" s="40">
        <v>12644785.07</v>
      </c>
      <c r="W1918" s="39">
        <v>17</v>
      </c>
      <c r="X1918" s="40">
        <v>7773477.5599999996</v>
      </c>
      <c r="Y1918" s="39">
        <v>261</v>
      </c>
      <c r="Z1918" s="40">
        <v>2724773.47</v>
      </c>
    </row>
    <row r="1919" spans="1:26" x14ac:dyDescent="0.25">
      <c r="A1919" s="38" t="str">
        <f t="shared" si="29"/>
        <v>2012DF4</v>
      </c>
      <c r="B1919" s="38">
        <v>2012</v>
      </c>
      <c r="C1919" s="38" t="s">
        <v>26</v>
      </c>
      <c r="D1919" s="38">
        <v>4</v>
      </c>
      <c r="E1919" s="39">
        <v>540000</v>
      </c>
      <c r="F1919" s="39">
        <v>720000</v>
      </c>
      <c r="G1919" s="40">
        <v>1248</v>
      </c>
      <c r="H1919" s="39">
        <v>778717141.57000101</v>
      </c>
      <c r="I1919" s="39">
        <v>7329</v>
      </c>
      <c r="J1919" s="40">
        <v>99613713.859999999</v>
      </c>
      <c r="K1919" s="39">
        <v>39</v>
      </c>
      <c r="L1919" s="40">
        <v>24339882.879999999</v>
      </c>
      <c r="M1919" s="39">
        <v>427</v>
      </c>
      <c r="N1919" s="40">
        <v>5693794.4100000001</v>
      </c>
      <c r="O1919" s="39">
        <v>399</v>
      </c>
      <c r="P1919" s="40">
        <v>247873037.88</v>
      </c>
      <c r="Q1919" s="39">
        <v>3345</v>
      </c>
      <c r="R1919" s="40">
        <v>64238640.810000099</v>
      </c>
      <c r="S1919" s="39">
        <v>82</v>
      </c>
      <c r="T1919" s="40">
        <v>50643818.560000002</v>
      </c>
      <c r="U1919" s="39">
        <v>952</v>
      </c>
      <c r="V1919" s="40">
        <v>12470266.09</v>
      </c>
      <c r="W1919" s="39">
        <v>8</v>
      </c>
      <c r="X1919" s="40">
        <v>4772947.93</v>
      </c>
      <c r="Y1919" s="39">
        <v>163</v>
      </c>
      <c r="Z1919" s="40">
        <v>1769342.97</v>
      </c>
    </row>
    <row r="1920" spans="1:26" x14ac:dyDescent="0.25">
      <c r="A1920" s="38" t="str">
        <f t="shared" si="29"/>
        <v>2012DF5</v>
      </c>
      <c r="B1920" s="38">
        <v>2012</v>
      </c>
      <c r="C1920" s="38" t="s">
        <v>26</v>
      </c>
      <c r="D1920" s="38">
        <v>5</v>
      </c>
      <c r="E1920" s="39">
        <v>720000</v>
      </c>
      <c r="F1920" s="39">
        <v>900000</v>
      </c>
      <c r="G1920" s="40">
        <v>822</v>
      </c>
      <c r="H1920" s="39">
        <v>661169841.16999996</v>
      </c>
      <c r="I1920" s="39">
        <v>5463</v>
      </c>
      <c r="J1920" s="40">
        <v>74824775.460000098</v>
      </c>
      <c r="K1920" s="39">
        <v>17</v>
      </c>
      <c r="L1920" s="40">
        <v>13568768.16</v>
      </c>
      <c r="M1920" s="39">
        <v>177</v>
      </c>
      <c r="N1920" s="40">
        <v>2493656.17</v>
      </c>
      <c r="O1920" s="39">
        <v>242</v>
      </c>
      <c r="P1920" s="40">
        <v>195922858.15000001</v>
      </c>
      <c r="Q1920" s="39">
        <v>2739</v>
      </c>
      <c r="R1920" s="40">
        <v>50140684.75</v>
      </c>
      <c r="S1920" s="39">
        <v>70</v>
      </c>
      <c r="T1920" s="40">
        <v>56467476.899999999</v>
      </c>
      <c r="U1920" s="39">
        <v>1145</v>
      </c>
      <c r="V1920" s="40">
        <v>15794204.310000001</v>
      </c>
      <c r="W1920" s="39">
        <v>6</v>
      </c>
      <c r="X1920" s="40">
        <v>4799210.8</v>
      </c>
      <c r="Y1920" s="39">
        <v>58</v>
      </c>
      <c r="Z1920" s="40">
        <v>2097432.37</v>
      </c>
    </row>
    <row r="1921" spans="1:26" x14ac:dyDescent="0.25">
      <c r="A1921" s="38" t="str">
        <f t="shared" si="29"/>
        <v>2012DF6</v>
      </c>
      <c r="B1921" s="38">
        <v>2012</v>
      </c>
      <c r="C1921" s="38" t="s">
        <v>26</v>
      </c>
      <c r="D1921" s="38">
        <v>6</v>
      </c>
      <c r="E1921" s="39">
        <v>900000</v>
      </c>
      <c r="F1921" s="39">
        <v>1080000</v>
      </c>
      <c r="G1921" s="40">
        <v>573</v>
      </c>
      <c r="H1921" s="39">
        <v>565049530.80999994</v>
      </c>
      <c r="I1921" s="39">
        <v>4255</v>
      </c>
      <c r="J1921" s="40">
        <v>67009348.460000001</v>
      </c>
      <c r="K1921" s="39">
        <v>17</v>
      </c>
      <c r="L1921" s="40">
        <v>16957445.760000002</v>
      </c>
      <c r="M1921" s="39">
        <v>312</v>
      </c>
      <c r="N1921" s="40">
        <v>4207406.9000000004</v>
      </c>
      <c r="O1921" s="39">
        <v>158</v>
      </c>
      <c r="P1921" s="40">
        <v>156239174.80000001</v>
      </c>
      <c r="Q1921" s="39">
        <v>2544</v>
      </c>
      <c r="R1921" s="40">
        <v>42282027.350000001</v>
      </c>
      <c r="S1921" s="39">
        <v>40</v>
      </c>
      <c r="T1921" s="40">
        <v>39687129.299999997</v>
      </c>
      <c r="U1921" s="39">
        <v>899</v>
      </c>
      <c r="V1921" s="40">
        <v>11123129.779999999</v>
      </c>
      <c r="W1921" s="39" t="s">
        <v>72</v>
      </c>
      <c r="X1921" s="40" t="s">
        <v>72</v>
      </c>
      <c r="Y1921" s="39" t="s">
        <v>72</v>
      </c>
      <c r="Z1921" s="40" t="s">
        <v>72</v>
      </c>
    </row>
    <row r="1922" spans="1:26" x14ac:dyDescent="0.25">
      <c r="A1922" s="38" t="str">
        <f t="shared" si="29"/>
        <v>2012DF7</v>
      </c>
      <c r="B1922" s="38">
        <v>2012</v>
      </c>
      <c r="C1922" s="38" t="s">
        <v>26</v>
      </c>
      <c r="D1922" s="38">
        <v>7</v>
      </c>
      <c r="E1922" s="39">
        <v>1080000</v>
      </c>
      <c r="F1922" s="39">
        <v>1260000</v>
      </c>
      <c r="G1922" s="40">
        <v>458</v>
      </c>
      <c r="H1922" s="39">
        <v>532112453.23000002</v>
      </c>
      <c r="I1922" s="39">
        <v>4722</v>
      </c>
      <c r="J1922" s="40">
        <v>64825802.039999999</v>
      </c>
      <c r="K1922" s="39">
        <v>13</v>
      </c>
      <c r="L1922" s="40">
        <v>15254848.800000001</v>
      </c>
      <c r="M1922" s="39">
        <v>209</v>
      </c>
      <c r="N1922" s="40">
        <v>3377381.6</v>
      </c>
      <c r="O1922" s="39">
        <v>114</v>
      </c>
      <c r="P1922" s="40">
        <v>132933804.22</v>
      </c>
      <c r="Q1922" s="39">
        <v>1811</v>
      </c>
      <c r="R1922" s="40">
        <v>45657699.469999999</v>
      </c>
      <c r="S1922" s="39">
        <v>32</v>
      </c>
      <c r="T1922" s="40">
        <v>37661705.600000001</v>
      </c>
      <c r="U1922" s="39">
        <v>530</v>
      </c>
      <c r="V1922" s="40">
        <v>9914987.6500000004</v>
      </c>
      <c r="W1922" s="39" t="s">
        <v>72</v>
      </c>
      <c r="X1922" s="40" t="s">
        <v>72</v>
      </c>
      <c r="Y1922" s="39" t="s">
        <v>72</v>
      </c>
      <c r="Z1922" s="40" t="s">
        <v>72</v>
      </c>
    </row>
    <row r="1923" spans="1:26" x14ac:dyDescent="0.25">
      <c r="A1923" s="38" t="str">
        <f t="shared" ref="A1923:A1986" si="30">B1923&amp;C1923&amp;D1923</f>
        <v>2012DF8</v>
      </c>
      <c r="B1923" s="38">
        <v>2012</v>
      </c>
      <c r="C1923" s="38" t="s">
        <v>26</v>
      </c>
      <c r="D1923" s="38">
        <v>8</v>
      </c>
      <c r="E1923" s="39">
        <v>1260000</v>
      </c>
      <c r="F1923" s="39">
        <v>1440000</v>
      </c>
      <c r="G1923" s="40">
        <v>363</v>
      </c>
      <c r="H1923" s="39">
        <v>488160614.5</v>
      </c>
      <c r="I1923" s="39">
        <v>3702</v>
      </c>
      <c r="J1923" s="40">
        <v>56070346.140000097</v>
      </c>
      <c r="K1923" s="39">
        <v>11</v>
      </c>
      <c r="L1923" s="40">
        <v>14887824.640000001</v>
      </c>
      <c r="M1923" s="39">
        <v>85</v>
      </c>
      <c r="N1923" s="40">
        <v>2687021.24</v>
      </c>
      <c r="O1923" s="39">
        <v>68</v>
      </c>
      <c r="P1923" s="40">
        <v>91667126.219999999</v>
      </c>
      <c r="Q1923" s="39">
        <v>1349</v>
      </c>
      <c r="R1923" s="40">
        <v>24467362.879999999</v>
      </c>
      <c r="S1923" s="39">
        <v>33</v>
      </c>
      <c r="T1923" s="40">
        <v>44191457.890000001</v>
      </c>
      <c r="U1923" s="39">
        <v>849</v>
      </c>
      <c r="V1923" s="40">
        <v>10860018.01</v>
      </c>
      <c r="W1923" s="39" t="s">
        <v>72</v>
      </c>
      <c r="X1923" s="40" t="s">
        <v>72</v>
      </c>
      <c r="Y1923" s="39" t="s">
        <v>72</v>
      </c>
      <c r="Z1923" s="40" t="s">
        <v>72</v>
      </c>
    </row>
    <row r="1924" spans="1:26" x14ac:dyDescent="0.25">
      <c r="A1924" s="38" t="str">
        <f t="shared" si="30"/>
        <v>2012DF9</v>
      </c>
      <c r="B1924" s="38">
        <v>2012</v>
      </c>
      <c r="C1924" s="38" t="s">
        <v>26</v>
      </c>
      <c r="D1924" s="38">
        <v>9</v>
      </c>
      <c r="E1924" s="39">
        <v>1440000</v>
      </c>
      <c r="F1924" s="39">
        <v>1620000</v>
      </c>
      <c r="G1924" s="40">
        <v>276</v>
      </c>
      <c r="H1924" s="39">
        <v>420417109.27999997</v>
      </c>
      <c r="I1924" s="39">
        <v>2690</v>
      </c>
      <c r="J1924" s="40">
        <v>43839460.399999999</v>
      </c>
      <c r="K1924" s="39">
        <v>9</v>
      </c>
      <c r="L1924" s="40">
        <v>13656586.25</v>
      </c>
      <c r="M1924" s="39">
        <v>208</v>
      </c>
      <c r="N1924" s="40">
        <v>2714214.07</v>
      </c>
      <c r="O1924" s="39">
        <v>75</v>
      </c>
      <c r="P1924" s="40">
        <v>114447262.23</v>
      </c>
      <c r="Q1924" s="39">
        <v>1627</v>
      </c>
      <c r="R1924" s="40">
        <v>26320911.449999999</v>
      </c>
      <c r="S1924" s="39">
        <v>15</v>
      </c>
      <c r="T1924" s="40">
        <v>22564649.710000001</v>
      </c>
      <c r="U1924" s="39">
        <v>611</v>
      </c>
      <c r="V1924" s="40">
        <v>6623063.9100000001</v>
      </c>
      <c r="W1924" s="39">
        <v>0</v>
      </c>
      <c r="X1924" s="40">
        <v>0</v>
      </c>
      <c r="Y1924" s="39">
        <v>0</v>
      </c>
      <c r="Z1924" s="40">
        <v>0</v>
      </c>
    </row>
    <row r="1925" spans="1:26" x14ac:dyDescent="0.25">
      <c r="A1925" s="38" t="str">
        <f t="shared" si="30"/>
        <v>2012DF10</v>
      </c>
      <c r="B1925" s="38">
        <v>2012</v>
      </c>
      <c r="C1925" s="38" t="s">
        <v>26</v>
      </c>
      <c r="D1925" s="38">
        <v>10</v>
      </c>
      <c r="E1925" s="39">
        <v>1620000</v>
      </c>
      <c r="F1925" s="39">
        <v>1800000</v>
      </c>
      <c r="G1925" s="40">
        <v>218</v>
      </c>
      <c r="H1925" s="39">
        <v>370370014.99000001</v>
      </c>
      <c r="I1925" s="39">
        <v>2500</v>
      </c>
      <c r="J1925" s="40">
        <v>39989871.82</v>
      </c>
      <c r="K1925" s="39">
        <v>6</v>
      </c>
      <c r="L1925" s="40">
        <v>10494864.59</v>
      </c>
      <c r="M1925" s="39">
        <v>208</v>
      </c>
      <c r="N1925" s="40">
        <v>2705237.1</v>
      </c>
      <c r="O1925" s="39">
        <v>57</v>
      </c>
      <c r="P1925" s="40">
        <v>96921345.140000001</v>
      </c>
      <c r="Q1925" s="39">
        <v>1661</v>
      </c>
      <c r="R1925" s="40">
        <v>29401554.59</v>
      </c>
      <c r="S1925" s="39">
        <v>14</v>
      </c>
      <c r="T1925" s="40">
        <v>23621771.850000001</v>
      </c>
      <c r="U1925" s="39">
        <v>362</v>
      </c>
      <c r="V1925" s="40">
        <v>5709636.7199999997</v>
      </c>
      <c r="W1925" s="39" t="s">
        <v>72</v>
      </c>
      <c r="X1925" s="40" t="s">
        <v>72</v>
      </c>
      <c r="Y1925" s="39" t="s">
        <v>72</v>
      </c>
      <c r="Z1925" s="40" t="s">
        <v>72</v>
      </c>
    </row>
    <row r="1926" spans="1:26" x14ac:dyDescent="0.25">
      <c r="A1926" s="38" t="str">
        <f t="shared" si="30"/>
        <v>2012DF11</v>
      </c>
      <c r="B1926" s="38">
        <v>2012</v>
      </c>
      <c r="C1926" s="38" t="s">
        <v>26</v>
      </c>
      <c r="D1926" s="38">
        <v>11</v>
      </c>
      <c r="E1926" s="39">
        <v>1800000</v>
      </c>
      <c r="F1926" s="39">
        <v>1980000</v>
      </c>
      <c r="G1926" s="40">
        <v>187</v>
      </c>
      <c r="H1926" s="39">
        <v>353518630.44</v>
      </c>
      <c r="I1926" s="39">
        <v>2426</v>
      </c>
      <c r="J1926" s="40">
        <v>39538850.899999999</v>
      </c>
      <c r="K1926" s="39">
        <v>11</v>
      </c>
      <c r="L1926" s="40">
        <v>20551300.949999999</v>
      </c>
      <c r="M1926" s="39">
        <v>346</v>
      </c>
      <c r="N1926" s="40">
        <v>3962610.19</v>
      </c>
      <c r="O1926" s="39">
        <v>37</v>
      </c>
      <c r="P1926" s="40">
        <v>69504028.030000001</v>
      </c>
      <c r="Q1926" s="39">
        <v>953</v>
      </c>
      <c r="R1926" s="40">
        <v>16572324.130000001</v>
      </c>
      <c r="S1926" s="39">
        <v>14</v>
      </c>
      <c r="T1926" s="40">
        <v>26449365.02</v>
      </c>
      <c r="U1926" s="39">
        <v>384</v>
      </c>
      <c r="V1926" s="40">
        <v>4959057.7</v>
      </c>
      <c r="W1926" s="39">
        <v>0</v>
      </c>
      <c r="X1926" s="40">
        <v>0</v>
      </c>
      <c r="Y1926" s="39">
        <v>0</v>
      </c>
      <c r="Z1926" s="40">
        <v>0</v>
      </c>
    </row>
    <row r="1927" spans="1:26" x14ac:dyDescent="0.25">
      <c r="A1927" s="38" t="str">
        <f t="shared" si="30"/>
        <v>2012DF12</v>
      </c>
      <c r="B1927" s="38">
        <v>2012</v>
      </c>
      <c r="C1927" s="38" t="s">
        <v>26</v>
      </c>
      <c r="D1927" s="38">
        <v>12</v>
      </c>
      <c r="E1927" s="39">
        <v>1980000</v>
      </c>
      <c r="F1927" s="39">
        <v>2160000</v>
      </c>
      <c r="G1927" s="40">
        <v>117</v>
      </c>
      <c r="H1927" s="39">
        <v>243172890.99000001</v>
      </c>
      <c r="I1927" s="39">
        <v>1909</v>
      </c>
      <c r="J1927" s="40">
        <v>29283499.449999999</v>
      </c>
      <c r="K1927" s="39">
        <v>6</v>
      </c>
      <c r="L1927" s="40">
        <v>12469669.789999999</v>
      </c>
      <c r="M1927" s="39">
        <v>112</v>
      </c>
      <c r="N1927" s="40">
        <v>1655746.18</v>
      </c>
      <c r="O1927" s="39">
        <v>49</v>
      </c>
      <c r="P1927" s="40">
        <v>101677226.73999999</v>
      </c>
      <c r="Q1927" s="39">
        <v>1482</v>
      </c>
      <c r="R1927" s="40">
        <v>32726241.620000001</v>
      </c>
      <c r="S1927" s="39">
        <v>10</v>
      </c>
      <c r="T1927" s="40">
        <v>21097511.719999999</v>
      </c>
      <c r="U1927" s="39">
        <v>390</v>
      </c>
      <c r="V1927" s="40">
        <v>14389679.23</v>
      </c>
      <c r="W1927" s="39" t="s">
        <v>72</v>
      </c>
      <c r="X1927" s="40" t="s">
        <v>72</v>
      </c>
      <c r="Y1927" s="39" t="s">
        <v>72</v>
      </c>
      <c r="Z1927" s="40" t="s">
        <v>72</v>
      </c>
    </row>
    <row r="1928" spans="1:26" x14ac:dyDescent="0.25">
      <c r="A1928" s="38" t="str">
        <f t="shared" si="30"/>
        <v>2012DF13</v>
      </c>
      <c r="B1928" s="38">
        <v>2012</v>
      </c>
      <c r="C1928" s="38" t="s">
        <v>26</v>
      </c>
      <c r="D1928" s="38">
        <v>13</v>
      </c>
      <c r="E1928" s="39">
        <v>2160000</v>
      </c>
      <c r="F1928" s="39">
        <v>2340000</v>
      </c>
      <c r="G1928" s="40">
        <v>108</v>
      </c>
      <c r="H1928" s="39">
        <v>241955394.38</v>
      </c>
      <c r="I1928" s="39">
        <v>1781</v>
      </c>
      <c r="J1928" s="40">
        <v>26435803.100000001</v>
      </c>
      <c r="K1928" s="39" t="s">
        <v>72</v>
      </c>
      <c r="L1928" s="40" t="s">
        <v>72</v>
      </c>
      <c r="M1928" s="39" t="s">
        <v>72</v>
      </c>
      <c r="N1928" s="40" t="s">
        <v>72</v>
      </c>
      <c r="O1928" s="39">
        <v>38</v>
      </c>
      <c r="P1928" s="40">
        <v>85226103.299999997</v>
      </c>
      <c r="Q1928" s="39">
        <v>758</v>
      </c>
      <c r="R1928" s="40">
        <v>26836264.399999999</v>
      </c>
      <c r="S1928" s="39">
        <v>11</v>
      </c>
      <c r="T1928" s="40">
        <v>24505039.170000002</v>
      </c>
      <c r="U1928" s="39">
        <v>386</v>
      </c>
      <c r="V1928" s="40">
        <v>6384027.8899999997</v>
      </c>
      <c r="W1928" s="39">
        <v>0</v>
      </c>
      <c r="X1928" s="40">
        <v>0</v>
      </c>
      <c r="Y1928" s="39">
        <v>0</v>
      </c>
      <c r="Z1928" s="40">
        <v>0</v>
      </c>
    </row>
    <row r="1929" spans="1:26" x14ac:dyDescent="0.25">
      <c r="A1929" s="38" t="str">
        <f t="shared" si="30"/>
        <v>2012DF14</v>
      </c>
      <c r="B1929" s="38">
        <v>2012</v>
      </c>
      <c r="C1929" s="38" t="s">
        <v>26</v>
      </c>
      <c r="D1929" s="38">
        <v>14</v>
      </c>
      <c r="E1929" s="39">
        <v>2340000</v>
      </c>
      <c r="F1929" s="39">
        <v>2520000</v>
      </c>
      <c r="G1929" s="40">
        <v>86</v>
      </c>
      <c r="H1929" s="39">
        <v>208208066.50999999</v>
      </c>
      <c r="I1929" s="39">
        <v>1582</v>
      </c>
      <c r="J1929" s="40">
        <v>23947100.670000002</v>
      </c>
      <c r="K1929" s="39">
        <v>6</v>
      </c>
      <c r="L1929" s="40">
        <v>14559117.17</v>
      </c>
      <c r="M1929" s="39">
        <v>174</v>
      </c>
      <c r="N1929" s="40">
        <v>3469645.5</v>
      </c>
      <c r="O1929" s="39">
        <v>29</v>
      </c>
      <c r="P1929" s="40">
        <v>70387710.370000005</v>
      </c>
      <c r="Q1929" s="39">
        <v>875</v>
      </c>
      <c r="R1929" s="40">
        <v>19453196.030000001</v>
      </c>
      <c r="S1929" s="39" t="s">
        <v>72</v>
      </c>
      <c r="T1929" s="40" t="s">
        <v>72</v>
      </c>
      <c r="U1929" s="39" t="s">
        <v>72</v>
      </c>
      <c r="V1929" s="40" t="s">
        <v>72</v>
      </c>
      <c r="W1929" s="39">
        <v>0</v>
      </c>
      <c r="X1929" s="40">
        <v>0</v>
      </c>
      <c r="Y1929" s="39">
        <v>0</v>
      </c>
      <c r="Z1929" s="40">
        <v>0</v>
      </c>
    </row>
    <row r="1930" spans="1:26" x14ac:dyDescent="0.25">
      <c r="A1930" s="38" t="str">
        <f t="shared" si="30"/>
        <v>2012DF15</v>
      </c>
      <c r="B1930" s="38">
        <v>2012</v>
      </c>
      <c r="C1930" s="38" t="s">
        <v>26</v>
      </c>
      <c r="D1930" s="38">
        <v>15</v>
      </c>
      <c r="E1930" s="39">
        <v>2520000</v>
      </c>
      <c r="F1930" s="39">
        <v>2700000</v>
      </c>
      <c r="G1930" s="40">
        <v>80</v>
      </c>
      <c r="H1930" s="39">
        <v>207929411.24000001</v>
      </c>
      <c r="I1930" s="39">
        <v>1171</v>
      </c>
      <c r="J1930" s="40">
        <v>21918064.460000001</v>
      </c>
      <c r="K1930" s="39">
        <v>9</v>
      </c>
      <c r="L1930" s="40">
        <v>23494956.780000001</v>
      </c>
      <c r="M1930" s="39">
        <v>205</v>
      </c>
      <c r="N1930" s="40">
        <v>3770182.86</v>
      </c>
      <c r="O1930" s="39">
        <v>15</v>
      </c>
      <c r="P1930" s="40">
        <v>38817987.670000002</v>
      </c>
      <c r="Q1930" s="39">
        <v>391</v>
      </c>
      <c r="R1930" s="40">
        <v>14041888.43</v>
      </c>
      <c r="S1930" s="39">
        <v>6</v>
      </c>
      <c r="T1930" s="40">
        <v>15367783.810000001</v>
      </c>
      <c r="U1930" s="39">
        <v>250</v>
      </c>
      <c r="V1930" s="40">
        <v>2847660.31</v>
      </c>
      <c r="W1930" s="39">
        <v>0</v>
      </c>
      <c r="X1930" s="40">
        <v>0</v>
      </c>
      <c r="Y1930" s="39">
        <v>0</v>
      </c>
      <c r="Z1930" s="40">
        <v>0</v>
      </c>
    </row>
    <row r="1931" spans="1:26" x14ac:dyDescent="0.25">
      <c r="A1931" s="38" t="str">
        <f t="shared" si="30"/>
        <v>2012DF16</v>
      </c>
      <c r="B1931" s="38">
        <v>2012</v>
      </c>
      <c r="C1931" s="38" t="s">
        <v>26</v>
      </c>
      <c r="D1931" s="38">
        <v>16</v>
      </c>
      <c r="E1931" s="39">
        <v>2700000</v>
      </c>
      <c r="F1931" s="39">
        <v>2880000</v>
      </c>
      <c r="G1931" s="40">
        <v>67</v>
      </c>
      <c r="H1931" s="39">
        <v>187192571.75999999</v>
      </c>
      <c r="I1931" s="39">
        <v>1488</v>
      </c>
      <c r="J1931" s="40">
        <v>17998309.739999998</v>
      </c>
      <c r="K1931" s="39" t="s">
        <v>72</v>
      </c>
      <c r="L1931" s="40" t="s">
        <v>72</v>
      </c>
      <c r="M1931" s="39" t="s">
        <v>72</v>
      </c>
      <c r="N1931" s="40" t="s">
        <v>72</v>
      </c>
      <c r="O1931" s="39">
        <v>18</v>
      </c>
      <c r="P1931" s="40">
        <v>50197862.939999998</v>
      </c>
      <c r="Q1931" s="39">
        <v>475</v>
      </c>
      <c r="R1931" s="40">
        <v>9956844.0199999996</v>
      </c>
      <c r="S1931" s="39" t="s">
        <v>72</v>
      </c>
      <c r="T1931" s="40" t="s">
        <v>72</v>
      </c>
      <c r="U1931" s="39" t="s">
        <v>72</v>
      </c>
      <c r="V1931" s="40" t="s">
        <v>72</v>
      </c>
      <c r="W1931" s="39">
        <v>0</v>
      </c>
      <c r="X1931" s="40">
        <v>0</v>
      </c>
      <c r="Y1931" s="39">
        <v>0</v>
      </c>
      <c r="Z1931" s="40">
        <v>0</v>
      </c>
    </row>
    <row r="1932" spans="1:26" x14ac:dyDescent="0.25">
      <c r="A1932" s="38" t="str">
        <f t="shared" si="30"/>
        <v>2012DF17</v>
      </c>
      <c r="B1932" s="38">
        <v>2012</v>
      </c>
      <c r="C1932" s="38" t="s">
        <v>26</v>
      </c>
      <c r="D1932" s="38">
        <v>17</v>
      </c>
      <c r="E1932" s="39">
        <v>2880000</v>
      </c>
      <c r="F1932" s="39">
        <v>3060000</v>
      </c>
      <c r="G1932" s="40">
        <v>55</v>
      </c>
      <c r="H1932" s="39">
        <v>163108435.71000001</v>
      </c>
      <c r="I1932" s="39">
        <v>1231</v>
      </c>
      <c r="J1932" s="40">
        <v>19389307.34</v>
      </c>
      <c r="K1932" s="39">
        <v>6</v>
      </c>
      <c r="L1932" s="40">
        <v>17743279.640000001</v>
      </c>
      <c r="M1932" s="39">
        <v>194</v>
      </c>
      <c r="N1932" s="40">
        <v>3332082.65</v>
      </c>
      <c r="O1932" s="39">
        <v>9</v>
      </c>
      <c r="P1932" s="40">
        <v>26783530.370000001</v>
      </c>
      <c r="Q1932" s="39">
        <v>396</v>
      </c>
      <c r="R1932" s="40">
        <v>7460005.6600000001</v>
      </c>
      <c r="S1932" s="39" t="s">
        <v>72</v>
      </c>
      <c r="T1932" s="40" t="s">
        <v>72</v>
      </c>
      <c r="U1932" s="39" t="s">
        <v>72</v>
      </c>
      <c r="V1932" s="40" t="s">
        <v>72</v>
      </c>
      <c r="W1932" s="39">
        <v>0</v>
      </c>
      <c r="X1932" s="40">
        <v>0</v>
      </c>
      <c r="Y1932" s="39">
        <v>0</v>
      </c>
      <c r="Z1932" s="40">
        <v>0</v>
      </c>
    </row>
    <row r="1933" spans="1:26" x14ac:dyDescent="0.25">
      <c r="A1933" s="38" t="str">
        <f t="shared" si="30"/>
        <v>2012DF18</v>
      </c>
      <c r="B1933" s="38">
        <v>2012</v>
      </c>
      <c r="C1933" s="38" t="s">
        <v>26</v>
      </c>
      <c r="D1933" s="38">
        <v>18</v>
      </c>
      <c r="E1933" s="39">
        <v>3060000</v>
      </c>
      <c r="F1933" s="39">
        <v>3240000</v>
      </c>
      <c r="G1933" s="40">
        <v>44</v>
      </c>
      <c r="H1933" s="39">
        <v>137953313.28999999</v>
      </c>
      <c r="I1933" s="39">
        <v>716</v>
      </c>
      <c r="J1933" s="40">
        <v>12556071.119999999</v>
      </c>
      <c r="K1933" s="39" t="s">
        <v>72</v>
      </c>
      <c r="L1933" s="40" t="s">
        <v>72</v>
      </c>
      <c r="M1933" s="39" t="s">
        <v>72</v>
      </c>
      <c r="N1933" s="40" t="s">
        <v>72</v>
      </c>
      <c r="O1933" s="39">
        <v>13</v>
      </c>
      <c r="P1933" s="40">
        <v>40855508.530000001</v>
      </c>
      <c r="Q1933" s="39">
        <v>397</v>
      </c>
      <c r="R1933" s="40">
        <v>9632407.1400000006</v>
      </c>
      <c r="S1933" s="39" t="s">
        <v>72</v>
      </c>
      <c r="T1933" s="40" t="s">
        <v>72</v>
      </c>
      <c r="U1933" s="39" t="s">
        <v>72</v>
      </c>
      <c r="V1933" s="40" t="s">
        <v>72</v>
      </c>
      <c r="W1933" s="39">
        <v>0</v>
      </c>
      <c r="X1933" s="40">
        <v>0</v>
      </c>
      <c r="Y1933" s="39">
        <v>0</v>
      </c>
      <c r="Z1933" s="40">
        <v>0</v>
      </c>
    </row>
    <row r="1934" spans="1:26" x14ac:dyDescent="0.25">
      <c r="A1934" s="38" t="str">
        <f t="shared" si="30"/>
        <v>2012DF19</v>
      </c>
      <c r="B1934" s="38">
        <v>2012</v>
      </c>
      <c r="C1934" s="38" t="s">
        <v>26</v>
      </c>
      <c r="D1934" s="38">
        <v>19</v>
      </c>
      <c r="E1934" s="39">
        <v>3240000</v>
      </c>
      <c r="F1934" s="39">
        <v>3420000</v>
      </c>
      <c r="G1934" s="40">
        <v>38</v>
      </c>
      <c r="H1934" s="39">
        <v>126367811.19</v>
      </c>
      <c r="I1934" s="39">
        <v>786</v>
      </c>
      <c r="J1934" s="40">
        <v>14571280.630000001</v>
      </c>
      <c r="K1934" s="39" t="s">
        <v>72</v>
      </c>
      <c r="L1934" s="40" t="s">
        <v>72</v>
      </c>
      <c r="M1934" s="39" t="s">
        <v>72</v>
      </c>
      <c r="N1934" s="40" t="s">
        <v>72</v>
      </c>
      <c r="O1934" s="39">
        <v>14</v>
      </c>
      <c r="P1934" s="40">
        <v>46786575.780000001</v>
      </c>
      <c r="Q1934" s="39">
        <v>399</v>
      </c>
      <c r="R1934" s="40">
        <v>8359330.8700000001</v>
      </c>
      <c r="S1934" s="39" t="s">
        <v>72</v>
      </c>
      <c r="T1934" s="40" t="s">
        <v>72</v>
      </c>
      <c r="U1934" s="39" t="s">
        <v>72</v>
      </c>
      <c r="V1934" s="40" t="s">
        <v>72</v>
      </c>
      <c r="W1934" s="39">
        <v>0</v>
      </c>
      <c r="X1934" s="40">
        <v>0</v>
      </c>
      <c r="Y1934" s="39">
        <v>0</v>
      </c>
      <c r="Z1934" s="40">
        <v>0</v>
      </c>
    </row>
    <row r="1935" spans="1:26" x14ac:dyDescent="0.25">
      <c r="A1935" s="38" t="str">
        <f t="shared" si="30"/>
        <v>2012DF20</v>
      </c>
      <c r="B1935" s="38">
        <v>2012</v>
      </c>
      <c r="C1935" s="38" t="s">
        <v>26</v>
      </c>
      <c r="D1935" s="38">
        <v>20</v>
      </c>
      <c r="E1935" s="39">
        <v>3420000</v>
      </c>
      <c r="F1935" s="39">
        <v>3600000</v>
      </c>
      <c r="G1935" s="40">
        <v>35</v>
      </c>
      <c r="H1935" s="39">
        <v>123160830.55</v>
      </c>
      <c r="I1935" s="39">
        <v>813</v>
      </c>
      <c r="J1935" s="40">
        <v>14815445.68</v>
      </c>
      <c r="K1935" s="39" t="s">
        <v>72</v>
      </c>
      <c r="L1935" s="40" t="s">
        <v>72</v>
      </c>
      <c r="M1935" s="39" t="s">
        <v>72</v>
      </c>
      <c r="N1935" s="40" t="s">
        <v>72</v>
      </c>
      <c r="O1935" s="39">
        <v>21</v>
      </c>
      <c r="P1935" s="40">
        <v>74019515.489999995</v>
      </c>
      <c r="Q1935" s="39">
        <v>699</v>
      </c>
      <c r="R1935" s="40">
        <v>17681483.969999999</v>
      </c>
      <c r="S1935" s="39" t="s">
        <v>72</v>
      </c>
      <c r="T1935" s="40" t="s">
        <v>72</v>
      </c>
      <c r="U1935" s="39" t="s">
        <v>72</v>
      </c>
      <c r="V1935" s="40" t="s">
        <v>72</v>
      </c>
      <c r="W1935" s="39">
        <v>0</v>
      </c>
      <c r="X1935" s="40">
        <v>0</v>
      </c>
      <c r="Y1935" s="39">
        <v>0</v>
      </c>
      <c r="Z1935" s="40">
        <v>0</v>
      </c>
    </row>
    <row r="1936" spans="1:26" x14ac:dyDescent="0.25">
      <c r="A1936" s="38" t="str">
        <f t="shared" si="30"/>
        <v>2012DF21</v>
      </c>
      <c r="B1936" s="38">
        <v>2012</v>
      </c>
      <c r="C1936" s="38" t="s">
        <v>26</v>
      </c>
      <c r="D1936" s="38">
        <v>21</v>
      </c>
      <c r="E1936" s="39">
        <v>3600000</v>
      </c>
      <c r="F1936" s="39" t="s">
        <v>67</v>
      </c>
      <c r="G1936" s="40">
        <v>28</v>
      </c>
      <c r="H1936" s="39">
        <v>120705767.11</v>
      </c>
      <c r="I1936" s="39">
        <v>500</v>
      </c>
      <c r="J1936" s="40">
        <v>9685889.6199999992</v>
      </c>
      <c r="K1936" s="39">
        <v>7</v>
      </c>
      <c r="L1936" s="40">
        <v>28354637.109999999</v>
      </c>
      <c r="M1936" s="39">
        <v>200</v>
      </c>
      <c r="N1936" s="40">
        <v>3518905.41</v>
      </c>
      <c r="O1936" s="39">
        <v>17</v>
      </c>
      <c r="P1936" s="40">
        <v>73576425.409999996</v>
      </c>
      <c r="Q1936" s="39">
        <v>705</v>
      </c>
      <c r="R1936" s="40">
        <v>11834144.109999999</v>
      </c>
      <c r="S1936" s="39" t="s">
        <v>72</v>
      </c>
      <c r="T1936" s="40" t="s">
        <v>72</v>
      </c>
      <c r="U1936" s="39" t="s">
        <v>72</v>
      </c>
      <c r="V1936" s="40" t="s">
        <v>72</v>
      </c>
      <c r="W1936" s="39">
        <v>0</v>
      </c>
      <c r="X1936" s="40">
        <v>0</v>
      </c>
      <c r="Y1936" s="39">
        <v>0</v>
      </c>
      <c r="Z1936" s="40">
        <v>0</v>
      </c>
    </row>
    <row r="1937" spans="1:26" x14ac:dyDescent="0.25">
      <c r="A1937" s="38" t="str">
        <f t="shared" si="30"/>
        <v>2012DF22</v>
      </c>
      <c r="B1937" s="38">
        <v>2012</v>
      </c>
      <c r="C1937" s="38" t="s">
        <v>26</v>
      </c>
      <c r="D1937" s="38">
        <v>22</v>
      </c>
      <c r="E1937" s="39" t="s">
        <v>54</v>
      </c>
      <c r="F1937" s="39"/>
      <c r="G1937" s="40">
        <v>26303</v>
      </c>
      <c r="H1937" s="39">
        <v>8781182390.8900013</v>
      </c>
      <c r="I1937" s="39">
        <v>81119</v>
      </c>
      <c r="J1937" s="40">
        <v>1133046229.1600001</v>
      </c>
      <c r="K1937" s="39">
        <v>645</v>
      </c>
      <c r="L1937" s="40">
        <v>338750300.88999999</v>
      </c>
      <c r="M1937" s="39">
        <v>4763</v>
      </c>
      <c r="N1937" s="40">
        <v>69013009.120000005</v>
      </c>
      <c r="O1937" s="39">
        <v>14456</v>
      </c>
      <c r="P1937" s="40">
        <v>3190145843.0800014</v>
      </c>
      <c r="Q1937" s="39">
        <v>47336</v>
      </c>
      <c r="R1937" s="40">
        <v>819568139.49000025</v>
      </c>
      <c r="S1937" s="39">
        <v>2340</v>
      </c>
      <c r="T1937" s="40">
        <v>684291596.77999973</v>
      </c>
      <c r="U1937" s="39">
        <v>12668</v>
      </c>
      <c r="V1937" s="40">
        <v>191097692.02000004</v>
      </c>
      <c r="W1937" s="39">
        <v>269</v>
      </c>
      <c r="X1937" s="40">
        <v>53175401.479999997</v>
      </c>
      <c r="Y1937" s="39">
        <v>1355</v>
      </c>
      <c r="Z1937" s="40">
        <v>19187708.18</v>
      </c>
    </row>
    <row r="1938" spans="1:26" x14ac:dyDescent="0.25">
      <c r="A1938" s="38" t="str">
        <f t="shared" si="30"/>
        <v>2012ES1</v>
      </c>
      <c r="B1938" s="38">
        <v>2012</v>
      </c>
      <c r="C1938" s="38" t="s">
        <v>27</v>
      </c>
      <c r="D1938" s="38">
        <v>1</v>
      </c>
      <c r="E1938" s="39">
        <v>0</v>
      </c>
      <c r="F1938" s="39">
        <v>180000</v>
      </c>
      <c r="G1938" s="40">
        <v>17749</v>
      </c>
      <c r="H1938" s="39">
        <v>1266875597.76</v>
      </c>
      <c r="I1938" s="39">
        <v>18216</v>
      </c>
      <c r="J1938" s="40">
        <v>204847813.55000201</v>
      </c>
      <c r="K1938" s="39">
        <v>1696</v>
      </c>
      <c r="L1938" s="40">
        <v>126743337.56999999</v>
      </c>
      <c r="M1938" s="39">
        <v>4117</v>
      </c>
      <c r="N1938" s="40">
        <v>48600638.600000001</v>
      </c>
      <c r="O1938" s="39">
        <v>8718</v>
      </c>
      <c r="P1938" s="40">
        <v>554586473.70000196</v>
      </c>
      <c r="Q1938" s="39">
        <v>13340</v>
      </c>
      <c r="R1938" s="40">
        <v>169528217.72999999</v>
      </c>
      <c r="S1938" s="39">
        <v>1162</v>
      </c>
      <c r="T1938" s="40">
        <v>71531515.200000003</v>
      </c>
      <c r="U1938" s="39">
        <v>1749</v>
      </c>
      <c r="V1938" s="40">
        <v>19943075.52</v>
      </c>
      <c r="W1938" s="39">
        <v>289</v>
      </c>
      <c r="X1938" s="40">
        <v>17064704.98</v>
      </c>
      <c r="Y1938" s="39">
        <v>632</v>
      </c>
      <c r="Z1938" s="40">
        <v>6637809.4900000002</v>
      </c>
    </row>
    <row r="1939" spans="1:26" x14ac:dyDescent="0.25">
      <c r="A1939" s="38" t="str">
        <f t="shared" si="30"/>
        <v>2012ES2</v>
      </c>
      <c r="B1939" s="38">
        <v>2012</v>
      </c>
      <c r="C1939" s="38" t="s">
        <v>27</v>
      </c>
      <c r="D1939" s="38">
        <v>2</v>
      </c>
      <c r="E1939" s="39">
        <v>180000</v>
      </c>
      <c r="F1939" s="39">
        <v>360000</v>
      </c>
      <c r="G1939" s="40">
        <v>5749</v>
      </c>
      <c r="H1939" s="39">
        <v>1477094443.54</v>
      </c>
      <c r="I1939" s="39">
        <v>15835</v>
      </c>
      <c r="J1939" s="40">
        <v>183463289.72000101</v>
      </c>
      <c r="K1939" s="39">
        <v>723</v>
      </c>
      <c r="L1939" s="40">
        <v>187618654.31999999</v>
      </c>
      <c r="M1939" s="39">
        <v>4301</v>
      </c>
      <c r="N1939" s="40">
        <v>52961610.630000003</v>
      </c>
      <c r="O1939" s="39">
        <v>2016</v>
      </c>
      <c r="P1939" s="40">
        <v>509141159.26999998</v>
      </c>
      <c r="Q1939" s="39">
        <v>8919</v>
      </c>
      <c r="R1939" s="40">
        <v>128667702.39</v>
      </c>
      <c r="S1939" s="39">
        <v>293</v>
      </c>
      <c r="T1939" s="40">
        <v>76668184.620000005</v>
      </c>
      <c r="U1939" s="39">
        <v>1332</v>
      </c>
      <c r="V1939" s="40">
        <v>21671914.739999998</v>
      </c>
      <c r="W1939" s="39">
        <v>56</v>
      </c>
      <c r="X1939" s="40">
        <v>14192350.859999999</v>
      </c>
      <c r="Y1939" s="39">
        <v>330</v>
      </c>
      <c r="Z1939" s="40">
        <v>4355366.8</v>
      </c>
    </row>
    <row r="1940" spans="1:26" x14ac:dyDescent="0.25">
      <c r="A1940" s="38" t="str">
        <f t="shared" si="30"/>
        <v>2012ES3</v>
      </c>
      <c r="B1940" s="38">
        <v>2012</v>
      </c>
      <c r="C1940" s="38" t="s">
        <v>27</v>
      </c>
      <c r="D1940" s="38">
        <v>3</v>
      </c>
      <c r="E1940" s="39">
        <v>360000</v>
      </c>
      <c r="F1940" s="39">
        <v>540000</v>
      </c>
      <c r="G1940" s="40">
        <v>2825</v>
      </c>
      <c r="H1940" s="39">
        <v>1243751753.76</v>
      </c>
      <c r="I1940" s="39">
        <v>12228</v>
      </c>
      <c r="J1940" s="40">
        <v>148059853.18000001</v>
      </c>
      <c r="K1940" s="39">
        <v>394</v>
      </c>
      <c r="L1940" s="40">
        <v>173286297.69</v>
      </c>
      <c r="M1940" s="39">
        <v>3545</v>
      </c>
      <c r="N1940" s="40">
        <v>48177072.75</v>
      </c>
      <c r="O1940" s="39">
        <v>832</v>
      </c>
      <c r="P1940" s="40">
        <v>366695758.14999998</v>
      </c>
      <c r="Q1940" s="39">
        <v>5660</v>
      </c>
      <c r="R1940" s="40">
        <v>88492332.120000005</v>
      </c>
      <c r="S1940" s="39">
        <v>127</v>
      </c>
      <c r="T1940" s="40">
        <v>56777405.159999996</v>
      </c>
      <c r="U1940" s="39">
        <v>882</v>
      </c>
      <c r="V1940" s="40">
        <v>11823058.619999999</v>
      </c>
      <c r="W1940" s="39">
        <v>18</v>
      </c>
      <c r="X1940" s="40">
        <v>7589994.9900000002</v>
      </c>
      <c r="Y1940" s="39">
        <v>170</v>
      </c>
      <c r="Z1940" s="40">
        <v>2294229.36</v>
      </c>
    </row>
    <row r="1941" spans="1:26" x14ac:dyDescent="0.25">
      <c r="A1941" s="38" t="str">
        <f t="shared" si="30"/>
        <v>2012ES4</v>
      </c>
      <c r="B1941" s="38">
        <v>2012</v>
      </c>
      <c r="C1941" s="38" t="s">
        <v>27</v>
      </c>
      <c r="D1941" s="38">
        <v>4</v>
      </c>
      <c r="E1941" s="39">
        <v>540000</v>
      </c>
      <c r="F1941" s="39">
        <v>720000</v>
      </c>
      <c r="G1941" s="40">
        <v>1670</v>
      </c>
      <c r="H1941" s="39">
        <v>1038637493.41</v>
      </c>
      <c r="I1941" s="39">
        <v>8867</v>
      </c>
      <c r="J1941" s="40">
        <v>109677644.56999999</v>
      </c>
      <c r="K1941" s="39">
        <v>317</v>
      </c>
      <c r="L1941" s="40">
        <v>198295403.59</v>
      </c>
      <c r="M1941" s="39">
        <v>3497</v>
      </c>
      <c r="N1941" s="40">
        <v>47248760.200000003</v>
      </c>
      <c r="O1941" s="39">
        <v>450</v>
      </c>
      <c r="P1941" s="40">
        <v>281403389.91000003</v>
      </c>
      <c r="Q1941" s="39">
        <v>4423</v>
      </c>
      <c r="R1941" s="40">
        <v>67813957.909999996</v>
      </c>
      <c r="S1941" s="39">
        <v>86</v>
      </c>
      <c r="T1941" s="40">
        <v>53901997.630000003</v>
      </c>
      <c r="U1941" s="39">
        <v>909</v>
      </c>
      <c r="V1941" s="40">
        <v>11434382.32</v>
      </c>
      <c r="W1941" s="39">
        <v>12</v>
      </c>
      <c r="X1941" s="40">
        <v>7524531.54</v>
      </c>
      <c r="Y1941" s="39">
        <v>194</v>
      </c>
      <c r="Z1941" s="40">
        <v>2647174.3199999998</v>
      </c>
    </row>
    <row r="1942" spans="1:26" x14ac:dyDescent="0.25">
      <c r="A1942" s="38" t="str">
        <f t="shared" si="30"/>
        <v>2012ES5</v>
      </c>
      <c r="B1942" s="38">
        <v>2012</v>
      </c>
      <c r="C1942" s="38" t="s">
        <v>27</v>
      </c>
      <c r="D1942" s="38">
        <v>5</v>
      </c>
      <c r="E1942" s="39">
        <v>720000</v>
      </c>
      <c r="F1942" s="39">
        <v>900000</v>
      </c>
      <c r="G1942" s="40">
        <v>1137</v>
      </c>
      <c r="H1942" s="39">
        <v>915544529.93000102</v>
      </c>
      <c r="I1942" s="39">
        <v>7326</v>
      </c>
      <c r="J1942" s="40">
        <v>97284275.300000101</v>
      </c>
      <c r="K1942" s="39">
        <v>203</v>
      </c>
      <c r="L1942" s="40">
        <v>163233561.41</v>
      </c>
      <c r="M1942" s="39">
        <v>3096</v>
      </c>
      <c r="N1942" s="40">
        <v>42766454.710000001</v>
      </c>
      <c r="O1942" s="39">
        <v>288</v>
      </c>
      <c r="P1942" s="40">
        <v>230842434.97</v>
      </c>
      <c r="Q1942" s="39">
        <v>3276</v>
      </c>
      <c r="R1942" s="40">
        <v>55746600.509999998</v>
      </c>
      <c r="S1942" s="39">
        <v>55</v>
      </c>
      <c r="T1942" s="40">
        <v>44093566.799999997</v>
      </c>
      <c r="U1942" s="39">
        <v>732</v>
      </c>
      <c r="V1942" s="40">
        <v>9807109.7899999991</v>
      </c>
      <c r="W1942" s="39" t="s">
        <v>72</v>
      </c>
      <c r="X1942" s="40" t="s">
        <v>72</v>
      </c>
      <c r="Y1942" s="39" t="s">
        <v>72</v>
      </c>
      <c r="Z1942" s="40" t="s">
        <v>72</v>
      </c>
    </row>
    <row r="1943" spans="1:26" x14ac:dyDescent="0.25">
      <c r="A1943" s="38" t="str">
        <f t="shared" si="30"/>
        <v>2012ES6</v>
      </c>
      <c r="B1943" s="38">
        <v>2012</v>
      </c>
      <c r="C1943" s="38" t="s">
        <v>27</v>
      </c>
      <c r="D1943" s="38">
        <v>6</v>
      </c>
      <c r="E1943" s="39">
        <v>900000</v>
      </c>
      <c r="F1943" s="39">
        <v>1080000</v>
      </c>
      <c r="G1943" s="40">
        <v>806</v>
      </c>
      <c r="H1943" s="39">
        <v>793641896.05999994</v>
      </c>
      <c r="I1943" s="39">
        <v>5849</v>
      </c>
      <c r="J1943" s="40">
        <v>77023752.099999994</v>
      </c>
      <c r="K1943" s="39">
        <v>161</v>
      </c>
      <c r="L1943" s="40">
        <v>157942781.93000001</v>
      </c>
      <c r="M1943" s="39">
        <v>2591</v>
      </c>
      <c r="N1943" s="40">
        <v>36757107.57</v>
      </c>
      <c r="O1943" s="39">
        <v>199</v>
      </c>
      <c r="P1943" s="40">
        <v>197180456.24000001</v>
      </c>
      <c r="Q1943" s="39">
        <v>2844</v>
      </c>
      <c r="R1943" s="40">
        <v>52219004.359999999</v>
      </c>
      <c r="S1943" s="39">
        <v>47</v>
      </c>
      <c r="T1943" s="40">
        <v>46335327.159999996</v>
      </c>
      <c r="U1943" s="39">
        <v>718</v>
      </c>
      <c r="V1943" s="40">
        <v>7894011.1699999999</v>
      </c>
      <c r="W1943" s="39" t="s">
        <v>72</v>
      </c>
      <c r="X1943" s="40" t="s">
        <v>72</v>
      </c>
      <c r="Y1943" s="39" t="s">
        <v>72</v>
      </c>
      <c r="Z1943" s="40" t="s">
        <v>72</v>
      </c>
    </row>
    <row r="1944" spans="1:26" x14ac:dyDescent="0.25">
      <c r="A1944" s="38" t="str">
        <f t="shared" si="30"/>
        <v>2012ES7</v>
      </c>
      <c r="B1944" s="38">
        <v>2012</v>
      </c>
      <c r="C1944" s="38" t="s">
        <v>27</v>
      </c>
      <c r="D1944" s="38">
        <v>7</v>
      </c>
      <c r="E1944" s="39">
        <v>1080000</v>
      </c>
      <c r="F1944" s="39">
        <v>1260000</v>
      </c>
      <c r="G1944" s="40">
        <v>597</v>
      </c>
      <c r="H1944" s="39">
        <v>697281708.00999999</v>
      </c>
      <c r="I1944" s="39">
        <v>5129</v>
      </c>
      <c r="J1944" s="40">
        <v>68443126.780000001</v>
      </c>
      <c r="K1944" s="39">
        <v>123</v>
      </c>
      <c r="L1944" s="40">
        <v>143140054.78999999</v>
      </c>
      <c r="M1944" s="39">
        <v>2431</v>
      </c>
      <c r="N1944" s="40">
        <v>31270259.690000001</v>
      </c>
      <c r="O1944" s="39">
        <v>149</v>
      </c>
      <c r="P1944" s="40">
        <v>173955849.11000001</v>
      </c>
      <c r="Q1944" s="39">
        <v>2562</v>
      </c>
      <c r="R1944" s="40">
        <v>41701683.789999999</v>
      </c>
      <c r="S1944" s="39">
        <v>30</v>
      </c>
      <c r="T1944" s="40">
        <v>35135099.950000003</v>
      </c>
      <c r="U1944" s="39">
        <v>530</v>
      </c>
      <c r="V1944" s="40">
        <v>7820241.46</v>
      </c>
      <c r="W1944" s="39" t="s">
        <v>72</v>
      </c>
      <c r="X1944" s="40" t="s">
        <v>72</v>
      </c>
      <c r="Y1944" s="39" t="s">
        <v>72</v>
      </c>
      <c r="Z1944" s="40" t="s">
        <v>72</v>
      </c>
    </row>
    <row r="1945" spans="1:26" x14ac:dyDescent="0.25">
      <c r="A1945" s="38" t="str">
        <f t="shared" si="30"/>
        <v>2012ES8</v>
      </c>
      <c r="B1945" s="38">
        <v>2012</v>
      </c>
      <c r="C1945" s="38" t="s">
        <v>27</v>
      </c>
      <c r="D1945" s="38">
        <v>8</v>
      </c>
      <c r="E1945" s="39">
        <v>1260000</v>
      </c>
      <c r="F1945" s="39">
        <v>1440000</v>
      </c>
      <c r="G1945" s="40">
        <v>500</v>
      </c>
      <c r="H1945" s="39">
        <v>671185028.88</v>
      </c>
      <c r="I1945" s="39">
        <v>4769</v>
      </c>
      <c r="J1945" s="40">
        <v>65372176.229999997</v>
      </c>
      <c r="K1945" s="39">
        <v>91</v>
      </c>
      <c r="L1945" s="40">
        <v>122581275.94</v>
      </c>
      <c r="M1945" s="39">
        <v>1602</v>
      </c>
      <c r="N1945" s="40">
        <v>23950263.199999999</v>
      </c>
      <c r="O1945" s="39">
        <v>109</v>
      </c>
      <c r="P1945" s="40">
        <v>147374093.31999999</v>
      </c>
      <c r="Q1945" s="39">
        <v>1928</v>
      </c>
      <c r="R1945" s="40">
        <v>36916642.32</v>
      </c>
      <c r="S1945" s="39">
        <v>24</v>
      </c>
      <c r="T1945" s="40">
        <v>32353918.52</v>
      </c>
      <c r="U1945" s="39">
        <v>284</v>
      </c>
      <c r="V1945" s="40">
        <v>9008675.6899999995</v>
      </c>
      <c r="W1945" s="39" t="s">
        <v>72</v>
      </c>
      <c r="X1945" s="40" t="s">
        <v>72</v>
      </c>
      <c r="Y1945" s="39" t="s">
        <v>72</v>
      </c>
      <c r="Z1945" s="40" t="s">
        <v>72</v>
      </c>
    </row>
    <row r="1946" spans="1:26" x14ac:dyDescent="0.25">
      <c r="A1946" s="38" t="str">
        <f t="shared" si="30"/>
        <v>2012ES9</v>
      </c>
      <c r="B1946" s="38">
        <v>2012</v>
      </c>
      <c r="C1946" s="38" t="s">
        <v>27</v>
      </c>
      <c r="D1946" s="38">
        <v>9</v>
      </c>
      <c r="E1946" s="39">
        <v>1440000</v>
      </c>
      <c r="F1946" s="39">
        <v>1620000</v>
      </c>
      <c r="G1946" s="40">
        <v>337</v>
      </c>
      <c r="H1946" s="39">
        <v>512413998.35000002</v>
      </c>
      <c r="I1946" s="39">
        <v>3611</v>
      </c>
      <c r="J1946" s="40">
        <v>47121414.18</v>
      </c>
      <c r="K1946" s="39">
        <v>88</v>
      </c>
      <c r="L1946" s="40">
        <v>133483168.39</v>
      </c>
      <c r="M1946" s="39">
        <v>1634</v>
      </c>
      <c r="N1946" s="40">
        <v>24922512.370000001</v>
      </c>
      <c r="O1946" s="39">
        <v>78</v>
      </c>
      <c r="P1946" s="40">
        <v>118170054.92</v>
      </c>
      <c r="Q1946" s="39">
        <v>1547</v>
      </c>
      <c r="R1946" s="40">
        <v>26886308.370000001</v>
      </c>
      <c r="S1946" s="39">
        <v>18</v>
      </c>
      <c r="T1946" s="40">
        <v>27543020.77</v>
      </c>
      <c r="U1946" s="39">
        <v>491</v>
      </c>
      <c r="V1946" s="40">
        <v>6974607.3399999999</v>
      </c>
      <c r="W1946" s="39">
        <v>0</v>
      </c>
      <c r="X1946" s="40">
        <v>0</v>
      </c>
      <c r="Y1946" s="39">
        <v>0</v>
      </c>
      <c r="Z1946" s="40">
        <v>0</v>
      </c>
    </row>
    <row r="1947" spans="1:26" x14ac:dyDescent="0.25">
      <c r="A1947" s="38" t="str">
        <f t="shared" si="30"/>
        <v>2012ES10</v>
      </c>
      <c r="B1947" s="38">
        <v>2012</v>
      </c>
      <c r="C1947" s="38" t="s">
        <v>27</v>
      </c>
      <c r="D1947" s="38">
        <v>10</v>
      </c>
      <c r="E1947" s="39">
        <v>1620000</v>
      </c>
      <c r="F1947" s="39">
        <v>1800000</v>
      </c>
      <c r="G1947" s="40">
        <v>313</v>
      </c>
      <c r="H1947" s="39">
        <v>534184213.89999998</v>
      </c>
      <c r="I1947" s="39">
        <v>3975</v>
      </c>
      <c r="J1947" s="40">
        <v>53822214.789999999</v>
      </c>
      <c r="K1947" s="39">
        <v>66</v>
      </c>
      <c r="L1947" s="40">
        <v>113275423</v>
      </c>
      <c r="M1947" s="39">
        <v>1848</v>
      </c>
      <c r="N1947" s="40">
        <v>26843174.149999999</v>
      </c>
      <c r="O1947" s="39">
        <v>55</v>
      </c>
      <c r="P1947" s="40">
        <v>94240927.679999903</v>
      </c>
      <c r="Q1947" s="39">
        <v>1153</v>
      </c>
      <c r="R1947" s="40">
        <v>21129855.170000002</v>
      </c>
      <c r="S1947" s="39">
        <v>15</v>
      </c>
      <c r="T1947" s="40">
        <v>26080953.210000001</v>
      </c>
      <c r="U1947" s="39">
        <v>266</v>
      </c>
      <c r="V1947" s="40">
        <v>5235846.01</v>
      </c>
      <c r="W1947" s="39" t="s">
        <v>72</v>
      </c>
      <c r="X1947" s="40" t="s">
        <v>72</v>
      </c>
      <c r="Y1947" s="39" t="s">
        <v>72</v>
      </c>
      <c r="Z1947" s="40" t="s">
        <v>72</v>
      </c>
    </row>
    <row r="1948" spans="1:26" x14ac:dyDescent="0.25">
      <c r="A1948" s="38" t="str">
        <f t="shared" si="30"/>
        <v>2012ES11</v>
      </c>
      <c r="B1948" s="38">
        <v>2012</v>
      </c>
      <c r="C1948" s="38" t="s">
        <v>27</v>
      </c>
      <c r="D1948" s="38">
        <v>11</v>
      </c>
      <c r="E1948" s="39">
        <v>1800000</v>
      </c>
      <c r="F1948" s="39">
        <v>1980000</v>
      </c>
      <c r="G1948" s="40">
        <v>231</v>
      </c>
      <c r="H1948" s="39">
        <v>437016775.44</v>
      </c>
      <c r="I1948" s="39">
        <v>3128</v>
      </c>
      <c r="J1948" s="40">
        <v>45921039.119999997</v>
      </c>
      <c r="K1948" s="39">
        <v>61</v>
      </c>
      <c r="L1948" s="40">
        <v>114808215.22</v>
      </c>
      <c r="M1948" s="39">
        <v>1475</v>
      </c>
      <c r="N1948" s="40">
        <v>19398850.609999999</v>
      </c>
      <c r="O1948" s="39">
        <v>61</v>
      </c>
      <c r="P1948" s="40">
        <v>114666180.94</v>
      </c>
      <c r="Q1948" s="39">
        <v>1779</v>
      </c>
      <c r="R1948" s="40">
        <v>29908322.649999999</v>
      </c>
      <c r="S1948" s="39">
        <v>8</v>
      </c>
      <c r="T1948" s="40">
        <v>15209778.550000001</v>
      </c>
      <c r="U1948" s="39">
        <v>292</v>
      </c>
      <c r="V1948" s="40">
        <v>3108811.25</v>
      </c>
      <c r="W1948" s="39">
        <v>0</v>
      </c>
      <c r="X1948" s="40">
        <v>0</v>
      </c>
      <c r="Y1948" s="39">
        <v>0</v>
      </c>
      <c r="Z1948" s="40">
        <v>0</v>
      </c>
    </row>
    <row r="1949" spans="1:26" x14ac:dyDescent="0.25">
      <c r="A1949" s="38" t="str">
        <f t="shared" si="30"/>
        <v>2012ES12</v>
      </c>
      <c r="B1949" s="38">
        <v>2012</v>
      </c>
      <c r="C1949" s="38" t="s">
        <v>27</v>
      </c>
      <c r="D1949" s="38">
        <v>12</v>
      </c>
      <c r="E1949" s="39">
        <v>1980000</v>
      </c>
      <c r="F1949" s="39">
        <v>2160000</v>
      </c>
      <c r="G1949" s="40">
        <v>184</v>
      </c>
      <c r="H1949" s="39">
        <v>379995092.62</v>
      </c>
      <c r="I1949" s="39">
        <v>2289</v>
      </c>
      <c r="J1949" s="40">
        <v>36090514.280000001</v>
      </c>
      <c r="K1949" s="39">
        <v>44</v>
      </c>
      <c r="L1949" s="40">
        <v>90952208.390000001</v>
      </c>
      <c r="M1949" s="39">
        <v>780</v>
      </c>
      <c r="N1949" s="40">
        <v>14343105.390000001</v>
      </c>
      <c r="O1949" s="39">
        <v>34</v>
      </c>
      <c r="P1949" s="40">
        <v>70003334.890000001</v>
      </c>
      <c r="Q1949" s="39">
        <v>1067</v>
      </c>
      <c r="R1949" s="40">
        <v>17650737.899999999</v>
      </c>
      <c r="S1949" s="39">
        <v>6</v>
      </c>
      <c r="T1949" s="40">
        <v>12517982.4</v>
      </c>
      <c r="U1949" s="39">
        <v>82</v>
      </c>
      <c r="V1949" s="40">
        <v>1051619.07</v>
      </c>
      <c r="W1949" s="39" t="s">
        <v>72</v>
      </c>
      <c r="X1949" s="40" t="s">
        <v>72</v>
      </c>
      <c r="Y1949" s="39" t="s">
        <v>72</v>
      </c>
      <c r="Z1949" s="40" t="s">
        <v>72</v>
      </c>
    </row>
    <row r="1950" spans="1:26" x14ac:dyDescent="0.25">
      <c r="A1950" s="38" t="str">
        <f t="shared" si="30"/>
        <v>2012ES13</v>
      </c>
      <c r="B1950" s="38">
        <v>2012</v>
      </c>
      <c r="C1950" s="38" t="s">
        <v>27</v>
      </c>
      <c r="D1950" s="38">
        <v>13</v>
      </c>
      <c r="E1950" s="39">
        <v>2160000</v>
      </c>
      <c r="F1950" s="39">
        <v>2340000</v>
      </c>
      <c r="G1950" s="40">
        <v>178</v>
      </c>
      <c r="H1950" s="39">
        <v>400192247.88</v>
      </c>
      <c r="I1950" s="39">
        <v>2434</v>
      </c>
      <c r="J1950" s="40">
        <v>36372750.880000003</v>
      </c>
      <c r="K1950" s="39">
        <v>54</v>
      </c>
      <c r="L1950" s="40">
        <v>121461797.37</v>
      </c>
      <c r="M1950" s="39">
        <v>1444</v>
      </c>
      <c r="N1950" s="40">
        <v>22428603.539999999</v>
      </c>
      <c r="O1950" s="39">
        <v>32</v>
      </c>
      <c r="P1950" s="40">
        <v>71844144.640000001</v>
      </c>
      <c r="Q1950" s="39">
        <v>712</v>
      </c>
      <c r="R1950" s="40">
        <v>12991226.039999999</v>
      </c>
      <c r="S1950" s="39">
        <v>8</v>
      </c>
      <c r="T1950" s="40">
        <v>17921826.550000001</v>
      </c>
      <c r="U1950" s="39">
        <v>249</v>
      </c>
      <c r="V1950" s="40">
        <v>3155232.27</v>
      </c>
      <c r="W1950" s="39">
        <v>0</v>
      </c>
      <c r="X1950" s="40">
        <v>0</v>
      </c>
      <c r="Y1950" s="39">
        <v>0</v>
      </c>
      <c r="Z1950" s="40">
        <v>0</v>
      </c>
    </row>
    <row r="1951" spans="1:26" x14ac:dyDescent="0.25">
      <c r="A1951" s="38" t="str">
        <f t="shared" si="30"/>
        <v>2012ES14</v>
      </c>
      <c r="B1951" s="38">
        <v>2012</v>
      </c>
      <c r="C1951" s="38" t="s">
        <v>27</v>
      </c>
      <c r="D1951" s="38">
        <v>14</v>
      </c>
      <c r="E1951" s="39">
        <v>2340000</v>
      </c>
      <c r="F1951" s="39">
        <v>2520000</v>
      </c>
      <c r="G1951" s="40">
        <v>135</v>
      </c>
      <c r="H1951" s="39">
        <v>329071546.63</v>
      </c>
      <c r="I1951" s="39">
        <v>1942</v>
      </c>
      <c r="J1951" s="40">
        <v>29761787.449999999</v>
      </c>
      <c r="K1951" s="39">
        <v>49</v>
      </c>
      <c r="L1951" s="40">
        <v>118424123.87</v>
      </c>
      <c r="M1951" s="39">
        <v>1550</v>
      </c>
      <c r="N1951" s="40">
        <v>22055958.77</v>
      </c>
      <c r="O1951" s="39">
        <v>28</v>
      </c>
      <c r="P1951" s="40">
        <v>68251748.760000005</v>
      </c>
      <c r="Q1951" s="39">
        <v>661</v>
      </c>
      <c r="R1951" s="40">
        <v>14723749.699999999</v>
      </c>
      <c r="S1951" s="39">
        <v>7</v>
      </c>
      <c r="T1951" s="40">
        <v>16798175.559999999</v>
      </c>
      <c r="U1951" s="39">
        <v>480</v>
      </c>
      <c r="V1951" s="40">
        <v>5732098.4400000004</v>
      </c>
      <c r="W1951" s="39">
        <v>0</v>
      </c>
      <c r="X1951" s="40">
        <v>0</v>
      </c>
      <c r="Y1951" s="39">
        <v>0</v>
      </c>
      <c r="Z1951" s="40">
        <v>0</v>
      </c>
    </row>
    <row r="1952" spans="1:26" x14ac:dyDescent="0.25">
      <c r="A1952" s="38" t="str">
        <f t="shared" si="30"/>
        <v>2012ES15</v>
      </c>
      <c r="B1952" s="38">
        <v>2012</v>
      </c>
      <c r="C1952" s="38" t="s">
        <v>27</v>
      </c>
      <c r="D1952" s="38">
        <v>15</v>
      </c>
      <c r="E1952" s="39">
        <v>2520000</v>
      </c>
      <c r="F1952" s="39">
        <v>2700000</v>
      </c>
      <c r="G1952" s="40">
        <v>97</v>
      </c>
      <c r="H1952" s="39">
        <v>253589838.56</v>
      </c>
      <c r="I1952" s="39">
        <v>1568</v>
      </c>
      <c r="J1952" s="40">
        <v>23604385.899999999</v>
      </c>
      <c r="K1952" s="39">
        <v>44</v>
      </c>
      <c r="L1952" s="40">
        <v>114763048.55</v>
      </c>
      <c r="M1952" s="39">
        <v>1077</v>
      </c>
      <c r="N1952" s="40">
        <v>16786875.239999998</v>
      </c>
      <c r="O1952" s="39">
        <v>16</v>
      </c>
      <c r="P1952" s="40">
        <v>41728350.909999996</v>
      </c>
      <c r="Q1952" s="39">
        <v>479</v>
      </c>
      <c r="R1952" s="40">
        <v>7730592.54</v>
      </c>
      <c r="S1952" s="39">
        <v>7</v>
      </c>
      <c r="T1952" s="40">
        <v>18287864.41</v>
      </c>
      <c r="U1952" s="39">
        <v>234</v>
      </c>
      <c r="V1952" s="40">
        <v>3559602.47</v>
      </c>
      <c r="W1952" s="39">
        <v>0</v>
      </c>
      <c r="X1952" s="40">
        <v>0</v>
      </c>
      <c r="Y1952" s="39">
        <v>0</v>
      </c>
      <c r="Z1952" s="40">
        <v>0</v>
      </c>
    </row>
    <row r="1953" spans="1:26" x14ac:dyDescent="0.25">
      <c r="A1953" s="38" t="str">
        <f t="shared" si="30"/>
        <v>2012ES16</v>
      </c>
      <c r="B1953" s="38">
        <v>2012</v>
      </c>
      <c r="C1953" s="38" t="s">
        <v>27</v>
      </c>
      <c r="D1953" s="38">
        <v>16</v>
      </c>
      <c r="E1953" s="39">
        <v>2700000</v>
      </c>
      <c r="F1953" s="39">
        <v>2880000</v>
      </c>
      <c r="G1953" s="40">
        <v>76</v>
      </c>
      <c r="H1953" s="39">
        <v>211428129.84999999</v>
      </c>
      <c r="I1953" s="39">
        <v>1129</v>
      </c>
      <c r="J1953" s="40">
        <v>16114883.439999999</v>
      </c>
      <c r="K1953" s="39">
        <v>35</v>
      </c>
      <c r="L1953" s="40">
        <v>97672085.700000003</v>
      </c>
      <c r="M1953" s="39">
        <v>928</v>
      </c>
      <c r="N1953" s="40">
        <v>14253396.98</v>
      </c>
      <c r="O1953" s="39">
        <v>12</v>
      </c>
      <c r="P1953" s="40">
        <v>33473703.98</v>
      </c>
      <c r="Q1953" s="39">
        <v>212</v>
      </c>
      <c r="R1953" s="40">
        <v>3369335.75</v>
      </c>
      <c r="S1953" s="39" t="s">
        <v>72</v>
      </c>
      <c r="T1953" s="40" t="s">
        <v>72</v>
      </c>
      <c r="U1953" s="39" t="s">
        <v>72</v>
      </c>
      <c r="V1953" s="40" t="s">
        <v>72</v>
      </c>
      <c r="W1953" s="39">
        <v>0</v>
      </c>
      <c r="X1953" s="40">
        <v>0</v>
      </c>
      <c r="Y1953" s="39">
        <v>0</v>
      </c>
      <c r="Z1953" s="40">
        <v>0</v>
      </c>
    </row>
    <row r="1954" spans="1:26" x14ac:dyDescent="0.25">
      <c r="A1954" s="38" t="str">
        <f t="shared" si="30"/>
        <v>2012ES17</v>
      </c>
      <c r="B1954" s="38">
        <v>2012</v>
      </c>
      <c r="C1954" s="38" t="s">
        <v>27</v>
      </c>
      <c r="D1954" s="38">
        <v>17</v>
      </c>
      <c r="E1954" s="39">
        <v>2880000</v>
      </c>
      <c r="F1954" s="39">
        <v>3060000</v>
      </c>
      <c r="G1954" s="40">
        <v>69</v>
      </c>
      <c r="H1954" s="39">
        <v>204274490.12</v>
      </c>
      <c r="I1954" s="39">
        <v>1098</v>
      </c>
      <c r="J1954" s="40">
        <v>18053571.210000001</v>
      </c>
      <c r="K1954" s="39">
        <v>19</v>
      </c>
      <c r="L1954" s="40">
        <v>56771068.020000003</v>
      </c>
      <c r="M1954" s="39">
        <v>508</v>
      </c>
      <c r="N1954" s="40">
        <v>7311985.3099999996</v>
      </c>
      <c r="O1954" s="39">
        <v>17</v>
      </c>
      <c r="P1954" s="40">
        <v>50612788.969999999</v>
      </c>
      <c r="Q1954" s="39">
        <v>608</v>
      </c>
      <c r="R1954" s="40">
        <v>10510812.17</v>
      </c>
      <c r="S1954" s="39" t="s">
        <v>72</v>
      </c>
      <c r="T1954" s="40" t="s">
        <v>72</v>
      </c>
      <c r="U1954" s="39" t="s">
        <v>72</v>
      </c>
      <c r="V1954" s="40" t="s">
        <v>72</v>
      </c>
      <c r="W1954" s="39">
        <v>0</v>
      </c>
      <c r="X1954" s="40">
        <v>0</v>
      </c>
      <c r="Y1954" s="39">
        <v>0</v>
      </c>
      <c r="Z1954" s="40">
        <v>0</v>
      </c>
    </row>
    <row r="1955" spans="1:26" x14ac:dyDescent="0.25">
      <c r="A1955" s="38" t="str">
        <f t="shared" si="30"/>
        <v>2012ES18</v>
      </c>
      <c r="B1955" s="38">
        <v>2012</v>
      </c>
      <c r="C1955" s="38" t="s">
        <v>27</v>
      </c>
      <c r="D1955" s="38">
        <v>18</v>
      </c>
      <c r="E1955" s="39">
        <v>3060000</v>
      </c>
      <c r="F1955" s="39">
        <v>3240000</v>
      </c>
      <c r="G1955" s="40">
        <v>49</v>
      </c>
      <c r="H1955" s="39">
        <v>154973768.83000001</v>
      </c>
      <c r="I1955" s="39">
        <v>883</v>
      </c>
      <c r="J1955" s="40">
        <v>11869199.720000001</v>
      </c>
      <c r="K1955" s="39">
        <v>22</v>
      </c>
      <c r="L1955" s="40">
        <v>69635955.930000007</v>
      </c>
      <c r="M1955" s="39">
        <v>689</v>
      </c>
      <c r="N1955" s="40">
        <v>9524367.7599999998</v>
      </c>
      <c r="O1955" s="39">
        <v>10</v>
      </c>
      <c r="P1955" s="40">
        <v>31471574.699999999</v>
      </c>
      <c r="Q1955" s="39">
        <v>417</v>
      </c>
      <c r="R1955" s="40">
        <v>6560777.0599999996</v>
      </c>
      <c r="S1955" s="39" t="s">
        <v>72</v>
      </c>
      <c r="T1955" s="40" t="s">
        <v>72</v>
      </c>
      <c r="U1955" s="39" t="s">
        <v>72</v>
      </c>
      <c r="V1955" s="40" t="s">
        <v>72</v>
      </c>
      <c r="W1955" s="39">
        <v>0</v>
      </c>
      <c r="X1955" s="40">
        <v>0</v>
      </c>
      <c r="Y1955" s="39">
        <v>0</v>
      </c>
      <c r="Z1955" s="40">
        <v>0</v>
      </c>
    </row>
    <row r="1956" spans="1:26" x14ac:dyDescent="0.25">
      <c r="A1956" s="38" t="str">
        <f t="shared" si="30"/>
        <v>2012ES19</v>
      </c>
      <c r="B1956" s="38">
        <v>2012</v>
      </c>
      <c r="C1956" s="38" t="s">
        <v>27</v>
      </c>
      <c r="D1956" s="38">
        <v>19</v>
      </c>
      <c r="E1956" s="39">
        <v>3240000</v>
      </c>
      <c r="F1956" s="39">
        <v>3420000</v>
      </c>
      <c r="G1956" s="40">
        <v>33</v>
      </c>
      <c r="H1956" s="39">
        <v>109286236.52</v>
      </c>
      <c r="I1956" s="39">
        <v>587</v>
      </c>
      <c r="J1956" s="40">
        <v>9099001.1699999999</v>
      </c>
      <c r="K1956" s="39">
        <v>20</v>
      </c>
      <c r="L1956" s="40">
        <v>66456536.939999998</v>
      </c>
      <c r="M1956" s="39">
        <v>623</v>
      </c>
      <c r="N1956" s="40">
        <v>9409661.9299999997</v>
      </c>
      <c r="O1956" s="39">
        <v>14</v>
      </c>
      <c r="P1956" s="40">
        <v>46766092.670000002</v>
      </c>
      <c r="Q1956" s="39">
        <v>488</v>
      </c>
      <c r="R1956" s="40">
        <v>11588885.550000001</v>
      </c>
      <c r="S1956" s="39" t="s">
        <v>72</v>
      </c>
      <c r="T1956" s="40" t="s">
        <v>72</v>
      </c>
      <c r="U1956" s="39" t="s">
        <v>72</v>
      </c>
      <c r="V1956" s="40" t="s">
        <v>72</v>
      </c>
      <c r="W1956" s="39">
        <v>0</v>
      </c>
      <c r="X1956" s="40">
        <v>0</v>
      </c>
      <c r="Y1956" s="39">
        <v>0</v>
      </c>
      <c r="Z1956" s="40">
        <v>0</v>
      </c>
    </row>
    <row r="1957" spans="1:26" x14ac:dyDescent="0.25">
      <c r="A1957" s="38" t="str">
        <f t="shared" si="30"/>
        <v>2012ES20</v>
      </c>
      <c r="B1957" s="38">
        <v>2012</v>
      </c>
      <c r="C1957" s="38" t="s">
        <v>27</v>
      </c>
      <c r="D1957" s="38">
        <v>20</v>
      </c>
      <c r="E1957" s="39">
        <v>3420000</v>
      </c>
      <c r="F1957" s="39">
        <v>3600000</v>
      </c>
      <c r="G1957" s="40">
        <v>47</v>
      </c>
      <c r="H1957" s="39">
        <v>165305899.80000001</v>
      </c>
      <c r="I1957" s="39">
        <v>742</v>
      </c>
      <c r="J1957" s="40">
        <v>12765909.800000001</v>
      </c>
      <c r="K1957" s="39">
        <v>32</v>
      </c>
      <c r="L1957" s="40">
        <v>113239365.22</v>
      </c>
      <c r="M1957" s="39">
        <v>873</v>
      </c>
      <c r="N1957" s="40">
        <v>14650940.84</v>
      </c>
      <c r="O1957" s="39">
        <v>8</v>
      </c>
      <c r="P1957" s="40">
        <v>28333820.489999998</v>
      </c>
      <c r="Q1957" s="39">
        <v>190</v>
      </c>
      <c r="R1957" s="40">
        <v>3125660.18</v>
      </c>
      <c r="S1957" s="39" t="s">
        <v>72</v>
      </c>
      <c r="T1957" s="40" t="s">
        <v>72</v>
      </c>
      <c r="U1957" s="39" t="s">
        <v>72</v>
      </c>
      <c r="V1957" s="40" t="s">
        <v>72</v>
      </c>
      <c r="W1957" s="39">
        <v>0</v>
      </c>
      <c r="X1957" s="40">
        <v>0</v>
      </c>
      <c r="Y1957" s="39">
        <v>0</v>
      </c>
      <c r="Z1957" s="40">
        <v>0</v>
      </c>
    </row>
    <row r="1958" spans="1:26" x14ac:dyDescent="0.25">
      <c r="A1958" s="38" t="str">
        <f t="shared" si="30"/>
        <v>2012ES21</v>
      </c>
      <c r="B1958" s="38">
        <v>2012</v>
      </c>
      <c r="C1958" s="38" t="s">
        <v>27</v>
      </c>
      <c r="D1958" s="38">
        <v>21</v>
      </c>
      <c r="E1958" s="39">
        <v>3600000</v>
      </c>
      <c r="F1958" s="39" t="s">
        <v>67</v>
      </c>
      <c r="G1958" s="40">
        <v>28</v>
      </c>
      <c r="H1958" s="39">
        <v>118573931.18000001</v>
      </c>
      <c r="I1958" s="39">
        <v>496</v>
      </c>
      <c r="J1958" s="40">
        <v>7608081.4900000002</v>
      </c>
      <c r="K1958" s="39">
        <v>16</v>
      </c>
      <c r="L1958" s="40">
        <v>66598117.979999997</v>
      </c>
      <c r="M1958" s="39">
        <v>419</v>
      </c>
      <c r="N1958" s="40">
        <v>7776968.5499999998</v>
      </c>
      <c r="O1958" s="39">
        <v>8</v>
      </c>
      <c r="P1958" s="40">
        <v>32156920.239999998</v>
      </c>
      <c r="Q1958" s="39">
        <v>366</v>
      </c>
      <c r="R1958" s="40">
        <v>6018554.1600000001</v>
      </c>
      <c r="S1958" s="39" t="s">
        <v>72</v>
      </c>
      <c r="T1958" s="40" t="s">
        <v>72</v>
      </c>
      <c r="U1958" s="39" t="s">
        <v>72</v>
      </c>
      <c r="V1958" s="40" t="s">
        <v>72</v>
      </c>
      <c r="W1958" s="39">
        <v>0</v>
      </c>
      <c r="X1958" s="40">
        <v>0</v>
      </c>
      <c r="Y1958" s="39">
        <v>0</v>
      </c>
      <c r="Z1958" s="40">
        <v>0</v>
      </c>
    </row>
    <row r="1959" spans="1:26" x14ac:dyDescent="0.25">
      <c r="A1959" s="38" t="str">
        <f t="shared" si="30"/>
        <v>2012ES22</v>
      </c>
      <c r="B1959" s="38">
        <v>2012</v>
      </c>
      <c r="C1959" s="38" t="s">
        <v>27</v>
      </c>
      <c r="D1959" s="38">
        <v>22</v>
      </c>
      <c r="E1959" s="39" t="s">
        <v>54</v>
      </c>
      <c r="F1959" s="39"/>
      <c r="G1959" s="40">
        <v>32810</v>
      </c>
      <c r="H1959" s="39">
        <v>11914318621.030001</v>
      </c>
      <c r="I1959" s="39">
        <v>102101</v>
      </c>
      <c r="J1959" s="40">
        <v>1302376684.8600032</v>
      </c>
      <c r="K1959" s="39">
        <v>4258</v>
      </c>
      <c r="L1959" s="40">
        <v>2550382481.8200006</v>
      </c>
      <c r="M1959" s="39">
        <v>39028</v>
      </c>
      <c r="N1959" s="40">
        <v>541438568.78999996</v>
      </c>
      <c r="O1959" s="39">
        <v>13134</v>
      </c>
      <c r="P1959" s="40">
        <v>3262899258.4600019</v>
      </c>
      <c r="Q1959" s="39">
        <v>52631</v>
      </c>
      <c r="R1959" s="40">
        <v>813280958.37</v>
      </c>
      <c r="S1959" s="39">
        <v>1915</v>
      </c>
      <c r="T1959" s="40">
        <v>623794189.01000011</v>
      </c>
      <c r="U1959" s="39">
        <v>10060</v>
      </c>
      <c r="V1959" s="40">
        <v>138378299.40000001</v>
      </c>
      <c r="W1959" s="39">
        <v>386</v>
      </c>
      <c r="X1959" s="40">
        <v>59412864.679999992</v>
      </c>
      <c r="Y1959" s="39">
        <v>1568</v>
      </c>
      <c r="Z1959" s="40">
        <v>19800123.850000001</v>
      </c>
    </row>
    <row r="1960" spans="1:26" x14ac:dyDescent="0.25">
      <c r="A1960" s="38" t="str">
        <f t="shared" si="30"/>
        <v>2012GO1</v>
      </c>
      <c r="B1960" s="38">
        <v>2012</v>
      </c>
      <c r="C1960" s="38" t="s">
        <v>28</v>
      </c>
      <c r="D1960" s="38">
        <v>1</v>
      </c>
      <c r="E1960" s="39">
        <v>0</v>
      </c>
      <c r="F1960" s="39">
        <v>180000</v>
      </c>
      <c r="G1960" s="40">
        <v>35001</v>
      </c>
      <c r="H1960" s="39">
        <v>2358472112.1800199</v>
      </c>
      <c r="I1960" s="39">
        <v>28459</v>
      </c>
      <c r="J1960" s="40">
        <v>332772469.09000099</v>
      </c>
      <c r="K1960" s="39">
        <v>4171</v>
      </c>
      <c r="L1960" s="40">
        <v>290688065.97000003</v>
      </c>
      <c r="M1960" s="39">
        <v>8817</v>
      </c>
      <c r="N1960" s="40">
        <v>99036142.679999903</v>
      </c>
      <c r="O1960" s="39">
        <v>15492</v>
      </c>
      <c r="P1960" s="40">
        <v>940517546.47999895</v>
      </c>
      <c r="Q1960" s="39">
        <v>25983</v>
      </c>
      <c r="R1960" s="40">
        <v>318502030.68000001</v>
      </c>
      <c r="S1960" s="39">
        <v>1950</v>
      </c>
      <c r="T1960" s="40">
        <v>117595152.12</v>
      </c>
      <c r="U1960" s="39">
        <v>3130</v>
      </c>
      <c r="V1960" s="40">
        <v>38473573.450000003</v>
      </c>
      <c r="W1960" s="39">
        <v>332</v>
      </c>
      <c r="X1960" s="40">
        <v>20209409.109999999</v>
      </c>
      <c r="Y1960" s="39">
        <v>857</v>
      </c>
      <c r="Z1960" s="40">
        <v>9610264.0199999996</v>
      </c>
    </row>
    <row r="1961" spans="1:26" x14ac:dyDescent="0.25">
      <c r="A1961" s="38" t="str">
        <f t="shared" si="30"/>
        <v>2012GO2</v>
      </c>
      <c r="B1961" s="38">
        <v>2012</v>
      </c>
      <c r="C1961" s="38" t="s">
        <v>28</v>
      </c>
      <c r="D1961" s="38">
        <v>2</v>
      </c>
      <c r="E1961" s="39">
        <v>180000</v>
      </c>
      <c r="F1961" s="39">
        <v>360000</v>
      </c>
      <c r="G1961" s="40">
        <v>9829</v>
      </c>
      <c r="H1961" s="39">
        <v>2514682957.4200101</v>
      </c>
      <c r="I1961" s="39">
        <v>23013</v>
      </c>
      <c r="J1961" s="40">
        <v>284436464.06999999</v>
      </c>
      <c r="K1961" s="39">
        <v>1463</v>
      </c>
      <c r="L1961" s="40">
        <v>377602161.88999999</v>
      </c>
      <c r="M1961" s="39">
        <v>8836</v>
      </c>
      <c r="N1961" s="40">
        <v>99224909.940000102</v>
      </c>
      <c r="O1961" s="39">
        <v>3083</v>
      </c>
      <c r="P1961" s="40">
        <v>782923843.45000005</v>
      </c>
      <c r="Q1961" s="39">
        <v>15210</v>
      </c>
      <c r="R1961" s="40">
        <v>213861279.24000001</v>
      </c>
      <c r="S1961" s="39">
        <v>402</v>
      </c>
      <c r="T1961" s="40">
        <v>101943442.39</v>
      </c>
      <c r="U1961" s="39">
        <v>1833</v>
      </c>
      <c r="V1961" s="40">
        <v>26597255.449999999</v>
      </c>
      <c r="W1961" s="39">
        <v>67</v>
      </c>
      <c r="X1961" s="40">
        <v>16985931.02</v>
      </c>
      <c r="Y1961" s="39">
        <v>510</v>
      </c>
      <c r="Z1961" s="40">
        <v>5945970.6900000004</v>
      </c>
    </row>
    <row r="1962" spans="1:26" x14ac:dyDescent="0.25">
      <c r="A1962" s="38" t="str">
        <f t="shared" si="30"/>
        <v>2012GO3</v>
      </c>
      <c r="B1962" s="38">
        <v>2012</v>
      </c>
      <c r="C1962" s="38" t="s">
        <v>28</v>
      </c>
      <c r="D1962" s="38">
        <v>3</v>
      </c>
      <c r="E1962" s="39">
        <v>360000</v>
      </c>
      <c r="F1962" s="39">
        <v>540000</v>
      </c>
      <c r="G1962" s="40">
        <v>4560</v>
      </c>
      <c r="H1962" s="39">
        <v>2003875107.8199999</v>
      </c>
      <c r="I1962" s="39">
        <v>16251</v>
      </c>
      <c r="J1962" s="40">
        <v>209452133.44999999</v>
      </c>
      <c r="K1962" s="39">
        <v>639</v>
      </c>
      <c r="L1962" s="40">
        <v>282114825.61000001</v>
      </c>
      <c r="M1962" s="39">
        <v>5143</v>
      </c>
      <c r="N1962" s="40">
        <v>66990674.880000003</v>
      </c>
      <c r="O1962" s="39">
        <v>1217</v>
      </c>
      <c r="P1962" s="40">
        <v>534535347.760001</v>
      </c>
      <c r="Q1962" s="39">
        <v>9575</v>
      </c>
      <c r="R1962" s="40">
        <v>148287222.02000001</v>
      </c>
      <c r="S1962" s="39">
        <v>199</v>
      </c>
      <c r="T1962" s="40">
        <v>87318716.879999995</v>
      </c>
      <c r="U1962" s="39">
        <v>1510</v>
      </c>
      <c r="V1962" s="40">
        <v>18330688.98</v>
      </c>
      <c r="W1962" s="39">
        <v>31</v>
      </c>
      <c r="X1962" s="40">
        <v>14007050.789999999</v>
      </c>
      <c r="Y1962" s="39">
        <v>353</v>
      </c>
      <c r="Z1962" s="40">
        <v>5411683.2699999996</v>
      </c>
    </row>
    <row r="1963" spans="1:26" x14ac:dyDescent="0.25">
      <c r="A1963" s="38" t="str">
        <f t="shared" si="30"/>
        <v>2012GO4</v>
      </c>
      <c r="B1963" s="38">
        <v>2012</v>
      </c>
      <c r="C1963" s="38" t="s">
        <v>28</v>
      </c>
      <c r="D1963" s="38">
        <v>4</v>
      </c>
      <c r="E1963" s="39">
        <v>540000</v>
      </c>
      <c r="F1963" s="39">
        <v>720000</v>
      </c>
      <c r="G1963" s="40">
        <v>2591</v>
      </c>
      <c r="H1963" s="39">
        <v>1610311268.52</v>
      </c>
      <c r="I1963" s="39">
        <v>12216</v>
      </c>
      <c r="J1963" s="40">
        <v>161810244.63999999</v>
      </c>
      <c r="K1963" s="39">
        <v>388</v>
      </c>
      <c r="L1963" s="40">
        <v>242617866.81999999</v>
      </c>
      <c r="M1963" s="39">
        <v>4510</v>
      </c>
      <c r="N1963" s="40">
        <v>55891525.149999999</v>
      </c>
      <c r="O1963" s="39">
        <v>633</v>
      </c>
      <c r="P1963" s="40">
        <v>392379609.75999999</v>
      </c>
      <c r="Q1963" s="39">
        <v>6602</v>
      </c>
      <c r="R1963" s="40">
        <v>102534198.48999999</v>
      </c>
      <c r="S1963" s="39">
        <v>109</v>
      </c>
      <c r="T1963" s="40">
        <v>68408946.379999995</v>
      </c>
      <c r="U1963" s="39">
        <v>6498</v>
      </c>
      <c r="V1963" s="40">
        <v>15671693.300000001</v>
      </c>
      <c r="W1963" s="39" t="s">
        <v>72</v>
      </c>
      <c r="X1963" s="40" t="s">
        <v>72</v>
      </c>
      <c r="Y1963" s="39" t="s">
        <v>72</v>
      </c>
      <c r="Z1963" s="40" t="s">
        <v>72</v>
      </c>
    </row>
    <row r="1964" spans="1:26" x14ac:dyDescent="0.25">
      <c r="A1964" s="38" t="str">
        <f t="shared" si="30"/>
        <v>2012GO5</v>
      </c>
      <c r="B1964" s="38">
        <v>2012</v>
      </c>
      <c r="C1964" s="38" t="s">
        <v>28</v>
      </c>
      <c r="D1964" s="38">
        <v>5</v>
      </c>
      <c r="E1964" s="39">
        <v>720000</v>
      </c>
      <c r="F1964" s="39">
        <v>900000</v>
      </c>
      <c r="G1964" s="40">
        <v>1661</v>
      </c>
      <c r="H1964" s="39">
        <v>1336825367.6900001</v>
      </c>
      <c r="I1964" s="39">
        <v>9686</v>
      </c>
      <c r="J1964" s="40">
        <v>133209330.2</v>
      </c>
      <c r="K1964" s="39">
        <v>252</v>
      </c>
      <c r="L1964" s="40">
        <v>203013913.90000001</v>
      </c>
      <c r="M1964" s="39">
        <v>3234</v>
      </c>
      <c r="N1964" s="40">
        <v>42661120.189999998</v>
      </c>
      <c r="O1964" s="39">
        <v>369</v>
      </c>
      <c r="P1964" s="40">
        <v>298072957.18000001</v>
      </c>
      <c r="Q1964" s="39">
        <v>4894</v>
      </c>
      <c r="R1964" s="40">
        <v>76883594.150000006</v>
      </c>
      <c r="S1964" s="39">
        <v>58</v>
      </c>
      <c r="T1964" s="40">
        <v>46537048.869999997</v>
      </c>
      <c r="U1964" s="39">
        <v>729</v>
      </c>
      <c r="V1964" s="40">
        <v>12039515.800000001</v>
      </c>
      <c r="W1964" s="39" t="s">
        <v>72</v>
      </c>
      <c r="X1964" s="40" t="s">
        <v>72</v>
      </c>
      <c r="Y1964" s="39" t="s">
        <v>72</v>
      </c>
      <c r="Z1964" s="40" t="s">
        <v>72</v>
      </c>
    </row>
    <row r="1965" spans="1:26" x14ac:dyDescent="0.25">
      <c r="A1965" s="38" t="str">
        <f t="shared" si="30"/>
        <v>2012GO6</v>
      </c>
      <c r="B1965" s="38">
        <v>2012</v>
      </c>
      <c r="C1965" s="38" t="s">
        <v>28</v>
      </c>
      <c r="D1965" s="38">
        <v>6</v>
      </c>
      <c r="E1965" s="39">
        <v>900000</v>
      </c>
      <c r="F1965" s="39">
        <v>1080000</v>
      </c>
      <c r="G1965" s="40">
        <v>1122</v>
      </c>
      <c r="H1965" s="39">
        <v>1102506941.55</v>
      </c>
      <c r="I1965" s="39">
        <v>8296</v>
      </c>
      <c r="J1965" s="40">
        <v>113015735.28</v>
      </c>
      <c r="K1965" s="39">
        <v>197</v>
      </c>
      <c r="L1965" s="40">
        <v>194452150.44999999</v>
      </c>
      <c r="M1965" s="39">
        <v>3266</v>
      </c>
      <c r="N1965" s="40">
        <v>45197502.299999997</v>
      </c>
      <c r="O1965" s="39">
        <v>248</v>
      </c>
      <c r="P1965" s="40">
        <v>243576326.53</v>
      </c>
      <c r="Q1965" s="39">
        <v>3782</v>
      </c>
      <c r="R1965" s="40">
        <v>70493034.030000001</v>
      </c>
      <c r="S1965" s="39">
        <v>56</v>
      </c>
      <c r="T1965" s="40">
        <v>55215598.75</v>
      </c>
      <c r="U1965" s="39">
        <v>1044</v>
      </c>
      <c r="V1965" s="40">
        <v>13353762.960000001</v>
      </c>
      <c r="W1965" s="39" t="s">
        <v>72</v>
      </c>
      <c r="X1965" s="40" t="s">
        <v>72</v>
      </c>
      <c r="Y1965" s="39" t="s">
        <v>72</v>
      </c>
      <c r="Z1965" s="40" t="s">
        <v>72</v>
      </c>
    </row>
    <row r="1966" spans="1:26" x14ac:dyDescent="0.25">
      <c r="A1966" s="38" t="str">
        <f t="shared" si="30"/>
        <v>2012GO7</v>
      </c>
      <c r="B1966" s="38">
        <v>2012</v>
      </c>
      <c r="C1966" s="38" t="s">
        <v>28</v>
      </c>
      <c r="D1966" s="38">
        <v>7</v>
      </c>
      <c r="E1966" s="39">
        <v>1080000</v>
      </c>
      <c r="F1966" s="39">
        <v>1260000</v>
      </c>
      <c r="G1966" s="40">
        <v>815</v>
      </c>
      <c r="H1966" s="39">
        <v>949672896.32999897</v>
      </c>
      <c r="I1966" s="39">
        <v>6422</v>
      </c>
      <c r="J1966" s="40">
        <v>93371177.910000101</v>
      </c>
      <c r="K1966" s="39">
        <v>117</v>
      </c>
      <c r="L1966" s="40">
        <v>135746806.66999999</v>
      </c>
      <c r="M1966" s="39">
        <v>2394</v>
      </c>
      <c r="N1966" s="40">
        <v>32103226.18</v>
      </c>
      <c r="O1966" s="39">
        <v>188</v>
      </c>
      <c r="P1966" s="40">
        <v>218240044.74000001</v>
      </c>
      <c r="Q1966" s="39">
        <v>3205</v>
      </c>
      <c r="R1966" s="40">
        <v>59246530.920000002</v>
      </c>
      <c r="S1966" s="39">
        <v>26</v>
      </c>
      <c r="T1966" s="40">
        <v>30510724.170000002</v>
      </c>
      <c r="U1966" s="39">
        <v>350</v>
      </c>
      <c r="V1966" s="40">
        <v>7054005.96</v>
      </c>
      <c r="W1966" s="39">
        <v>6</v>
      </c>
      <c r="X1966" s="40">
        <v>7176751.6500000004</v>
      </c>
      <c r="Y1966" s="39">
        <v>145</v>
      </c>
      <c r="Z1966" s="40">
        <v>2604177.04</v>
      </c>
    </row>
    <row r="1967" spans="1:26" x14ac:dyDescent="0.25">
      <c r="A1967" s="38" t="str">
        <f t="shared" si="30"/>
        <v>2012GO8</v>
      </c>
      <c r="B1967" s="38">
        <v>2012</v>
      </c>
      <c r="C1967" s="38" t="s">
        <v>28</v>
      </c>
      <c r="D1967" s="38">
        <v>8</v>
      </c>
      <c r="E1967" s="39">
        <v>1260000</v>
      </c>
      <c r="F1967" s="39">
        <v>1440000</v>
      </c>
      <c r="G1967" s="40">
        <v>614</v>
      </c>
      <c r="H1967" s="39">
        <v>827034131.27999997</v>
      </c>
      <c r="I1967" s="39">
        <v>5140</v>
      </c>
      <c r="J1967" s="40">
        <v>74937466.480000004</v>
      </c>
      <c r="K1967" s="39">
        <v>104</v>
      </c>
      <c r="L1967" s="40">
        <v>139713625.06</v>
      </c>
      <c r="M1967" s="39">
        <v>2588</v>
      </c>
      <c r="N1967" s="40">
        <v>36925394.130000003</v>
      </c>
      <c r="O1967" s="39">
        <v>121</v>
      </c>
      <c r="P1967" s="40">
        <v>162340785.31999999</v>
      </c>
      <c r="Q1967" s="39">
        <v>2641</v>
      </c>
      <c r="R1967" s="40">
        <v>43674887.359999999</v>
      </c>
      <c r="S1967" s="39">
        <v>31</v>
      </c>
      <c r="T1967" s="40">
        <v>42081754.079999998</v>
      </c>
      <c r="U1967" s="39">
        <v>658</v>
      </c>
      <c r="V1967" s="40">
        <v>8295280.4400000004</v>
      </c>
      <c r="W1967" s="39">
        <v>0</v>
      </c>
      <c r="X1967" s="40">
        <v>0</v>
      </c>
      <c r="Y1967" s="39">
        <v>0</v>
      </c>
      <c r="Z1967" s="40">
        <v>0</v>
      </c>
    </row>
    <row r="1968" spans="1:26" x14ac:dyDescent="0.25">
      <c r="A1968" s="38" t="str">
        <f t="shared" si="30"/>
        <v>2012GO9</v>
      </c>
      <c r="B1968" s="38">
        <v>2012</v>
      </c>
      <c r="C1968" s="38" t="s">
        <v>28</v>
      </c>
      <c r="D1968" s="38">
        <v>9</v>
      </c>
      <c r="E1968" s="39">
        <v>1440000</v>
      </c>
      <c r="F1968" s="39">
        <v>1620000</v>
      </c>
      <c r="G1968" s="40">
        <v>482</v>
      </c>
      <c r="H1968" s="39">
        <v>735421028.87</v>
      </c>
      <c r="I1968" s="39">
        <v>4870</v>
      </c>
      <c r="J1968" s="40">
        <v>69563359.390000001</v>
      </c>
      <c r="K1968" s="39">
        <v>87</v>
      </c>
      <c r="L1968" s="40">
        <v>133154307.41</v>
      </c>
      <c r="M1968" s="39">
        <v>1822</v>
      </c>
      <c r="N1968" s="40">
        <v>26515009.690000001</v>
      </c>
      <c r="O1968" s="39">
        <v>91</v>
      </c>
      <c r="P1968" s="40">
        <v>138467442.03999999</v>
      </c>
      <c r="Q1968" s="39">
        <v>2066</v>
      </c>
      <c r="R1968" s="40">
        <v>34706405.090000004</v>
      </c>
      <c r="S1968" s="39">
        <v>18</v>
      </c>
      <c r="T1968" s="40">
        <v>27372004.640000001</v>
      </c>
      <c r="U1968" s="39">
        <v>547</v>
      </c>
      <c r="V1968" s="40">
        <v>6714782.2199999997</v>
      </c>
      <c r="W1968" s="39" t="s">
        <v>72</v>
      </c>
      <c r="X1968" s="40" t="s">
        <v>72</v>
      </c>
      <c r="Y1968" s="39" t="s">
        <v>72</v>
      </c>
      <c r="Z1968" s="40" t="s">
        <v>72</v>
      </c>
    </row>
    <row r="1969" spans="1:26" x14ac:dyDescent="0.25">
      <c r="A1969" s="38" t="str">
        <f t="shared" si="30"/>
        <v>2012GO10</v>
      </c>
      <c r="B1969" s="38">
        <v>2012</v>
      </c>
      <c r="C1969" s="38" t="s">
        <v>28</v>
      </c>
      <c r="D1969" s="38">
        <v>10</v>
      </c>
      <c r="E1969" s="39">
        <v>1620000</v>
      </c>
      <c r="F1969" s="39">
        <v>1800000</v>
      </c>
      <c r="G1969" s="40">
        <v>409</v>
      </c>
      <c r="H1969" s="39">
        <v>698365244.70000005</v>
      </c>
      <c r="I1969" s="39">
        <v>4407</v>
      </c>
      <c r="J1969" s="40">
        <v>66930117.450000003</v>
      </c>
      <c r="K1969" s="39">
        <v>60</v>
      </c>
      <c r="L1969" s="40">
        <v>102033419.98999999</v>
      </c>
      <c r="M1969" s="39">
        <v>1286</v>
      </c>
      <c r="N1969" s="40">
        <v>18397638.27</v>
      </c>
      <c r="O1969" s="39">
        <v>90</v>
      </c>
      <c r="P1969" s="40">
        <v>153963352.25</v>
      </c>
      <c r="Q1969" s="39">
        <v>2524</v>
      </c>
      <c r="R1969" s="40">
        <v>47557134.100000001</v>
      </c>
      <c r="S1969" s="39">
        <v>13</v>
      </c>
      <c r="T1969" s="40">
        <v>22189300.489999998</v>
      </c>
      <c r="U1969" s="39">
        <v>426</v>
      </c>
      <c r="V1969" s="40">
        <v>5479643.5599999996</v>
      </c>
      <c r="W1969" s="39" t="s">
        <v>72</v>
      </c>
      <c r="X1969" s="40" t="s">
        <v>72</v>
      </c>
      <c r="Y1969" s="39" t="s">
        <v>72</v>
      </c>
      <c r="Z1969" s="40" t="s">
        <v>72</v>
      </c>
    </row>
    <row r="1970" spans="1:26" x14ac:dyDescent="0.25">
      <c r="A1970" s="38" t="str">
        <f t="shared" si="30"/>
        <v>2012GO11</v>
      </c>
      <c r="B1970" s="38">
        <v>2012</v>
      </c>
      <c r="C1970" s="38" t="s">
        <v>28</v>
      </c>
      <c r="D1970" s="38">
        <v>11</v>
      </c>
      <c r="E1970" s="39">
        <v>1800000</v>
      </c>
      <c r="F1970" s="39">
        <v>1980000</v>
      </c>
      <c r="G1970" s="40">
        <v>316</v>
      </c>
      <c r="H1970" s="39">
        <v>597595344.66999996</v>
      </c>
      <c r="I1970" s="39">
        <v>4007</v>
      </c>
      <c r="J1970" s="40">
        <v>60043231.700000003</v>
      </c>
      <c r="K1970" s="39">
        <v>57</v>
      </c>
      <c r="L1970" s="40">
        <v>107822178.14</v>
      </c>
      <c r="M1970" s="39">
        <v>1693</v>
      </c>
      <c r="N1970" s="40">
        <v>23765994.140000001</v>
      </c>
      <c r="O1970" s="39">
        <v>61</v>
      </c>
      <c r="P1970" s="40">
        <v>115035404.62</v>
      </c>
      <c r="Q1970" s="39">
        <v>1624</v>
      </c>
      <c r="R1970" s="40">
        <v>30730154.489999998</v>
      </c>
      <c r="S1970" s="39">
        <v>16</v>
      </c>
      <c r="T1970" s="40">
        <v>29716222.27</v>
      </c>
      <c r="U1970" s="39">
        <v>597</v>
      </c>
      <c r="V1970" s="40">
        <v>6218462.3899999997</v>
      </c>
      <c r="W1970" s="39" t="s">
        <v>72</v>
      </c>
      <c r="X1970" s="40" t="s">
        <v>72</v>
      </c>
      <c r="Y1970" s="39" t="s">
        <v>72</v>
      </c>
      <c r="Z1970" s="40" t="s">
        <v>72</v>
      </c>
    </row>
    <row r="1971" spans="1:26" x14ac:dyDescent="0.25">
      <c r="A1971" s="38" t="str">
        <f t="shared" si="30"/>
        <v>2012GO12</v>
      </c>
      <c r="B1971" s="38">
        <v>2012</v>
      </c>
      <c r="C1971" s="38" t="s">
        <v>28</v>
      </c>
      <c r="D1971" s="38">
        <v>12</v>
      </c>
      <c r="E1971" s="39">
        <v>1980000</v>
      </c>
      <c r="F1971" s="39">
        <v>2160000</v>
      </c>
      <c r="G1971" s="40">
        <v>245</v>
      </c>
      <c r="H1971" s="39">
        <v>506151787.32999998</v>
      </c>
      <c r="I1971" s="39">
        <v>2996</v>
      </c>
      <c r="J1971" s="40">
        <v>45711978.009999998</v>
      </c>
      <c r="K1971" s="39">
        <v>56</v>
      </c>
      <c r="L1971" s="40">
        <v>116307436.59</v>
      </c>
      <c r="M1971" s="39">
        <v>1615</v>
      </c>
      <c r="N1971" s="40">
        <v>25067462.66</v>
      </c>
      <c r="O1971" s="39">
        <v>55</v>
      </c>
      <c r="P1971" s="40">
        <v>114206595.12</v>
      </c>
      <c r="Q1971" s="39">
        <v>1453</v>
      </c>
      <c r="R1971" s="40">
        <v>29078339.670000002</v>
      </c>
      <c r="S1971" s="39">
        <v>11</v>
      </c>
      <c r="T1971" s="40">
        <v>22851696.219999999</v>
      </c>
      <c r="U1971" s="39">
        <v>556</v>
      </c>
      <c r="V1971" s="40">
        <v>7303590.3399999999</v>
      </c>
      <c r="W1971" s="39">
        <v>0</v>
      </c>
      <c r="X1971" s="40">
        <v>0</v>
      </c>
      <c r="Y1971" s="39">
        <v>0</v>
      </c>
      <c r="Z1971" s="40">
        <v>0</v>
      </c>
    </row>
    <row r="1972" spans="1:26" x14ac:dyDescent="0.25">
      <c r="A1972" s="38" t="str">
        <f t="shared" si="30"/>
        <v>2012GO13</v>
      </c>
      <c r="B1972" s="38">
        <v>2012</v>
      </c>
      <c r="C1972" s="38" t="s">
        <v>28</v>
      </c>
      <c r="D1972" s="38">
        <v>13</v>
      </c>
      <c r="E1972" s="39">
        <v>2160000</v>
      </c>
      <c r="F1972" s="39">
        <v>2340000</v>
      </c>
      <c r="G1972" s="40">
        <v>187</v>
      </c>
      <c r="H1972" s="39">
        <v>420942829.67000002</v>
      </c>
      <c r="I1972" s="39">
        <v>2557</v>
      </c>
      <c r="J1972" s="40">
        <v>44114812.450000003</v>
      </c>
      <c r="K1972" s="39">
        <v>45</v>
      </c>
      <c r="L1972" s="40">
        <v>101523770.59</v>
      </c>
      <c r="M1972" s="39">
        <v>1377</v>
      </c>
      <c r="N1972" s="40">
        <v>20619794.350000001</v>
      </c>
      <c r="O1972" s="39">
        <v>46</v>
      </c>
      <c r="P1972" s="40">
        <v>103238427.98</v>
      </c>
      <c r="Q1972" s="39">
        <v>1479</v>
      </c>
      <c r="R1972" s="40">
        <v>28690057.960000001</v>
      </c>
      <c r="S1972" s="39" t="s">
        <v>72</v>
      </c>
      <c r="T1972" s="40" t="s">
        <v>72</v>
      </c>
      <c r="U1972" s="39" t="s">
        <v>72</v>
      </c>
      <c r="V1972" s="40" t="s">
        <v>72</v>
      </c>
      <c r="W1972" s="39">
        <v>0</v>
      </c>
      <c r="X1972" s="40">
        <v>0</v>
      </c>
      <c r="Y1972" s="39">
        <v>0</v>
      </c>
      <c r="Z1972" s="40">
        <v>0</v>
      </c>
    </row>
    <row r="1973" spans="1:26" x14ac:dyDescent="0.25">
      <c r="A1973" s="38" t="str">
        <f t="shared" si="30"/>
        <v>2012GO14</v>
      </c>
      <c r="B1973" s="38">
        <v>2012</v>
      </c>
      <c r="C1973" s="38" t="s">
        <v>28</v>
      </c>
      <c r="D1973" s="38">
        <v>14</v>
      </c>
      <c r="E1973" s="39">
        <v>2340000</v>
      </c>
      <c r="F1973" s="39">
        <v>2520000</v>
      </c>
      <c r="G1973" s="40">
        <v>152</v>
      </c>
      <c r="H1973" s="39">
        <v>369460255.94999999</v>
      </c>
      <c r="I1973" s="39">
        <v>2236</v>
      </c>
      <c r="J1973" s="40">
        <v>32550125.699999999</v>
      </c>
      <c r="K1973" s="39">
        <v>46</v>
      </c>
      <c r="L1973" s="40">
        <v>110932501.3</v>
      </c>
      <c r="M1973" s="39">
        <v>1230</v>
      </c>
      <c r="N1973" s="40">
        <v>22487475.75</v>
      </c>
      <c r="O1973" s="39">
        <v>24</v>
      </c>
      <c r="P1973" s="40">
        <v>58058554.840000004</v>
      </c>
      <c r="Q1973" s="39">
        <v>904</v>
      </c>
      <c r="R1973" s="40">
        <v>14170897.949999999</v>
      </c>
      <c r="S1973" s="39">
        <v>12</v>
      </c>
      <c r="T1973" s="40">
        <v>29310472.079999998</v>
      </c>
      <c r="U1973" s="39">
        <v>522</v>
      </c>
      <c r="V1973" s="40">
        <v>6992913.9500000002</v>
      </c>
      <c r="W1973" s="39">
        <v>0</v>
      </c>
      <c r="X1973" s="40">
        <v>0</v>
      </c>
      <c r="Y1973" s="39">
        <v>0</v>
      </c>
      <c r="Z1973" s="40">
        <v>0</v>
      </c>
    </row>
    <row r="1974" spans="1:26" x14ac:dyDescent="0.25">
      <c r="A1974" s="38" t="str">
        <f t="shared" si="30"/>
        <v>2012GO15</v>
      </c>
      <c r="B1974" s="38">
        <v>2012</v>
      </c>
      <c r="C1974" s="38" t="s">
        <v>28</v>
      </c>
      <c r="D1974" s="38">
        <v>15</v>
      </c>
      <c r="E1974" s="39">
        <v>2520000</v>
      </c>
      <c r="F1974" s="39">
        <v>2700000</v>
      </c>
      <c r="G1974" s="40">
        <v>137</v>
      </c>
      <c r="H1974" s="39">
        <v>356452903.22000003</v>
      </c>
      <c r="I1974" s="39">
        <v>1880</v>
      </c>
      <c r="J1974" s="40">
        <v>31290408.82</v>
      </c>
      <c r="K1974" s="39">
        <v>31</v>
      </c>
      <c r="L1974" s="40">
        <v>80563737.430000007</v>
      </c>
      <c r="M1974" s="39">
        <v>944</v>
      </c>
      <c r="N1974" s="40">
        <v>14505239.039999999</v>
      </c>
      <c r="O1974" s="39">
        <v>31</v>
      </c>
      <c r="P1974" s="40">
        <v>80917897.609999999</v>
      </c>
      <c r="Q1974" s="39">
        <v>995</v>
      </c>
      <c r="R1974" s="40">
        <v>18861228.260000002</v>
      </c>
      <c r="S1974" s="39" t="s">
        <v>72</v>
      </c>
      <c r="T1974" s="40" t="s">
        <v>72</v>
      </c>
      <c r="U1974" s="39" t="s">
        <v>72</v>
      </c>
      <c r="V1974" s="40" t="s">
        <v>72</v>
      </c>
      <c r="W1974" s="39">
        <v>0</v>
      </c>
      <c r="X1974" s="40">
        <v>0</v>
      </c>
      <c r="Y1974" s="39">
        <v>0</v>
      </c>
      <c r="Z1974" s="40">
        <v>0</v>
      </c>
    </row>
    <row r="1975" spans="1:26" x14ac:dyDescent="0.25">
      <c r="A1975" s="38" t="str">
        <f t="shared" si="30"/>
        <v>2012GO16</v>
      </c>
      <c r="B1975" s="38">
        <v>2012</v>
      </c>
      <c r="C1975" s="38" t="s">
        <v>28</v>
      </c>
      <c r="D1975" s="38">
        <v>16</v>
      </c>
      <c r="E1975" s="39">
        <v>2700000</v>
      </c>
      <c r="F1975" s="39">
        <v>2880000</v>
      </c>
      <c r="G1975" s="40">
        <v>107</v>
      </c>
      <c r="H1975" s="39">
        <v>297864814.67000002</v>
      </c>
      <c r="I1975" s="39">
        <v>1847</v>
      </c>
      <c r="J1975" s="40">
        <v>27965991.510000002</v>
      </c>
      <c r="K1975" s="39">
        <v>16</v>
      </c>
      <c r="L1975" s="40">
        <v>44762826.969999999</v>
      </c>
      <c r="M1975" s="39">
        <v>478</v>
      </c>
      <c r="N1975" s="40">
        <v>7565583.96</v>
      </c>
      <c r="O1975" s="39">
        <v>28</v>
      </c>
      <c r="P1975" s="40">
        <v>77887562.829999998</v>
      </c>
      <c r="Q1975" s="39">
        <v>932</v>
      </c>
      <c r="R1975" s="40">
        <v>20765465.829999998</v>
      </c>
      <c r="S1975" s="39" t="s">
        <v>72</v>
      </c>
      <c r="T1975" s="40" t="s">
        <v>72</v>
      </c>
      <c r="U1975" s="39" t="s">
        <v>72</v>
      </c>
      <c r="V1975" s="40" t="s">
        <v>72</v>
      </c>
      <c r="W1975" s="39">
        <v>0</v>
      </c>
      <c r="X1975" s="40">
        <v>0</v>
      </c>
      <c r="Y1975" s="39">
        <v>0</v>
      </c>
      <c r="Z1975" s="40">
        <v>0</v>
      </c>
    </row>
    <row r="1976" spans="1:26" x14ac:dyDescent="0.25">
      <c r="A1976" s="38" t="str">
        <f t="shared" si="30"/>
        <v>2012GO17</v>
      </c>
      <c r="B1976" s="38">
        <v>2012</v>
      </c>
      <c r="C1976" s="38" t="s">
        <v>28</v>
      </c>
      <c r="D1976" s="38">
        <v>17</v>
      </c>
      <c r="E1976" s="39">
        <v>2880000</v>
      </c>
      <c r="F1976" s="39">
        <v>3060000</v>
      </c>
      <c r="G1976" s="40">
        <v>94</v>
      </c>
      <c r="H1976" s="39">
        <v>279577069.27999997</v>
      </c>
      <c r="I1976" s="39">
        <v>1678</v>
      </c>
      <c r="J1976" s="40">
        <v>25958247.879999999</v>
      </c>
      <c r="K1976" s="39">
        <v>16</v>
      </c>
      <c r="L1976" s="40">
        <v>47632136.299999997</v>
      </c>
      <c r="M1976" s="39">
        <v>476</v>
      </c>
      <c r="N1976" s="40">
        <v>7994089.3499999996</v>
      </c>
      <c r="O1976" s="39">
        <v>14</v>
      </c>
      <c r="P1976" s="40">
        <v>41291241.020000003</v>
      </c>
      <c r="Q1976" s="39">
        <v>552</v>
      </c>
      <c r="R1976" s="40">
        <v>12660132.99</v>
      </c>
      <c r="S1976" s="39" t="s">
        <v>72</v>
      </c>
      <c r="T1976" s="40" t="s">
        <v>72</v>
      </c>
      <c r="U1976" s="39" t="s">
        <v>72</v>
      </c>
      <c r="V1976" s="40" t="s">
        <v>72</v>
      </c>
      <c r="W1976" s="39">
        <v>0</v>
      </c>
      <c r="X1976" s="40">
        <v>0</v>
      </c>
      <c r="Y1976" s="39">
        <v>0</v>
      </c>
      <c r="Z1976" s="40">
        <v>0</v>
      </c>
    </row>
    <row r="1977" spans="1:26" x14ac:dyDescent="0.25">
      <c r="A1977" s="38" t="str">
        <f t="shared" si="30"/>
        <v>2012GO18</v>
      </c>
      <c r="B1977" s="38">
        <v>2012</v>
      </c>
      <c r="C1977" s="38" t="s">
        <v>28</v>
      </c>
      <c r="D1977" s="38">
        <v>18</v>
      </c>
      <c r="E1977" s="39">
        <v>3060000</v>
      </c>
      <c r="F1977" s="39">
        <v>3240000</v>
      </c>
      <c r="G1977" s="40">
        <v>64</v>
      </c>
      <c r="H1977" s="39">
        <v>201746932.41</v>
      </c>
      <c r="I1977" s="39">
        <v>1066</v>
      </c>
      <c r="J1977" s="40">
        <v>17606824.510000002</v>
      </c>
      <c r="K1977" s="39">
        <v>18</v>
      </c>
      <c r="L1977" s="40">
        <v>56370123.460000001</v>
      </c>
      <c r="M1977" s="39">
        <v>633</v>
      </c>
      <c r="N1977" s="40">
        <v>9823671.0899999999</v>
      </c>
      <c r="O1977" s="39">
        <v>16</v>
      </c>
      <c r="P1977" s="40">
        <v>50844250.549999997</v>
      </c>
      <c r="Q1977" s="39">
        <v>563</v>
      </c>
      <c r="R1977" s="40">
        <v>17468492.059999999</v>
      </c>
      <c r="S1977" s="39" t="s">
        <v>72</v>
      </c>
      <c r="T1977" s="40" t="s">
        <v>72</v>
      </c>
      <c r="U1977" s="39" t="s">
        <v>72</v>
      </c>
      <c r="V1977" s="40" t="s">
        <v>72</v>
      </c>
      <c r="W1977" s="39">
        <v>0</v>
      </c>
      <c r="X1977" s="40">
        <v>0</v>
      </c>
      <c r="Y1977" s="39">
        <v>0</v>
      </c>
      <c r="Z1977" s="40">
        <v>0</v>
      </c>
    </row>
    <row r="1978" spans="1:26" x14ac:dyDescent="0.25">
      <c r="A1978" s="38" t="str">
        <f t="shared" si="30"/>
        <v>2012GO19</v>
      </c>
      <c r="B1978" s="38">
        <v>2012</v>
      </c>
      <c r="C1978" s="38" t="s">
        <v>28</v>
      </c>
      <c r="D1978" s="38">
        <v>19</v>
      </c>
      <c r="E1978" s="39">
        <v>3240000</v>
      </c>
      <c r="F1978" s="39">
        <v>3420000</v>
      </c>
      <c r="G1978" s="40">
        <v>55</v>
      </c>
      <c r="H1978" s="39">
        <v>183871416.25999999</v>
      </c>
      <c r="I1978" s="39">
        <v>937</v>
      </c>
      <c r="J1978" s="40">
        <v>17288122.41</v>
      </c>
      <c r="K1978" s="39">
        <v>17</v>
      </c>
      <c r="L1978" s="40">
        <v>56710222.399999999</v>
      </c>
      <c r="M1978" s="39">
        <v>521</v>
      </c>
      <c r="N1978" s="40">
        <v>9479255.8200000003</v>
      </c>
      <c r="O1978" s="39">
        <v>16</v>
      </c>
      <c r="P1978" s="40">
        <v>53181682.079999998</v>
      </c>
      <c r="Q1978" s="39">
        <v>450</v>
      </c>
      <c r="R1978" s="40">
        <v>13358606.300000001</v>
      </c>
      <c r="S1978" s="39" t="s">
        <v>72</v>
      </c>
      <c r="T1978" s="40" t="s">
        <v>72</v>
      </c>
      <c r="U1978" s="39" t="s">
        <v>72</v>
      </c>
      <c r="V1978" s="40" t="s">
        <v>72</v>
      </c>
      <c r="W1978" s="39">
        <v>0</v>
      </c>
      <c r="X1978" s="40">
        <v>0</v>
      </c>
      <c r="Y1978" s="39">
        <v>0</v>
      </c>
      <c r="Z1978" s="40">
        <v>0</v>
      </c>
    </row>
    <row r="1979" spans="1:26" x14ac:dyDescent="0.25">
      <c r="A1979" s="38" t="str">
        <f t="shared" si="30"/>
        <v>2012GO20</v>
      </c>
      <c r="B1979" s="38">
        <v>2012</v>
      </c>
      <c r="C1979" s="38" t="s">
        <v>28</v>
      </c>
      <c r="D1979" s="38">
        <v>20</v>
      </c>
      <c r="E1979" s="39">
        <v>3420000</v>
      </c>
      <c r="F1979" s="39">
        <v>3600000</v>
      </c>
      <c r="G1979" s="40">
        <v>66</v>
      </c>
      <c r="H1979" s="39">
        <v>232620531.58000001</v>
      </c>
      <c r="I1979" s="39">
        <v>1277</v>
      </c>
      <c r="J1979" s="40">
        <v>20442470.809999999</v>
      </c>
      <c r="K1979" s="39">
        <v>11</v>
      </c>
      <c r="L1979" s="40">
        <v>38944804.93</v>
      </c>
      <c r="M1979" s="39">
        <v>866</v>
      </c>
      <c r="N1979" s="40">
        <v>13162543.83</v>
      </c>
      <c r="O1979" s="39">
        <v>17</v>
      </c>
      <c r="P1979" s="40">
        <v>59702525.909999996</v>
      </c>
      <c r="Q1979" s="39">
        <v>837</v>
      </c>
      <c r="R1979" s="40">
        <v>16369087.24</v>
      </c>
      <c r="S1979" s="39" t="s">
        <v>72</v>
      </c>
      <c r="T1979" s="40" t="s">
        <v>72</v>
      </c>
      <c r="U1979" s="39" t="s">
        <v>72</v>
      </c>
      <c r="V1979" s="40" t="s">
        <v>72</v>
      </c>
      <c r="W1979" s="39">
        <v>0</v>
      </c>
      <c r="X1979" s="40">
        <v>0</v>
      </c>
      <c r="Y1979" s="39">
        <v>0</v>
      </c>
      <c r="Z1979" s="40">
        <v>0</v>
      </c>
    </row>
    <row r="1980" spans="1:26" x14ac:dyDescent="0.25">
      <c r="A1980" s="38" t="str">
        <f t="shared" si="30"/>
        <v>2012GO21</v>
      </c>
      <c r="B1980" s="38">
        <v>2012</v>
      </c>
      <c r="C1980" s="38" t="s">
        <v>28</v>
      </c>
      <c r="D1980" s="38">
        <v>21</v>
      </c>
      <c r="E1980" s="39">
        <v>3600000</v>
      </c>
      <c r="F1980" s="39" t="s">
        <v>67</v>
      </c>
      <c r="G1980" s="40">
        <v>49</v>
      </c>
      <c r="H1980" s="39">
        <v>203922167.81999999</v>
      </c>
      <c r="I1980" s="39">
        <v>695</v>
      </c>
      <c r="J1980" s="40">
        <v>12776285.83</v>
      </c>
      <c r="K1980" s="39">
        <v>15</v>
      </c>
      <c r="L1980" s="40">
        <v>64368729.640000001</v>
      </c>
      <c r="M1980" s="39">
        <v>566</v>
      </c>
      <c r="N1980" s="40">
        <v>8713756.6199999992</v>
      </c>
      <c r="O1980" s="39">
        <v>22</v>
      </c>
      <c r="P1980" s="40">
        <v>92734797.040000007</v>
      </c>
      <c r="Q1980" s="39">
        <v>1029</v>
      </c>
      <c r="R1980" s="40">
        <v>25174560.77</v>
      </c>
      <c r="S1980" s="39" t="s">
        <v>72</v>
      </c>
      <c r="T1980" s="40" t="s">
        <v>72</v>
      </c>
      <c r="U1980" s="39" t="s">
        <v>72</v>
      </c>
      <c r="V1980" s="40" t="s">
        <v>72</v>
      </c>
      <c r="W1980" s="39">
        <v>0</v>
      </c>
      <c r="X1980" s="40">
        <v>0</v>
      </c>
      <c r="Y1980" s="39">
        <v>0</v>
      </c>
      <c r="Z1980" s="40">
        <v>0</v>
      </c>
    </row>
    <row r="1981" spans="1:26" x14ac:dyDescent="0.25">
      <c r="A1981" s="38" t="str">
        <f t="shared" si="30"/>
        <v>2012GO22</v>
      </c>
      <c r="B1981" s="38">
        <v>2012</v>
      </c>
      <c r="C1981" s="38" t="s">
        <v>28</v>
      </c>
      <c r="D1981" s="38">
        <v>22</v>
      </c>
      <c r="E1981" s="39" t="s">
        <v>54</v>
      </c>
      <c r="F1981" s="39"/>
      <c r="G1981" s="40">
        <v>58556</v>
      </c>
      <c r="H1981" s="39">
        <v>17787373109.220028</v>
      </c>
      <c r="I1981" s="39">
        <v>139936</v>
      </c>
      <c r="J1981" s="40">
        <v>1875246997.5900011</v>
      </c>
      <c r="K1981" s="39">
        <v>7806</v>
      </c>
      <c r="L1981" s="40">
        <v>2927075611.5200005</v>
      </c>
      <c r="M1981" s="39">
        <v>52295</v>
      </c>
      <c r="N1981" s="40">
        <v>686128010.01999998</v>
      </c>
      <c r="O1981" s="39">
        <v>21862</v>
      </c>
      <c r="P1981" s="40">
        <v>4712116195.1099997</v>
      </c>
      <c r="Q1981" s="39">
        <v>87300</v>
      </c>
      <c r="R1981" s="40">
        <v>1343073339.6000001</v>
      </c>
      <c r="S1981" s="39">
        <v>2929</v>
      </c>
      <c r="T1981" s="40">
        <v>762302557.89999998</v>
      </c>
      <c r="U1981" s="39">
        <v>20150</v>
      </c>
      <c r="V1981" s="40">
        <v>193805359.56999999</v>
      </c>
      <c r="W1981" s="39">
        <v>453</v>
      </c>
      <c r="X1981" s="40">
        <v>74504033.929999992</v>
      </c>
      <c r="Y1981" s="39">
        <v>2160</v>
      </c>
      <c r="Z1981" s="40">
        <v>29124591.600000001</v>
      </c>
    </row>
    <row r="1982" spans="1:26" x14ac:dyDescent="0.25">
      <c r="A1982" s="38" t="str">
        <f t="shared" si="30"/>
        <v>2012MA1</v>
      </c>
      <c r="B1982" s="38">
        <v>2012</v>
      </c>
      <c r="C1982" s="38" t="s">
        <v>29</v>
      </c>
      <c r="D1982" s="38">
        <v>1</v>
      </c>
      <c r="E1982" s="39">
        <v>0</v>
      </c>
      <c r="F1982" s="39">
        <v>180000</v>
      </c>
      <c r="G1982" s="40">
        <v>17615</v>
      </c>
      <c r="H1982" s="39">
        <v>1044268585.5</v>
      </c>
      <c r="I1982" s="39">
        <v>13337</v>
      </c>
      <c r="J1982" s="40">
        <v>150506370.00999999</v>
      </c>
      <c r="K1982" s="39">
        <v>248</v>
      </c>
      <c r="L1982" s="40">
        <v>15636177.82</v>
      </c>
      <c r="M1982" s="39">
        <v>653</v>
      </c>
      <c r="N1982" s="40">
        <v>8798290.7699999996</v>
      </c>
      <c r="O1982" s="39">
        <v>2857</v>
      </c>
      <c r="P1982" s="40">
        <v>162477800.40000001</v>
      </c>
      <c r="Q1982" s="39">
        <v>5428</v>
      </c>
      <c r="R1982" s="40">
        <v>64773067.5900001</v>
      </c>
      <c r="S1982" s="39">
        <v>985</v>
      </c>
      <c r="T1982" s="40">
        <v>56027950.700000003</v>
      </c>
      <c r="U1982" s="39">
        <v>1547</v>
      </c>
      <c r="V1982" s="40">
        <v>19341846.870000001</v>
      </c>
      <c r="W1982" s="39">
        <v>62</v>
      </c>
      <c r="X1982" s="40">
        <v>3738513.25</v>
      </c>
      <c r="Y1982" s="39">
        <v>160</v>
      </c>
      <c r="Z1982" s="40">
        <v>2368325.75</v>
      </c>
    </row>
    <row r="1983" spans="1:26" x14ac:dyDescent="0.25">
      <c r="A1983" s="38" t="str">
        <f t="shared" si="30"/>
        <v>2012MA2</v>
      </c>
      <c r="B1983" s="38">
        <v>2012</v>
      </c>
      <c r="C1983" s="38" t="s">
        <v>29</v>
      </c>
      <c r="D1983" s="38">
        <v>2</v>
      </c>
      <c r="E1983" s="39">
        <v>180000</v>
      </c>
      <c r="F1983" s="39">
        <v>360000</v>
      </c>
      <c r="G1983" s="40">
        <v>4125</v>
      </c>
      <c r="H1983" s="39">
        <v>1052079123.9</v>
      </c>
      <c r="I1983" s="39">
        <v>9095</v>
      </c>
      <c r="J1983" s="40">
        <v>100505974.81999999</v>
      </c>
      <c r="K1983" s="39">
        <v>102</v>
      </c>
      <c r="L1983" s="40">
        <v>26339349.25</v>
      </c>
      <c r="M1983" s="39">
        <v>811</v>
      </c>
      <c r="N1983" s="40">
        <v>8300135.8200000003</v>
      </c>
      <c r="O1983" s="39">
        <v>564</v>
      </c>
      <c r="P1983" s="40">
        <v>143667329.63</v>
      </c>
      <c r="Q1983" s="39">
        <v>2780</v>
      </c>
      <c r="R1983" s="40">
        <v>35685297.899999999</v>
      </c>
      <c r="S1983" s="39">
        <v>187</v>
      </c>
      <c r="T1983" s="40">
        <v>48112217.520000003</v>
      </c>
      <c r="U1983" s="39">
        <v>1121</v>
      </c>
      <c r="V1983" s="40">
        <v>14171239.380000001</v>
      </c>
      <c r="W1983" s="39">
        <v>14</v>
      </c>
      <c r="X1983" s="40">
        <v>3730730.59</v>
      </c>
      <c r="Y1983" s="39">
        <v>160</v>
      </c>
      <c r="Z1983" s="40">
        <v>1560204.89</v>
      </c>
    </row>
    <row r="1984" spans="1:26" x14ac:dyDescent="0.25">
      <c r="A1984" s="38" t="str">
        <f t="shared" si="30"/>
        <v>2012MA3</v>
      </c>
      <c r="B1984" s="38">
        <v>2012</v>
      </c>
      <c r="C1984" s="38" t="s">
        <v>29</v>
      </c>
      <c r="D1984" s="38">
        <v>3</v>
      </c>
      <c r="E1984" s="39">
        <v>360000</v>
      </c>
      <c r="F1984" s="39">
        <v>540000</v>
      </c>
      <c r="G1984" s="40">
        <v>1805</v>
      </c>
      <c r="H1984" s="39">
        <v>790316173.64999998</v>
      </c>
      <c r="I1984" s="39">
        <v>6471</v>
      </c>
      <c r="J1984" s="40">
        <v>73538668.789999902</v>
      </c>
      <c r="K1984" s="39">
        <v>57</v>
      </c>
      <c r="L1984" s="40">
        <v>24524831.300000001</v>
      </c>
      <c r="M1984" s="39">
        <v>680</v>
      </c>
      <c r="N1984" s="40">
        <v>7997030.25</v>
      </c>
      <c r="O1984" s="39">
        <v>231</v>
      </c>
      <c r="P1984" s="40">
        <v>102658228.90000001</v>
      </c>
      <c r="Q1984" s="39">
        <v>1765</v>
      </c>
      <c r="R1984" s="40">
        <v>23132477.52</v>
      </c>
      <c r="S1984" s="39">
        <v>77</v>
      </c>
      <c r="T1984" s="40">
        <v>34628795.579999998</v>
      </c>
      <c r="U1984" s="39">
        <v>812</v>
      </c>
      <c r="V1984" s="40">
        <v>9866982.8399999999</v>
      </c>
      <c r="W1984" s="39">
        <v>8</v>
      </c>
      <c r="X1984" s="40">
        <v>3700901.9</v>
      </c>
      <c r="Y1984" s="39">
        <v>82</v>
      </c>
      <c r="Z1984" s="40">
        <v>1165125.46</v>
      </c>
    </row>
    <row r="1985" spans="1:26" x14ac:dyDescent="0.25">
      <c r="A1985" s="38" t="str">
        <f t="shared" si="30"/>
        <v>2012MA4</v>
      </c>
      <c r="B1985" s="38">
        <v>2012</v>
      </c>
      <c r="C1985" s="38" t="s">
        <v>29</v>
      </c>
      <c r="D1985" s="38">
        <v>4</v>
      </c>
      <c r="E1985" s="39">
        <v>540000</v>
      </c>
      <c r="F1985" s="39">
        <v>720000</v>
      </c>
      <c r="G1985" s="40">
        <v>894</v>
      </c>
      <c r="H1985" s="39">
        <v>555928177.25999999</v>
      </c>
      <c r="I1985" s="39">
        <v>4727</v>
      </c>
      <c r="J1985" s="40">
        <v>54863741</v>
      </c>
      <c r="K1985" s="39">
        <v>45</v>
      </c>
      <c r="L1985" s="40">
        <v>28445349</v>
      </c>
      <c r="M1985" s="39">
        <v>727</v>
      </c>
      <c r="N1985" s="40">
        <v>8672742.8699999992</v>
      </c>
      <c r="O1985" s="39">
        <v>151</v>
      </c>
      <c r="P1985" s="40">
        <v>94542376.189999893</v>
      </c>
      <c r="Q1985" s="39">
        <v>1696</v>
      </c>
      <c r="R1985" s="40">
        <v>20101648.699999999</v>
      </c>
      <c r="S1985" s="39">
        <v>41</v>
      </c>
      <c r="T1985" s="40">
        <v>25941725.489999998</v>
      </c>
      <c r="U1985" s="39">
        <v>486</v>
      </c>
      <c r="V1985" s="40">
        <v>5153510.41</v>
      </c>
      <c r="W1985" s="39" t="s">
        <v>72</v>
      </c>
      <c r="X1985" s="40" t="s">
        <v>72</v>
      </c>
      <c r="Y1985" s="39" t="s">
        <v>72</v>
      </c>
      <c r="Z1985" s="40" t="s">
        <v>72</v>
      </c>
    </row>
    <row r="1986" spans="1:26" x14ac:dyDescent="0.25">
      <c r="A1986" s="38" t="str">
        <f t="shared" si="30"/>
        <v>2012MA5</v>
      </c>
      <c r="B1986" s="38">
        <v>2012</v>
      </c>
      <c r="C1986" s="38" t="s">
        <v>29</v>
      </c>
      <c r="D1986" s="38">
        <v>5</v>
      </c>
      <c r="E1986" s="39">
        <v>720000</v>
      </c>
      <c r="F1986" s="39">
        <v>900000</v>
      </c>
      <c r="G1986" s="40">
        <v>525</v>
      </c>
      <c r="H1986" s="39">
        <v>421004560.50999999</v>
      </c>
      <c r="I1986" s="39">
        <v>3256</v>
      </c>
      <c r="J1986" s="40">
        <v>37243128.659999996</v>
      </c>
      <c r="K1986" s="39">
        <v>15</v>
      </c>
      <c r="L1986" s="40">
        <v>12017240.51</v>
      </c>
      <c r="M1986" s="39">
        <v>285</v>
      </c>
      <c r="N1986" s="40">
        <v>3290228.47</v>
      </c>
      <c r="O1986" s="39">
        <v>74</v>
      </c>
      <c r="P1986" s="40">
        <v>58861560.450000003</v>
      </c>
      <c r="Q1986" s="39">
        <v>1030</v>
      </c>
      <c r="R1986" s="40">
        <v>17436609.449999999</v>
      </c>
      <c r="S1986" s="39">
        <v>37</v>
      </c>
      <c r="T1986" s="40">
        <v>29789158.300000001</v>
      </c>
      <c r="U1986" s="39">
        <v>501</v>
      </c>
      <c r="V1986" s="40">
        <v>9395577.8499999996</v>
      </c>
      <c r="W1986" s="39" t="s">
        <v>72</v>
      </c>
      <c r="X1986" s="40" t="s">
        <v>72</v>
      </c>
      <c r="Y1986" s="39" t="s">
        <v>72</v>
      </c>
      <c r="Z1986" s="40" t="s">
        <v>72</v>
      </c>
    </row>
    <row r="1987" spans="1:26" x14ac:dyDescent="0.25">
      <c r="A1987" s="38" t="str">
        <f t="shared" ref="A1987:A2050" si="31">B1987&amp;C1987&amp;D1987</f>
        <v>2012MA6</v>
      </c>
      <c r="B1987" s="38">
        <v>2012</v>
      </c>
      <c r="C1987" s="38" t="s">
        <v>29</v>
      </c>
      <c r="D1987" s="38">
        <v>6</v>
      </c>
      <c r="E1987" s="39">
        <v>900000</v>
      </c>
      <c r="F1987" s="39">
        <v>1080000</v>
      </c>
      <c r="G1987" s="40">
        <v>342</v>
      </c>
      <c r="H1987" s="39">
        <v>335039918.01999998</v>
      </c>
      <c r="I1987" s="39">
        <v>2347</v>
      </c>
      <c r="J1987" s="40">
        <v>29301875.690000001</v>
      </c>
      <c r="K1987" s="39">
        <v>13</v>
      </c>
      <c r="L1987" s="40">
        <v>12558057.609999999</v>
      </c>
      <c r="M1987" s="39">
        <v>361</v>
      </c>
      <c r="N1987" s="40">
        <v>3999188.74</v>
      </c>
      <c r="O1987" s="39">
        <v>66</v>
      </c>
      <c r="P1987" s="40">
        <v>65000902.25</v>
      </c>
      <c r="Q1987" s="39">
        <v>912</v>
      </c>
      <c r="R1987" s="40">
        <v>11994449.609999999</v>
      </c>
      <c r="S1987" s="39">
        <v>34</v>
      </c>
      <c r="T1987" s="40">
        <v>33488623.920000002</v>
      </c>
      <c r="U1987" s="39">
        <v>659</v>
      </c>
      <c r="V1987" s="40">
        <v>8781254.8200000003</v>
      </c>
      <c r="W1987" s="39" t="s">
        <v>72</v>
      </c>
      <c r="X1987" s="40" t="s">
        <v>72</v>
      </c>
      <c r="Y1987" s="39" t="s">
        <v>72</v>
      </c>
      <c r="Z1987" s="40" t="s">
        <v>72</v>
      </c>
    </row>
    <row r="1988" spans="1:26" x14ac:dyDescent="0.25">
      <c r="A1988" s="38" t="str">
        <f t="shared" si="31"/>
        <v>2012MA7</v>
      </c>
      <c r="B1988" s="38">
        <v>2012</v>
      </c>
      <c r="C1988" s="38" t="s">
        <v>29</v>
      </c>
      <c r="D1988" s="38">
        <v>7</v>
      </c>
      <c r="E1988" s="39">
        <v>1080000</v>
      </c>
      <c r="F1988" s="39">
        <v>1260000</v>
      </c>
      <c r="G1988" s="40">
        <v>244</v>
      </c>
      <c r="H1988" s="39">
        <v>283402103.67000002</v>
      </c>
      <c r="I1988" s="39">
        <v>2437</v>
      </c>
      <c r="J1988" s="40">
        <v>27618320.02</v>
      </c>
      <c r="K1988" s="39">
        <v>16</v>
      </c>
      <c r="L1988" s="40">
        <v>18749428.719999999</v>
      </c>
      <c r="M1988" s="39">
        <v>341</v>
      </c>
      <c r="N1988" s="40">
        <v>6251314.9699999997</v>
      </c>
      <c r="O1988" s="39">
        <v>44</v>
      </c>
      <c r="P1988" s="40">
        <v>50462167.060000002</v>
      </c>
      <c r="Q1988" s="39">
        <v>901</v>
      </c>
      <c r="R1988" s="40">
        <v>12267155.99</v>
      </c>
      <c r="S1988" s="39">
        <v>17</v>
      </c>
      <c r="T1988" s="40">
        <v>19938571.609999999</v>
      </c>
      <c r="U1988" s="39">
        <v>310</v>
      </c>
      <c r="V1988" s="40">
        <v>4139002.77</v>
      </c>
      <c r="W1988" s="39" t="s">
        <v>72</v>
      </c>
      <c r="X1988" s="40" t="s">
        <v>72</v>
      </c>
      <c r="Y1988" s="39" t="s">
        <v>72</v>
      </c>
      <c r="Z1988" s="40" t="s">
        <v>72</v>
      </c>
    </row>
    <row r="1989" spans="1:26" x14ac:dyDescent="0.25">
      <c r="A1989" s="38" t="str">
        <f t="shared" si="31"/>
        <v>2012MA8</v>
      </c>
      <c r="B1989" s="38">
        <v>2012</v>
      </c>
      <c r="C1989" s="38" t="s">
        <v>29</v>
      </c>
      <c r="D1989" s="38">
        <v>8</v>
      </c>
      <c r="E1989" s="39">
        <v>1260000</v>
      </c>
      <c r="F1989" s="39">
        <v>1440000</v>
      </c>
      <c r="G1989" s="40">
        <v>165</v>
      </c>
      <c r="H1989" s="39">
        <v>222304041.91999999</v>
      </c>
      <c r="I1989" s="39">
        <v>1781</v>
      </c>
      <c r="J1989" s="40">
        <v>20959787.41</v>
      </c>
      <c r="K1989" s="39">
        <v>10</v>
      </c>
      <c r="L1989" s="40">
        <v>13267438.33</v>
      </c>
      <c r="M1989" s="39">
        <v>206</v>
      </c>
      <c r="N1989" s="40">
        <v>3202512.16</v>
      </c>
      <c r="O1989" s="39">
        <v>40</v>
      </c>
      <c r="P1989" s="40">
        <v>53655458.899999999</v>
      </c>
      <c r="Q1989" s="39">
        <v>551</v>
      </c>
      <c r="R1989" s="40">
        <v>10676130.109999999</v>
      </c>
      <c r="S1989" s="39">
        <v>13</v>
      </c>
      <c r="T1989" s="40">
        <v>17394531.960000001</v>
      </c>
      <c r="U1989" s="39">
        <v>305</v>
      </c>
      <c r="V1989" s="40">
        <v>3093329.04</v>
      </c>
      <c r="W1989" s="39">
        <v>0</v>
      </c>
      <c r="X1989" s="40">
        <v>0</v>
      </c>
      <c r="Y1989" s="39">
        <v>0</v>
      </c>
      <c r="Z1989" s="40">
        <v>0</v>
      </c>
    </row>
    <row r="1990" spans="1:26" x14ac:dyDescent="0.25">
      <c r="A1990" s="38" t="str">
        <f t="shared" si="31"/>
        <v>2012MA9</v>
      </c>
      <c r="B1990" s="38">
        <v>2012</v>
      </c>
      <c r="C1990" s="38" t="s">
        <v>29</v>
      </c>
      <c r="D1990" s="38">
        <v>9</v>
      </c>
      <c r="E1990" s="39">
        <v>1440000</v>
      </c>
      <c r="F1990" s="39">
        <v>1620000</v>
      </c>
      <c r="G1990" s="40">
        <v>112</v>
      </c>
      <c r="H1990" s="39">
        <v>170979246.58000001</v>
      </c>
      <c r="I1990" s="39">
        <v>1238</v>
      </c>
      <c r="J1990" s="40">
        <v>14802239.390000001</v>
      </c>
      <c r="K1990" s="39">
        <v>6</v>
      </c>
      <c r="L1990" s="40">
        <v>9035558.25</v>
      </c>
      <c r="M1990" s="39">
        <v>191</v>
      </c>
      <c r="N1990" s="40">
        <v>2570743.7999999998</v>
      </c>
      <c r="O1990" s="39">
        <v>26</v>
      </c>
      <c r="P1990" s="40">
        <v>39657254.049999997</v>
      </c>
      <c r="Q1990" s="39">
        <v>451</v>
      </c>
      <c r="R1990" s="40">
        <v>7285827.3300000001</v>
      </c>
      <c r="S1990" s="39">
        <v>9</v>
      </c>
      <c r="T1990" s="40">
        <v>13467973.039999999</v>
      </c>
      <c r="U1990" s="39">
        <v>95</v>
      </c>
      <c r="V1990" s="40">
        <v>1392824.55</v>
      </c>
      <c r="W1990" s="39" t="s">
        <v>72</v>
      </c>
      <c r="X1990" s="40" t="s">
        <v>72</v>
      </c>
      <c r="Y1990" s="39" t="s">
        <v>72</v>
      </c>
      <c r="Z1990" s="40" t="s">
        <v>72</v>
      </c>
    </row>
    <row r="1991" spans="1:26" x14ac:dyDescent="0.25">
      <c r="A1991" s="38" t="str">
        <f t="shared" si="31"/>
        <v>2012MA10</v>
      </c>
      <c r="B1991" s="38">
        <v>2012</v>
      </c>
      <c r="C1991" s="38" t="s">
        <v>29</v>
      </c>
      <c r="D1991" s="38">
        <v>10</v>
      </c>
      <c r="E1991" s="39">
        <v>1620000</v>
      </c>
      <c r="F1991" s="39">
        <v>1800000</v>
      </c>
      <c r="G1991" s="40">
        <v>93</v>
      </c>
      <c r="H1991" s="39">
        <v>158646632.41999999</v>
      </c>
      <c r="I1991" s="39">
        <v>1230</v>
      </c>
      <c r="J1991" s="40">
        <v>13617269.25</v>
      </c>
      <c r="K1991" s="39">
        <v>7</v>
      </c>
      <c r="L1991" s="40">
        <v>11783757.470000001</v>
      </c>
      <c r="M1991" s="39">
        <v>92</v>
      </c>
      <c r="N1991" s="40">
        <v>2398139.27</v>
      </c>
      <c r="O1991" s="39">
        <v>22</v>
      </c>
      <c r="P1991" s="40">
        <v>37296835.950000003</v>
      </c>
      <c r="Q1991" s="39">
        <v>549</v>
      </c>
      <c r="R1991" s="40">
        <v>8698703.0500000007</v>
      </c>
      <c r="S1991" s="39" t="s">
        <v>72</v>
      </c>
      <c r="T1991" s="40" t="s">
        <v>72</v>
      </c>
      <c r="U1991" s="39" t="s">
        <v>72</v>
      </c>
      <c r="V1991" s="40" t="s">
        <v>72</v>
      </c>
      <c r="W1991" s="39" t="s">
        <v>72</v>
      </c>
      <c r="X1991" s="40" t="s">
        <v>72</v>
      </c>
      <c r="Y1991" s="39" t="s">
        <v>72</v>
      </c>
      <c r="Z1991" s="40" t="s">
        <v>72</v>
      </c>
    </row>
    <row r="1992" spans="1:26" x14ac:dyDescent="0.25">
      <c r="A1992" s="38" t="str">
        <f t="shared" si="31"/>
        <v>2012MA11</v>
      </c>
      <c r="B1992" s="38">
        <v>2012</v>
      </c>
      <c r="C1992" s="38" t="s">
        <v>29</v>
      </c>
      <c r="D1992" s="38">
        <v>11</v>
      </c>
      <c r="E1992" s="39">
        <v>1800000</v>
      </c>
      <c r="F1992" s="39">
        <v>1980000</v>
      </c>
      <c r="G1992" s="40">
        <v>65</v>
      </c>
      <c r="H1992" s="39">
        <v>122304100.25</v>
      </c>
      <c r="I1992" s="39">
        <v>1034</v>
      </c>
      <c r="J1992" s="40">
        <v>13164548.4</v>
      </c>
      <c r="K1992" s="39">
        <v>8</v>
      </c>
      <c r="L1992" s="40">
        <v>15338791.289999999</v>
      </c>
      <c r="M1992" s="39">
        <v>346</v>
      </c>
      <c r="N1992" s="40">
        <v>3807179.03</v>
      </c>
      <c r="O1992" s="39">
        <v>21</v>
      </c>
      <c r="P1992" s="40">
        <v>39841363.859999999</v>
      </c>
      <c r="Q1992" s="39">
        <v>597</v>
      </c>
      <c r="R1992" s="40">
        <v>10852794.27</v>
      </c>
      <c r="S1992" s="39">
        <v>9</v>
      </c>
      <c r="T1992" s="40">
        <v>16950475.949999999</v>
      </c>
      <c r="U1992" s="39">
        <v>182</v>
      </c>
      <c r="V1992" s="40">
        <v>2793569.47</v>
      </c>
      <c r="W1992" s="39">
        <v>0</v>
      </c>
      <c r="X1992" s="40">
        <v>0</v>
      </c>
      <c r="Y1992" s="39">
        <v>0</v>
      </c>
      <c r="Z1992" s="40">
        <v>0</v>
      </c>
    </row>
    <row r="1993" spans="1:26" x14ac:dyDescent="0.25">
      <c r="A1993" s="38" t="str">
        <f t="shared" si="31"/>
        <v>2012MA12</v>
      </c>
      <c r="B1993" s="38">
        <v>2012</v>
      </c>
      <c r="C1993" s="38" t="s">
        <v>29</v>
      </c>
      <c r="D1993" s="38">
        <v>12</v>
      </c>
      <c r="E1993" s="39">
        <v>1980000</v>
      </c>
      <c r="F1993" s="39">
        <v>2160000</v>
      </c>
      <c r="G1993" s="40">
        <v>56</v>
      </c>
      <c r="H1993" s="39">
        <v>115966933.84999999</v>
      </c>
      <c r="I1993" s="39">
        <v>800</v>
      </c>
      <c r="J1993" s="40">
        <v>11541164.08</v>
      </c>
      <c r="K1993" s="39" t="s">
        <v>72</v>
      </c>
      <c r="L1993" s="40" t="s">
        <v>72</v>
      </c>
      <c r="M1993" s="39" t="s">
        <v>72</v>
      </c>
      <c r="N1993" s="40" t="s">
        <v>72</v>
      </c>
      <c r="O1993" s="39">
        <v>7</v>
      </c>
      <c r="P1993" s="40">
        <v>14572955.58</v>
      </c>
      <c r="Q1993" s="39">
        <v>153</v>
      </c>
      <c r="R1993" s="40">
        <v>2226372.13</v>
      </c>
      <c r="S1993" s="39" t="s">
        <v>72</v>
      </c>
      <c r="T1993" s="40" t="s">
        <v>72</v>
      </c>
      <c r="U1993" s="39" t="s">
        <v>72</v>
      </c>
      <c r="V1993" s="40" t="s">
        <v>72</v>
      </c>
      <c r="W1993" s="39">
        <v>0</v>
      </c>
      <c r="X1993" s="40">
        <v>0</v>
      </c>
      <c r="Y1993" s="39">
        <v>0</v>
      </c>
      <c r="Z1993" s="40">
        <v>0</v>
      </c>
    </row>
    <row r="1994" spans="1:26" x14ac:dyDescent="0.25">
      <c r="A1994" s="38" t="str">
        <f t="shared" si="31"/>
        <v>2012MA13</v>
      </c>
      <c r="B1994" s="38">
        <v>2012</v>
      </c>
      <c r="C1994" s="38" t="s">
        <v>29</v>
      </c>
      <c r="D1994" s="38">
        <v>13</v>
      </c>
      <c r="E1994" s="39">
        <v>2160000</v>
      </c>
      <c r="F1994" s="39">
        <v>2340000</v>
      </c>
      <c r="G1994" s="40">
        <v>45</v>
      </c>
      <c r="H1994" s="39">
        <v>101407620.86</v>
      </c>
      <c r="I1994" s="39">
        <v>693</v>
      </c>
      <c r="J1994" s="40">
        <v>7416554.7599999998</v>
      </c>
      <c r="K1994" s="39">
        <v>6</v>
      </c>
      <c r="L1994" s="40">
        <v>13388303.539999999</v>
      </c>
      <c r="M1994" s="39">
        <v>341</v>
      </c>
      <c r="N1994" s="40">
        <v>3708436.93</v>
      </c>
      <c r="O1994" s="39">
        <v>10</v>
      </c>
      <c r="P1994" s="40">
        <v>22554519.609999999</v>
      </c>
      <c r="Q1994" s="39">
        <v>128</v>
      </c>
      <c r="R1994" s="40">
        <v>4310449.57</v>
      </c>
      <c r="S1994" s="39" t="s">
        <v>72</v>
      </c>
      <c r="T1994" s="40" t="s">
        <v>72</v>
      </c>
      <c r="U1994" s="39" t="s">
        <v>72</v>
      </c>
      <c r="V1994" s="40" t="s">
        <v>72</v>
      </c>
      <c r="W1994" s="39">
        <v>0</v>
      </c>
      <c r="X1994" s="40">
        <v>0</v>
      </c>
      <c r="Y1994" s="39">
        <v>0</v>
      </c>
      <c r="Z1994" s="40">
        <v>0</v>
      </c>
    </row>
    <row r="1995" spans="1:26" x14ac:dyDescent="0.25">
      <c r="A1995" s="38" t="str">
        <f t="shared" si="31"/>
        <v>2012MA14</v>
      </c>
      <c r="B1995" s="38">
        <v>2012</v>
      </c>
      <c r="C1995" s="38" t="s">
        <v>29</v>
      </c>
      <c r="D1995" s="38">
        <v>14</v>
      </c>
      <c r="E1995" s="39">
        <v>2340000</v>
      </c>
      <c r="F1995" s="39">
        <v>2520000</v>
      </c>
      <c r="G1995" s="40">
        <v>47</v>
      </c>
      <c r="H1995" s="39">
        <v>114817968.04000001</v>
      </c>
      <c r="I1995" s="39">
        <v>701</v>
      </c>
      <c r="J1995" s="40">
        <v>10343685.65</v>
      </c>
      <c r="K1995" s="39" t="s">
        <v>72</v>
      </c>
      <c r="L1995" s="40" t="s">
        <v>72</v>
      </c>
      <c r="M1995" s="39" t="s">
        <v>72</v>
      </c>
      <c r="N1995" s="40" t="s">
        <v>72</v>
      </c>
      <c r="O1995" s="39">
        <v>9</v>
      </c>
      <c r="P1995" s="40">
        <v>21698812.050000001</v>
      </c>
      <c r="Q1995" s="39">
        <v>162</v>
      </c>
      <c r="R1995" s="40">
        <v>3324433.57</v>
      </c>
      <c r="S1995" s="39" t="s">
        <v>72</v>
      </c>
      <c r="T1995" s="40" t="s">
        <v>72</v>
      </c>
      <c r="U1995" s="39" t="s">
        <v>72</v>
      </c>
      <c r="V1995" s="40" t="s">
        <v>72</v>
      </c>
      <c r="W1995" s="39">
        <v>0</v>
      </c>
      <c r="X1995" s="40">
        <v>0</v>
      </c>
      <c r="Y1995" s="39">
        <v>0</v>
      </c>
      <c r="Z1995" s="40">
        <v>0</v>
      </c>
    </row>
    <row r="1996" spans="1:26" x14ac:dyDescent="0.25">
      <c r="A1996" s="38" t="str">
        <f t="shared" si="31"/>
        <v>2012MA15</v>
      </c>
      <c r="B1996" s="38">
        <v>2012</v>
      </c>
      <c r="C1996" s="38" t="s">
        <v>29</v>
      </c>
      <c r="D1996" s="38">
        <v>15</v>
      </c>
      <c r="E1996" s="39">
        <v>2520000</v>
      </c>
      <c r="F1996" s="39">
        <v>2700000</v>
      </c>
      <c r="G1996" s="40">
        <v>24</v>
      </c>
      <c r="H1996" s="39">
        <v>62176390.710000001</v>
      </c>
      <c r="I1996" s="39">
        <v>477</v>
      </c>
      <c r="J1996" s="40">
        <v>5021361.18</v>
      </c>
      <c r="K1996" s="39" t="s">
        <v>72</v>
      </c>
      <c r="L1996" s="40" t="s">
        <v>72</v>
      </c>
      <c r="M1996" s="39" t="s">
        <v>72</v>
      </c>
      <c r="N1996" s="40" t="s">
        <v>72</v>
      </c>
      <c r="O1996" s="39">
        <v>12</v>
      </c>
      <c r="P1996" s="40">
        <v>31332756.16</v>
      </c>
      <c r="Q1996" s="39">
        <v>325</v>
      </c>
      <c r="R1996" s="40">
        <v>3146866.41</v>
      </c>
      <c r="S1996" s="39" t="s">
        <v>72</v>
      </c>
      <c r="T1996" s="40" t="s">
        <v>72</v>
      </c>
      <c r="U1996" s="39" t="s">
        <v>72</v>
      </c>
      <c r="V1996" s="40" t="s">
        <v>72</v>
      </c>
      <c r="W1996" s="39">
        <v>0</v>
      </c>
      <c r="X1996" s="40">
        <v>0</v>
      </c>
      <c r="Y1996" s="39">
        <v>0</v>
      </c>
      <c r="Z1996" s="40">
        <v>0</v>
      </c>
    </row>
    <row r="1997" spans="1:26" x14ac:dyDescent="0.25">
      <c r="A1997" s="38" t="str">
        <f t="shared" si="31"/>
        <v>2012MA16</v>
      </c>
      <c r="B1997" s="38">
        <v>2012</v>
      </c>
      <c r="C1997" s="38" t="s">
        <v>29</v>
      </c>
      <c r="D1997" s="38">
        <v>16</v>
      </c>
      <c r="E1997" s="39">
        <v>2700000</v>
      </c>
      <c r="F1997" s="39">
        <v>2880000</v>
      </c>
      <c r="G1997" s="40">
        <v>22</v>
      </c>
      <c r="H1997" s="39">
        <v>61064971.439999998</v>
      </c>
      <c r="I1997" s="39">
        <v>626</v>
      </c>
      <c r="J1997" s="40">
        <v>7358801.3200000003</v>
      </c>
      <c r="K1997" s="39" t="s">
        <v>72</v>
      </c>
      <c r="L1997" s="40" t="s">
        <v>72</v>
      </c>
      <c r="M1997" s="39" t="s">
        <v>72</v>
      </c>
      <c r="N1997" s="40" t="s">
        <v>72</v>
      </c>
      <c r="O1997" s="39">
        <v>7</v>
      </c>
      <c r="P1997" s="40">
        <v>19566228.09</v>
      </c>
      <c r="Q1997" s="39">
        <v>188</v>
      </c>
      <c r="R1997" s="40">
        <v>3217226.35</v>
      </c>
      <c r="S1997" s="39" t="s">
        <v>72</v>
      </c>
      <c r="T1997" s="40" t="s">
        <v>72</v>
      </c>
      <c r="U1997" s="39" t="s">
        <v>72</v>
      </c>
      <c r="V1997" s="40" t="s">
        <v>72</v>
      </c>
      <c r="W1997" s="39">
        <v>0</v>
      </c>
      <c r="X1997" s="40">
        <v>0</v>
      </c>
      <c r="Y1997" s="39">
        <v>0</v>
      </c>
      <c r="Z1997" s="40">
        <v>0</v>
      </c>
    </row>
    <row r="1998" spans="1:26" x14ac:dyDescent="0.25">
      <c r="A1998" s="38" t="str">
        <f t="shared" si="31"/>
        <v>2012MA17</v>
      </c>
      <c r="B1998" s="38">
        <v>2012</v>
      </c>
      <c r="C1998" s="38" t="s">
        <v>29</v>
      </c>
      <c r="D1998" s="38">
        <v>17</v>
      </c>
      <c r="E1998" s="39">
        <v>2880000</v>
      </c>
      <c r="F1998" s="39">
        <v>3060000</v>
      </c>
      <c r="G1998" s="40">
        <v>12</v>
      </c>
      <c r="H1998" s="39">
        <v>35465506.25</v>
      </c>
      <c r="I1998" s="39">
        <v>162</v>
      </c>
      <c r="J1998" s="40">
        <v>1943439.68</v>
      </c>
      <c r="K1998" s="39" t="s">
        <v>72</v>
      </c>
      <c r="L1998" s="40" t="s">
        <v>72</v>
      </c>
      <c r="M1998" s="39" t="s">
        <v>72</v>
      </c>
      <c r="N1998" s="40" t="s">
        <v>72</v>
      </c>
      <c r="O1998" s="39" t="s">
        <v>72</v>
      </c>
      <c r="P1998" s="40" t="s">
        <v>72</v>
      </c>
      <c r="Q1998" s="39" t="s">
        <v>72</v>
      </c>
      <c r="R1998" s="40" t="s">
        <v>72</v>
      </c>
      <c r="S1998" s="39" t="s">
        <v>72</v>
      </c>
      <c r="T1998" s="40" t="s">
        <v>72</v>
      </c>
      <c r="U1998" s="39" t="s">
        <v>72</v>
      </c>
      <c r="V1998" s="40" t="s">
        <v>72</v>
      </c>
      <c r="W1998" s="39">
        <v>0</v>
      </c>
      <c r="X1998" s="40">
        <v>0</v>
      </c>
      <c r="Y1998" s="39">
        <v>0</v>
      </c>
      <c r="Z1998" s="40">
        <v>0</v>
      </c>
    </row>
    <row r="1999" spans="1:26" x14ac:dyDescent="0.25">
      <c r="A1999" s="38" t="str">
        <f t="shared" si="31"/>
        <v>2012MA18</v>
      </c>
      <c r="B1999" s="38">
        <v>2012</v>
      </c>
      <c r="C1999" s="38" t="s">
        <v>29</v>
      </c>
      <c r="D1999" s="38">
        <v>18</v>
      </c>
      <c r="E1999" s="39">
        <v>3060000</v>
      </c>
      <c r="F1999" s="39">
        <v>3240000</v>
      </c>
      <c r="G1999" s="40">
        <v>11</v>
      </c>
      <c r="H1999" s="39">
        <v>34493126.310000002</v>
      </c>
      <c r="I1999" s="39">
        <v>163</v>
      </c>
      <c r="J1999" s="40">
        <v>2096059.04</v>
      </c>
      <c r="K1999" s="39" t="s">
        <v>72</v>
      </c>
      <c r="L1999" s="40" t="s">
        <v>72</v>
      </c>
      <c r="M1999" s="39" t="s">
        <v>72</v>
      </c>
      <c r="N1999" s="40" t="s">
        <v>72</v>
      </c>
      <c r="O1999" s="39" t="s">
        <v>72</v>
      </c>
      <c r="P1999" s="40" t="s">
        <v>72</v>
      </c>
      <c r="Q1999" s="39" t="s">
        <v>72</v>
      </c>
      <c r="R1999" s="40" t="s">
        <v>72</v>
      </c>
      <c r="S1999" s="39" t="s">
        <v>72</v>
      </c>
      <c r="T1999" s="40" t="s">
        <v>72</v>
      </c>
      <c r="U1999" s="39" t="s">
        <v>72</v>
      </c>
      <c r="V1999" s="40" t="s">
        <v>72</v>
      </c>
      <c r="W1999" s="39">
        <v>0</v>
      </c>
      <c r="X1999" s="40">
        <v>0</v>
      </c>
      <c r="Y1999" s="39">
        <v>0</v>
      </c>
      <c r="Z1999" s="40">
        <v>0</v>
      </c>
    </row>
    <row r="2000" spans="1:26" x14ac:dyDescent="0.25">
      <c r="A2000" s="38" t="str">
        <f t="shared" si="31"/>
        <v>2012MA19</v>
      </c>
      <c r="B2000" s="38">
        <v>2012</v>
      </c>
      <c r="C2000" s="38" t="s">
        <v>29</v>
      </c>
      <c r="D2000" s="38">
        <v>19</v>
      </c>
      <c r="E2000" s="39">
        <v>3240000</v>
      </c>
      <c r="F2000" s="39">
        <v>3420000</v>
      </c>
      <c r="G2000" s="40">
        <v>9</v>
      </c>
      <c r="H2000" s="39">
        <v>29681461.739999998</v>
      </c>
      <c r="I2000" s="39">
        <v>207</v>
      </c>
      <c r="J2000" s="40">
        <v>2817929.95</v>
      </c>
      <c r="K2000" s="39" t="s">
        <v>72</v>
      </c>
      <c r="L2000" s="40" t="s">
        <v>72</v>
      </c>
      <c r="M2000" s="39" t="s">
        <v>72</v>
      </c>
      <c r="N2000" s="40" t="s">
        <v>72</v>
      </c>
      <c r="O2000" s="39">
        <v>6</v>
      </c>
      <c r="P2000" s="40">
        <v>20072067.170000002</v>
      </c>
      <c r="Q2000" s="39">
        <v>360</v>
      </c>
      <c r="R2000" s="40">
        <v>5605447.6600000001</v>
      </c>
      <c r="S2000" s="39" t="s">
        <v>72</v>
      </c>
      <c r="T2000" s="40" t="s">
        <v>72</v>
      </c>
      <c r="U2000" s="39" t="s">
        <v>72</v>
      </c>
      <c r="V2000" s="40" t="s">
        <v>72</v>
      </c>
      <c r="W2000" s="39">
        <v>0</v>
      </c>
      <c r="X2000" s="40">
        <v>0</v>
      </c>
      <c r="Y2000" s="39">
        <v>0</v>
      </c>
      <c r="Z2000" s="40">
        <v>0</v>
      </c>
    </row>
    <row r="2001" spans="1:26" x14ac:dyDescent="0.25">
      <c r="A2001" s="38" t="str">
        <f t="shared" si="31"/>
        <v>2012MA20</v>
      </c>
      <c r="B2001" s="38">
        <v>2012</v>
      </c>
      <c r="C2001" s="38" t="s">
        <v>29</v>
      </c>
      <c r="D2001" s="38">
        <v>20</v>
      </c>
      <c r="E2001" s="39">
        <v>3420000</v>
      </c>
      <c r="F2001" s="39">
        <v>3600000</v>
      </c>
      <c r="G2001" s="40" t="s">
        <v>72</v>
      </c>
      <c r="H2001" s="39" t="s">
        <v>72</v>
      </c>
      <c r="I2001" s="39" t="s">
        <v>72</v>
      </c>
      <c r="J2001" s="40" t="s">
        <v>72</v>
      </c>
      <c r="K2001" s="39">
        <v>0</v>
      </c>
      <c r="L2001" s="40">
        <v>0</v>
      </c>
      <c r="M2001" s="39">
        <v>0</v>
      </c>
      <c r="N2001" s="40">
        <v>0</v>
      </c>
      <c r="O2001" s="39" t="s">
        <v>72</v>
      </c>
      <c r="P2001" s="40" t="s">
        <v>72</v>
      </c>
      <c r="Q2001" s="39" t="s">
        <v>72</v>
      </c>
      <c r="R2001" s="40" t="s">
        <v>72</v>
      </c>
      <c r="S2001" s="39" t="s">
        <v>72</v>
      </c>
      <c r="T2001" s="40" t="s">
        <v>72</v>
      </c>
      <c r="U2001" s="39" t="s">
        <v>72</v>
      </c>
      <c r="V2001" s="40" t="s">
        <v>72</v>
      </c>
      <c r="W2001" s="39">
        <v>0</v>
      </c>
      <c r="X2001" s="40">
        <v>0</v>
      </c>
      <c r="Y2001" s="39">
        <v>0</v>
      </c>
      <c r="Z2001" s="40">
        <v>0</v>
      </c>
    </row>
    <row r="2002" spans="1:26" x14ac:dyDescent="0.25">
      <c r="A2002" s="38" t="str">
        <f t="shared" si="31"/>
        <v>2012MA21</v>
      </c>
      <c r="B2002" s="38">
        <v>2012</v>
      </c>
      <c r="C2002" s="38" t="s">
        <v>29</v>
      </c>
      <c r="D2002" s="38">
        <v>21</v>
      </c>
      <c r="E2002" s="39">
        <v>3600000</v>
      </c>
      <c r="F2002" s="39" t="s">
        <v>67</v>
      </c>
      <c r="G2002" s="40">
        <v>16</v>
      </c>
      <c r="H2002" s="39">
        <v>68743775.810000002</v>
      </c>
      <c r="I2002" s="39">
        <v>467</v>
      </c>
      <c r="J2002" s="40">
        <v>2948592.77</v>
      </c>
      <c r="K2002" s="39">
        <v>0</v>
      </c>
      <c r="L2002" s="40">
        <v>0</v>
      </c>
      <c r="M2002" s="39">
        <v>0</v>
      </c>
      <c r="N2002" s="40">
        <v>0</v>
      </c>
      <c r="O2002" s="39">
        <v>11</v>
      </c>
      <c r="P2002" s="40">
        <v>46196810.140000001</v>
      </c>
      <c r="Q2002" s="39">
        <v>855</v>
      </c>
      <c r="R2002" s="40">
        <v>10841013.83</v>
      </c>
      <c r="S2002" s="39" t="s">
        <v>72</v>
      </c>
      <c r="T2002" s="40" t="s">
        <v>72</v>
      </c>
      <c r="U2002" s="39" t="s">
        <v>72</v>
      </c>
      <c r="V2002" s="40" t="s">
        <v>72</v>
      </c>
      <c r="W2002" s="39">
        <v>0</v>
      </c>
      <c r="X2002" s="40">
        <v>0</v>
      </c>
      <c r="Y2002" s="39">
        <v>0</v>
      </c>
      <c r="Z2002" s="40">
        <v>0</v>
      </c>
    </row>
    <row r="2003" spans="1:26" x14ac:dyDescent="0.25">
      <c r="A2003" s="38" t="str">
        <f t="shared" si="31"/>
        <v>2012MA22</v>
      </c>
      <c r="B2003" s="38">
        <v>2012</v>
      </c>
      <c r="C2003" s="38" t="s">
        <v>29</v>
      </c>
      <c r="D2003" s="38">
        <v>22</v>
      </c>
      <c r="E2003" s="39" t="s">
        <v>54</v>
      </c>
      <c r="F2003" s="39"/>
      <c r="G2003" s="40">
        <v>26232</v>
      </c>
      <c r="H2003" s="39">
        <v>5797612272.5900002</v>
      </c>
      <c r="I2003" s="39">
        <v>51290</v>
      </c>
      <c r="J2003" s="40">
        <v>589033290.62999988</v>
      </c>
      <c r="K2003" s="39">
        <v>548</v>
      </c>
      <c r="L2003" s="40">
        <v>240166838.91999999</v>
      </c>
      <c r="M2003" s="39">
        <v>5860</v>
      </c>
      <c r="N2003" s="40">
        <v>74037291.579999998</v>
      </c>
      <c r="O2003" s="39">
        <v>4166</v>
      </c>
      <c r="P2003" s="40">
        <v>1048908303.9799999</v>
      </c>
      <c r="Q2003" s="39">
        <v>19146</v>
      </c>
      <c r="R2003" s="40">
        <v>259592997.79000011</v>
      </c>
      <c r="S2003" s="39">
        <v>1442</v>
      </c>
      <c r="T2003" s="40">
        <v>402624383.51999998</v>
      </c>
      <c r="U2003" s="39">
        <v>7126</v>
      </c>
      <c r="V2003" s="40">
        <v>101102698.7</v>
      </c>
      <c r="W2003" s="39">
        <v>91</v>
      </c>
      <c r="X2003" s="40">
        <v>19145655.149999999</v>
      </c>
      <c r="Y2003" s="39">
        <v>568</v>
      </c>
      <c r="Z2003" s="40">
        <v>7036183.9100000001</v>
      </c>
    </row>
    <row r="2004" spans="1:26" x14ac:dyDescent="0.25">
      <c r="A2004" s="38" t="str">
        <f t="shared" si="31"/>
        <v>2012MG1</v>
      </c>
      <c r="B2004" s="38">
        <v>2012</v>
      </c>
      <c r="C2004" s="38" t="s">
        <v>30</v>
      </c>
      <c r="D2004" s="38">
        <v>1</v>
      </c>
      <c r="E2004" s="39">
        <v>0</v>
      </c>
      <c r="F2004" s="39">
        <v>180000</v>
      </c>
      <c r="G2004" s="40">
        <v>119612</v>
      </c>
      <c r="H2004" s="39">
        <v>7862809222.3699903</v>
      </c>
      <c r="I2004" s="39">
        <v>140558</v>
      </c>
      <c r="J2004" s="40">
        <v>1366435279.8999901</v>
      </c>
      <c r="K2004" s="39">
        <v>13450</v>
      </c>
      <c r="L2004" s="40">
        <v>913415531.47000098</v>
      </c>
      <c r="M2004" s="39">
        <v>33961</v>
      </c>
      <c r="N2004" s="40">
        <v>371883443.06000102</v>
      </c>
      <c r="O2004" s="39">
        <v>54639</v>
      </c>
      <c r="P2004" s="40">
        <v>3394403296.6799998</v>
      </c>
      <c r="Q2004" s="39">
        <v>86319</v>
      </c>
      <c r="R2004" s="40">
        <v>1012291650.35001</v>
      </c>
      <c r="S2004" s="39">
        <v>6485</v>
      </c>
      <c r="T2004" s="40">
        <v>376461244.98000199</v>
      </c>
      <c r="U2004" s="39">
        <v>12260</v>
      </c>
      <c r="V2004" s="40">
        <v>106071604.65000001</v>
      </c>
      <c r="W2004" s="39">
        <v>1555</v>
      </c>
      <c r="X2004" s="40">
        <v>94680018.599999905</v>
      </c>
      <c r="Y2004" s="39">
        <v>3557</v>
      </c>
      <c r="Z2004" s="40">
        <v>35866574.259999998</v>
      </c>
    </row>
    <row r="2005" spans="1:26" x14ac:dyDescent="0.25">
      <c r="A2005" s="38" t="str">
        <f t="shared" si="31"/>
        <v>2012MG2</v>
      </c>
      <c r="B2005" s="38">
        <v>2012</v>
      </c>
      <c r="C2005" s="38" t="s">
        <v>30</v>
      </c>
      <c r="D2005" s="38">
        <v>2</v>
      </c>
      <c r="E2005" s="39">
        <v>180000</v>
      </c>
      <c r="F2005" s="39">
        <v>360000</v>
      </c>
      <c r="G2005" s="40">
        <v>28337</v>
      </c>
      <c r="H2005" s="39">
        <v>7255020819.24998</v>
      </c>
      <c r="I2005" s="39">
        <v>92856</v>
      </c>
      <c r="J2005" s="40">
        <v>1016790938.3099999</v>
      </c>
      <c r="K2005" s="39">
        <v>4090</v>
      </c>
      <c r="L2005" s="40">
        <v>1052035457.66</v>
      </c>
      <c r="M2005" s="39">
        <v>28771</v>
      </c>
      <c r="N2005" s="40">
        <v>323888933.08999902</v>
      </c>
      <c r="O2005" s="39">
        <v>10639</v>
      </c>
      <c r="P2005" s="40">
        <v>2686813422.8400002</v>
      </c>
      <c r="Q2005" s="39">
        <v>55592</v>
      </c>
      <c r="R2005" s="40">
        <v>664986852.51000094</v>
      </c>
      <c r="S2005" s="39">
        <v>1360</v>
      </c>
      <c r="T2005" s="40">
        <v>344121671.63</v>
      </c>
      <c r="U2005" s="39">
        <v>6565</v>
      </c>
      <c r="V2005" s="40">
        <v>79109843.75</v>
      </c>
      <c r="W2005" s="39">
        <v>310</v>
      </c>
      <c r="X2005" s="40">
        <v>80302755.010000005</v>
      </c>
      <c r="Y2005" s="39">
        <v>2370</v>
      </c>
      <c r="Z2005" s="40">
        <v>27116918.899999999</v>
      </c>
    </row>
    <row r="2006" spans="1:26" x14ac:dyDescent="0.25">
      <c r="A2006" s="38" t="str">
        <f t="shared" si="31"/>
        <v>2012MG3</v>
      </c>
      <c r="B2006" s="38">
        <v>2012</v>
      </c>
      <c r="C2006" s="38" t="s">
        <v>30</v>
      </c>
      <c r="D2006" s="38">
        <v>3</v>
      </c>
      <c r="E2006" s="39">
        <v>360000</v>
      </c>
      <c r="F2006" s="39">
        <v>540000</v>
      </c>
      <c r="G2006" s="40">
        <v>12798</v>
      </c>
      <c r="H2006" s="39">
        <v>5626851257.8699903</v>
      </c>
      <c r="I2006" s="39">
        <v>67285</v>
      </c>
      <c r="J2006" s="40">
        <v>707186076.13</v>
      </c>
      <c r="K2006" s="39">
        <v>2011</v>
      </c>
      <c r="L2006" s="40">
        <v>890531957.28000104</v>
      </c>
      <c r="M2006" s="39">
        <v>21277</v>
      </c>
      <c r="N2006" s="40">
        <v>250571700.18000001</v>
      </c>
      <c r="O2006" s="39">
        <v>3801</v>
      </c>
      <c r="P2006" s="40">
        <v>1663213478.24</v>
      </c>
      <c r="Q2006" s="39">
        <v>29756</v>
      </c>
      <c r="R2006" s="40">
        <v>430862469.84999901</v>
      </c>
      <c r="S2006" s="39">
        <v>561</v>
      </c>
      <c r="T2006" s="40">
        <v>247722401.97999999</v>
      </c>
      <c r="U2006" s="39">
        <v>4513</v>
      </c>
      <c r="V2006" s="40">
        <v>53458710.68</v>
      </c>
      <c r="W2006" s="39">
        <v>105</v>
      </c>
      <c r="X2006" s="40">
        <v>45778510.82</v>
      </c>
      <c r="Y2006" s="39">
        <v>1197</v>
      </c>
      <c r="Z2006" s="40">
        <v>14218851.300000001</v>
      </c>
    </row>
    <row r="2007" spans="1:26" x14ac:dyDescent="0.25">
      <c r="A2007" s="38" t="str">
        <f t="shared" si="31"/>
        <v>2012MG4</v>
      </c>
      <c r="B2007" s="38">
        <v>2012</v>
      </c>
      <c r="C2007" s="38" t="s">
        <v>30</v>
      </c>
      <c r="D2007" s="38">
        <v>4</v>
      </c>
      <c r="E2007" s="39">
        <v>540000</v>
      </c>
      <c r="F2007" s="39">
        <v>720000</v>
      </c>
      <c r="G2007" s="40">
        <v>7160</v>
      </c>
      <c r="H2007" s="39">
        <v>4457806276.4399796</v>
      </c>
      <c r="I2007" s="39">
        <v>45491</v>
      </c>
      <c r="J2007" s="40">
        <v>536636269.57999903</v>
      </c>
      <c r="K2007" s="39">
        <v>1225</v>
      </c>
      <c r="L2007" s="40">
        <v>762236751.13000095</v>
      </c>
      <c r="M2007" s="39">
        <v>16587</v>
      </c>
      <c r="N2007" s="40">
        <v>205344761.87</v>
      </c>
      <c r="O2007" s="39">
        <v>1936</v>
      </c>
      <c r="P2007" s="40">
        <v>1205698292.3499999</v>
      </c>
      <c r="Q2007" s="39">
        <v>20627</v>
      </c>
      <c r="R2007" s="40">
        <v>305288297.51999998</v>
      </c>
      <c r="S2007" s="39">
        <v>340</v>
      </c>
      <c r="T2007" s="40">
        <v>211027498.83000001</v>
      </c>
      <c r="U2007" s="39">
        <v>3691</v>
      </c>
      <c r="V2007" s="40">
        <v>49379925.719999999</v>
      </c>
      <c r="W2007" s="39">
        <v>48</v>
      </c>
      <c r="X2007" s="40">
        <v>29602076.609999999</v>
      </c>
      <c r="Y2007" s="39">
        <v>801</v>
      </c>
      <c r="Z2007" s="40">
        <v>10449779.470000001</v>
      </c>
    </row>
    <row r="2008" spans="1:26" x14ac:dyDescent="0.25">
      <c r="A2008" s="38" t="str">
        <f t="shared" si="31"/>
        <v>2012MG5</v>
      </c>
      <c r="B2008" s="38">
        <v>2012</v>
      </c>
      <c r="C2008" s="38" t="s">
        <v>30</v>
      </c>
      <c r="D2008" s="38">
        <v>5</v>
      </c>
      <c r="E2008" s="39">
        <v>720000</v>
      </c>
      <c r="F2008" s="39">
        <v>900000</v>
      </c>
      <c r="G2008" s="40">
        <v>4371</v>
      </c>
      <c r="H2008" s="39">
        <v>3511542839.2399998</v>
      </c>
      <c r="I2008" s="39">
        <v>33421</v>
      </c>
      <c r="J2008" s="40">
        <v>408718512.44999999</v>
      </c>
      <c r="K2008" s="39">
        <v>843</v>
      </c>
      <c r="L2008" s="40">
        <v>676410309.87999904</v>
      </c>
      <c r="M2008" s="39">
        <v>13601</v>
      </c>
      <c r="N2008" s="40">
        <v>168235550.11000001</v>
      </c>
      <c r="O2008" s="39">
        <v>1245</v>
      </c>
      <c r="P2008" s="40">
        <v>996945595.96000099</v>
      </c>
      <c r="Q2008" s="39">
        <v>16094</v>
      </c>
      <c r="R2008" s="40">
        <v>248884309.24000001</v>
      </c>
      <c r="S2008" s="39">
        <v>209</v>
      </c>
      <c r="T2008" s="40">
        <v>167360465.22</v>
      </c>
      <c r="U2008" s="39">
        <v>2737</v>
      </c>
      <c r="V2008" s="40">
        <v>35787289.350000001</v>
      </c>
      <c r="W2008" s="39">
        <v>32</v>
      </c>
      <c r="X2008" s="40">
        <v>25399409.239999998</v>
      </c>
      <c r="Y2008" s="39">
        <v>585</v>
      </c>
      <c r="Z2008" s="40">
        <v>8174799.5800000001</v>
      </c>
    </row>
    <row r="2009" spans="1:26" x14ac:dyDescent="0.25">
      <c r="A2009" s="38" t="str">
        <f t="shared" si="31"/>
        <v>2012MG6</v>
      </c>
      <c r="B2009" s="38">
        <v>2012</v>
      </c>
      <c r="C2009" s="38" t="s">
        <v>30</v>
      </c>
      <c r="D2009" s="38">
        <v>6</v>
      </c>
      <c r="E2009" s="39">
        <v>900000</v>
      </c>
      <c r="F2009" s="39">
        <v>1080000</v>
      </c>
      <c r="G2009" s="40">
        <v>2905</v>
      </c>
      <c r="H2009" s="39">
        <v>2860405588.3400002</v>
      </c>
      <c r="I2009" s="39">
        <v>28318</v>
      </c>
      <c r="J2009" s="40">
        <v>318579211.00999999</v>
      </c>
      <c r="K2009" s="39">
        <v>609</v>
      </c>
      <c r="L2009" s="40">
        <v>599905892.55999994</v>
      </c>
      <c r="M2009" s="39">
        <v>15227</v>
      </c>
      <c r="N2009" s="40">
        <v>159186722.84999999</v>
      </c>
      <c r="O2009" s="39">
        <v>839</v>
      </c>
      <c r="P2009" s="40">
        <v>825033647.22000003</v>
      </c>
      <c r="Q2009" s="39">
        <v>12248</v>
      </c>
      <c r="R2009" s="40">
        <v>203891516.93000001</v>
      </c>
      <c r="S2009" s="39">
        <v>145</v>
      </c>
      <c r="T2009" s="40">
        <v>142909078.78999999</v>
      </c>
      <c r="U2009" s="39">
        <v>2365</v>
      </c>
      <c r="V2009" s="40">
        <v>30619681.75</v>
      </c>
      <c r="W2009" s="39">
        <v>23</v>
      </c>
      <c r="X2009" s="40">
        <v>22531531.780000001</v>
      </c>
      <c r="Y2009" s="39">
        <v>498</v>
      </c>
      <c r="Z2009" s="40">
        <v>9348618.5099999998</v>
      </c>
    </row>
    <row r="2010" spans="1:26" x14ac:dyDescent="0.25">
      <c r="A2010" s="38" t="str">
        <f t="shared" si="31"/>
        <v>2012MG7</v>
      </c>
      <c r="B2010" s="38">
        <v>2012</v>
      </c>
      <c r="C2010" s="38" t="s">
        <v>30</v>
      </c>
      <c r="D2010" s="38">
        <v>7</v>
      </c>
      <c r="E2010" s="39">
        <v>1080000</v>
      </c>
      <c r="F2010" s="39">
        <v>1260000</v>
      </c>
      <c r="G2010" s="40">
        <v>1950</v>
      </c>
      <c r="H2010" s="39">
        <v>2275062228.6700001</v>
      </c>
      <c r="I2010" s="39">
        <v>28498</v>
      </c>
      <c r="J2010" s="40">
        <v>247999622.53999999</v>
      </c>
      <c r="K2010" s="39">
        <v>488</v>
      </c>
      <c r="L2010" s="40">
        <v>568413428.61000001</v>
      </c>
      <c r="M2010" s="39">
        <v>9944</v>
      </c>
      <c r="N2010" s="40">
        <v>135459061.55000001</v>
      </c>
      <c r="O2010" s="39">
        <v>558</v>
      </c>
      <c r="P2010" s="40">
        <v>651944922.49000001</v>
      </c>
      <c r="Q2010" s="39">
        <v>13211</v>
      </c>
      <c r="R2010" s="40">
        <v>156640769.49000001</v>
      </c>
      <c r="S2010" s="39">
        <v>98</v>
      </c>
      <c r="T2010" s="40">
        <v>113903830.22</v>
      </c>
      <c r="U2010" s="39">
        <v>1766</v>
      </c>
      <c r="V2010" s="40">
        <v>21890490.23</v>
      </c>
      <c r="W2010" s="39">
        <v>13</v>
      </c>
      <c r="X2010" s="40">
        <v>15024889.25</v>
      </c>
      <c r="Y2010" s="39">
        <v>292</v>
      </c>
      <c r="Z2010" s="40">
        <v>4375337.47</v>
      </c>
    </row>
    <row r="2011" spans="1:26" x14ac:dyDescent="0.25">
      <c r="A2011" s="38" t="str">
        <f t="shared" si="31"/>
        <v>2012MG8</v>
      </c>
      <c r="B2011" s="38">
        <v>2012</v>
      </c>
      <c r="C2011" s="38" t="s">
        <v>30</v>
      </c>
      <c r="D2011" s="38">
        <v>8</v>
      </c>
      <c r="E2011" s="39">
        <v>1260000</v>
      </c>
      <c r="F2011" s="39">
        <v>1440000</v>
      </c>
      <c r="G2011" s="40">
        <v>1556</v>
      </c>
      <c r="H2011" s="39">
        <v>2095362826.54</v>
      </c>
      <c r="I2011" s="39">
        <v>17822</v>
      </c>
      <c r="J2011" s="40">
        <v>225949942.80000001</v>
      </c>
      <c r="K2011" s="39">
        <v>360</v>
      </c>
      <c r="L2011" s="40">
        <v>483882164.56</v>
      </c>
      <c r="M2011" s="39">
        <v>8112</v>
      </c>
      <c r="N2011" s="40">
        <v>112321828.73999999</v>
      </c>
      <c r="O2011" s="39">
        <v>391</v>
      </c>
      <c r="P2011" s="40">
        <v>524298270.70999998</v>
      </c>
      <c r="Q2011" s="39">
        <v>7488</v>
      </c>
      <c r="R2011" s="40">
        <v>128681941.51000001</v>
      </c>
      <c r="S2011" s="39">
        <v>77</v>
      </c>
      <c r="T2011" s="40">
        <v>103525300.06</v>
      </c>
      <c r="U2011" s="39">
        <v>1474</v>
      </c>
      <c r="V2011" s="40">
        <v>27000385.260000002</v>
      </c>
      <c r="W2011" s="39" t="s">
        <v>72</v>
      </c>
      <c r="X2011" s="40" t="s">
        <v>72</v>
      </c>
      <c r="Y2011" s="39" t="s">
        <v>72</v>
      </c>
      <c r="Z2011" s="40" t="s">
        <v>72</v>
      </c>
    </row>
    <row r="2012" spans="1:26" x14ac:dyDescent="0.25">
      <c r="A2012" s="38" t="str">
        <f t="shared" si="31"/>
        <v>2012MG9</v>
      </c>
      <c r="B2012" s="38">
        <v>2012</v>
      </c>
      <c r="C2012" s="38" t="s">
        <v>30</v>
      </c>
      <c r="D2012" s="38">
        <v>9</v>
      </c>
      <c r="E2012" s="39">
        <v>1440000</v>
      </c>
      <c r="F2012" s="39">
        <v>1620000</v>
      </c>
      <c r="G2012" s="40">
        <v>1146</v>
      </c>
      <c r="H2012" s="39">
        <v>1747092196.47</v>
      </c>
      <c r="I2012" s="39">
        <v>14776</v>
      </c>
      <c r="J2012" s="40">
        <v>187966384.66999999</v>
      </c>
      <c r="K2012" s="39">
        <v>278</v>
      </c>
      <c r="L2012" s="40">
        <v>425367667.08999997</v>
      </c>
      <c r="M2012" s="39">
        <v>6893</v>
      </c>
      <c r="N2012" s="40">
        <v>97170421.150000006</v>
      </c>
      <c r="O2012" s="39">
        <v>315</v>
      </c>
      <c r="P2012" s="40">
        <v>480146965.45999998</v>
      </c>
      <c r="Q2012" s="39">
        <v>6950</v>
      </c>
      <c r="R2012" s="40">
        <v>122920831.98</v>
      </c>
      <c r="S2012" s="39">
        <v>73</v>
      </c>
      <c r="T2012" s="40">
        <v>112040414.62</v>
      </c>
      <c r="U2012" s="39">
        <v>2227</v>
      </c>
      <c r="V2012" s="40">
        <v>25676290.460000001</v>
      </c>
      <c r="W2012" s="39">
        <v>8</v>
      </c>
      <c r="X2012" s="40">
        <v>12166124.83</v>
      </c>
      <c r="Y2012" s="39">
        <v>237</v>
      </c>
      <c r="Z2012" s="40">
        <v>4150663.48</v>
      </c>
    </row>
    <row r="2013" spans="1:26" x14ac:dyDescent="0.25">
      <c r="A2013" s="38" t="str">
        <f t="shared" si="31"/>
        <v>2012MG10</v>
      </c>
      <c r="B2013" s="38">
        <v>2012</v>
      </c>
      <c r="C2013" s="38" t="s">
        <v>30</v>
      </c>
      <c r="D2013" s="38">
        <v>10</v>
      </c>
      <c r="E2013" s="39">
        <v>1620000</v>
      </c>
      <c r="F2013" s="39">
        <v>1800000</v>
      </c>
      <c r="G2013" s="40">
        <v>836</v>
      </c>
      <c r="H2013" s="39">
        <v>1425453265.8699999</v>
      </c>
      <c r="I2013" s="39">
        <v>11512</v>
      </c>
      <c r="J2013" s="40">
        <v>149809757.81</v>
      </c>
      <c r="K2013" s="39">
        <v>273</v>
      </c>
      <c r="L2013" s="40">
        <v>466571528.63</v>
      </c>
      <c r="M2013" s="39">
        <v>7429</v>
      </c>
      <c r="N2013" s="40">
        <v>102112081.3</v>
      </c>
      <c r="O2013" s="39">
        <v>236</v>
      </c>
      <c r="P2013" s="40">
        <v>401988395.57999998</v>
      </c>
      <c r="Q2013" s="39">
        <v>5863</v>
      </c>
      <c r="R2013" s="40">
        <v>98093036.799999997</v>
      </c>
      <c r="S2013" s="39">
        <v>42</v>
      </c>
      <c r="T2013" s="40">
        <v>71450130.609999999</v>
      </c>
      <c r="U2013" s="39">
        <v>1400</v>
      </c>
      <c r="V2013" s="40">
        <v>17307251.280000001</v>
      </c>
      <c r="W2013" s="39" t="s">
        <v>72</v>
      </c>
      <c r="X2013" s="40" t="s">
        <v>72</v>
      </c>
      <c r="Y2013" s="39" t="s">
        <v>72</v>
      </c>
      <c r="Z2013" s="40" t="s">
        <v>72</v>
      </c>
    </row>
    <row r="2014" spans="1:26" x14ac:dyDescent="0.25">
      <c r="A2014" s="38" t="str">
        <f t="shared" si="31"/>
        <v>2012MG11</v>
      </c>
      <c r="B2014" s="38">
        <v>2012</v>
      </c>
      <c r="C2014" s="38" t="s">
        <v>30</v>
      </c>
      <c r="D2014" s="38">
        <v>11</v>
      </c>
      <c r="E2014" s="39">
        <v>1800000</v>
      </c>
      <c r="F2014" s="39">
        <v>1980000</v>
      </c>
      <c r="G2014" s="40">
        <v>706</v>
      </c>
      <c r="H2014" s="39">
        <v>1333956069.53</v>
      </c>
      <c r="I2014" s="39">
        <v>10494</v>
      </c>
      <c r="J2014" s="40">
        <v>140600840.74000001</v>
      </c>
      <c r="K2014" s="39">
        <v>211</v>
      </c>
      <c r="L2014" s="40">
        <v>399782676.20999998</v>
      </c>
      <c r="M2014" s="39">
        <v>5991</v>
      </c>
      <c r="N2014" s="40">
        <v>90801071.430000007</v>
      </c>
      <c r="O2014" s="39">
        <v>198</v>
      </c>
      <c r="P2014" s="40">
        <v>374139274.42000002</v>
      </c>
      <c r="Q2014" s="39">
        <v>4789</v>
      </c>
      <c r="R2014" s="40">
        <v>83406125.459999993</v>
      </c>
      <c r="S2014" s="39">
        <v>40</v>
      </c>
      <c r="T2014" s="40">
        <v>75293178.400000006</v>
      </c>
      <c r="U2014" s="39">
        <v>1134</v>
      </c>
      <c r="V2014" s="40">
        <v>18457631.27</v>
      </c>
      <c r="W2014" s="39" t="s">
        <v>72</v>
      </c>
      <c r="X2014" s="40" t="s">
        <v>72</v>
      </c>
      <c r="Y2014" s="39" t="s">
        <v>72</v>
      </c>
      <c r="Z2014" s="40" t="s">
        <v>72</v>
      </c>
    </row>
    <row r="2015" spans="1:26" x14ac:dyDescent="0.25">
      <c r="A2015" s="38" t="str">
        <f t="shared" si="31"/>
        <v>2012MG12</v>
      </c>
      <c r="B2015" s="38">
        <v>2012</v>
      </c>
      <c r="C2015" s="38" t="s">
        <v>30</v>
      </c>
      <c r="D2015" s="38">
        <v>12</v>
      </c>
      <c r="E2015" s="39">
        <v>1980000</v>
      </c>
      <c r="F2015" s="39">
        <v>2160000</v>
      </c>
      <c r="G2015" s="40">
        <v>525</v>
      </c>
      <c r="H2015" s="39">
        <v>1084955724.0899999</v>
      </c>
      <c r="I2015" s="39">
        <v>8299</v>
      </c>
      <c r="J2015" s="40">
        <v>107141528.92</v>
      </c>
      <c r="K2015" s="39">
        <v>173</v>
      </c>
      <c r="L2015" s="40">
        <v>356917327.01999998</v>
      </c>
      <c r="M2015" s="39">
        <v>5841</v>
      </c>
      <c r="N2015" s="40">
        <v>83679727.659999996</v>
      </c>
      <c r="O2015" s="39">
        <v>176</v>
      </c>
      <c r="P2015" s="40">
        <v>365254621.66000003</v>
      </c>
      <c r="Q2015" s="39">
        <v>5025</v>
      </c>
      <c r="R2015" s="40">
        <v>84940629.689999998</v>
      </c>
      <c r="S2015" s="39">
        <v>38</v>
      </c>
      <c r="T2015" s="40">
        <v>78499685.090000004</v>
      </c>
      <c r="U2015" s="39">
        <v>1373</v>
      </c>
      <c r="V2015" s="40">
        <v>17362369.559999999</v>
      </c>
      <c r="W2015" s="39" t="s">
        <v>72</v>
      </c>
      <c r="X2015" s="40" t="s">
        <v>72</v>
      </c>
      <c r="Y2015" s="39" t="s">
        <v>72</v>
      </c>
      <c r="Z2015" s="40" t="s">
        <v>72</v>
      </c>
    </row>
    <row r="2016" spans="1:26" x14ac:dyDescent="0.25">
      <c r="A2016" s="38" t="str">
        <f t="shared" si="31"/>
        <v>2012MG13</v>
      </c>
      <c r="B2016" s="38">
        <v>2012</v>
      </c>
      <c r="C2016" s="38" t="s">
        <v>30</v>
      </c>
      <c r="D2016" s="38">
        <v>13</v>
      </c>
      <c r="E2016" s="39">
        <v>2160000</v>
      </c>
      <c r="F2016" s="39">
        <v>2340000</v>
      </c>
      <c r="G2016" s="40">
        <v>424</v>
      </c>
      <c r="H2016" s="39">
        <v>953155099.64999998</v>
      </c>
      <c r="I2016" s="39">
        <v>7536</v>
      </c>
      <c r="J2016" s="40">
        <v>100838228.73999999</v>
      </c>
      <c r="K2016" s="39">
        <v>157</v>
      </c>
      <c r="L2016" s="40">
        <v>352007676.63999999</v>
      </c>
      <c r="M2016" s="39">
        <v>5505</v>
      </c>
      <c r="N2016" s="40">
        <v>78131454.540000007</v>
      </c>
      <c r="O2016" s="39">
        <v>123</v>
      </c>
      <c r="P2016" s="40">
        <v>276627139.66000003</v>
      </c>
      <c r="Q2016" s="39">
        <v>8334</v>
      </c>
      <c r="R2016" s="40">
        <v>81133528.709999993</v>
      </c>
      <c r="S2016" s="39">
        <v>25</v>
      </c>
      <c r="T2016" s="40">
        <v>55856838.649999999</v>
      </c>
      <c r="U2016" s="39">
        <v>948</v>
      </c>
      <c r="V2016" s="40">
        <v>12093520.300000001</v>
      </c>
      <c r="W2016" s="39">
        <v>0</v>
      </c>
      <c r="X2016" s="40">
        <v>0</v>
      </c>
      <c r="Y2016" s="39">
        <v>0</v>
      </c>
      <c r="Z2016" s="40">
        <v>0</v>
      </c>
    </row>
    <row r="2017" spans="1:26" x14ac:dyDescent="0.25">
      <c r="A2017" s="38" t="str">
        <f t="shared" si="31"/>
        <v>2012MG14</v>
      </c>
      <c r="B2017" s="38">
        <v>2012</v>
      </c>
      <c r="C2017" s="38" t="s">
        <v>30</v>
      </c>
      <c r="D2017" s="38">
        <v>14</v>
      </c>
      <c r="E2017" s="39">
        <v>2340000</v>
      </c>
      <c r="F2017" s="39">
        <v>2520000</v>
      </c>
      <c r="G2017" s="40">
        <v>375</v>
      </c>
      <c r="H2017" s="39">
        <v>908275932.38</v>
      </c>
      <c r="I2017" s="39">
        <v>7151</v>
      </c>
      <c r="J2017" s="40">
        <v>96289960.810000002</v>
      </c>
      <c r="K2017" s="39">
        <v>148</v>
      </c>
      <c r="L2017" s="40">
        <v>359438630.89999998</v>
      </c>
      <c r="M2017" s="39">
        <v>5693</v>
      </c>
      <c r="N2017" s="40">
        <v>76408446.010000005</v>
      </c>
      <c r="O2017" s="39">
        <v>123</v>
      </c>
      <c r="P2017" s="40">
        <v>299237652.38</v>
      </c>
      <c r="Q2017" s="39">
        <v>3630</v>
      </c>
      <c r="R2017" s="40">
        <v>68445168.769999996</v>
      </c>
      <c r="S2017" s="39">
        <v>22</v>
      </c>
      <c r="T2017" s="40">
        <v>53501741.270000003</v>
      </c>
      <c r="U2017" s="39">
        <v>901</v>
      </c>
      <c r="V2017" s="40">
        <v>13346809.02</v>
      </c>
      <c r="W2017" s="39">
        <v>0</v>
      </c>
      <c r="X2017" s="40">
        <v>0</v>
      </c>
      <c r="Y2017" s="39">
        <v>0</v>
      </c>
      <c r="Z2017" s="40">
        <v>0</v>
      </c>
    </row>
    <row r="2018" spans="1:26" x14ac:dyDescent="0.25">
      <c r="A2018" s="38" t="str">
        <f t="shared" si="31"/>
        <v>2012MG15</v>
      </c>
      <c r="B2018" s="38">
        <v>2012</v>
      </c>
      <c r="C2018" s="38" t="s">
        <v>30</v>
      </c>
      <c r="D2018" s="38">
        <v>15</v>
      </c>
      <c r="E2018" s="39">
        <v>2520000</v>
      </c>
      <c r="F2018" s="39">
        <v>2700000</v>
      </c>
      <c r="G2018" s="40">
        <v>291</v>
      </c>
      <c r="H2018" s="39">
        <v>760487764.48000002</v>
      </c>
      <c r="I2018" s="39">
        <v>5486</v>
      </c>
      <c r="J2018" s="40">
        <v>73648003.640000001</v>
      </c>
      <c r="K2018" s="39">
        <v>116</v>
      </c>
      <c r="L2018" s="40">
        <v>302244650.58999997</v>
      </c>
      <c r="M2018" s="39">
        <v>5288</v>
      </c>
      <c r="N2018" s="40">
        <v>72475501.909999996</v>
      </c>
      <c r="O2018" s="39">
        <v>93</v>
      </c>
      <c r="P2018" s="40">
        <v>242178863.84999999</v>
      </c>
      <c r="Q2018" s="39">
        <v>3554</v>
      </c>
      <c r="R2018" s="40">
        <v>65346542.509999998</v>
      </c>
      <c r="S2018" s="39">
        <v>15</v>
      </c>
      <c r="T2018" s="40">
        <v>39041986.100000001</v>
      </c>
      <c r="U2018" s="39">
        <v>713</v>
      </c>
      <c r="V2018" s="40">
        <v>8421004.6699999999</v>
      </c>
      <c r="W2018" s="39" t="s">
        <v>72</v>
      </c>
      <c r="X2018" s="40" t="s">
        <v>72</v>
      </c>
      <c r="Y2018" s="39" t="s">
        <v>72</v>
      </c>
      <c r="Z2018" s="40" t="s">
        <v>72</v>
      </c>
    </row>
    <row r="2019" spans="1:26" x14ac:dyDescent="0.25">
      <c r="A2019" s="38" t="str">
        <f t="shared" si="31"/>
        <v>2012MG16</v>
      </c>
      <c r="B2019" s="38">
        <v>2012</v>
      </c>
      <c r="C2019" s="38" t="s">
        <v>30</v>
      </c>
      <c r="D2019" s="38">
        <v>16</v>
      </c>
      <c r="E2019" s="39">
        <v>2700000</v>
      </c>
      <c r="F2019" s="39">
        <v>2880000</v>
      </c>
      <c r="G2019" s="40">
        <v>227</v>
      </c>
      <c r="H2019" s="39">
        <v>630771289.77999997</v>
      </c>
      <c r="I2019" s="39">
        <v>4920</v>
      </c>
      <c r="J2019" s="40">
        <v>69843470.75</v>
      </c>
      <c r="K2019" s="39">
        <v>106</v>
      </c>
      <c r="L2019" s="40">
        <v>295635220.69</v>
      </c>
      <c r="M2019" s="39">
        <v>4858</v>
      </c>
      <c r="N2019" s="40">
        <v>68036546.790000007</v>
      </c>
      <c r="O2019" s="39">
        <v>66</v>
      </c>
      <c r="P2019" s="40">
        <v>183926536.22999999</v>
      </c>
      <c r="Q2019" s="39">
        <v>2601</v>
      </c>
      <c r="R2019" s="40">
        <v>46723912.829999998</v>
      </c>
      <c r="S2019" s="39">
        <v>12</v>
      </c>
      <c r="T2019" s="40">
        <v>32899266.300000001</v>
      </c>
      <c r="U2019" s="39">
        <v>490</v>
      </c>
      <c r="V2019" s="40">
        <v>6808170.6900000004</v>
      </c>
      <c r="W2019" s="39">
        <v>0</v>
      </c>
      <c r="X2019" s="40">
        <v>0</v>
      </c>
      <c r="Y2019" s="39">
        <v>0</v>
      </c>
      <c r="Z2019" s="40">
        <v>0</v>
      </c>
    </row>
    <row r="2020" spans="1:26" x14ac:dyDescent="0.25">
      <c r="A2020" s="38" t="str">
        <f t="shared" si="31"/>
        <v>2012MG17</v>
      </c>
      <c r="B2020" s="38">
        <v>2012</v>
      </c>
      <c r="C2020" s="38" t="s">
        <v>30</v>
      </c>
      <c r="D2020" s="38">
        <v>17</v>
      </c>
      <c r="E2020" s="39">
        <v>2880000</v>
      </c>
      <c r="F2020" s="39">
        <v>3060000</v>
      </c>
      <c r="G2020" s="40">
        <v>193</v>
      </c>
      <c r="H2020" s="39">
        <v>572039607.37</v>
      </c>
      <c r="I2020" s="39">
        <v>4503</v>
      </c>
      <c r="J2020" s="40">
        <v>67472582.730000004</v>
      </c>
      <c r="K2020" s="39">
        <v>95</v>
      </c>
      <c r="L2020" s="40">
        <v>281490798.41000003</v>
      </c>
      <c r="M2020" s="39">
        <v>3773</v>
      </c>
      <c r="N2020" s="40">
        <v>55786568.159999996</v>
      </c>
      <c r="O2020" s="39">
        <v>55</v>
      </c>
      <c r="P2020" s="40">
        <v>162726544.25999999</v>
      </c>
      <c r="Q2020" s="39">
        <v>2073</v>
      </c>
      <c r="R2020" s="40">
        <v>39753214.789999999</v>
      </c>
      <c r="S2020" s="39">
        <v>12</v>
      </c>
      <c r="T2020" s="40">
        <v>35501878.060000002</v>
      </c>
      <c r="U2020" s="39">
        <v>725</v>
      </c>
      <c r="V2020" s="40">
        <v>8830811.9800000004</v>
      </c>
      <c r="W2020" s="39">
        <v>0</v>
      </c>
      <c r="X2020" s="40">
        <v>0</v>
      </c>
      <c r="Y2020" s="39">
        <v>0</v>
      </c>
      <c r="Z2020" s="40">
        <v>0</v>
      </c>
    </row>
    <row r="2021" spans="1:26" x14ac:dyDescent="0.25">
      <c r="A2021" s="38" t="str">
        <f t="shared" si="31"/>
        <v>2012MG18</v>
      </c>
      <c r="B2021" s="38">
        <v>2012</v>
      </c>
      <c r="C2021" s="38" t="s">
        <v>30</v>
      </c>
      <c r="D2021" s="38">
        <v>18</v>
      </c>
      <c r="E2021" s="39">
        <v>3060000</v>
      </c>
      <c r="F2021" s="39">
        <v>3240000</v>
      </c>
      <c r="G2021" s="40">
        <v>149</v>
      </c>
      <c r="H2021" s="39">
        <v>468084855.13</v>
      </c>
      <c r="I2021" s="39">
        <v>3397</v>
      </c>
      <c r="J2021" s="40">
        <v>47807414.920000002</v>
      </c>
      <c r="K2021" s="39">
        <v>68</v>
      </c>
      <c r="L2021" s="40">
        <v>213355696.72</v>
      </c>
      <c r="M2021" s="39">
        <v>3259</v>
      </c>
      <c r="N2021" s="40">
        <v>47131151.090000004</v>
      </c>
      <c r="O2021" s="39">
        <v>46</v>
      </c>
      <c r="P2021" s="40">
        <v>144828227.81</v>
      </c>
      <c r="Q2021" s="39">
        <v>2143</v>
      </c>
      <c r="R2021" s="40">
        <v>40191323.700000003</v>
      </c>
      <c r="S2021" s="39">
        <v>8</v>
      </c>
      <c r="T2021" s="40">
        <v>25050507.670000002</v>
      </c>
      <c r="U2021" s="39">
        <v>370</v>
      </c>
      <c r="V2021" s="40">
        <v>5249262.7300000004</v>
      </c>
      <c r="W2021" s="39">
        <v>0</v>
      </c>
      <c r="X2021" s="40">
        <v>0</v>
      </c>
      <c r="Y2021" s="39">
        <v>0</v>
      </c>
      <c r="Z2021" s="40">
        <v>0</v>
      </c>
    </row>
    <row r="2022" spans="1:26" x14ac:dyDescent="0.25">
      <c r="A2022" s="38" t="str">
        <f t="shared" si="31"/>
        <v>2012MG19</v>
      </c>
      <c r="B2022" s="38">
        <v>2012</v>
      </c>
      <c r="C2022" s="38" t="s">
        <v>30</v>
      </c>
      <c r="D2022" s="38">
        <v>19</v>
      </c>
      <c r="E2022" s="39">
        <v>3240000</v>
      </c>
      <c r="F2022" s="39">
        <v>3420000</v>
      </c>
      <c r="G2022" s="40">
        <v>137</v>
      </c>
      <c r="H2022" s="39">
        <v>455392419.30000001</v>
      </c>
      <c r="I2022" s="39">
        <v>3536</v>
      </c>
      <c r="J2022" s="40">
        <v>45828133.890000001</v>
      </c>
      <c r="K2022" s="39">
        <v>57</v>
      </c>
      <c r="L2022" s="40">
        <v>189442711.93000001</v>
      </c>
      <c r="M2022" s="39">
        <v>3112</v>
      </c>
      <c r="N2022" s="40">
        <v>42211142.299999997</v>
      </c>
      <c r="O2022" s="39">
        <v>50</v>
      </c>
      <c r="P2022" s="40">
        <v>166291251.71000001</v>
      </c>
      <c r="Q2022" s="39">
        <v>2274</v>
      </c>
      <c r="R2022" s="40">
        <v>47118021.399999999</v>
      </c>
      <c r="S2022" s="39">
        <v>9</v>
      </c>
      <c r="T2022" s="40">
        <v>29901341.399999999</v>
      </c>
      <c r="U2022" s="39">
        <v>366</v>
      </c>
      <c r="V2022" s="40">
        <v>5807468.1500000004</v>
      </c>
      <c r="W2022" s="39">
        <v>0</v>
      </c>
      <c r="X2022" s="40">
        <v>0</v>
      </c>
      <c r="Y2022" s="39">
        <v>0</v>
      </c>
      <c r="Z2022" s="40">
        <v>0</v>
      </c>
    </row>
    <row r="2023" spans="1:26" x14ac:dyDescent="0.25">
      <c r="A2023" s="38" t="str">
        <f t="shared" si="31"/>
        <v>2012MG20</v>
      </c>
      <c r="B2023" s="38">
        <v>2012</v>
      </c>
      <c r="C2023" s="38" t="s">
        <v>30</v>
      </c>
      <c r="D2023" s="38">
        <v>20</v>
      </c>
      <c r="E2023" s="39">
        <v>3420000</v>
      </c>
      <c r="F2023" s="39">
        <v>3600000</v>
      </c>
      <c r="G2023" s="40">
        <v>121</v>
      </c>
      <c r="H2023" s="39">
        <v>427350947.05000001</v>
      </c>
      <c r="I2023" s="39">
        <v>3145</v>
      </c>
      <c r="J2023" s="40">
        <v>48245378.939999998</v>
      </c>
      <c r="K2023" s="39">
        <v>95</v>
      </c>
      <c r="L2023" s="40">
        <v>335195272.47000003</v>
      </c>
      <c r="M2023" s="39">
        <v>4728</v>
      </c>
      <c r="N2023" s="40">
        <v>72316029.980000004</v>
      </c>
      <c r="O2023" s="39">
        <v>51</v>
      </c>
      <c r="P2023" s="40">
        <v>179899799.87</v>
      </c>
      <c r="Q2023" s="39">
        <v>2393</v>
      </c>
      <c r="R2023" s="40">
        <v>44107873.450000003</v>
      </c>
      <c r="S2023" s="39">
        <v>8</v>
      </c>
      <c r="T2023" s="40">
        <v>28271728.859999999</v>
      </c>
      <c r="U2023" s="39">
        <v>297</v>
      </c>
      <c r="V2023" s="40">
        <v>7183209.8799999999</v>
      </c>
      <c r="W2023" s="39">
        <v>0</v>
      </c>
      <c r="X2023" s="40">
        <v>0</v>
      </c>
      <c r="Y2023" s="39">
        <v>0</v>
      </c>
      <c r="Z2023" s="40">
        <v>0</v>
      </c>
    </row>
    <row r="2024" spans="1:26" x14ac:dyDescent="0.25">
      <c r="A2024" s="38" t="str">
        <f t="shared" si="31"/>
        <v>2012MG21</v>
      </c>
      <c r="B2024" s="38">
        <v>2012</v>
      </c>
      <c r="C2024" s="38" t="s">
        <v>30</v>
      </c>
      <c r="D2024" s="38">
        <v>21</v>
      </c>
      <c r="E2024" s="39">
        <v>3600000</v>
      </c>
      <c r="F2024" s="39" t="s">
        <v>67</v>
      </c>
      <c r="G2024" s="40">
        <v>95</v>
      </c>
      <c r="H2024" s="39">
        <v>389731466.10000002</v>
      </c>
      <c r="I2024" s="39">
        <v>2517</v>
      </c>
      <c r="J2024" s="40">
        <v>37313070.390000001</v>
      </c>
      <c r="K2024" s="39">
        <v>61</v>
      </c>
      <c r="L2024" s="40">
        <v>264965418.49000001</v>
      </c>
      <c r="M2024" s="39">
        <v>2770</v>
      </c>
      <c r="N2024" s="40">
        <v>44896454.219999999</v>
      </c>
      <c r="O2024" s="39">
        <v>36</v>
      </c>
      <c r="P2024" s="40">
        <v>154560831.41</v>
      </c>
      <c r="Q2024" s="39">
        <v>1822</v>
      </c>
      <c r="R2024" s="40">
        <v>28058517.329999998</v>
      </c>
      <c r="S2024" s="39">
        <v>12</v>
      </c>
      <c r="T2024" s="40">
        <v>48879944.560000002</v>
      </c>
      <c r="U2024" s="39">
        <v>770</v>
      </c>
      <c r="V2024" s="40">
        <v>10057523.949999999</v>
      </c>
      <c r="W2024" s="39">
        <v>0</v>
      </c>
      <c r="X2024" s="40">
        <v>0</v>
      </c>
      <c r="Y2024" s="39">
        <v>0</v>
      </c>
      <c r="Z2024" s="40">
        <v>0</v>
      </c>
    </row>
    <row r="2025" spans="1:26" x14ac:dyDescent="0.25">
      <c r="A2025" s="38" t="str">
        <f t="shared" si="31"/>
        <v>2012MG22</v>
      </c>
      <c r="B2025" s="38">
        <v>2012</v>
      </c>
      <c r="C2025" s="38" t="s">
        <v>30</v>
      </c>
      <c r="D2025" s="38">
        <v>22</v>
      </c>
      <c r="E2025" s="39" t="s">
        <v>54</v>
      </c>
      <c r="F2025" s="39"/>
      <c r="G2025" s="40">
        <v>183914</v>
      </c>
      <c r="H2025" s="39">
        <v>47101607695.919937</v>
      </c>
      <c r="I2025" s="39">
        <v>541521</v>
      </c>
      <c r="J2025" s="40">
        <v>6001100609.6699886</v>
      </c>
      <c r="K2025" s="39">
        <v>24914</v>
      </c>
      <c r="L2025" s="40">
        <v>10189246768.940002</v>
      </c>
      <c r="M2025" s="39">
        <v>212620</v>
      </c>
      <c r="N2025" s="40">
        <v>2658048597.9899998</v>
      </c>
      <c r="O2025" s="39">
        <v>75616</v>
      </c>
      <c r="P2025" s="40">
        <v>15380157030.790001</v>
      </c>
      <c r="Q2025" s="39">
        <v>292786</v>
      </c>
      <c r="R2025" s="40">
        <v>4001766534.8200102</v>
      </c>
      <c r="S2025" s="39">
        <v>9591</v>
      </c>
      <c r="T2025" s="40">
        <v>2393220133.3000021</v>
      </c>
      <c r="U2025" s="39">
        <v>47085</v>
      </c>
      <c r="V2025" s="40">
        <v>559919255.33000004</v>
      </c>
      <c r="W2025" s="39">
        <v>2112</v>
      </c>
      <c r="X2025" s="40">
        <v>356848161.75999987</v>
      </c>
      <c r="Y2025" s="39">
        <v>10069</v>
      </c>
      <c r="Z2025" s="40">
        <v>124614763.91</v>
      </c>
    </row>
    <row r="2026" spans="1:26" x14ac:dyDescent="0.25">
      <c r="A2026" s="38" t="str">
        <f t="shared" si="31"/>
        <v>2012MS1</v>
      </c>
      <c r="B2026" s="38">
        <v>2012</v>
      </c>
      <c r="C2026" s="38" t="s">
        <v>31</v>
      </c>
      <c r="D2026" s="38">
        <v>1</v>
      </c>
      <c r="E2026" s="39">
        <v>0</v>
      </c>
      <c r="F2026" s="39">
        <v>180000</v>
      </c>
      <c r="G2026" s="40">
        <v>10916</v>
      </c>
      <c r="H2026" s="39">
        <v>713066727.02000105</v>
      </c>
      <c r="I2026" s="39">
        <v>17196</v>
      </c>
      <c r="J2026" s="40">
        <v>148721817.99000001</v>
      </c>
      <c r="K2026" s="39">
        <v>413</v>
      </c>
      <c r="L2026" s="40">
        <v>27680940.710000001</v>
      </c>
      <c r="M2026" s="39">
        <v>1027</v>
      </c>
      <c r="N2026" s="40">
        <v>10852425.5</v>
      </c>
      <c r="O2026" s="39">
        <v>7027</v>
      </c>
      <c r="P2026" s="40">
        <v>418391149.989999</v>
      </c>
      <c r="Q2026" s="39">
        <v>12002</v>
      </c>
      <c r="R2026" s="40">
        <v>146568671.16999999</v>
      </c>
      <c r="S2026" s="39">
        <v>938</v>
      </c>
      <c r="T2026" s="40">
        <v>54622140.25</v>
      </c>
      <c r="U2026" s="39">
        <v>1348</v>
      </c>
      <c r="V2026" s="40">
        <v>15385971.17</v>
      </c>
      <c r="W2026" s="39">
        <v>157</v>
      </c>
      <c r="X2026" s="40">
        <v>9483864.3000000007</v>
      </c>
      <c r="Y2026" s="39">
        <v>365</v>
      </c>
      <c r="Z2026" s="40">
        <v>3890438.01</v>
      </c>
    </row>
    <row r="2027" spans="1:26" x14ac:dyDescent="0.25">
      <c r="A2027" s="38" t="str">
        <f t="shared" si="31"/>
        <v>2012MS2</v>
      </c>
      <c r="B2027" s="38">
        <v>2012</v>
      </c>
      <c r="C2027" s="38" t="s">
        <v>31</v>
      </c>
      <c r="D2027" s="38">
        <v>2</v>
      </c>
      <c r="E2027" s="39">
        <v>180000</v>
      </c>
      <c r="F2027" s="39">
        <v>360000</v>
      </c>
      <c r="G2027" s="40">
        <v>2724</v>
      </c>
      <c r="H2027" s="39">
        <v>702584385.94000101</v>
      </c>
      <c r="I2027" s="39">
        <v>8785</v>
      </c>
      <c r="J2027" s="40">
        <v>110225562.03</v>
      </c>
      <c r="K2027" s="39">
        <v>143</v>
      </c>
      <c r="L2027" s="40">
        <v>36178499.939999998</v>
      </c>
      <c r="M2027" s="39">
        <v>868</v>
      </c>
      <c r="N2027" s="40">
        <v>11181555.92</v>
      </c>
      <c r="O2027" s="39">
        <v>1318</v>
      </c>
      <c r="P2027" s="40">
        <v>334582704.56</v>
      </c>
      <c r="Q2027" s="39">
        <v>6569</v>
      </c>
      <c r="R2027" s="40">
        <v>91900520.450000003</v>
      </c>
      <c r="S2027" s="39">
        <v>170</v>
      </c>
      <c r="T2027" s="40">
        <v>43698764.039999999</v>
      </c>
      <c r="U2027" s="39">
        <v>924</v>
      </c>
      <c r="V2027" s="40">
        <v>9939654.0099999998</v>
      </c>
      <c r="W2027" s="39">
        <v>29</v>
      </c>
      <c r="X2027" s="40">
        <v>7263780.0999999996</v>
      </c>
      <c r="Y2027" s="39">
        <v>170</v>
      </c>
      <c r="Z2027" s="40">
        <v>2357058.64</v>
      </c>
    </row>
    <row r="2028" spans="1:26" x14ac:dyDescent="0.25">
      <c r="A2028" s="38" t="str">
        <f t="shared" si="31"/>
        <v>2012MS3</v>
      </c>
      <c r="B2028" s="38">
        <v>2012</v>
      </c>
      <c r="C2028" s="38" t="s">
        <v>31</v>
      </c>
      <c r="D2028" s="38">
        <v>3</v>
      </c>
      <c r="E2028" s="39">
        <v>360000</v>
      </c>
      <c r="F2028" s="39">
        <v>540000</v>
      </c>
      <c r="G2028" s="40">
        <v>1355</v>
      </c>
      <c r="H2028" s="39">
        <v>597527940.90999997</v>
      </c>
      <c r="I2028" s="39">
        <v>6135</v>
      </c>
      <c r="J2028" s="40">
        <v>80099585.970000103</v>
      </c>
      <c r="K2028" s="39">
        <v>84</v>
      </c>
      <c r="L2028" s="40">
        <v>36779293.43</v>
      </c>
      <c r="M2028" s="39">
        <v>667</v>
      </c>
      <c r="N2028" s="40">
        <v>8604146.5700000003</v>
      </c>
      <c r="O2028" s="39">
        <v>538</v>
      </c>
      <c r="P2028" s="40">
        <v>237454704.56</v>
      </c>
      <c r="Q2028" s="39">
        <v>4793</v>
      </c>
      <c r="R2028" s="40">
        <v>67276055</v>
      </c>
      <c r="S2028" s="39">
        <v>86</v>
      </c>
      <c r="T2028" s="40">
        <v>39028719.840000004</v>
      </c>
      <c r="U2028" s="39">
        <v>763</v>
      </c>
      <c r="V2028" s="40">
        <v>8384506.2199999997</v>
      </c>
      <c r="W2028" s="39">
        <v>8</v>
      </c>
      <c r="X2028" s="40">
        <v>3585951.19</v>
      </c>
      <c r="Y2028" s="39">
        <v>49</v>
      </c>
      <c r="Z2028" s="40">
        <v>901455.02</v>
      </c>
    </row>
    <row r="2029" spans="1:26" x14ac:dyDescent="0.25">
      <c r="A2029" s="38" t="str">
        <f t="shared" si="31"/>
        <v>2012MS4</v>
      </c>
      <c r="B2029" s="38">
        <v>2012</v>
      </c>
      <c r="C2029" s="38" t="s">
        <v>31</v>
      </c>
      <c r="D2029" s="38">
        <v>4</v>
      </c>
      <c r="E2029" s="39">
        <v>540000</v>
      </c>
      <c r="F2029" s="39">
        <v>720000</v>
      </c>
      <c r="G2029" s="40">
        <v>775</v>
      </c>
      <c r="H2029" s="39">
        <v>483008057.56999999</v>
      </c>
      <c r="I2029" s="39">
        <v>4635</v>
      </c>
      <c r="J2029" s="40">
        <v>61185374.75</v>
      </c>
      <c r="K2029" s="39">
        <v>49</v>
      </c>
      <c r="L2029" s="40">
        <v>30663627.309999999</v>
      </c>
      <c r="M2029" s="39">
        <v>578</v>
      </c>
      <c r="N2029" s="40">
        <v>7139296.8499999996</v>
      </c>
      <c r="O2029" s="39">
        <v>277</v>
      </c>
      <c r="P2029" s="40">
        <v>172030642.53999999</v>
      </c>
      <c r="Q2029" s="39">
        <v>3008</v>
      </c>
      <c r="R2029" s="40">
        <v>44641687.479999997</v>
      </c>
      <c r="S2029" s="39">
        <v>55</v>
      </c>
      <c r="T2029" s="40">
        <v>34447411.270000003</v>
      </c>
      <c r="U2029" s="39">
        <v>645</v>
      </c>
      <c r="V2029" s="40">
        <v>8026468.9199999999</v>
      </c>
      <c r="W2029" s="39">
        <v>7</v>
      </c>
      <c r="X2029" s="40">
        <v>4471870.1100000003</v>
      </c>
      <c r="Y2029" s="39">
        <v>78</v>
      </c>
      <c r="Z2029" s="40">
        <v>957746.6</v>
      </c>
    </row>
    <row r="2030" spans="1:26" x14ac:dyDescent="0.25">
      <c r="A2030" s="38" t="str">
        <f t="shared" si="31"/>
        <v>2012MS5</v>
      </c>
      <c r="B2030" s="38">
        <v>2012</v>
      </c>
      <c r="C2030" s="38" t="s">
        <v>31</v>
      </c>
      <c r="D2030" s="38">
        <v>5</v>
      </c>
      <c r="E2030" s="39">
        <v>720000</v>
      </c>
      <c r="F2030" s="39">
        <v>900000</v>
      </c>
      <c r="G2030" s="40">
        <v>505</v>
      </c>
      <c r="H2030" s="39">
        <v>405136950.79000002</v>
      </c>
      <c r="I2030" s="39">
        <v>3521</v>
      </c>
      <c r="J2030" s="40">
        <v>47596142.579999998</v>
      </c>
      <c r="K2030" s="39">
        <v>40</v>
      </c>
      <c r="L2030" s="40">
        <v>32015494.609999999</v>
      </c>
      <c r="M2030" s="39">
        <v>574</v>
      </c>
      <c r="N2030" s="40">
        <v>7016560.5599999996</v>
      </c>
      <c r="O2030" s="39">
        <v>166</v>
      </c>
      <c r="P2030" s="40">
        <v>132131186.75</v>
      </c>
      <c r="Q2030" s="39">
        <v>2228</v>
      </c>
      <c r="R2030" s="40">
        <v>33879839.539999999</v>
      </c>
      <c r="S2030" s="39">
        <v>25</v>
      </c>
      <c r="T2030" s="40">
        <v>19878081.059999999</v>
      </c>
      <c r="U2030" s="39">
        <v>381</v>
      </c>
      <c r="V2030" s="40">
        <v>4399022.8099999996</v>
      </c>
      <c r="W2030" s="39">
        <v>6</v>
      </c>
      <c r="X2030" s="40">
        <v>4912720.3499999996</v>
      </c>
      <c r="Y2030" s="39">
        <v>95</v>
      </c>
      <c r="Z2030" s="40">
        <v>1396641.2</v>
      </c>
    </row>
    <row r="2031" spans="1:26" x14ac:dyDescent="0.25">
      <c r="A2031" s="38" t="str">
        <f t="shared" si="31"/>
        <v>2012MS6</v>
      </c>
      <c r="B2031" s="38">
        <v>2012</v>
      </c>
      <c r="C2031" s="38" t="s">
        <v>31</v>
      </c>
      <c r="D2031" s="38">
        <v>6</v>
      </c>
      <c r="E2031" s="39">
        <v>900000</v>
      </c>
      <c r="F2031" s="39">
        <v>1080000</v>
      </c>
      <c r="G2031" s="40">
        <v>362</v>
      </c>
      <c r="H2031" s="39">
        <v>355545786.16000003</v>
      </c>
      <c r="I2031" s="39">
        <v>2930</v>
      </c>
      <c r="J2031" s="40">
        <v>39127504.75</v>
      </c>
      <c r="K2031" s="39">
        <v>14</v>
      </c>
      <c r="L2031" s="40">
        <v>14020224.810000001</v>
      </c>
      <c r="M2031" s="39">
        <v>171</v>
      </c>
      <c r="N2031" s="40">
        <v>2264181.9700000002</v>
      </c>
      <c r="O2031" s="39">
        <v>112</v>
      </c>
      <c r="P2031" s="40">
        <v>110842814.31999999</v>
      </c>
      <c r="Q2031" s="39">
        <v>1684</v>
      </c>
      <c r="R2031" s="40">
        <v>27492209.329999998</v>
      </c>
      <c r="S2031" s="39">
        <v>17</v>
      </c>
      <c r="T2031" s="40">
        <v>16288237.25</v>
      </c>
      <c r="U2031" s="39">
        <v>324</v>
      </c>
      <c r="V2031" s="40">
        <v>5820555.0199999996</v>
      </c>
      <c r="W2031" s="39" t="s">
        <v>72</v>
      </c>
      <c r="X2031" s="40" t="s">
        <v>72</v>
      </c>
      <c r="Y2031" s="39" t="s">
        <v>72</v>
      </c>
      <c r="Z2031" s="40" t="s">
        <v>72</v>
      </c>
    </row>
    <row r="2032" spans="1:26" x14ac:dyDescent="0.25">
      <c r="A2032" s="38" t="str">
        <f t="shared" si="31"/>
        <v>2012MS7</v>
      </c>
      <c r="B2032" s="38">
        <v>2012</v>
      </c>
      <c r="C2032" s="38" t="s">
        <v>31</v>
      </c>
      <c r="D2032" s="38">
        <v>7</v>
      </c>
      <c r="E2032" s="39">
        <v>1080000</v>
      </c>
      <c r="F2032" s="39">
        <v>1260000</v>
      </c>
      <c r="G2032" s="40">
        <v>265</v>
      </c>
      <c r="H2032" s="39">
        <v>308564944.63</v>
      </c>
      <c r="I2032" s="39">
        <v>2257</v>
      </c>
      <c r="J2032" s="40">
        <v>33090990.899999999</v>
      </c>
      <c r="K2032" s="39">
        <v>18</v>
      </c>
      <c r="L2032" s="40">
        <v>20824692.050000001</v>
      </c>
      <c r="M2032" s="39">
        <v>329</v>
      </c>
      <c r="N2032" s="40">
        <v>3555983.26</v>
      </c>
      <c r="O2032" s="39">
        <v>82</v>
      </c>
      <c r="P2032" s="40">
        <v>95198363.129999995</v>
      </c>
      <c r="Q2032" s="39">
        <v>1251</v>
      </c>
      <c r="R2032" s="40">
        <v>19430043.559999999</v>
      </c>
      <c r="S2032" s="39">
        <v>15</v>
      </c>
      <c r="T2032" s="40">
        <v>17416614.879999999</v>
      </c>
      <c r="U2032" s="39">
        <v>227</v>
      </c>
      <c r="V2032" s="40">
        <v>2954612.77</v>
      </c>
      <c r="W2032" s="39" t="s">
        <v>72</v>
      </c>
      <c r="X2032" s="40" t="s">
        <v>72</v>
      </c>
      <c r="Y2032" s="39" t="s">
        <v>72</v>
      </c>
      <c r="Z2032" s="40" t="s">
        <v>72</v>
      </c>
    </row>
    <row r="2033" spans="1:26" x14ac:dyDescent="0.25">
      <c r="A2033" s="38" t="str">
        <f t="shared" si="31"/>
        <v>2012MS8</v>
      </c>
      <c r="B2033" s="38">
        <v>2012</v>
      </c>
      <c r="C2033" s="38" t="s">
        <v>31</v>
      </c>
      <c r="D2033" s="38">
        <v>8</v>
      </c>
      <c r="E2033" s="39">
        <v>1260000</v>
      </c>
      <c r="F2033" s="39">
        <v>1440000</v>
      </c>
      <c r="G2033" s="40">
        <v>180</v>
      </c>
      <c r="H2033" s="39">
        <v>242832200.19</v>
      </c>
      <c r="I2033" s="39">
        <v>1605</v>
      </c>
      <c r="J2033" s="40">
        <v>24421867.949999999</v>
      </c>
      <c r="K2033" s="39">
        <v>14</v>
      </c>
      <c r="L2033" s="40">
        <v>18777860.43</v>
      </c>
      <c r="M2033" s="39">
        <v>253</v>
      </c>
      <c r="N2033" s="40">
        <v>3033096.41</v>
      </c>
      <c r="O2033" s="39">
        <v>60</v>
      </c>
      <c r="P2033" s="40">
        <v>80924482.049999997</v>
      </c>
      <c r="Q2033" s="39">
        <v>962</v>
      </c>
      <c r="R2033" s="40">
        <v>15104530.289999999</v>
      </c>
      <c r="S2033" s="39">
        <v>17</v>
      </c>
      <c r="T2033" s="40">
        <v>23053435.66</v>
      </c>
      <c r="U2033" s="39">
        <v>409</v>
      </c>
      <c r="V2033" s="40">
        <v>5696564.6799999997</v>
      </c>
      <c r="W2033" s="39">
        <v>0</v>
      </c>
      <c r="X2033" s="40">
        <v>0</v>
      </c>
      <c r="Y2033" s="39">
        <v>0</v>
      </c>
      <c r="Z2033" s="40">
        <v>0</v>
      </c>
    </row>
    <row r="2034" spans="1:26" x14ac:dyDescent="0.25">
      <c r="A2034" s="38" t="str">
        <f t="shared" si="31"/>
        <v>2012MS9</v>
      </c>
      <c r="B2034" s="38">
        <v>2012</v>
      </c>
      <c r="C2034" s="38" t="s">
        <v>31</v>
      </c>
      <c r="D2034" s="38">
        <v>9</v>
      </c>
      <c r="E2034" s="39">
        <v>1440000</v>
      </c>
      <c r="F2034" s="39">
        <v>1620000</v>
      </c>
      <c r="G2034" s="40">
        <v>187</v>
      </c>
      <c r="H2034" s="39">
        <v>285596859.69999999</v>
      </c>
      <c r="I2034" s="39">
        <v>5243</v>
      </c>
      <c r="J2034" s="40">
        <v>32089105.289999999</v>
      </c>
      <c r="K2034" s="39">
        <v>18</v>
      </c>
      <c r="L2034" s="40">
        <v>28132473.940000001</v>
      </c>
      <c r="M2034" s="39">
        <v>485</v>
      </c>
      <c r="N2034" s="40">
        <v>6417364.3200000003</v>
      </c>
      <c r="O2034" s="39">
        <v>31</v>
      </c>
      <c r="P2034" s="40">
        <v>47494963.909999996</v>
      </c>
      <c r="Q2034" s="39">
        <v>483</v>
      </c>
      <c r="R2034" s="40">
        <v>9470858.4700000007</v>
      </c>
      <c r="S2034" s="39">
        <v>9</v>
      </c>
      <c r="T2034" s="40">
        <v>14072469.32</v>
      </c>
      <c r="U2034" s="39">
        <v>191</v>
      </c>
      <c r="V2034" s="40">
        <v>2489797.6800000002</v>
      </c>
      <c r="W2034" s="39">
        <v>0</v>
      </c>
      <c r="X2034" s="40">
        <v>0</v>
      </c>
      <c r="Y2034" s="39">
        <v>0</v>
      </c>
      <c r="Z2034" s="40">
        <v>0</v>
      </c>
    </row>
    <row r="2035" spans="1:26" x14ac:dyDescent="0.25">
      <c r="A2035" s="38" t="str">
        <f t="shared" si="31"/>
        <v>2012MS10</v>
      </c>
      <c r="B2035" s="38">
        <v>2012</v>
      </c>
      <c r="C2035" s="38" t="s">
        <v>31</v>
      </c>
      <c r="D2035" s="38">
        <v>10</v>
      </c>
      <c r="E2035" s="39">
        <v>1620000</v>
      </c>
      <c r="F2035" s="39">
        <v>1800000</v>
      </c>
      <c r="G2035" s="40">
        <v>153</v>
      </c>
      <c r="H2035" s="39">
        <v>262229654.41</v>
      </c>
      <c r="I2035" s="39">
        <v>2131</v>
      </c>
      <c r="J2035" s="40">
        <v>30061348.010000002</v>
      </c>
      <c r="K2035" s="39">
        <v>17</v>
      </c>
      <c r="L2035" s="40">
        <v>29406746.280000001</v>
      </c>
      <c r="M2035" s="39">
        <v>406</v>
      </c>
      <c r="N2035" s="40">
        <v>7197272.3099999996</v>
      </c>
      <c r="O2035" s="39">
        <v>41</v>
      </c>
      <c r="P2035" s="40">
        <v>70159440.640000001</v>
      </c>
      <c r="Q2035" s="39">
        <v>1072</v>
      </c>
      <c r="R2035" s="40">
        <v>20005797.699999999</v>
      </c>
      <c r="S2035" s="39">
        <v>12</v>
      </c>
      <c r="T2035" s="40">
        <v>20719187.870000001</v>
      </c>
      <c r="U2035" s="39">
        <v>232</v>
      </c>
      <c r="V2035" s="40">
        <v>3570818.79</v>
      </c>
      <c r="W2035" s="39" t="s">
        <v>72</v>
      </c>
      <c r="X2035" s="40" t="s">
        <v>72</v>
      </c>
      <c r="Y2035" s="39" t="s">
        <v>72</v>
      </c>
      <c r="Z2035" s="40" t="s">
        <v>72</v>
      </c>
    </row>
    <row r="2036" spans="1:26" x14ac:dyDescent="0.25">
      <c r="A2036" s="38" t="str">
        <f t="shared" si="31"/>
        <v>2012MS11</v>
      </c>
      <c r="B2036" s="38">
        <v>2012</v>
      </c>
      <c r="C2036" s="38" t="s">
        <v>31</v>
      </c>
      <c r="D2036" s="38">
        <v>11</v>
      </c>
      <c r="E2036" s="39">
        <v>1800000</v>
      </c>
      <c r="F2036" s="39">
        <v>1980000</v>
      </c>
      <c r="G2036" s="40">
        <v>76</v>
      </c>
      <c r="H2036" s="39">
        <v>143805549.40000001</v>
      </c>
      <c r="I2036" s="39">
        <v>1137</v>
      </c>
      <c r="J2036" s="40">
        <v>16421201.859999999</v>
      </c>
      <c r="K2036" s="39">
        <v>7</v>
      </c>
      <c r="L2036" s="40">
        <v>13184017.42</v>
      </c>
      <c r="M2036" s="39">
        <v>323</v>
      </c>
      <c r="N2036" s="40">
        <v>4748755.5</v>
      </c>
      <c r="O2036" s="39">
        <v>31</v>
      </c>
      <c r="P2036" s="40">
        <v>58365848.579999998</v>
      </c>
      <c r="Q2036" s="39">
        <v>780</v>
      </c>
      <c r="R2036" s="40">
        <v>11183986.609999999</v>
      </c>
      <c r="S2036" s="39" t="s">
        <v>72</v>
      </c>
      <c r="T2036" s="40" t="s">
        <v>72</v>
      </c>
      <c r="U2036" s="39" t="s">
        <v>72</v>
      </c>
      <c r="V2036" s="40" t="s">
        <v>72</v>
      </c>
      <c r="W2036" s="39">
        <v>0</v>
      </c>
      <c r="X2036" s="40">
        <v>0</v>
      </c>
      <c r="Y2036" s="39">
        <v>0</v>
      </c>
      <c r="Z2036" s="40">
        <v>0</v>
      </c>
    </row>
    <row r="2037" spans="1:26" x14ac:dyDescent="0.25">
      <c r="A2037" s="38" t="str">
        <f t="shared" si="31"/>
        <v>2012MS12</v>
      </c>
      <c r="B2037" s="38">
        <v>2012</v>
      </c>
      <c r="C2037" s="38" t="s">
        <v>31</v>
      </c>
      <c r="D2037" s="38">
        <v>12</v>
      </c>
      <c r="E2037" s="39">
        <v>1980000</v>
      </c>
      <c r="F2037" s="39">
        <v>2160000</v>
      </c>
      <c r="G2037" s="40">
        <v>71</v>
      </c>
      <c r="H2037" s="39">
        <v>146546189.66999999</v>
      </c>
      <c r="I2037" s="39">
        <v>1038</v>
      </c>
      <c r="J2037" s="40">
        <v>14832287.560000001</v>
      </c>
      <c r="K2037" s="39" t="s">
        <v>72</v>
      </c>
      <c r="L2037" s="40" t="s">
        <v>72</v>
      </c>
      <c r="M2037" s="39" t="s">
        <v>72</v>
      </c>
      <c r="N2037" s="40" t="s">
        <v>72</v>
      </c>
      <c r="O2037" s="39">
        <v>25</v>
      </c>
      <c r="P2037" s="40">
        <v>51423344.829999998</v>
      </c>
      <c r="Q2037" s="39">
        <v>548</v>
      </c>
      <c r="R2037" s="40">
        <v>9814969.7400000002</v>
      </c>
      <c r="S2037" s="39">
        <v>8</v>
      </c>
      <c r="T2037" s="40">
        <v>16561898.33</v>
      </c>
      <c r="U2037" s="39">
        <v>427</v>
      </c>
      <c r="V2037" s="40">
        <v>5461653.2699999996</v>
      </c>
      <c r="W2037" s="39">
        <v>0</v>
      </c>
      <c r="X2037" s="40">
        <v>0</v>
      </c>
      <c r="Y2037" s="39">
        <v>0</v>
      </c>
      <c r="Z2037" s="40">
        <v>0</v>
      </c>
    </row>
    <row r="2038" spans="1:26" x14ac:dyDescent="0.25">
      <c r="A2038" s="38" t="str">
        <f t="shared" si="31"/>
        <v>2012MS13</v>
      </c>
      <c r="B2038" s="38">
        <v>2012</v>
      </c>
      <c r="C2038" s="38" t="s">
        <v>31</v>
      </c>
      <c r="D2038" s="38">
        <v>13</v>
      </c>
      <c r="E2038" s="39">
        <v>2160000</v>
      </c>
      <c r="F2038" s="39">
        <v>2340000</v>
      </c>
      <c r="G2038" s="40">
        <v>48</v>
      </c>
      <c r="H2038" s="39">
        <v>107610472.58</v>
      </c>
      <c r="I2038" s="39">
        <v>825</v>
      </c>
      <c r="J2038" s="40">
        <v>11579700.630000001</v>
      </c>
      <c r="K2038" s="39" t="s">
        <v>72</v>
      </c>
      <c r="L2038" s="40" t="s">
        <v>72</v>
      </c>
      <c r="M2038" s="39" t="s">
        <v>72</v>
      </c>
      <c r="N2038" s="40" t="s">
        <v>72</v>
      </c>
      <c r="O2038" s="39">
        <v>14</v>
      </c>
      <c r="P2038" s="40">
        <v>31302735.550000001</v>
      </c>
      <c r="Q2038" s="39">
        <v>581</v>
      </c>
      <c r="R2038" s="40">
        <v>9598270.1899999995</v>
      </c>
      <c r="S2038" s="39" t="s">
        <v>72</v>
      </c>
      <c r="T2038" s="40" t="s">
        <v>72</v>
      </c>
      <c r="U2038" s="39" t="s">
        <v>72</v>
      </c>
      <c r="V2038" s="40" t="s">
        <v>72</v>
      </c>
      <c r="W2038" s="39">
        <v>0</v>
      </c>
      <c r="X2038" s="40">
        <v>0</v>
      </c>
      <c r="Y2038" s="39">
        <v>0</v>
      </c>
      <c r="Z2038" s="40">
        <v>0</v>
      </c>
    </row>
    <row r="2039" spans="1:26" x14ac:dyDescent="0.25">
      <c r="A2039" s="38" t="str">
        <f t="shared" si="31"/>
        <v>2012MS14</v>
      </c>
      <c r="B2039" s="38">
        <v>2012</v>
      </c>
      <c r="C2039" s="38" t="s">
        <v>31</v>
      </c>
      <c r="D2039" s="38">
        <v>14</v>
      </c>
      <c r="E2039" s="39">
        <v>2340000</v>
      </c>
      <c r="F2039" s="39">
        <v>2520000</v>
      </c>
      <c r="G2039" s="40">
        <v>41</v>
      </c>
      <c r="H2039" s="39">
        <v>99622308.75</v>
      </c>
      <c r="I2039" s="39">
        <v>727</v>
      </c>
      <c r="J2039" s="40">
        <v>10865750.6</v>
      </c>
      <c r="K2039" s="39" t="s">
        <v>72</v>
      </c>
      <c r="L2039" s="40" t="s">
        <v>72</v>
      </c>
      <c r="M2039" s="39" t="s">
        <v>72</v>
      </c>
      <c r="N2039" s="40" t="s">
        <v>72</v>
      </c>
      <c r="O2039" s="39">
        <v>13</v>
      </c>
      <c r="P2039" s="40">
        <v>31476326.93</v>
      </c>
      <c r="Q2039" s="39">
        <v>370</v>
      </c>
      <c r="R2039" s="40">
        <v>5243013.7699999996</v>
      </c>
      <c r="S2039" s="39" t="s">
        <v>72</v>
      </c>
      <c r="T2039" s="40" t="s">
        <v>72</v>
      </c>
      <c r="U2039" s="39" t="s">
        <v>72</v>
      </c>
      <c r="V2039" s="40" t="s">
        <v>72</v>
      </c>
      <c r="W2039" s="39">
        <v>0</v>
      </c>
      <c r="X2039" s="40">
        <v>0</v>
      </c>
      <c r="Y2039" s="39">
        <v>0</v>
      </c>
      <c r="Z2039" s="40">
        <v>0</v>
      </c>
    </row>
    <row r="2040" spans="1:26" x14ac:dyDescent="0.25">
      <c r="A2040" s="38" t="str">
        <f t="shared" si="31"/>
        <v>2012MS15</v>
      </c>
      <c r="B2040" s="38">
        <v>2012</v>
      </c>
      <c r="C2040" s="38" t="s">
        <v>31</v>
      </c>
      <c r="D2040" s="38">
        <v>15</v>
      </c>
      <c r="E2040" s="39">
        <v>2520000</v>
      </c>
      <c r="F2040" s="39">
        <v>2700000</v>
      </c>
      <c r="G2040" s="40">
        <v>27</v>
      </c>
      <c r="H2040" s="39">
        <v>70547731.959999993</v>
      </c>
      <c r="I2040" s="39">
        <v>363</v>
      </c>
      <c r="J2040" s="40">
        <v>6423743.9299999997</v>
      </c>
      <c r="K2040" s="39" t="s">
        <v>72</v>
      </c>
      <c r="L2040" s="40" t="s">
        <v>72</v>
      </c>
      <c r="M2040" s="39" t="s">
        <v>72</v>
      </c>
      <c r="N2040" s="40" t="s">
        <v>72</v>
      </c>
      <c r="O2040" s="39">
        <v>12</v>
      </c>
      <c r="P2040" s="40">
        <v>31273227.109999999</v>
      </c>
      <c r="Q2040" s="39">
        <v>395</v>
      </c>
      <c r="R2040" s="40">
        <v>5529399.2699999996</v>
      </c>
      <c r="S2040" s="39" t="s">
        <v>72</v>
      </c>
      <c r="T2040" s="40" t="s">
        <v>72</v>
      </c>
      <c r="U2040" s="39" t="s">
        <v>72</v>
      </c>
      <c r="V2040" s="40" t="s">
        <v>72</v>
      </c>
      <c r="W2040" s="39">
        <v>0</v>
      </c>
      <c r="X2040" s="40">
        <v>0</v>
      </c>
      <c r="Y2040" s="39">
        <v>0</v>
      </c>
      <c r="Z2040" s="40">
        <v>0</v>
      </c>
    </row>
    <row r="2041" spans="1:26" x14ac:dyDescent="0.25">
      <c r="A2041" s="38" t="str">
        <f t="shared" si="31"/>
        <v>2012MS16</v>
      </c>
      <c r="B2041" s="38">
        <v>2012</v>
      </c>
      <c r="C2041" s="38" t="s">
        <v>31</v>
      </c>
      <c r="D2041" s="38">
        <v>16</v>
      </c>
      <c r="E2041" s="39">
        <v>2700000</v>
      </c>
      <c r="F2041" s="39">
        <v>2880000</v>
      </c>
      <c r="G2041" s="40">
        <v>13</v>
      </c>
      <c r="H2041" s="39">
        <v>36452997.049999997</v>
      </c>
      <c r="I2041" s="39">
        <v>223</v>
      </c>
      <c r="J2041" s="40">
        <v>3406058.81</v>
      </c>
      <c r="K2041" s="39" t="s">
        <v>72</v>
      </c>
      <c r="L2041" s="40" t="s">
        <v>72</v>
      </c>
      <c r="M2041" s="39" t="s">
        <v>72</v>
      </c>
      <c r="N2041" s="40" t="s">
        <v>72</v>
      </c>
      <c r="O2041" s="39">
        <v>12</v>
      </c>
      <c r="P2041" s="40">
        <v>33401317.399999999</v>
      </c>
      <c r="Q2041" s="39">
        <v>266</v>
      </c>
      <c r="R2041" s="40">
        <v>4786966.75</v>
      </c>
      <c r="S2041" s="39">
        <v>0</v>
      </c>
      <c r="T2041" s="40">
        <v>0</v>
      </c>
      <c r="U2041" s="39">
        <v>0</v>
      </c>
      <c r="V2041" s="40">
        <v>0</v>
      </c>
      <c r="W2041" s="39">
        <v>0</v>
      </c>
      <c r="X2041" s="40">
        <v>0</v>
      </c>
      <c r="Y2041" s="39">
        <v>0</v>
      </c>
      <c r="Z2041" s="40">
        <v>0</v>
      </c>
    </row>
    <row r="2042" spans="1:26" x14ac:dyDescent="0.25">
      <c r="A2042" s="38" t="str">
        <f t="shared" si="31"/>
        <v>2012MS17</v>
      </c>
      <c r="B2042" s="38">
        <v>2012</v>
      </c>
      <c r="C2042" s="38" t="s">
        <v>31</v>
      </c>
      <c r="D2042" s="38">
        <v>17</v>
      </c>
      <c r="E2042" s="39">
        <v>2880000</v>
      </c>
      <c r="F2042" s="39">
        <v>3060000</v>
      </c>
      <c r="G2042" s="40">
        <v>13</v>
      </c>
      <c r="H2042" s="39">
        <v>38499546.229999997</v>
      </c>
      <c r="I2042" s="39">
        <v>147</v>
      </c>
      <c r="J2042" s="40">
        <v>2574998.33</v>
      </c>
      <c r="K2042" s="39" t="s">
        <v>72</v>
      </c>
      <c r="L2042" s="40" t="s">
        <v>72</v>
      </c>
      <c r="M2042" s="39" t="s">
        <v>72</v>
      </c>
      <c r="N2042" s="40" t="s">
        <v>72</v>
      </c>
      <c r="O2042" s="39">
        <v>8</v>
      </c>
      <c r="P2042" s="40">
        <v>23671176.600000001</v>
      </c>
      <c r="Q2042" s="39">
        <v>107</v>
      </c>
      <c r="R2042" s="40">
        <v>2950355.35</v>
      </c>
      <c r="S2042" s="39" t="s">
        <v>72</v>
      </c>
      <c r="T2042" s="40" t="s">
        <v>72</v>
      </c>
      <c r="U2042" s="39" t="s">
        <v>72</v>
      </c>
      <c r="V2042" s="40" t="s">
        <v>72</v>
      </c>
      <c r="W2042" s="39">
        <v>0</v>
      </c>
      <c r="X2042" s="40">
        <v>0</v>
      </c>
      <c r="Y2042" s="39">
        <v>0</v>
      </c>
      <c r="Z2042" s="40">
        <v>0</v>
      </c>
    </row>
    <row r="2043" spans="1:26" x14ac:dyDescent="0.25">
      <c r="A2043" s="38" t="str">
        <f t="shared" si="31"/>
        <v>2012MS18</v>
      </c>
      <c r="B2043" s="38">
        <v>2012</v>
      </c>
      <c r="C2043" s="38" t="s">
        <v>31</v>
      </c>
      <c r="D2043" s="38">
        <v>18</v>
      </c>
      <c r="E2043" s="39">
        <v>3060000</v>
      </c>
      <c r="F2043" s="39">
        <v>3240000</v>
      </c>
      <c r="G2043" s="40">
        <v>13</v>
      </c>
      <c r="H2043" s="39">
        <v>40768151.479999997</v>
      </c>
      <c r="I2043" s="39">
        <v>281</v>
      </c>
      <c r="J2043" s="40">
        <v>3746288.9</v>
      </c>
      <c r="K2043" s="39" t="s">
        <v>72</v>
      </c>
      <c r="L2043" s="40" t="s">
        <v>72</v>
      </c>
      <c r="M2043" s="39" t="s">
        <v>72</v>
      </c>
      <c r="N2043" s="40" t="s">
        <v>72</v>
      </c>
      <c r="O2043" s="39">
        <v>7</v>
      </c>
      <c r="P2043" s="40">
        <v>22133606.82</v>
      </c>
      <c r="Q2043" s="39">
        <v>425</v>
      </c>
      <c r="R2043" s="40">
        <v>5275338.1500000004</v>
      </c>
      <c r="S2043" s="39" t="s">
        <v>72</v>
      </c>
      <c r="T2043" s="40" t="s">
        <v>72</v>
      </c>
      <c r="U2043" s="39" t="s">
        <v>72</v>
      </c>
      <c r="V2043" s="40" t="s">
        <v>72</v>
      </c>
      <c r="W2043" s="39">
        <v>0</v>
      </c>
      <c r="X2043" s="40">
        <v>0</v>
      </c>
      <c r="Y2043" s="39">
        <v>0</v>
      </c>
      <c r="Z2043" s="40">
        <v>0</v>
      </c>
    </row>
    <row r="2044" spans="1:26" x14ac:dyDescent="0.25">
      <c r="A2044" s="38" t="str">
        <f t="shared" si="31"/>
        <v>2012MS19</v>
      </c>
      <c r="B2044" s="38">
        <v>2012</v>
      </c>
      <c r="C2044" s="38" t="s">
        <v>31</v>
      </c>
      <c r="D2044" s="38">
        <v>19</v>
      </c>
      <c r="E2044" s="39">
        <v>3240000</v>
      </c>
      <c r="F2044" s="39">
        <v>3420000</v>
      </c>
      <c r="G2044" s="40">
        <v>10</v>
      </c>
      <c r="H2044" s="39">
        <v>33130305.91</v>
      </c>
      <c r="I2044" s="39">
        <v>209</v>
      </c>
      <c r="J2044" s="40">
        <v>3638643.21</v>
      </c>
      <c r="K2044" s="39" t="s">
        <v>72</v>
      </c>
      <c r="L2044" s="40" t="s">
        <v>72</v>
      </c>
      <c r="M2044" s="39" t="s">
        <v>72</v>
      </c>
      <c r="N2044" s="40" t="s">
        <v>72</v>
      </c>
      <c r="O2044" s="39">
        <v>6</v>
      </c>
      <c r="P2044" s="40">
        <v>19917186.100000001</v>
      </c>
      <c r="Q2044" s="39">
        <v>227</v>
      </c>
      <c r="R2044" s="40">
        <v>4696632.5199999996</v>
      </c>
      <c r="S2044" s="39">
        <v>0</v>
      </c>
      <c r="T2044" s="40">
        <v>0</v>
      </c>
      <c r="U2044" s="39">
        <v>0</v>
      </c>
      <c r="V2044" s="40">
        <v>0</v>
      </c>
      <c r="W2044" s="39">
        <v>0</v>
      </c>
      <c r="X2044" s="40">
        <v>0</v>
      </c>
      <c r="Y2044" s="39">
        <v>0</v>
      </c>
      <c r="Z2044" s="40">
        <v>0</v>
      </c>
    </row>
    <row r="2045" spans="1:26" x14ac:dyDescent="0.25">
      <c r="A2045" s="38" t="str">
        <f t="shared" si="31"/>
        <v>2012MS20</v>
      </c>
      <c r="B2045" s="38">
        <v>2012</v>
      </c>
      <c r="C2045" s="38" t="s">
        <v>31</v>
      </c>
      <c r="D2045" s="38">
        <v>20</v>
      </c>
      <c r="E2045" s="39">
        <v>3420000</v>
      </c>
      <c r="F2045" s="39">
        <v>3600000</v>
      </c>
      <c r="G2045" s="40">
        <v>15</v>
      </c>
      <c r="H2045" s="39">
        <v>52355780.43</v>
      </c>
      <c r="I2045" s="39">
        <v>377</v>
      </c>
      <c r="J2045" s="40">
        <v>6372555</v>
      </c>
      <c r="K2045" s="39" t="s">
        <v>72</v>
      </c>
      <c r="L2045" s="40" t="s">
        <v>72</v>
      </c>
      <c r="M2045" s="39" t="s">
        <v>72</v>
      </c>
      <c r="N2045" s="40" t="s">
        <v>72</v>
      </c>
      <c r="O2045" s="39">
        <v>6</v>
      </c>
      <c r="P2045" s="40">
        <v>21107504.780000001</v>
      </c>
      <c r="Q2045" s="39">
        <v>223</v>
      </c>
      <c r="R2045" s="40">
        <v>6203159.1399999997</v>
      </c>
      <c r="S2045" s="39" t="s">
        <v>72</v>
      </c>
      <c r="T2045" s="40" t="s">
        <v>72</v>
      </c>
      <c r="U2045" s="39" t="s">
        <v>72</v>
      </c>
      <c r="V2045" s="40" t="s">
        <v>72</v>
      </c>
      <c r="W2045" s="39">
        <v>0</v>
      </c>
      <c r="X2045" s="40">
        <v>0</v>
      </c>
      <c r="Y2045" s="39">
        <v>0</v>
      </c>
      <c r="Z2045" s="40">
        <v>0</v>
      </c>
    </row>
    <row r="2046" spans="1:26" x14ac:dyDescent="0.25">
      <c r="A2046" s="38" t="str">
        <f t="shared" si="31"/>
        <v>2012MS21</v>
      </c>
      <c r="B2046" s="38">
        <v>2012</v>
      </c>
      <c r="C2046" s="38" t="s">
        <v>31</v>
      </c>
      <c r="D2046" s="38">
        <v>21</v>
      </c>
      <c r="E2046" s="39">
        <v>3600000</v>
      </c>
      <c r="F2046" s="39" t="s">
        <v>67</v>
      </c>
      <c r="G2046" s="40">
        <v>12</v>
      </c>
      <c r="H2046" s="39">
        <v>50076521.140000001</v>
      </c>
      <c r="I2046" s="39">
        <v>249</v>
      </c>
      <c r="J2046" s="40">
        <v>3887331.68</v>
      </c>
      <c r="K2046" s="39">
        <v>0</v>
      </c>
      <c r="L2046" s="40">
        <v>0</v>
      </c>
      <c r="M2046" s="39">
        <v>0</v>
      </c>
      <c r="N2046" s="40">
        <v>0</v>
      </c>
      <c r="O2046" s="39">
        <v>14</v>
      </c>
      <c r="P2046" s="40">
        <v>58107990.200000003</v>
      </c>
      <c r="Q2046" s="39">
        <v>1676</v>
      </c>
      <c r="R2046" s="40">
        <v>10799912.029999999</v>
      </c>
      <c r="S2046" s="39" t="s">
        <v>72</v>
      </c>
      <c r="T2046" s="40" t="s">
        <v>72</v>
      </c>
      <c r="U2046" s="39" t="s">
        <v>72</v>
      </c>
      <c r="V2046" s="40" t="s">
        <v>72</v>
      </c>
      <c r="W2046" s="39">
        <v>0</v>
      </c>
      <c r="X2046" s="40">
        <v>0</v>
      </c>
      <c r="Y2046" s="39">
        <v>0</v>
      </c>
      <c r="Z2046" s="40">
        <v>0</v>
      </c>
    </row>
    <row r="2047" spans="1:26" x14ac:dyDescent="0.25">
      <c r="A2047" s="38" t="str">
        <f t="shared" si="31"/>
        <v>2012MS22</v>
      </c>
      <c r="B2047" s="38">
        <v>2012</v>
      </c>
      <c r="C2047" s="38" t="s">
        <v>31</v>
      </c>
      <c r="D2047" s="38">
        <v>22</v>
      </c>
      <c r="E2047" s="39" t="s">
        <v>54</v>
      </c>
      <c r="F2047" s="39"/>
      <c r="G2047" s="40">
        <v>17761</v>
      </c>
      <c r="H2047" s="39">
        <v>5175509061.9200029</v>
      </c>
      <c r="I2047" s="39">
        <v>60014</v>
      </c>
      <c r="J2047" s="40">
        <v>690367860.73000014</v>
      </c>
      <c r="K2047" s="39">
        <v>846</v>
      </c>
      <c r="L2047" s="40">
        <v>365382438.56</v>
      </c>
      <c r="M2047" s="39">
        <v>6452</v>
      </c>
      <c r="N2047" s="40">
        <v>83867774.579999998</v>
      </c>
      <c r="O2047" s="39">
        <v>9800</v>
      </c>
      <c r="P2047" s="40">
        <v>2081390717.3499987</v>
      </c>
      <c r="Q2047" s="39">
        <v>39650</v>
      </c>
      <c r="R2047" s="40">
        <v>551852216.50999999</v>
      </c>
      <c r="S2047" s="39">
        <v>1372</v>
      </c>
      <c r="T2047" s="40">
        <v>354849234.60000002</v>
      </c>
      <c r="U2047" s="39">
        <v>7361</v>
      </c>
      <c r="V2047" s="40">
        <v>88671417.580000013</v>
      </c>
      <c r="W2047" s="39">
        <v>214</v>
      </c>
      <c r="X2047" s="40">
        <v>38580198.75</v>
      </c>
      <c r="Y2047" s="39">
        <v>884</v>
      </c>
      <c r="Z2047" s="40">
        <v>11692935.1</v>
      </c>
    </row>
    <row r="2048" spans="1:26" x14ac:dyDescent="0.25">
      <c r="A2048" s="38" t="str">
        <f t="shared" si="31"/>
        <v>2012MT1</v>
      </c>
      <c r="B2048" s="38">
        <v>2012</v>
      </c>
      <c r="C2048" s="38" t="s">
        <v>32</v>
      </c>
      <c r="D2048" s="38">
        <v>1</v>
      </c>
      <c r="E2048" s="39">
        <v>0</v>
      </c>
      <c r="F2048" s="39">
        <v>180000</v>
      </c>
      <c r="G2048" s="40">
        <v>11433</v>
      </c>
      <c r="H2048" s="39">
        <v>762221665.73000097</v>
      </c>
      <c r="I2048" s="39">
        <v>14379</v>
      </c>
      <c r="J2048" s="40">
        <v>154240482.94999999</v>
      </c>
      <c r="K2048" s="39">
        <v>1018</v>
      </c>
      <c r="L2048" s="40">
        <v>69551024.249999896</v>
      </c>
      <c r="M2048" s="39">
        <v>2190</v>
      </c>
      <c r="N2048" s="40">
        <v>28203909.940000001</v>
      </c>
      <c r="O2048" s="39">
        <v>8404</v>
      </c>
      <c r="P2048" s="40">
        <v>505745051.42000002</v>
      </c>
      <c r="Q2048" s="39">
        <v>14309</v>
      </c>
      <c r="R2048" s="40">
        <v>191165572.80000001</v>
      </c>
      <c r="S2048" s="39">
        <v>1391</v>
      </c>
      <c r="T2048" s="40">
        <v>82481034.890000001</v>
      </c>
      <c r="U2048" s="39">
        <v>2075</v>
      </c>
      <c r="V2048" s="40">
        <v>24305926.989999998</v>
      </c>
      <c r="W2048" s="39">
        <v>126</v>
      </c>
      <c r="X2048" s="40">
        <v>7680268.1600000001</v>
      </c>
      <c r="Y2048" s="39">
        <v>362</v>
      </c>
      <c r="Z2048" s="40">
        <v>4099252.43</v>
      </c>
    </row>
    <row r="2049" spans="1:26" x14ac:dyDescent="0.25">
      <c r="A2049" s="38" t="str">
        <f t="shared" si="31"/>
        <v>2012MT2</v>
      </c>
      <c r="B2049" s="38">
        <v>2012</v>
      </c>
      <c r="C2049" s="38" t="s">
        <v>32</v>
      </c>
      <c r="D2049" s="38">
        <v>2</v>
      </c>
      <c r="E2049" s="39">
        <v>180000</v>
      </c>
      <c r="F2049" s="39">
        <v>360000</v>
      </c>
      <c r="G2049" s="40">
        <v>3469</v>
      </c>
      <c r="H2049" s="39">
        <v>895180186.87</v>
      </c>
      <c r="I2049" s="39">
        <v>10545</v>
      </c>
      <c r="J2049" s="40">
        <v>139154268.34</v>
      </c>
      <c r="K2049" s="39">
        <v>344</v>
      </c>
      <c r="L2049" s="40">
        <v>88447184.530000001</v>
      </c>
      <c r="M2049" s="39">
        <v>1885</v>
      </c>
      <c r="N2049" s="40">
        <v>25659365.25</v>
      </c>
      <c r="O2049" s="39">
        <v>1827</v>
      </c>
      <c r="P2049" s="40">
        <v>463434330.14999998</v>
      </c>
      <c r="Q2049" s="39">
        <v>8696</v>
      </c>
      <c r="R2049" s="40">
        <v>126083793.59</v>
      </c>
      <c r="S2049" s="39">
        <v>282</v>
      </c>
      <c r="T2049" s="40">
        <v>69856683.010000005</v>
      </c>
      <c r="U2049" s="39">
        <v>1283</v>
      </c>
      <c r="V2049" s="40">
        <v>14269470.59</v>
      </c>
      <c r="W2049" s="39">
        <v>25</v>
      </c>
      <c r="X2049" s="40">
        <v>6449288.3399999999</v>
      </c>
      <c r="Y2049" s="39">
        <v>166</v>
      </c>
      <c r="Z2049" s="40">
        <v>2420534.11</v>
      </c>
    </row>
    <row r="2050" spans="1:26" x14ac:dyDescent="0.25">
      <c r="A2050" s="38" t="str">
        <f t="shared" si="31"/>
        <v>2012MT3</v>
      </c>
      <c r="B2050" s="38">
        <v>2012</v>
      </c>
      <c r="C2050" s="38" t="s">
        <v>32</v>
      </c>
      <c r="D2050" s="38">
        <v>3</v>
      </c>
      <c r="E2050" s="39">
        <v>360000</v>
      </c>
      <c r="F2050" s="39">
        <v>540000</v>
      </c>
      <c r="G2050" s="40">
        <v>1817</v>
      </c>
      <c r="H2050" s="39">
        <v>801290336.25999999</v>
      </c>
      <c r="I2050" s="39">
        <v>8214</v>
      </c>
      <c r="J2050" s="40">
        <v>110977217.86</v>
      </c>
      <c r="K2050" s="39">
        <v>206</v>
      </c>
      <c r="L2050" s="40">
        <v>90922379.079999998</v>
      </c>
      <c r="M2050" s="39">
        <v>1698</v>
      </c>
      <c r="N2050" s="40">
        <v>22829778.129999999</v>
      </c>
      <c r="O2050" s="39">
        <v>715</v>
      </c>
      <c r="P2050" s="40">
        <v>314380009.56</v>
      </c>
      <c r="Q2050" s="39">
        <v>5307</v>
      </c>
      <c r="R2050" s="40">
        <v>79720833.340000004</v>
      </c>
      <c r="S2050" s="39">
        <v>118</v>
      </c>
      <c r="T2050" s="40">
        <v>51113507.75</v>
      </c>
      <c r="U2050" s="39">
        <v>664</v>
      </c>
      <c r="V2050" s="40">
        <v>10421620.029999999</v>
      </c>
      <c r="W2050" s="39">
        <v>11</v>
      </c>
      <c r="X2050" s="40">
        <v>4927364.45</v>
      </c>
      <c r="Y2050" s="39">
        <v>71</v>
      </c>
      <c r="Z2050" s="40">
        <v>1081400.31</v>
      </c>
    </row>
    <row r="2051" spans="1:26" x14ac:dyDescent="0.25">
      <c r="A2051" s="38" t="str">
        <f t="shared" ref="A2051:A2114" si="32">B2051&amp;C2051&amp;D2051</f>
        <v>2012MT4</v>
      </c>
      <c r="B2051" s="38">
        <v>2012</v>
      </c>
      <c r="C2051" s="38" t="s">
        <v>32</v>
      </c>
      <c r="D2051" s="38">
        <v>4</v>
      </c>
      <c r="E2051" s="39">
        <v>540000</v>
      </c>
      <c r="F2051" s="39">
        <v>720000</v>
      </c>
      <c r="G2051" s="40">
        <v>1045</v>
      </c>
      <c r="H2051" s="39">
        <v>650000299.24000001</v>
      </c>
      <c r="I2051" s="39">
        <v>5982</v>
      </c>
      <c r="J2051" s="40">
        <v>82823188.989999995</v>
      </c>
      <c r="K2051" s="39">
        <v>139</v>
      </c>
      <c r="L2051" s="40">
        <v>86473595.540000007</v>
      </c>
      <c r="M2051" s="39">
        <v>1067</v>
      </c>
      <c r="N2051" s="40">
        <v>17004500.120000001</v>
      </c>
      <c r="O2051" s="39">
        <v>359</v>
      </c>
      <c r="P2051" s="40">
        <v>224385104.34999999</v>
      </c>
      <c r="Q2051" s="39">
        <v>3527</v>
      </c>
      <c r="R2051" s="40">
        <v>60718057.630000003</v>
      </c>
      <c r="S2051" s="39">
        <v>47</v>
      </c>
      <c r="T2051" s="40">
        <v>28648486.260000002</v>
      </c>
      <c r="U2051" s="39">
        <v>682</v>
      </c>
      <c r="V2051" s="40">
        <v>9054899.7300000004</v>
      </c>
      <c r="W2051" s="39" t="s">
        <v>72</v>
      </c>
      <c r="X2051" s="40" t="s">
        <v>72</v>
      </c>
      <c r="Y2051" s="39" t="s">
        <v>72</v>
      </c>
      <c r="Z2051" s="40" t="s">
        <v>72</v>
      </c>
    </row>
    <row r="2052" spans="1:26" x14ac:dyDescent="0.25">
      <c r="A2052" s="38" t="str">
        <f t="shared" si="32"/>
        <v>2012MT5</v>
      </c>
      <c r="B2052" s="38">
        <v>2012</v>
      </c>
      <c r="C2052" s="38" t="s">
        <v>32</v>
      </c>
      <c r="D2052" s="38">
        <v>5</v>
      </c>
      <c r="E2052" s="39">
        <v>720000</v>
      </c>
      <c r="F2052" s="39">
        <v>900000</v>
      </c>
      <c r="G2052" s="40">
        <v>724</v>
      </c>
      <c r="H2052" s="39">
        <v>581360053.96000004</v>
      </c>
      <c r="I2052" s="39">
        <v>5027</v>
      </c>
      <c r="J2052" s="40">
        <v>71218699.879999995</v>
      </c>
      <c r="K2052" s="39">
        <v>101</v>
      </c>
      <c r="L2052" s="40">
        <v>81371798.620000005</v>
      </c>
      <c r="M2052" s="39">
        <v>1166</v>
      </c>
      <c r="N2052" s="40">
        <v>17014069.190000001</v>
      </c>
      <c r="O2052" s="39">
        <v>240</v>
      </c>
      <c r="P2052" s="40">
        <v>194442764.72</v>
      </c>
      <c r="Q2052" s="39">
        <v>2798</v>
      </c>
      <c r="R2052" s="40">
        <v>48527387.280000001</v>
      </c>
      <c r="S2052" s="39">
        <v>47</v>
      </c>
      <c r="T2052" s="40">
        <v>37844154.130000003</v>
      </c>
      <c r="U2052" s="39">
        <v>767</v>
      </c>
      <c r="V2052" s="40">
        <v>10407725.42</v>
      </c>
      <c r="W2052" s="39" t="s">
        <v>72</v>
      </c>
      <c r="X2052" s="40" t="s">
        <v>72</v>
      </c>
      <c r="Y2052" s="39" t="s">
        <v>72</v>
      </c>
      <c r="Z2052" s="40" t="s">
        <v>72</v>
      </c>
    </row>
    <row r="2053" spans="1:26" x14ac:dyDescent="0.25">
      <c r="A2053" s="38" t="str">
        <f t="shared" si="32"/>
        <v>2012MT6</v>
      </c>
      <c r="B2053" s="38">
        <v>2012</v>
      </c>
      <c r="C2053" s="38" t="s">
        <v>32</v>
      </c>
      <c r="D2053" s="38">
        <v>6</v>
      </c>
      <c r="E2053" s="39">
        <v>900000</v>
      </c>
      <c r="F2053" s="39">
        <v>1080000</v>
      </c>
      <c r="G2053" s="40">
        <v>533</v>
      </c>
      <c r="H2053" s="39">
        <v>525845378.89999998</v>
      </c>
      <c r="I2053" s="39">
        <v>4168</v>
      </c>
      <c r="J2053" s="40">
        <v>60987829.079999998</v>
      </c>
      <c r="K2053" s="39">
        <v>92</v>
      </c>
      <c r="L2053" s="40">
        <v>90578876.219999999</v>
      </c>
      <c r="M2053" s="39">
        <v>1263</v>
      </c>
      <c r="N2053" s="40">
        <v>20098441.280000001</v>
      </c>
      <c r="O2053" s="39">
        <v>160</v>
      </c>
      <c r="P2053" s="40">
        <v>158212029.72</v>
      </c>
      <c r="Q2053" s="39">
        <v>2079</v>
      </c>
      <c r="R2053" s="40">
        <v>41257632.479999997</v>
      </c>
      <c r="S2053" s="39">
        <v>22</v>
      </c>
      <c r="T2053" s="40">
        <v>21972626.109999999</v>
      </c>
      <c r="U2053" s="39">
        <v>372</v>
      </c>
      <c r="V2053" s="40">
        <v>3958257.09</v>
      </c>
      <c r="W2053" s="39" t="s">
        <v>72</v>
      </c>
      <c r="X2053" s="40" t="s">
        <v>72</v>
      </c>
      <c r="Y2053" s="39" t="s">
        <v>72</v>
      </c>
      <c r="Z2053" s="40" t="s">
        <v>72</v>
      </c>
    </row>
    <row r="2054" spans="1:26" x14ac:dyDescent="0.25">
      <c r="A2054" s="38" t="str">
        <f t="shared" si="32"/>
        <v>2012MT7</v>
      </c>
      <c r="B2054" s="38">
        <v>2012</v>
      </c>
      <c r="C2054" s="38" t="s">
        <v>32</v>
      </c>
      <c r="D2054" s="38">
        <v>7</v>
      </c>
      <c r="E2054" s="39">
        <v>1080000</v>
      </c>
      <c r="F2054" s="39">
        <v>1260000</v>
      </c>
      <c r="G2054" s="40">
        <v>391</v>
      </c>
      <c r="H2054" s="39">
        <v>457571793.70999998</v>
      </c>
      <c r="I2054" s="39">
        <v>3586</v>
      </c>
      <c r="J2054" s="40">
        <v>58010347.18</v>
      </c>
      <c r="K2054" s="39">
        <v>87</v>
      </c>
      <c r="L2054" s="40">
        <v>101314946.47</v>
      </c>
      <c r="M2054" s="39">
        <v>1337</v>
      </c>
      <c r="N2054" s="40">
        <v>19960368.829999998</v>
      </c>
      <c r="O2054" s="39">
        <v>119</v>
      </c>
      <c r="P2054" s="40">
        <v>139263088.77000001</v>
      </c>
      <c r="Q2054" s="39">
        <v>2206</v>
      </c>
      <c r="R2054" s="40">
        <v>39582375.210000001</v>
      </c>
      <c r="S2054" s="39">
        <v>25</v>
      </c>
      <c r="T2054" s="40">
        <v>28848397.370000001</v>
      </c>
      <c r="U2054" s="39">
        <v>429</v>
      </c>
      <c r="V2054" s="40">
        <v>6202029.4800000004</v>
      </c>
      <c r="W2054" s="39">
        <v>0</v>
      </c>
      <c r="X2054" s="40">
        <v>0</v>
      </c>
      <c r="Y2054" s="39">
        <v>0</v>
      </c>
      <c r="Z2054" s="40">
        <v>0</v>
      </c>
    </row>
    <row r="2055" spans="1:26" x14ac:dyDescent="0.25">
      <c r="A2055" s="38" t="str">
        <f t="shared" si="32"/>
        <v>2012MT8</v>
      </c>
      <c r="B2055" s="38">
        <v>2012</v>
      </c>
      <c r="C2055" s="38" t="s">
        <v>32</v>
      </c>
      <c r="D2055" s="38">
        <v>8</v>
      </c>
      <c r="E2055" s="39">
        <v>1260000</v>
      </c>
      <c r="F2055" s="39">
        <v>1440000</v>
      </c>
      <c r="G2055" s="40">
        <v>284</v>
      </c>
      <c r="H2055" s="39">
        <v>381135702.22000003</v>
      </c>
      <c r="I2055" s="39">
        <v>2937</v>
      </c>
      <c r="J2055" s="40">
        <v>43616089</v>
      </c>
      <c r="K2055" s="39">
        <v>85</v>
      </c>
      <c r="L2055" s="40">
        <v>113518963.7</v>
      </c>
      <c r="M2055" s="39">
        <v>1458</v>
      </c>
      <c r="N2055" s="40">
        <v>23282860.780000001</v>
      </c>
      <c r="O2055" s="39">
        <v>81</v>
      </c>
      <c r="P2055" s="40">
        <v>108864917.09999999</v>
      </c>
      <c r="Q2055" s="39">
        <v>1356</v>
      </c>
      <c r="R2055" s="40">
        <v>28124476.969999999</v>
      </c>
      <c r="S2055" s="39">
        <v>17</v>
      </c>
      <c r="T2055" s="40">
        <v>22760115.32</v>
      </c>
      <c r="U2055" s="39">
        <v>189</v>
      </c>
      <c r="V2055" s="40">
        <v>2810118.78</v>
      </c>
      <c r="W2055" s="39">
        <v>0</v>
      </c>
      <c r="X2055" s="40">
        <v>0</v>
      </c>
      <c r="Y2055" s="39">
        <v>0</v>
      </c>
      <c r="Z2055" s="40">
        <v>0</v>
      </c>
    </row>
    <row r="2056" spans="1:26" x14ac:dyDescent="0.25">
      <c r="A2056" s="38" t="str">
        <f t="shared" si="32"/>
        <v>2012MT9</v>
      </c>
      <c r="B2056" s="38">
        <v>2012</v>
      </c>
      <c r="C2056" s="38" t="s">
        <v>32</v>
      </c>
      <c r="D2056" s="38">
        <v>9</v>
      </c>
      <c r="E2056" s="39">
        <v>1440000</v>
      </c>
      <c r="F2056" s="39">
        <v>1620000</v>
      </c>
      <c r="G2056" s="40">
        <v>235</v>
      </c>
      <c r="H2056" s="39">
        <v>361787266.24000001</v>
      </c>
      <c r="I2056" s="39">
        <v>2312</v>
      </c>
      <c r="J2056" s="40">
        <v>37345038.859999999</v>
      </c>
      <c r="K2056" s="39">
        <v>83</v>
      </c>
      <c r="L2056" s="40">
        <v>127058491</v>
      </c>
      <c r="M2056" s="39">
        <v>1453</v>
      </c>
      <c r="N2056" s="40">
        <v>23786242.559999999</v>
      </c>
      <c r="O2056" s="39">
        <v>58</v>
      </c>
      <c r="P2056" s="40">
        <v>88524372.379999995</v>
      </c>
      <c r="Q2056" s="39">
        <v>1348</v>
      </c>
      <c r="R2056" s="40">
        <v>22679622.670000002</v>
      </c>
      <c r="S2056" s="39">
        <v>9</v>
      </c>
      <c r="T2056" s="40">
        <v>13753435.050000001</v>
      </c>
      <c r="U2056" s="39">
        <v>378</v>
      </c>
      <c r="V2056" s="40">
        <v>4725248.9000000004</v>
      </c>
      <c r="W2056" s="39">
        <v>0</v>
      </c>
      <c r="X2056" s="40">
        <v>0</v>
      </c>
      <c r="Y2056" s="39">
        <v>0</v>
      </c>
      <c r="Z2056" s="40">
        <v>0</v>
      </c>
    </row>
    <row r="2057" spans="1:26" x14ac:dyDescent="0.25">
      <c r="A2057" s="38" t="str">
        <f t="shared" si="32"/>
        <v>2012MT10</v>
      </c>
      <c r="B2057" s="38">
        <v>2012</v>
      </c>
      <c r="C2057" s="38" t="s">
        <v>32</v>
      </c>
      <c r="D2057" s="38">
        <v>10</v>
      </c>
      <c r="E2057" s="39">
        <v>1620000</v>
      </c>
      <c r="F2057" s="39">
        <v>1800000</v>
      </c>
      <c r="G2057" s="40">
        <v>234</v>
      </c>
      <c r="H2057" s="39">
        <v>399674904.07999998</v>
      </c>
      <c r="I2057" s="39">
        <v>3190</v>
      </c>
      <c r="J2057" s="40">
        <v>48776225.789999999</v>
      </c>
      <c r="K2057" s="39">
        <v>103</v>
      </c>
      <c r="L2057" s="40">
        <v>177876142.09999999</v>
      </c>
      <c r="M2057" s="39">
        <v>1917</v>
      </c>
      <c r="N2057" s="40">
        <v>30750306.620000001</v>
      </c>
      <c r="O2057" s="39">
        <v>59</v>
      </c>
      <c r="P2057" s="40">
        <v>100996771.47</v>
      </c>
      <c r="Q2057" s="39">
        <v>1946</v>
      </c>
      <c r="R2057" s="40">
        <v>33637699.490000002</v>
      </c>
      <c r="S2057" s="39">
        <v>10</v>
      </c>
      <c r="T2057" s="40">
        <v>17192674.75</v>
      </c>
      <c r="U2057" s="39">
        <v>207</v>
      </c>
      <c r="V2057" s="40">
        <v>2884145.34</v>
      </c>
      <c r="W2057" s="39" t="s">
        <v>72</v>
      </c>
      <c r="X2057" s="40" t="s">
        <v>72</v>
      </c>
      <c r="Y2057" s="39" t="s">
        <v>72</v>
      </c>
      <c r="Z2057" s="40" t="s">
        <v>72</v>
      </c>
    </row>
    <row r="2058" spans="1:26" x14ac:dyDescent="0.25">
      <c r="A2058" s="38" t="str">
        <f t="shared" si="32"/>
        <v>2012MT11</v>
      </c>
      <c r="B2058" s="38">
        <v>2012</v>
      </c>
      <c r="C2058" s="38" t="s">
        <v>32</v>
      </c>
      <c r="D2058" s="38">
        <v>11</v>
      </c>
      <c r="E2058" s="39">
        <v>1800000</v>
      </c>
      <c r="F2058" s="39">
        <v>1980000</v>
      </c>
      <c r="G2058" s="40">
        <v>130</v>
      </c>
      <c r="H2058" s="39">
        <v>245575217.90000001</v>
      </c>
      <c r="I2058" s="39">
        <v>1666</v>
      </c>
      <c r="J2058" s="40">
        <v>26442472.420000002</v>
      </c>
      <c r="K2058" s="39">
        <v>29</v>
      </c>
      <c r="L2058" s="40">
        <v>54801382.289999999</v>
      </c>
      <c r="M2058" s="39">
        <v>593</v>
      </c>
      <c r="N2058" s="40">
        <v>9148328.5500000007</v>
      </c>
      <c r="O2058" s="39">
        <v>26</v>
      </c>
      <c r="P2058" s="40">
        <v>49338211.710000001</v>
      </c>
      <c r="Q2058" s="39">
        <v>701</v>
      </c>
      <c r="R2058" s="40">
        <v>11734195.25</v>
      </c>
      <c r="S2058" s="39">
        <v>7</v>
      </c>
      <c r="T2058" s="40">
        <v>13163885.390000001</v>
      </c>
      <c r="U2058" s="39">
        <v>208</v>
      </c>
      <c r="V2058" s="40">
        <v>3164068.1</v>
      </c>
      <c r="W2058" s="39" t="s">
        <v>72</v>
      </c>
      <c r="X2058" s="40" t="s">
        <v>72</v>
      </c>
      <c r="Y2058" s="39" t="s">
        <v>72</v>
      </c>
      <c r="Z2058" s="40" t="s">
        <v>72</v>
      </c>
    </row>
    <row r="2059" spans="1:26" x14ac:dyDescent="0.25">
      <c r="A2059" s="38" t="str">
        <f t="shared" si="32"/>
        <v>2012MT12</v>
      </c>
      <c r="B2059" s="38">
        <v>2012</v>
      </c>
      <c r="C2059" s="38" t="s">
        <v>32</v>
      </c>
      <c r="D2059" s="38">
        <v>12</v>
      </c>
      <c r="E2059" s="39">
        <v>1980000</v>
      </c>
      <c r="F2059" s="39">
        <v>2160000</v>
      </c>
      <c r="G2059" s="40">
        <v>104</v>
      </c>
      <c r="H2059" s="39">
        <v>214788215.19</v>
      </c>
      <c r="I2059" s="39">
        <v>1372</v>
      </c>
      <c r="J2059" s="40">
        <v>20274979.41</v>
      </c>
      <c r="K2059" s="39">
        <v>17</v>
      </c>
      <c r="L2059" s="40">
        <v>35432074.299999997</v>
      </c>
      <c r="M2059" s="39">
        <v>337</v>
      </c>
      <c r="N2059" s="40">
        <v>5602437</v>
      </c>
      <c r="O2059" s="39">
        <v>19</v>
      </c>
      <c r="P2059" s="40">
        <v>39594594.460000001</v>
      </c>
      <c r="Q2059" s="39">
        <v>545</v>
      </c>
      <c r="R2059" s="40">
        <v>12321380.1</v>
      </c>
      <c r="S2059" s="39">
        <v>6</v>
      </c>
      <c r="T2059" s="40">
        <v>12396306.27</v>
      </c>
      <c r="U2059" s="39">
        <v>327</v>
      </c>
      <c r="V2059" s="40">
        <v>4249231.22</v>
      </c>
      <c r="W2059" s="39">
        <v>0</v>
      </c>
      <c r="X2059" s="40">
        <v>0</v>
      </c>
      <c r="Y2059" s="39">
        <v>0</v>
      </c>
      <c r="Z2059" s="40">
        <v>0</v>
      </c>
    </row>
    <row r="2060" spans="1:26" x14ac:dyDescent="0.25">
      <c r="A2060" s="38" t="str">
        <f t="shared" si="32"/>
        <v>2012MT13</v>
      </c>
      <c r="B2060" s="38">
        <v>2012</v>
      </c>
      <c r="C2060" s="38" t="s">
        <v>32</v>
      </c>
      <c r="D2060" s="38">
        <v>13</v>
      </c>
      <c r="E2060" s="39">
        <v>2160000</v>
      </c>
      <c r="F2060" s="39">
        <v>2340000</v>
      </c>
      <c r="G2060" s="40">
        <v>90</v>
      </c>
      <c r="H2060" s="39">
        <v>202033996.52000001</v>
      </c>
      <c r="I2060" s="39">
        <v>1434</v>
      </c>
      <c r="J2060" s="40">
        <v>23070146.93</v>
      </c>
      <c r="K2060" s="39">
        <v>12</v>
      </c>
      <c r="L2060" s="40">
        <v>27255942.77</v>
      </c>
      <c r="M2060" s="39">
        <v>369</v>
      </c>
      <c r="N2060" s="40">
        <v>6372559.6500000004</v>
      </c>
      <c r="O2060" s="39">
        <v>18</v>
      </c>
      <c r="P2060" s="40">
        <v>40702047.490000002</v>
      </c>
      <c r="Q2060" s="39">
        <v>530</v>
      </c>
      <c r="R2060" s="40">
        <v>12201656.82</v>
      </c>
      <c r="S2060" s="39">
        <v>11</v>
      </c>
      <c r="T2060" s="40">
        <v>24876407.460000001</v>
      </c>
      <c r="U2060" s="39">
        <v>503</v>
      </c>
      <c r="V2060" s="40">
        <v>6059731.0899999999</v>
      </c>
      <c r="W2060" s="39">
        <v>0</v>
      </c>
      <c r="X2060" s="40">
        <v>0</v>
      </c>
      <c r="Y2060" s="39">
        <v>0</v>
      </c>
      <c r="Z2060" s="40">
        <v>0</v>
      </c>
    </row>
    <row r="2061" spans="1:26" x14ac:dyDescent="0.25">
      <c r="A2061" s="38" t="str">
        <f t="shared" si="32"/>
        <v>2012MT14</v>
      </c>
      <c r="B2061" s="38">
        <v>2012</v>
      </c>
      <c r="C2061" s="38" t="s">
        <v>32</v>
      </c>
      <c r="D2061" s="38">
        <v>14</v>
      </c>
      <c r="E2061" s="39">
        <v>2340000</v>
      </c>
      <c r="F2061" s="39">
        <v>2520000</v>
      </c>
      <c r="G2061" s="40">
        <v>81</v>
      </c>
      <c r="H2061" s="39">
        <v>196181694.13</v>
      </c>
      <c r="I2061" s="39">
        <v>1183</v>
      </c>
      <c r="J2061" s="40">
        <v>18177803.219999999</v>
      </c>
      <c r="K2061" s="39">
        <v>11</v>
      </c>
      <c r="L2061" s="40">
        <v>26555329.190000001</v>
      </c>
      <c r="M2061" s="39">
        <v>237</v>
      </c>
      <c r="N2061" s="40">
        <v>3541263.88</v>
      </c>
      <c r="O2061" s="39">
        <v>12</v>
      </c>
      <c r="P2061" s="40">
        <v>28932663.59</v>
      </c>
      <c r="Q2061" s="39">
        <v>292</v>
      </c>
      <c r="R2061" s="40">
        <v>5403128.0999999996</v>
      </c>
      <c r="S2061" s="39" t="s">
        <v>72</v>
      </c>
      <c r="T2061" s="40" t="s">
        <v>72</v>
      </c>
      <c r="U2061" s="39" t="s">
        <v>72</v>
      </c>
      <c r="V2061" s="40" t="s">
        <v>72</v>
      </c>
      <c r="W2061" s="39">
        <v>0</v>
      </c>
      <c r="X2061" s="40">
        <v>0</v>
      </c>
      <c r="Y2061" s="39">
        <v>0</v>
      </c>
      <c r="Z2061" s="40">
        <v>0</v>
      </c>
    </row>
    <row r="2062" spans="1:26" x14ac:dyDescent="0.25">
      <c r="A2062" s="38" t="str">
        <f t="shared" si="32"/>
        <v>2012MT15</v>
      </c>
      <c r="B2062" s="38">
        <v>2012</v>
      </c>
      <c r="C2062" s="38" t="s">
        <v>32</v>
      </c>
      <c r="D2062" s="38">
        <v>15</v>
      </c>
      <c r="E2062" s="39">
        <v>2520000</v>
      </c>
      <c r="F2062" s="39">
        <v>2700000</v>
      </c>
      <c r="G2062" s="40">
        <v>57</v>
      </c>
      <c r="H2062" s="39">
        <v>148572980.11000001</v>
      </c>
      <c r="I2062" s="39">
        <v>832</v>
      </c>
      <c r="J2062" s="40">
        <v>14765796.27</v>
      </c>
      <c r="K2062" s="39" t="s">
        <v>72</v>
      </c>
      <c r="L2062" s="40" t="s">
        <v>72</v>
      </c>
      <c r="M2062" s="39" t="s">
        <v>72</v>
      </c>
      <c r="N2062" s="40" t="s">
        <v>72</v>
      </c>
      <c r="O2062" s="39">
        <v>21</v>
      </c>
      <c r="P2062" s="40">
        <v>54573831.530000001</v>
      </c>
      <c r="Q2062" s="39">
        <v>719</v>
      </c>
      <c r="R2062" s="40">
        <v>10984834.77</v>
      </c>
      <c r="S2062" s="39" t="s">
        <v>72</v>
      </c>
      <c r="T2062" s="40" t="s">
        <v>72</v>
      </c>
      <c r="U2062" s="39" t="s">
        <v>72</v>
      </c>
      <c r="V2062" s="40" t="s">
        <v>72</v>
      </c>
      <c r="W2062" s="39">
        <v>0</v>
      </c>
      <c r="X2062" s="40">
        <v>0</v>
      </c>
      <c r="Y2062" s="39">
        <v>0</v>
      </c>
      <c r="Z2062" s="40">
        <v>0</v>
      </c>
    </row>
    <row r="2063" spans="1:26" x14ac:dyDescent="0.25">
      <c r="A2063" s="38" t="str">
        <f t="shared" si="32"/>
        <v>2012MT16</v>
      </c>
      <c r="B2063" s="38">
        <v>2012</v>
      </c>
      <c r="C2063" s="38" t="s">
        <v>32</v>
      </c>
      <c r="D2063" s="38">
        <v>16</v>
      </c>
      <c r="E2063" s="39">
        <v>2700000</v>
      </c>
      <c r="F2063" s="39">
        <v>2880000</v>
      </c>
      <c r="G2063" s="40">
        <v>35</v>
      </c>
      <c r="H2063" s="39">
        <v>97518981.420000002</v>
      </c>
      <c r="I2063" s="39">
        <v>404</v>
      </c>
      <c r="J2063" s="40">
        <v>7397565.3600000003</v>
      </c>
      <c r="K2063" s="39">
        <v>7</v>
      </c>
      <c r="L2063" s="40">
        <v>19543948.43</v>
      </c>
      <c r="M2063" s="39">
        <v>167</v>
      </c>
      <c r="N2063" s="40">
        <v>3180595.74</v>
      </c>
      <c r="O2063" s="39">
        <v>14</v>
      </c>
      <c r="P2063" s="40">
        <v>38939477.960000001</v>
      </c>
      <c r="Q2063" s="39">
        <v>460</v>
      </c>
      <c r="R2063" s="40">
        <v>8804584.0899999999</v>
      </c>
      <c r="S2063" s="39" t="s">
        <v>72</v>
      </c>
      <c r="T2063" s="40" t="s">
        <v>72</v>
      </c>
      <c r="U2063" s="39" t="s">
        <v>72</v>
      </c>
      <c r="V2063" s="40" t="s">
        <v>72</v>
      </c>
      <c r="W2063" s="39">
        <v>0</v>
      </c>
      <c r="X2063" s="40">
        <v>0</v>
      </c>
      <c r="Y2063" s="39">
        <v>0</v>
      </c>
      <c r="Z2063" s="40">
        <v>0</v>
      </c>
    </row>
    <row r="2064" spans="1:26" x14ac:dyDescent="0.25">
      <c r="A2064" s="38" t="str">
        <f t="shared" si="32"/>
        <v>2012MT17</v>
      </c>
      <c r="B2064" s="38">
        <v>2012</v>
      </c>
      <c r="C2064" s="38" t="s">
        <v>32</v>
      </c>
      <c r="D2064" s="38">
        <v>17</v>
      </c>
      <c r="E2064" s="39">
        <v>2880000</v>
      </c>
      <c r="F2064" s="39">
        <v>3060000</v>
      </c>
      <c r="G2064" s="40">
        <v>28</v>
      </c>
      <c r="H2064" s="39">
        <v>82954492.579999998</v>
      </c>
      <c r="I2064" s="39">
        <v>357</v>
      </c>
      <c r="J2064" s="40">
        <v>5643911.3899999997</v>
      </c>
      <c r="K2064" s="39">
        <v>7</v>
      </c>
      <c r="L2064" s="40">
        <v>20693483.510000002</v>
      </c>
      <c r="M2064" s="39">
        <v>111</v>
      </c>
      <c r="N2064" s="40">
        <v>1434637.48</v>
      </c>
      <c r="O2064" s="39" t="s">
        <v>72</v>
      </c>
      <c r="P2064" s="40" t="s">
        <v>72</v>
      </c>
      <c r="Q2064" s="39" t="s">
        <v>72</v>
      </c>
      <c r="R2064" s="40" t="s">
        <v>72</v>
      </c>
      <c r="S2064" s="39" t="s">
        <v>72</v>
      </c>
      <c r="T2064" s="40" t="s">
        <v>72</v>
      </c>
      <c r="U2064" s="39" t="s">
        <v>72</v>
      </c>
      <c r="V2064" s="40" t="s">
        <v>72</v>
      </c>
      <c r="W2064" s="39">
        <v>0</v>
      </c>
      <c r="X2064" s="40">
        <v>0</v>
      </c>
      <c r="Y2064" s="39">
        <v>0</v>
      </c>
      <c r="Z2064" s="40">
        <v>0</v>
      </c>
    </row>
    <row r="2065" spans="1:26" x14ac:dyDescent="0.25">
      <c r="A2065" s="38" t="str">
        <f t="shared" si="32"/>
        <v>2012MT18</v>
      </c>
      <c r="B2065" s="38">
        <v>2012</v>
      </c>
      <c r="C2065" s="38" t="s">
        <v>32</v>
      </c>
      <c r="D2065" s="38">
        <v>18</v>
      </c>
      <c r="E2065" s="39">
        <v>3060000</v>
      </c>
      <c r="F2065" s="39">
        <v>3240000</v>
      </c>
      <c r="G2065" s="40">
        <v>23</v>
      </c>
      <c r="H2065" s="39">
        <v>72169535.560000002</v>
      </c>
      <c r="I2065" s="39">
        <v>366</v>
      </c>
      <c r="J2065" s="40">
        <v>5420755.6799999997</v>
      </c>
      <c r="K2065" s="39" t="s">
        <v>72</v>
      </c>
      <c r="L2065" s="40" t="s">
        <v>72</v>
      </c>
      <c r="M2065" s="39" t="s">
        <v>72</v>
      </c>
      <c r="N2065" s="40" t="s">
        <v>72</v>
      </c>
      <c r="O2065" s="39" t="s">
        <v>72</v>
      </c>
      <c r="P2065" s="40" t="s">
        <v>72</v>
      </c>
      <c r="Q2065" s="39" t="s">
        <v>72</v>
      </c>
      <c r="R2065" s="40" t="s">
        <v>72</v>
      </c>
      <c r="S2065" s="39" t="s">
        <v>72</v>
      </c>
      <c r="T2065" s="40" t="s">
        <v>72</v>
      </c>
      <c r="U2065" s="39" t="s">
        <v>72</v>
      </c>
      <c r="V2065" s="40" t="s">
        <v>72</v>
      </c>
      <c r="W2065" s="39">
        <v>0</v>
      </c>
      <c r="X2065" s="40">
        <v>0</v>
      </c>
      <c r="Y2065" s="39">
        <v>0</v>
      </c>
      <c r="Z2065" s="40">
        <v>0</v>
      </c>
    </row>
    <row r="2066" spans="1:26" x14ac:dyDescent="0.25">
      <c r="A2066" s="38" t="str">
        <f t="shared" si="32"/>
        <v>2012MT19</v>
      </c>
      <c r="B2066" s="38">
        <v>2012</v>
      </c>
      <c r="C2066" s="38" t="s">
        <v>32</v>
      </c>
      <c r="D2066" s="38">
        <v>19</v>
      </c>
      <c r="E2066" s="39">
        <v>3240000</v>
      </c>
      <c r="F2066" s="39">
        <v>3420000</v>
      </c>
      <c r="G2066" s="40">
        <v>30</v>
      </c>
      <c r="H2066" s="39">
        <v>99871931.129999995</v>
      </c>
      <c r="I2066" s="39">
        <v>636</v>
      </c>
      <c r="J2066" s="40">
        <v>10293554.08</v>
      </c>
      <c r="K2066" s="39" t="s">
        <v>72</v>
      </c>
      <c r="L2066" s="40" t="s">
        <v>72</v>
      </c>
      <c r="M2066" s="39" t="s">
        <v>72</v>
      </c>
      <c r="N2066" s="40" t="s">
        <v>72</v>
      </c>
      <c r="O2066" s="39" t="s">
        <v>72</v>
      </c>
      <c r="P2066" s="40" t="s">
        <v>72</v>
      </c>
      <c r="Q2066" s="39" t="s">
        <v>72</v>
      </c>
      <c r="R2066" s="40" t="s">
        <v>72</v>
      </c>
      <c r="S2066" s="39" t="s">
        <v>72</v>
      </c>
      <c r="T2066" s="40" t="s">
        <v>72</v>
      </c>
      <c r="U2066" s="39" t="s">
        <v>72</v>
      </c>
      <c r="V2066" s="40" t="s">
        <v>72</v>
      </c>
      <c r="W2066" s="39">
        <v>0</v>
      </c>
      <c r="X2066" s="40">
        <v>0</v>
      </c>
      <c r="Y2066" s="39">
        <v>0</v>
      </c>
      <c r="Z2066" s="40">
        <v>0</v>
      </c>
    </row>
    <row r="2067" spans="1:26" x14ac:dyDescent="0.25">
      <c r="A2067" s="38" t="str">
        <f t="shared" si="32"/>
        <v>2012MT20</v>
      </c>
      <c r="B2067" s="38">
        <v>2012</v>
      </c>
      <c r="C2067" s="38" t="s">
        <v>32</v>
      </c>
      <c r="D2067" s="38">
        <v>20</v>
      </c>
      <c r="E2067" s="39">
        <v>3420000</v>
      </c>
      <c r="F2067" s="39">
        <v>3600000</v>
      </c>
      <c r="G2067" s="40">
        <v>19</v>
      </c>
      <c r="H2067" s="39">
        <v>66353848.189999998</v>
      </c>
      <c r="I2067" s="39">
        <v>294</v>
      </c>
      <c r="J2067" s="40">
        <v>6863277.6200000001</v>
      </c>
      <c r="K2067" s="39" t="s">
        <v>72</v>
      </c>
      <c r="L2067" s="40" t="s">
        <v>72</v>
      </c>
      <c r="M2067" s="39" t="s">
        <v>72</v>
      </c>
      <c r="N2067" s="40" t="s">
        <v>72</v>
      </c>
      <c r="O2067" s="39">
        <v>7</v>
      </c>
      <c r="P2067" s="40">
        <v>24726941.699999999</v>
      </c>
      <c r="Q2067" s="39">
        <v>246</v>
      </c>
      <c r="R2067" s="40">
        <v>5645878.6299999999</v>
      </c>
      <c r="S2067" s="39" t="s">
        <v>72</v>
      </c>
      <c r="T2067" s="40" t="s">
        <v>72</v>
      </c>
      <c r="U2067" s="39" t="s">
        <v>72</v>
      </c>
      <c r="V2067" s="40" t="s">
        <v>72</v>
      </c>
      <c r="W2067" s="39">
        <v>0</v>
      </c>
      <c r="X2067" s="40">
        <v>0</v>
      </c>
      <c r="Y2067" s="39">
        <v>0</v>
      </c>
      <c r="Z2067" s="40">
        <v>0</v>
      </c>
    </row>
    <row r="2068" spans="1:26" x14ac:dyDescent="0.25">
      <c r="A2068" s="38" t="str">
        <f t="shared" si="32"/>
        <v>2012MT21</v>
      </c>
      <c r="B2068" s="38">
        <v>2012</v>
      </c>
      <c r="C2068" s="38" t="s">
        <v>32</v>
      </c>
      <c r="D2068" s="38">
        <v>21</v>
      </c>
      <c r="E2068" s="39">
        <v>3600000</v>
      </c>
      <c r="F2068" s="39" t="s">
        <v>67</v>
      </c>
      <c r="G2068" s="40">
        <v>31</v>
      </c>
      <c r="H2068" s="39">
        <v>125629741.31</v>
      </c>
      <c r="I2068" s="39">
        <v>397</v>
      </c>
      <c r="J2068" s="40">
        <v>9280688.2400000002</v>
      </c>
      <c r="K2068" s="39">
        <v>6</v>
      </c>
      <c r="L2068" s="40">
        <v>24469749.859999999</v>
      </c>
      <c r="M2068" s="39">
        <v>312</v>
      </c>
      <c r="N2068" s="40">
        <v>3738906.41</v>
      </c>
      <c r="O2068" s="39">
        <v>9</v>
      </c>
      <c r="P2068" s="40">
        <v>38562745.939999998</v>
      </c>
      <c r="Q2068" s="39">
        <v>566</v>
      </c>
      <c r="R2068" s="40">
        <v>10056358.99</v>
      </c>
      <c r="S2068" s="39">
        <v>9</v>
      </c>
      <c r="T2068" s="40">
        <v>40649583.939999998</v>
      </c>
      <c r="U2068" s="39">
        <v>329</v>
      </c>
      <c r="V2068" s="40">
        <v>5472102.1100000003</v>
      </c>
      <c r="W2068" s="39">
        <v>0</v>
      </c>
      <c r="X2068" s="40">
        <v>0</v>
      </c>
      <c r="Y2068" s="39">
        <v>0</v>
      </c>
      <c r="Z2068" s="40">
        <v>0</v>
      </c>
    </row>
    <row r="2069" spans="1:26" x14ac:dyDescent="0.25">
      <c r="A2069" s="38" t="str">
        <f t="shared" si="32"/>
        <v>2012MT22</v>
      </c>
      <c r="B2069" s="38">
        <v>2012</v>
      </c>
      <c r="C2069" s="38" t="s">
        <v>32</v>
      </c>
      <c r="D2069" s="38">
        <v>22</v>
      </c>
      <c r="E2069" s="39" t="s">
        <v>54</v>
      </c>
      <c r="F2069" s="39"/>
      <c r="G2069" s="40">
        <v>20793</v>
      </c>
      <c r="H2069" s="39">
        <v>7367718221.2500019</v>
      </c>
      <c r="I2069" s="39">
        <v>69281</v>
      </c>
      <c r="J2069" s="40">
        <v>954780338.54999995</v>
      </c>
      <c r="K2069" s="39">
        <v>2363</v>
      </c>
      <c r="L2069" s="40">
        <v>1286009682.77</v>
      </c>
      <c r="M2069" s="39">
        <v>17943</v>
      </c>
      <c r="N2069" s="40">
        <v>266957342.02000001</v>
      </c>
      <c r="O2069" s="39">
        <v>12157</v>
      </c>
      <c r="P2069" s="40">
        <v>2641926663.4099998</v>
      </c>
      <c r="Q2069" s="39">
        <v>47951</v>
      </c>
      <c r="R2069" s="40">
        <v>755806188.77999997</v>
      </c>
      <c r="S2069" s="39">
        <v>2025</v>
      </c>
      <c r="T2069" s="40">
        <v>534761222.40999997</v>
      </c>
      <c r="U2069" s="39">
        <v>9668</v>
      </c>
      <c r="V2069" s="40">
        <v>124855098.82000001</v>
      </c>
      <c r="W2069" s="39">
        <v>172</v>
      </c>
      <c r="X2069" s="40">
        <v>30485537.93</v>
      </c>
      <c r="Y2069" s="39">
        <v>801</v>
      </c>
      <c r="Z2069" s="40">
        <v>10896981.609999999</v>
      </c>
    </row>
    <row r="2070" spans="1:26" x14ac:dyDescent="0.25">
      <c r="A2070" s="38" t="str">
        <f t="shared" si="32"/>
        <v>2012PA1</v>
      </c>
      <c r="B2070" s="38">
        <v>2012</v>
      </c>
      <c r="C2070" s="38" t="s">
        <v>33</v>
      </c>
      <c r="D2070" s="38">
        <v>1</v>
      </c>
      <c r="E2070" s="39">
        <v>0</v>
      </c>
      <c r="F2070" s="39">
        <v>180000</v>
      </c>
      <c r="G2070" s="40">
        <v>15861</v>
      </c>
      <c r="H2070" s="39">
        <v>959493932.62999701</v>
      </c>
      <c r="I2070" s="39">
        <v>18539</v>
      </c>
      <c r="J2070" s="40">
        <v>198039384.81999901</v>
      </c>
      <c r="K2070" s="39">
        <v>573</v>
      </c>
      <c r="L2070" s="40">
        <v>36920688.420000002</v>
      </c>
      <c r="M2070" s="39">
        <v>1978</v>
      </c>
      <c r="N2070" s="40">
        <v>21893715.440000001</v>
      </c>
      <c r="O2070" s="39">
        <v>4274</v>
      </c>
      <c r="P2070" s="40">
        <v>256782541.34</v>
      </c>
      <c r="Q2070" s="39">
        <v>8776</v>
      </c>
      <c r="R2070" s="40">
        <v>107407046.65000001</v>
      </c>
      <c r="S2070" s="39">
        <v>1080</v>
      </c>
      <c r="T2070" s="40">
        <v>67049129.229999997</v>
      </c>
      <c r="U2070" s="39">
        <v>1883</v>
      </c>
      <c r="V2070" s="40">
        <v>20298121.32</v>
      </c>
      <c r="W2070" s="39">
        <v>98</v>
      </c>
      <c r="X2070" s="40">
        <v>6116387.1600000001</v>
      </c>
      <c r="Y2070" s="39">
        <v>291</v>
      </c>
      <c r="Z2070" s="40">
        <v>3257262.24</v>
      </c>
    </row>
    <row r="2071" spans="1:26" x14ac:dyDescent="0.25">
      <c r="A2071" s="38" t="str">
        <f t="shared" si="32"/>
        <v>2012PA2</v>
      </c>
      <c r="B2071" s="38">
        <v>2012</v>
      </c>
      <c r="C2071" s="38" t="s">
        <v>33</v>
      </c>
      <c r="D2071" s="38">
        <v>2</v>
      </c>
      <c r="E2071" s="39">
        <v>180000</v>
      </c>
      <c r="F2071" s="39">
        <v>360000</v>
      </c>
      <c r="G2071" s="40">
        <v>3526</v>
      </c>
      <c r="H2071" s="39">
        <v>901688184.12999904</v>
      </c>
      <c r="I2071" s="39">
        <v>12057</v>
      </c>
      <c r="J2071" s="40">
        <v>134533110.47</v>
      </c>
      <c r="K2071" s="39">
        <v>166</v>
      </c>
      <c r="L2071" s="40">
        <v>43572959.049999997</v>
      </c>
      <c r="M2071" s="39">
        <v>1344</v>
      </c>
      <c r="N2071" s="40">
        <v>16043359.84</v>
      </c>
      <c r="O2071" s="39">
        <v>1028</v>
      </c>
      <c r="P2071" s="40">
        <v>263917892.05000001</v>
      </c>
      <c r="Q2071" s="39">
        <v>5889</v>
      </c>
      <c r="R2071" s="40">
        <v>74803700.319999993</v>
      </c>
      <c r="S2071" s="39">
        <v>246</v>
      </c>
      <c r="T2071" s="40">
        <v>63447287.710000001</v>
      </c>
      <c r="U2071" s="39">
        <v>1279</v>
      </c>
      <c r="V2071" s="40">
        <v>14867862.15</v>
      </c>
      <c r="W2071" s="39">
        <v>28</v>
      </c>
      <c r="X2071" s="40">
        <v>7461056.5</v>
      </c>
      <c r="Y2071" s="39">
        <v>173</v>
      </c>
      <c r="Z2071" s="40">
        <v>2543788.2799999998</v>
      </c>
    </row>
    <row r="2072" spans="1:26" x14ac:dyDescent="0.25">
      <c r="A2072" s="38" t="str">
        <f t="shared" si="32"/>
        <v>2012PA3</v>
      </c>
      <c r="B2072" s="38">
        <v>2012</v>
      </c>
      <c r="C2072" s="38" t="s">
        <v>33</v>
      </c>
      <c r="D2072" s="38">
        <v>3</v>
      </c>
      <c r="E2072" s="39">
        <v>360000</v>
      </c>
      <c r="F2072" s="39">
        <v>540000</v>
      </c>
      <c r="G2072" s="40">
        <v>1710</v>
      </c>
      <c r="H2072" s="39">
        <v>754408995.78000104</v>
      </c>
      <c r="I2072" s="39">
        <v>14357</v>
      </c>
      <c r="J2072" s="40">
        <v>92478270.399999902</v>
      </c>
      <c r="K2072" s="39">
        <v>99</v>
      </c>
      <c r="L2072" s="40">
        <v>43488925.310000002</v>
      </c>
      <c r="M2072" s="39">
        <v>1402</v>
      </c>
      <c r="N2072" s="40">
        <v>16112511.189999999</v>
      </c>
      <c r="O2072" s="39">
        <v>433</v>
      </c>
      <c r="P2072" s="40">
        <v>189852453.88</v>
      </c>
      <c r="Q2072" s="39">
        <v>4095</v>
      </c>
      <c r="R2072" s="40">
        <v>53390591.850000001</v>
      </c>
      <c r="S2072" s="39">
        <v>112</v>
      </c>
      <c r="T2072" s="40">
        <v>49984319.899999999</v>
      </c>
      <c r="U2072" s="39">
        <v>729</v>
      </c>
      <c r="V2072" s="40">
        <v>8623964.6199999992</v>
      </c>
      <c r="W2072" s="39">
        <v>8</v>
      </c>
      <c r="X2072" s="40">
        <v>3580977.82</v>
      </c>
      <c r="Y2072" s="39">
        <v>73</v>
      </c>
      <c r="Z2072" s="40">
        <v>1025721.68</v>
      </c>
    </row>
    <row r="2073" spans="1:26" x14ac:dyDescent="0.25">
      <c r="A2073" s="38" t="str">
        <f t="shared" si="32"/>
        <v>2012PA4</v>
      </c>
      <c r="B2073" s="38">
        <v>2012</v>
      </c>
      <c r="C2073" s="38" t="s">
        <v>33</v>
      </c>
      <c r="D2073" s="38">
        <v>4</v>
      </c>
      <c r="E2073" s="39">
        <v>540000</v>
      </c>
      <c r="F2073" s="39">
        <v>720000</v>
      </c>
      <c r="G2073" s="40">
        <v>991</v>
      </c>
      <c r="H2073" s="39">
        <v>618154431.02999997</v>
      </c>
      <c r="I2073" s="39">
        <v>6308</v>
      </c>
      <c r="J2073" s="40">
        <v>146975542.65000001</v>
      </c>
      <c r="K2073" s="39">
        <v>80</v>
      </c>
      <c r="L2073" s="40">
        <v>50357137.390000001</v>
      </c>
      <c r="M2073" s="39">
        <v>1023</v>
      </c>
      <c r="N2073" s="40">
        <v>12933720.23</v>
      </c>
      <c r="O2073" s="39">
        <v>260</v>
      </c>
      <c r="P2073" s="40">
        <v>162447338.90000001</v>
      </c>
      <c r="Q2073" s="39">
        <v>2595</v>
      </c>
      <c r="R2073" s="40">
        <v>35782327.899999999</v>
      </c>
      <c r="S2073" s="39">
        <v>64</v>
      </c>
      <c r="T2073" s="40">
        <v>40270614.579999998</v>
      </c>
      <c r="U2073" s="39">
        <v>794</v>
      </c>
      <c r="V2073" s="40">
        <v>7000827.4400000004</v>
      </c>
      <c r="W2073" s="39" t="s">
        <v>72</v>
      </c>
      <c r="X2073" s="40" t="s">
        <v>72</v>
      </c>
      <c r="Y2073" s="39" t="s">
        <v>72</v>
      </c>
      <c r="Z2073" s="40" t="s">
        <v>72</v>
      </c>
    </row>
    <row r="2074" spans="1:26" x14ac:dyDescent="0.25">
      <c r="A2074" s="38" t="str">
        <f t="shared" si="32"/>
        <v>2012PA5</v>
      </c>
      <c r="B2074" s="38">
        <v>2012</v>
      </c>
      <c r="C2074" s="38" t="s">
        <v>33</v>
      </c>
      <c r="D2074" s="38">
        <v>5</v>
      </c>
      <c r="E2074" s="39">
        <v>720000</v>
      </c>
      <c r="F2074" s="39">
        <v>900000</v>
      </c>
      <c r="G2074" s="40">
        <v>688</v>
      </c>
      <c r="H2074" s="39">
        <v>553710550.92999995</v>
      </c>
      <c r="I2074" s="39">
        <v>5548</v>
      </c>
      <c r="J2074" s="40">
        <v>62305095.700000003</v>
      </c>
      <c r="K2074" s="39">
        <v>51</v>
      </c>
      <c r="L2074" s="40">
        <v>41599940.869999997</v>
      </c>
      <c r="M2074" s="39">
        <v>859</v>
      </c>
      <c r="N2074" s="40">
        <v>9944280</v>
      </c>
      <c r="O2074" s="39">
        <v>133</v>
      </c>
      <c r="P2074" s="40">
        <v>106933555.89</v>
      </c>
      <c r="Q2074" s="39">
        <v>1808</v>
      </c>
      <c r="R2074" s="40">
        <v>26977593.43</v>
      </c>
      <c r="S2074" s="39">
        <v>35</v>
      </c>
      <c r="T2074" s="40">
        <v>28041970.129999999</v>
      </c>
      <c r="U2074" s="39">
        <v>443</v>
      </c>
      <c r="V2074" s="40">
        <v>8550779.9299999997</v>
      </c>
      <c r="W2074" s="39" t="s">
        <v>72</v>
      </c>
      <c r="X2074" s="40" t="s">
        <v>72</v>
      </c>
      <c r="Y2074" s="39" t="s">
        <v>72</v>
      </c>
      <c r="Z2074" s="40" t="s">
        <v>72</v>
      </c>
    </row>
    <row r="2075" spans="1:26" x14ac:dyDescent="0.25">
      <c r="A2075" s="38" t="str">
        <f t="shared" si="32"/>
        <v>2012PA6</v>
      </c>
      <c r="B2075" s="38">
        <v>2012</v>
      </c>
      <c r="C2075" s="38" t="s">
        <v>33</v>
      </c>
      <c r="D2075" s="38">
        <v>6</v>
      </c>
      <c r="E2075" s="39">
        <v>900000</v>
      </c>
      <c r="F2075" s="39">
        <v>1080000</v>
      </c>
      <c r="G2075" s="40">
        <v>436</v>
      </c>
      <c r="H2075" s="39">
        <v>429721070.20999998</v>
      </c>
      <c r="I2075" s="39">
        <v>4021</v>
      </c>
      <c r="J2075" s="40">
        <v>46796692.93</v>
      </c>
      <c r="K2075" s="39">
        <v>46</v>
      </c>
      <c r="L2075" s="40">
        <v>44991167.32</v>
      </c>
      <c r="M2075" s="39">
        <v>957</v>
      </c>
      <c r="N2075" s="40">
        <v>11626944.800000001</v>
      </c>
      <c r="O2075" s="39">
        <v>101</v>
      </c>
      <c r="P2075" s="40">
        <v>100787803.42</v>
      </c>
      <c r="Q2075" s="39">
        <v>1780</v>
      </c>
      <c r="R2075" s="40">
        <v>26125484.57</v>
      </c>
      <c r="S2075" s="39">
        <v>49</v>
      </c>
      <c r="T2075" s="40">
        <v>48011904.420000002</v>
      </c>
      <c r="U2075" s="39">
        <v>511</v>
      </c>
      <c r="V2075" s="40">
        <v>8697161.4600000009</v>
      </c>
      <c r="W2075" s="39" t="s">
        <v>72</v>
      </c>
      <c r="X2075" s="40" t="s">
        <v>72</v>
      </c>
      <c r="Y2075" s="39" t="s">
        <v>72</v>
      </c>
      <c r="Z2075" s="40" t="s">
        <v>72</v>
      </c>
    </row>
    <row r="2076" spans="1:26" x14ac:dyDescent="0.25">
      <c r="A2076" s="38" t="str">
        <f t="shared" si="32"/>
        <v>2012PA7</v>
      </c>
      <c r="B2076" s="38">
        <v>2012</v>
      </c>
      <c r="C2076" s="38" t="s">
        <v>33</v>
      </c>
      <c r="D2076" s="38">
        <v>7</v>
      </c>
      <c r="E2076" s="39">
        <v>1080000</v>
      </c>
      <c r="F2076" s="39">
        <v>1260000</v>
      </c>
      <c r="G2076" s="40">
        <v>331</v>
      </c>
      <c r="H2076" s="39">
        <v>385164802.5</v>
      </c>
      <c r="I2076" s="39">
        <v>3219</v>
      </c>
      <c r="J2076" s="40">
        <v>38803730.159999996</v>
      </c>
      <c r="K2076" s="39">
        <v>34</v>
      </c>
      <c r="L2076" s="40">
        <v>40330342.380000003</v>
      </c>
      <c r="M2076" s="39">
        <v>1125</v>
      </c>
      <c r="N2076" s="40">
        <v>10875060.460000001</v>
      </c>
      <c r="O2076" s="39">
        <v>88</v>
      </c>
      <c r="P2076" s="40">
        <v>102358004.70999999</v>
      </c>
      <c r="Q2076" s="39">
        <v>1517</v>
      </c>
      <c r="R2076" s="40">
        <v>24323696.789999999</v>
      </c>
      <c r="S2076" s="39">
        <v>31</v>
      </c>
      <c r="T2076" s="40">
        <v>35509526.659999996</v>
      </c>
      <c r="U2076" s="39">
        <v>415</v>
      </c>
      <c r="V2076" s="40">
        <v>5469850.2800000003</v>
      </c>
      <c r="W2076" s="39" t="s">
        <v>72</v>
      </c>
      <c r="X2076" s="40" t="s">
        <v>72</v>
      </c>
      <c r="Y2076" s="39" t="s">
        <v>72</v>
      </c>
      <c r="Z2076" s="40" t="s">
        <v>72</v>
      </c>
    </row>
    <row r="2077" spans="1:26" x14ac:dyDescent="0.25">
      <c r="A2077" s="38" t="str">
        <f t="shared" si="32"/>
        <v>2012PA8</v>
      </c>
      <c r="B2077" s="38">
        <v>2012</v>
      </c>
      <c r="C2077" s="38" t="s">
        <v>33</v>
      </c>
      <c r="D2077" s="38">
        <v>8</v>
      </c>
      <c r="E2077" s="39">
        <v>1260000</v>
      </c>
      <c r="F2077" s="39">
        <v>1440000</v>
      </c>
      <c r="G2077" s="40">
        <v>308</v>
      </c>
      <c r="H2077" s="39">
        <v>414496128.60000002</v>
      </c>
      <c r="I2077" s="39">
        <v>3559</v>
      </c>
      <c r="J2077" s="40">
        <v>43698836.07</v>
      </c>
      <c r="K2077" s="39">
        <v>26</v>
      </c>
      <c r="L2077" s="40">
        <v>34974375.549999997</v>
      </c>
      <c r="M2077" s="39">
        <v>717</v>
      </c>
      <c r="N2077" s="40">
        <v>6821039.4699999997</v>
      </c>
      <c r="O2077" s="39">
        <v>56</v>
      </c>
      <c r="P2077" s="40">
        <v>75509524.969999999</v>
      </c>
      <c r="Q2077" s="39">
        <v>1294</v>
      </c>
      <c r="R2077" s="40">
        <v>19117821.09</v>
      </c>
      <c r="S2077" s="39">
        <v>13</v>
      </c>
      <c r="T2077" s="40">
        <v>17552946.48</v>
      </c>
      <c r="U2077" s="39">
        <v>194</v>
      </c>
      <c r="V2077" s="40">
        <v>3238443.61</v>
      </c>
      <c r="W2077" s="39">
        <v>0</v>
      </c>
      <c r="X2077" s="40">
        <v>0</v>
      </c>
      <c r="Y2077" s="39">
        <v>0</v>
      </c>
      <c r="Z2077" s="40">
        <v>0</v>
      </c>
    </row>
    <row r="2078" spans="1:26" x14ac:dyDescent="0.25">
      <c r="A2078" s="38" t="str">
        <f t="shared" si="32"/>
        <v>2012PA9</v>
      </c>
      <c r="B2078" s="38">
        <v>2012</v>
      </c>
      <c r="C2078" s="38" t="s">
        <v>33</v>
      </c>
      <c r="D2078" s="38">
        <v>9</v>
      </c>
      <c r="E2078" s="39">
        <v>1440000</v>
      </c>
      <c r="F2078" s="39">
        <v>1620000</v>
      </c>
      <c r="G2078" s="40">
        <v>249</v>
      </c>
      <c r="H2078" s="39">
        <v>380950660.02999997</v>
      </c>
      <c r="I2078" s="39">
        <v>3178</v>
      </c>
      <c r="J2078" s="40">
        <v>41360830.909999996</v>
      </c>
      <c r="K2078" s="39">
        <v>22</v>
      </c>
      <c r="L2078" s="40">
        <v>33956209.149999999</v>
      </c>
      <c r="M2078" s="39">
        <v>664</v>
      </c>
      <c r="N2078" s="40">
        <v>7820493.0099999998</v>
      </c>
      <c r="O2078" s="39">
        <v>44</v>
      </c>
      <c r="P2078" s="40">
        <v>67192427.790000007</v>
      </c>
      <c r="Q2078" s="39">
        <v>1053</v>
      </c>
      <c r="R2078" s="40">
        <v>16079442.050000001</v>
      </c>
      <c r="S2078" s="39">
        <v>20</v>
      </c>
      <c r="T2078" s="40">
        <v>30687325.199999999</v>
      </c>
      <c r="U2078" s="39">
        <v>469</v>
      </c>
      <c r="V2078" s="40">
        <v>5040180.83</v>
      </c>
      <c r="W2078" s="39">
        <v>0</v>
      </c>
      <c r="X2078" s="40">
        <v>0</v>
      </c>
      <c r="Y2078" s="39">
        <v>0</v>
      </c>
      <c r="Z2078" s="40">
        <v>0</v>
      </c>
    </row>
    <row r="2079" spans="1:26" x14ac:dyDescent="0.25">
      <c r="A2079" s="38" t="str">
        <f t="shared" si="32"/>
        <v>2012PA10</v>
      </c>
      <c r="B2079" s="38">
        <v>2012</v>
      </c>
      <c r="C2079" s="38" t="s">
        <v>33</v>
      </c>
      <c r="D2079" s="38">
        <v>10</v>
      </c>
      <c r="E2079" s="39">
        <v>1620000</v>
      </c>
      <c r="F2079" s="39">
        <v>1800000</v>
      </c>
      <c r="G2079" s="40">
        <v>282</v>
      </c>
      <c r="H2079" s="39">
        <v>488227841.98000002</v>
      </c>
      <c r="I2079" s="39">
        <v>4495</v>
      </c>
      <c r="J2079" s="40">
        <v>54456700.509999998</v>
      </c>
      <c r="K2079" s="39">
        <v>30</v>
      </c>
      <c r="L2079" s="40">
        <v>51920554.140000001</v>
      </c>
      <c r="M2079" s="39">
        <v>1393</v>
      </c>
      <c r="N2079" s="40">
        <v>18361227.879999999</v>
      </c>
      <c r="O2079" s="39">
        <v>63</v>
      </c>
      <c r="P2079" s="40">
        <v>107892523.66</v>
      </c>
      <c r="Q2079" s="39">
        <v>1639</v>
      </c>
      <c r="R2079" s="40">
        <v>29215210.109999999</v>
      </c>
      <c r="S2079" s="39">
        <v>22</v>
      </c>
      <c r="T2079" s="40">
        <v>37967802.369999997</v>
      </c>
      <c r="U2079" s="39">
        <v>5178</v>
      </c>
      <c r="V2079" s="40">
        <v>8325003.0199999996</v>
      </c>
      <c r="W2079" s="39">
        <v>0</v>
      </c>
      <c r="X2079" s="40">
        <v>0</v>
      </c>
      <c r="Y2079" s="39">
        <v>0</v>
      </c>
      <c r="Z2079" s="40">
        <v>0</v>
      </c>
    </row>
    <row r="2080" spans="1:26" x14ac:dyDescent="0.25">
      <c r="A2080" s="38" t="str">
        <f t="shared" si="32"/>
        <v>2012PA11</v>
      </c>
      <c r="B2080" s="38">
        <v>2012</v>
      </c>
      <c r="C2080" s="38" t="s">
        <v>33</v>
      </c>
      <c r="D2080" s="38">
        <v>11</v>
      </c>
      <c r="E2080" s="39">
        <v>1800000</v>
      </c>
      <c r="F2080" s="39">
        <v>1980000</v>
      </c>
      <c r="G2080" s="40">
        <v>108</v>
      </c>
      <c r="H2080" s="39">
        <v>204318909.88999999</v>
      </c>
      <c r="I2080" s="39">
        <v>1586</v>
      </c>
      <c r="J2080" s="40">
        <v>19708869.850000001</v>
      </c>
      <c r="K2080" s="39">
        <v>8</v>
      </c>
      <c r="L2080" s="40">
        <v>15086070.02</v>
      </c>
      <c r="M2080" s="39">
        <v>315</v>
      </c>
      <c r="N2080" s="40">
        <v>3908724.72</v>
      </c>
      <c r="O2080" s="39">
        <v>23</v>
      </c>
      <c r="P2080" s="40">
        <v>43877026.409999996</v>
      </c>
      <c r="Q2080" s="39">
        <v>593</v>
      </c>
      <c r="R2080" s="40">
        <v>11604886.18</v>
      </c>
      <c r="S2080" s="39" t="s">
        <v>72</v>
      </c>
      <c r="T2080" s="40" t="s">
        <v>72</v>
      </c>
      <c r="U2080" s="39" t="s">
        <v>72</v>
      </c>
      <c r="V2080" s="40" t="s">
        <v>72</v>
      </c>
      <c r="W2080" s="39">
        <v>0</v>
      </c>
      <c r="X2080" s="40">
        <v>0</v>
      </c>
      <c r="Y2080" s="39">
        <v>0</v>
      </c>
      <c r="Z2080" s="40">
        <v>0</v>
      </c>
    </row>
    <row r="2081" spans="1:26" x14ac:dyDescent="0.25">
      <c r="A2081" s="38" t="str">
        <f t="shared" si="32"/>
        <v>2012PA12</v>
      </c>
      <c r="B2081" s="38">
        <v>2012</v>
      </c>
      <c r="C2081" s="38" t="s">
        <v>33</v>
      </c>
      <c r="D2081" s="38">
        <v>12</v>
      </c>
      <c r="E2081" s="39">
        <v>1980000</v>
      </c>
      <c r="F2081" s="39">
        <v>2160000</v>
      </c>
      <c r="G2081" s="40">
        <v>79</v>
      </c>
      <c r="H2081" s="39">
        <v>162438315.12</v>
      </c>
      <c r="I2081" s="39">
        <v>1177</v>
      </c>
      <c r="J2081" s="40">
        <v>14036365.630000001</v>
      </c>
      <c r="K2081" s="39">
        <v>16</v>
      </c>
      <c r="L2081" s="40">
        <v>32886338.949999999</v>
      </c>
      <c r="M2081" s="39">
        <v>499</v>
      </c>
      <c r="N2081" s="40">
        <v>5463029.4800000004</v>
      </c>
      <c r="O2081" s="39">
        <v>17</v>
      </c>
      <c r="P2081" s="40">
        <v>35349281.32</v>
      </c>
      <c r="Q2081" s="39">
        <v>388</v>
      </c>
      <c r="R2081" s="40">
        <v>6146696.3499999996</v>
      </c>
      <c r="S2081" s="39">
        <v>7</v>
      </c>
      <c r="T2081" s="40">
        <v>14553563.710000001</v>
      </c>
      <c r="U2081" s="39">
        <v>141</v>
      </c>
      <c r="V2081" s="40">
        <v>2057598.04</v>
      </c>
      <c r="W2081" s="39" t="s">
        <v>72</v>
      </c>
      <c r="X2081" s="40" t="s">
        <v>72</v>
      </c>
      <c r="Y2081" s="39" t="s">
        <v>72</v>
      </c>
      <c r="Z2081" s="40" t="s">
        <v>72</v>
      </c>
    </row>
    <row r="2082" spans="1:26" x14ac:dyDescent="0.25">
      <c r="A2082" s="38" t="str">
        <f t="shared" si="32"/>
        <v>2012PA13</v>
      </c>
      <c r="B2082" s="38">
        <v>2012</v>
      </c>
      <c r="C2082" s="38" t="s">
        <v>33</v>
      </c>
      <c r="D2082" s="38">
        <v>13</v>
      </c>
      <c r="E2082" s="39">
        <v>2160000</v>
      </c>
      <c r="F2082" s="39">
        <v>2340000</v>
      </c>
      <c r="G2082" s="40">
        <v>64</v>
      </c>
      <c r="H2082" s="39">
        <v>143702875.63999999</v>
      </c>
      <c r="I2082" s="39">
        <v>1065</v>
      </c>
      <c r="J2082" s="40">
        <v>12199947.380000001</v>
      </c>
      <c r="K2082" s="39">
        <v>11</v>
      </c>
      <c r="L2082" s="40">
        <v>25035922.43</v>
      </c>
      <c r="M2082" s="39">
        <v>380</v>
      </c>
      <c r="N2082" s="40">
        <v>4996779.3600000003</v>
      </c>
      <c r="O2082" s="39">
        <v>13</v>
      </c>
      <c r="P2082" s="40">
        <v>29065303.149999999</v>
      </c>
      <c r="Q2082" s="39">
        <v>271</v>
      </c>
      <c r="R2082" s="40">
        <v>2881735.33</v>
      </c>
      <c r="S2082" s="39">
        <v>6</v>
      </c>
      <c r="T2082" s="40">
        <v>13554453.84</v>
      </c>
      <c r="U2082" s="39">
        <v>83</v>
      </c>
      <c r="V2082" s="40">
        <v>2581448.12</v>
      </c>
      <c r="W2082" s="39" t="s">
        <v>72</v>
      </c>
      <c r="X2082" s="40" t="s">
        <v>72</v>
      </c>
      <c r="Y2082" s="39" t="s">
        <v>72</v>
      </c>
      <c r="Z2082" s="40" t="s">
        <v>72</v>
      </c>
    </row>
    <row r="2083" spans="1:26" x14ac:dyDescent="0.25">
      <c r="A2083" s="38" t="str">
        <f t="shared" si="32"/>
        <v>2012PA14</v>
      </c>
      <c r="B2083" s="38">
        <v>2012</v>
      </c>
      <c r="C2083" s="38" t="s">
        <v>33</v>
      </c>
      <c r="D2083" s="38">
        <v>14</v>
      </c>
      <c r="E2083" s="39">
        <v>2340000</v>
      </c>
      <c r="F2083" s="39">
        <v>2520000</v>
      </c>
      <c r="G2083" s="40">
        <v>52</v>
      </c>
      <c r="H2083" s="39">
        <v>125938674.12</v>
      </c>
      <c r="I2083" s="39">
        <v>877</v>
      </c>
      <c r="J2083" s="40">
        <v>11630410.98</v>
      </c>
      <c r="K2083" s="39">
        <v>11</v>
      </c>
      <c r="L2083" s="40">
        <v>26913114.620000001</v>
      </c>
      <c r="M2083" s="39">
        <v>404</v>
      </c>
      <c r="N2083" s="40">
        <v>5143402.13</v>
      </c>
      <c r="O2083" s="39">
        <v>12</v>
      </c>
      <c r="P2083" s="40">
        <v>29176035.16</v>
      </c>
      <c r="Q2083" s="39">
        <v>298</v>
      </c>
      <c r="R2083" s="40">
        <v>6138784.6799999997</v>
      </c>
      <c r="S2083" s="39" t="s">
        <v>72</v>
      </c>
      <c r="T2083" s="40" t="s">
        <v>72</v>
      </c>
      <c r="U2083" s="39" t="s">
        <v>72</v>
      </c>
      <c r="V2083" s="40" t="s">
        <v>72</v>
      </c>
      <c r="W2083" s="39">
        <v>0</v>
      </c>
      <c r="X2083" s="40">
        <v>0</v>
      </c>
      <c r="Y2083" s="39">
        <v>0</v>
      </c>
      <c r="Z2083" s="40">
        <v>0</v>
      </c>
    </row>
    <row r="2084" spans="1:26" x14ac:dyDescent="0.25">
      <c r="A2084" s="38" t="str">
        <f t="shared" si="32"/>
        <v>2012PA15</v>
      </c>
      <c r="B2084" s="38">
        <v>2012</v>
      </c>
      <c r="C2084" s="38" t="s">
        <v>33</v>
      </c>
      <c r="D2084" s="38">
        <v>15</v>
      </c>
      <c r="E2084" s="39">
        <v>2520000</v>
      </c>
      <c r="F2084" s="39">
        <v>2700000</v>
      </c>
      <c r="G2084" s="40">
        <v>36</v>
      </c>
      <c r="H2084" s="39">
        <v>93941321.909999996</v>
      </c>
      <c r="I2084" s="39">
        <v>717</v>
      </c>
      <c r="J2084" s="40">
        <v>8477371.9000000004</v>
      </c>
      <c r="K2084" s="39">
        <v>7</v>
      </c>
      <c r="L2084" s="40">
        <v>17983469.109999999</v>
      </c>
      <c r="M2084" s="39">
        <v>389</v>
      </c>
      <c r="N2084" s="40">
        <v>4751183.7300000004</v>
      </c>
      <c r="O2084" s="39">
        <v>13</v>
      </c>
      <c r="P2084" s="40">
        <v>33371355.18</v>
      </c>
      <c r="Q2084" s="39">
        <v>457</v>
      </c>
      <c r="R2084" s="40">
        <v>6614233.5499999998</v>
      </c>
      <c r="S2084" s="39" t="s">
        <v>72</v>
      </c>
      <c r="T2084" s="40" t="s">
        <v>72</v>
      </c>
      <c r="U2084" s="39" t="s">
        <v>72</v>
      </c>
      <c r="V2084" s="40" t="s">
        <v>72</v>
      </c>
      <c r="W2084" s="39">
        <v>0</v>
      </c>
      <c r="X2084" s="40">
        <v>0</v>
      </c>
      <c r="Y2084" s="39">
        <v>0</v>
      </c>
      <c r="Z2084" s="40">
        <v>0</v>
      </c>
    </row>
    <row r="2085" spans="1:26" x14ac:dyDescent="0.25">
      <c r="A2085" s="38" t="str">
        <f t="shared" si="32"/>
        <v>2012PA16</v>
      </c>
      <c r="B2085" s="38">
        <v>2012</v>
      </c>
      <c r="C2085" s="38" t="s">
        <v>33</v>
      </c>
      <c r="D2085" s="38">
        <v>16</v>
      </c>
      <c r="E2085" s="39">
        <v>2700000</v>
      </c>
      <c r="F2085" s="39">
        <v>2880000</v>
      </c>
      <c r="G2085" s="40">
        <v>34</v>
      </c>
      <c r="H2085" s="39">
        <v>94757668.280000001</v>
      </c>
      <c r="I2085" s="39">
        <v>533</v>
      </c>
      <c r="J2085" s="40">
        <v>8372227.0099999998</v>
      </c>
      <c r="K2085" s="39">
        <v>7</v>
      </c>
      <c r="L2085" s="40">
        <v>19411142.989999998</v>
      </c>
      <c r="M2085" s="39">
        <v>157</v>
      </c>
      <c r="N2085" s="40">
        <v>2391866.69</v>
      </c>
      <c r="O2085" s="39">
        <v>11</v>
      </c>
      <c r="P2085" s="40">
        <v>30761052.120000001</v>
      </c>
      <c r="Q2085" s="39">
        <v>634</v>
      </c>
      <c r="R2085" s="40">
        <v>7180963.1399999997</v>
      </c>
      <c r="S2085" s="39" t="s">
        <v>72</v>
      </c>
      <c r="T2085" s="40" t="s">
        <v>72</v>
      </c>
      <c r="U2085" s="39" t="s">
        <v>72</v>
      </c>
      <c r="V2085" s="40" t="s">
        <v>72</v>
      </c>
      <c r="W2085" s="39">
        <v>0</v>
      </c>
      <c r="X2085" s="40">
        <v>0</v>
      </c>
      <c r="Y2085" s="39">
        <v>0</v>
      </c>
      <c r="Z2085" s="40">
        <v>0</v>
      </c>
    </row>
    <row r="2086" spans="1:26" x14ac:dyDescent="0.25">
      <c r="A2086" s="38" t="str">
        <f t="shared" si="32"/>
        <v>2012PA17</v>
      </c>
      <c r="B2086" s="38">
        <v>2012</v>
      </c>
      <c r="C2086" s="38" t="s">
        <v>33</v>
      </c>
      <c r="D2086" s="38">
        <v>17</v>
      </c>
      <c r="E2086" s="39">
        <v>2880000</v>
      </c>
      <c r="F2086" s="39">
        <v>3060000</v>
      </c>
      <c r="G2086" s="40">
        <v>28</v>
      </c>
      <c r="H2086" s="39">
        <v>83271858.849999994</v>
      </c>
      <c r="I2086" s="39">
        <v>523</v>
      </c>
      <c r="J2086" s="40">
        <v>6835680.5499999998</v>
      </c>
      <c r="K2086" s="39">
        <v>7</v>
      </c>
      <c r="L2086" s="40">
        <v>20784620.059999999</v>
      </c>
      <c r="M2086" s="39">
        <v>250</v>
      </c>
      <c r="N2086" s="40">
        <v>3400458.54</v>
      </c>
      <c r="O2086" s="39">
        <v>12</v>
      </c>
      <c r="P2086" s="40">
        <v>35795618.07</v>
      </c>
      <c r="Q2086" s="39">
        <v>207</v>
      </c>
      <c r="R2086" s="40">
        <v>2923029.28</v>
      </c>
      <c r="S2086" s="39">
        <v>0</v>
      </c>
      <c r="T2086" s="40">
        <v>0</v>
      </c>
      <c r="U2086" s="39">
        <v>0</v>
      </c>
      <c r="V2086" s="40">
        <v>0</v>
      </c>
      <c r="W2086" s="39">
        <v>0</v>
      </c>
      <c r="X2086" s="40">
        <v>0</v>
      </c>
      <c r="Y2086" s="39">
        <v>0</v>
      </c>
      <c r="Z2086" s="40">
        <v>0</v>
      </c>
    </row>
    <row r="2087" spans="1:26" x14ac:dyDescent="0.25">
      <c r="A2087" s="38" t="str">
        <f t="shared" si="32"/>
        <v>2012PA18</v>
      </c>
      <c r="B2087" s="38">
        <v>2012</v>
      </c>
      <c r="C2087" s="38" t="s">
        <v>33</v>
      </c>
      <c r="D2087" s="38">
        <v>18</v>
      </c>
      <c r="E2087" s="39">
        <v>3060000</v>
      </c>
      <c r="F2087" s="39">
        <v>3240000</v>
      </c>
      <c r="G2087" s="40">
        <v>23</v>
      </c>
      <c r="H2087" s="39">
        <v>72454794.069999993</v>
      </c>
      <c r="I2087" s="39">
        <v>452</v>
      </c>
      <c r="J2087" s="40">
        <v>6741697.0099999998</v>
      </c>
      <c r="K2087" s="39">
        <v>0</v>
      </c>
      <c r="L2087" s="40">
        <v>0</v>
      </c>
      <c r="M2087" s="39">
        <v>0</v>
      </c>
      <c r="N2087" s="40">
        <v>0</v>
      </c>
      <c r="O2087" s="39">
        <v>6</v>
      </c>
      <c r="P2087" s="40">
        <v>19085823.739999998</v>
      </c>
      <c r="Q2087" s="39">
        <v>267</v>
      </c>
      <c r="R2087" s="40">
        <v>3749905.05</v>
      </c>
      <c r="S2087" s="39" t="s">
        <v>72</v>
      </c>
      <c r="T2087" s="40" t="s">
        <v>72</v>
      </c>
      <c r="U2087" s="39" t="s">
        <v>72</v>
      </c>
      <c r="V2087" s="40" t="s">
        <v>72</v>
      </c>
      <c r="W2087" s="39">
        <v>0</v>
      </c>
      <c r="X2087" s="40">
        <v>0</v>
      </c>
      <c r="Y2087" s="39">
        <v>0</v>
      </c>
      <c r="Z2087" s="40">
        <v>0</v>
      </c>
    </row>
    <row r="2088" spans="1:26" x14ac:dyDescent="0.25">
      <c r="A2088" s="38" t="str">
        <f t="shared" si="32"/>
        <v>2012PA19</v>
      </c>
      <c r="B2088" s="38">
        <v>2012</v>
      </c>
      <c r="C2088" s="38" t="s">
        <v>33</v>
      </c>
      <c r="D2088" s="38">
        <v>19</v>
      </c>
      <c r="E2088" s="39">
        <v>3240000</v>
      </c>
      <c r="F2088" s="39">
        <v>3420000</v>
      </c>
      <c r="G2088" s="40">
        <v>23</v>
      </c>
      <c r="H2088" s="39">
        <v>76086996.439999998</v>
      </c>
      <c r="I2088" s="39">
        <v>552</v>
      </c>
      <c r="J2088" s="40">
        <v>6358226.1699999999</v>
      </c>
      <c r="K2088" s="39" t="s">
        <v>72</v>
      </c>
      <c r="L2088" s="40" t="s">
        <v>72</v>
      </c>
      <c r="M2088" s="39" t="s">
        <v>72</v>
      </c>
      <c r="N2088" s="40" t="s">
        <v>72</v>
      </c>
      <c r="O2088" s="39">
        <v>9</v>
      </c>
      <c r="P2088" s="40">
        <v>30128676.289999999</v>
      </c>
      <c r="Q2088" s="39">
        <v>265</v>
      </c>
      <c r="R2088" s="40">
        <v>4256078.51</v>
      </c>
      <c r="S2088" s="39" t="s">
        <v>72</v>
      </c>
      <c r="T2088" s="40" t="s">
        <v>72</v>
      </c>
      <c r="U2088" s="39" t="s">
        <v>72</v>
      </c>
      <c r="V2088" s="40" t="s">
        <v>72</v>
      </c>
      <c r="W2088" s="39">
        <v>0</v>
      </c>
      <c r="X2088" s="40">
        <v>0</v>
      </c>
      <c r="Y2088" s="39">
        <v>0</v>
      </c>
      <c r="Z2088" s="40">
        <v>0</v>
      </c>
    </row>
    <row r="2089" spans="1:26" x14ac:dyDescent="0.25">
      <c r="A2089" s="38" t="str">
        <f t="shared" si="32"/>
        <v>2012PA20</v>
      </c>
      <c r="B2089" s="38">
        <v>2012</v>
      </c>
      <c r="C2089" s="38" t="s">
        <v>33</v>
      </c>
      <c r="D2089" s="38">
        <v>20</v>
      </c>
      <c r="E2089" s="39">
        <v>3420000</v>
      </c>
      <c r="F2089" s="39">
        <v>3600000</v>
      </c>
      <c r="G2089" s="40">
        <v>18</v>
      </c>
      <c r="H2089" s="39">
        <v>63051874.299999997</v>
      </c>
      <c r="I2089" s="39">
        <v>303</v>
      </c>
      <c r="J2089" s="40">
        <v>5083849.84</v>
      </c>
      <c r="K2089" s="39">
        <v>8</v>
      </c>
      <c r="L2089" s="40">
        <v>28184078.699999999</v>
      </c>
      <c r="M2089" s="39">
        <v>347</v>
      </c>
      <c r="N2089" s="40">
        <v>5521109.1200000001</v>
      </c>
      <c r="O2089" s="39">
        <v>9</v>
      </c>
      <c r="P2089" s="40">
        <v>31647769.989999998</v>
      </c>
      <c r="Q2089" s="39">
        <v>177</v>
      </c>
      <c r="R2089" s="40">
        <v>4295016.13</v>
      </c>
      <c r="S2089" s="39">
        <v>6</v>
      </c>
      <c r="T2089" s="40">
        <v>21407392.43</v>
      </c>
      <c r="U2089" s="39">
        <v>385</v>
      </c>
      <c r="V2089" s="40">
        <v>5310475.97</v>
      </c>
      <c r="W2089" s="39">
        <v>0</v>
      </c>
      <c r="X2089" s="40">
        <v>0</v>
      </c>
      <c r="Y2089" s="39">
        <v>0</v>
      </c>
      <c r="Z2089" s="40">
        <v>0</v>
      </c>
    </row>
    <row r="2090" spans="1:26" x14ac:dyDescent="0.25">
      <c r="A2090" s="38" t="str">
        <f t="shared" si="32"/>
        <v>2012PA21</v>
      </c>
      <c r="B2090" s="38">
        <v>2012</v>
      </c>
      <c r="C2090" s="38" t="s">
        <v>33</v>
      </c>
      <c r="D2090" s="38">
        <v>21</v>
      </c>
      <c r="E2090" s="39">
        <v>3600000</v>
      </c>
      <c r="F2090" s="39" t="s">
        <v>67</v>
      </c>
      <c r="G2090" s="40">
        <v>30</v>
      </c>
      <c r="H2090" s="39">
        <v>127981474.05</v>
      </c>
      <c r="I2090" s="39">
        <v>680</v>
      </c>
      <c r="J2090" s="40">
        <v>9409190.4000000004</v>
      </c>
      <c r="K2090" s="39" t="s">
        <v>72</v>
      </c>
      <c r="L2090" s="40" t="s">
        <v>72</v>
      </c>
      <c r="M2090" s="39" t="s">
        <v>72</v>
      </c>
      <c r="N2090" s="40" t="s">
        <v>72</v>
      </c>
      <c r="O2090" s="39">
        <v>12</v>
      </c>
      <c r="P2090" s="40">
        <v>51133090.590000004</v>
      </c>
      <c r="Q2090" s="39">
        <v>351</v>
      </c>
      <c r="R2090" s="40">
        <v>9624056.3800000008</v>
      </c>
      <c r="S2090" s="39">
        <v>9</v>
      </c>
      <c r="T2090" s="40">
        <v>38739138.32</v>
      </c>
      <c r="U2090" s="39">
        <v>508</v>
      </c>
      <c r="V2090" s="40">
        <v>6416495.5300000003</v>
      </c>
      <c r="W2090" s="39">
        <v>0</v>
      </c>
      <c r="X2090" s="40">
        <v>0</v>
      </c>
      <c r="Y2090" s="39">
        <v>0</v>
      </c>
      <c r="Z2090" s="40">
        <v>0</v>
      </c>
    </row>
    <row r="2091" spans="1:26" x14ac:dyDescent="0.25">
      <c r="A2091" s="38" t="str">
        <f t="shared" si="32"/>
        <v>2012PA22</v>
      </c>
      <c r="B2091" s="38">
        <v>2012</v>
      </c>
      <c r="C2091" s="38" t="s">
        <v>33</v>
      </c>
      <c r="D2091" s="38">
        <v>22</v>
      </c>
      <c r="E2091" s="39" t="s">
        <v>54</v>
      </c>
      <c r="F2091" s="39"/>
      <c r="G2091" s="40">
        <v>24877</v>
      </c>
      <c r="H2091" s="39">
        <v>7133961360.4899969</v>
      </c>
      <c r="I2091" s="39">
        <v>83746</v>
      </c>
      <c r="J2091" s="40">
        <v>968302031.33999884</v>
      </c>
      <c r="K2091" s="39">
        <v>1208</v>
      </c>
      <c r="L2091" s="40">
        <v>633559749.95999992</v>
      </c>
      <c r="M2091" s="39">
        <v>14508</v>
      </c>
      <c r="N2091" s="40">
        <v>174942331.14000002</v>
      </c>
      <c r="O2091" s="39">
        <v>6617</v>
      </c>
      <c r="P2091" s="40">
        <v>1803065098.6299996</v>
      </c>
      <c r="Q2091" s="39">
        <v>34354</v>
      </c>
      <c r="R2091" s="40">
        <v>478638299.34000003</v>
      </c>
      <c r="S2091" s="39">
        <v>1723</v>
      </c>
      <c r="T2091" s="40">
        <v>567006175.86999989</v>
      </c>
      <c r="U2091" s="39">
        <v>14146</v>
      </c>
      <c r="V2091" s="40">
        <v>118850448.05000001</v>
      </c>
      <c r="W2091" s="39">
        <v>148</v>
      </c>
      <c r="X2091" s="40">
        <v>34771237.409999996</v>
      </c>
      <c r="Y2091" s="39">
        <v>944</v>
      </c>
      <c r="Z2091" s="40">
        <v>13364116.23</v>
      </c>
    </row>
    <row r="2092" spans="1:26" x14ac:dyDescent="0.25">
      <c r="A2092" s="38" t="str">
        <f t="shared" si="32"/>
        <v>2012PB1</v>
      </c>
      <c r="B2092" s="38">
        <v>2012</v>
      </c>
      <c r="C2092" s="38" t="s">
        <v>34</v>
      </c>
      <c r="D2092" s="38">
        <v>1</v>
      </c>
      <c r="E2092" s="39">
        <v>0</v>
      </c>
      <c r="F2092" s="39">
        <v>180000</v>
      </c>
      <c r="G2092" s="40">
        <v>12869</v>
      </c>
      <c r="H2092" s="39">
        <v>837391891.599998</v>
      </c>
      <c r="I2092" s="39">
        <v>9851</v>
      </c>
      <c r="J2092" s="40">
        <v>99141707.379999503</v>
      </c>
      <c r="K2092" s="39">
        <v>793</v>
      </c>
      <c r="L2092" s="40">
        <v>57577054</v>
      </c>
      <c r="M2092" s="39">
        <v>1994</v>
      </c>
      <c r="N2092" s="40">
        <v>18940276.210000001</v>
      </c>
      <c r="O2092" s="39">
        <v>3338</v>
      </c>
      <c r="P2092" s="40">
        <v>192020076.99000001</v>
      </c>
      <c r="Q2092" s="39">
        <v>6653</v>
      </c>
      <c r="R2092" s="40">
        <v>65086788.920000002</v>
      </c>
      <c r="S2092" s="39">
        <v>609</v>
      </c>
      <c r="T2092" s="40">
        <v>34769949.020000003</v>
      </c>
      <c r="U2092" s="39">
        <v>948</v>
      </c>
      <c r="V2092" s="40">
        <v>8803041.6600000001</v>
      </c>
      <c r="W2092" s="39">
        <v>119</v>
      </c>
      <c r="X2092" s="40">
        <v>6461423.7999999998</v>
      </c>
      <c r="Y2092" s="39">
        <v>219</v>
      </c>
      <c r="Z2092" s="40">
        <v>2055199.89</v>
      </c>
    </row>
    <row r="2093" spans="1:26" x14ac:dyDescent="0.25">
      <c r="A2093" s="38" t="str">
        <f t="shared" si="32"/>
        <v>2012PB2</v>
      </c>
      <c r="B2093" s="38">
        <v>2012</v>
      </c>
      <c r="C2093" s="38" t="s">
        <v>34</v>
      </c>
      <c r="D2093" s="38">
        <v>2</v>
      </c>
      <c r="E2093" s="39">
        <v>180000</v>
      </c>
      <c r="F2093" s="39">
        <v>360000</v>
      </c>
      <c r="G2093" s="40">
        <v>3286</v>
      </c>
      <c r="H2093" s="39">
        <v>834741242.91999996</v>
      </c>
      <c r="I2093" s="39">
        <v>7158</v>
      </c>
      <c r="J2093" s="40">
        <v>72158946.909999996</v>
      </c>
      <c r="K2093" s="39">
        <v>263</v>
      </c>
      <c r="L2093" s="40">
        <v>67605538.709999993</v>
      </c>
      <c r="M2093" s="39">
        <v>1854</v>
      </c>
      <c r="N2093" s="40">
        <v>18330815.129999999</v>
      </c>
      <c r="O2093" s="39">
        <v>673</v>
      </c>
      <c r="P2093" s="40">
        <v>169859683.81999999</v>
      </c>
      <c r="Q2093" s="39">
        <v>4224</v>
      </c>
      <c r="R2093" s="40">
        <v>40815621.579999998</v>
      </c>
      <c r="S2093" s="39">
        <v>111</v>
      </c>
      <c r="T2093" s="40">
        <v>28500663.98</v>
      </c>
      <c r="U2093" s="39">
        <v>747</v>
      </c>
      <c r="V2093" s="40">
        <v>6146539.5599999996</v>
      </c>
      <c r="W2093" s="39">
        <v>22</v>
      </c>
      <c r="X2093" s="40">
        <v>5551138.71</v>
      </c>
      <c r="Y2093" s="39">
        <v>115</v>
      </c>
      <c r="Z2093" s="40">
        <v>1513077.09</v>
      </c>
    </row>
    <row r="2094" spans="1:26" x14ac:dyDescent="0.25">
      <c r="A2094" s="38" t="str">
        <f t="shared" si="32"/>
        <v>2012PB3</v>
      </c>
      <c r="B2094" s="38">
        <v>2012</v>
      </c>
      <c r="C2094" s="38" t="s">
        <v>34</v>
      </c>
      <c r="D2094" s="38">
        <v>3</v>
      </c>
      <c r="E2094" s="39">
        <v>360000</v>
      </c>
      <c r="F2094" s="39">
        <v>540000</v>
      </c>
      <c r="G2094" s="40">
        <v>1508</v>
      </c>
      <c r="H2094" s="39">
        <v>662432597.13999999</v>
      </c>
      <c r="I2094" s="39">
        <v>5270</v>
      </c>
      <c r="J2094" s="40">
        <v>54131814.450000003</v>
      </c>
      <c r="K2094" s="39">
        <v>114</v>
      </c>
      <c r="L2094" s="40">
        <v>50015506.200000003</v>
      </c>
      <c r="M2094" s="39">
        <v>1273</v>
      </c>
      <c r="N2094" s="40">
        <v>12739804.779999999</v>
      </c>
      <c r="O2094" s="39">
        <v>253</v>
      </c>
      <c r="P2094" s="40">
        <v>110583308.16</v>
      </c>
      <c r="Q2094" s="39">
        <v>2847</v>
      </c>
      <c r="R2094" s="40">
        <v>30764167.309999999</v>
      </c>
      <c r="S2094" s="39">
        <v>54</v>
      </c>
      <c r="T2094" s="40">
        <v>24563620.539999999</v>
      </c>
      <c r="U2094" s="39">
        <v>368</v>
      </c>
      <c r="V2094" s="40">
        <v>4166596.18</v>
      </c>
      <c r="W2094" s="39">
        <v>9</v>
      </c>
      <c r="X2094" s="40">
        <v>4016397.21</v>
      </c>
      <c r="Y2094" s="39">
        <v>100</v>
      </c>
      <c r="Z2094" s="40">
        <v>1177671.79</v>
      </c>
    </row>
    <row r="2095" spans="1:26" x14ac:dyDescent="0.25">
      <c r="A2095" s="38" t="str">
        <f t="shared" si="32"/>
        <v>2012PB4</v>
      </c>
      <c r="B2095" s="38">
        <v>2012</v>
      </c>
      <c r="C2095" s="38" t="s">
        <v>34</v>
      </c>
      <c r="D2095" s="38">
        <v>4</v>
      </c>
      <c r="E2095" s="39">
        <v>540000</v>
      </c>
      <c r="F2095" s="39">
        <v>720000</v>
      </c>
      <c r="G2095" s="40">
        <v>815</v>
      </c>
      <c r="H2095" s="39">
        <v>507792411.669999</v>
      </c>
      <c r="I2095" s="39">
        <v>3750</v>
      </c>
      <c r="J2095" s="40">
        <v>38240361.130000003</v>
      </c>
      <c r="K2095" s="39">
        <v>75</v>
      </c>
      <c r="L2095" s="40">
        <v>46597911.43</v>
      </c>
      <c r="M2095" s="39">
        <v>1133</v>
      </c>
      <c r="N2095" s="40">
        <v>11738776.68</v>
      </c>
      <c r="O2095" s="39">
        <v>143</v>
      </c>
      <c r="P2095" s="40">
        <v>89327824.930000007</v>
      </c>
      <c r="Q2095" s="39">
        <v>1669</v>
      </c>
      <c r="R2095" s="40">
        <v>20124345.84</v>
      </c>
      <c r="S2095" s="39">
        <v>29</v>
      </c>
      <c r="T2095" s="40">
        <v>18234883.940000001</v>
      </c>
      <c r="U2095" s="39">
        <v>430</v>
      </c>
      <c r="V2095" s="40">
        <v>3823789.93</v>
      </c>
      <c r="W2095" s="39">
        <v>6</v>
      </c>
      <c r="X2095" s="40">
        <v>3591721.24</v>
      </c>
      <c r="Y2095" s="39">
        <v>107</v>
      </c>
      <c r="Z2095" s="40">
        <v>1210406.8</v>
      </c>
    </row>
    <row r="2096" spans="1:26" x14ac:dyDescent="0.25">
      <c r="A2096" s="38" t="str">
        <f t="shared" si="32"/>
        <v>2012PB5</v>
      </c>
      <c r="B2096" s="38">
        <v>2012</v>
      </c>
      <c r="C2096" s="38" t="s">
        <v>34</v>
      </c>
      <c r="D2096" s="38">
        <v>5</v>
      </c>
      <c r="E2096" s="39">
        <v>720000</v>
      </c>
      <c r="F2096" s="39">
        <v>900000</v>
      </c>
      <c r="G2096" s="40">
        <v>489</v>
      </c>
      <c r="H2096" s="39">
        <v>392565306.30000001</v>
      </c>
      <c r="I2096" s="39">
        <v>2864</v>
      </c>
      <c r="J2096" s="40">
        <v>28341910.559999999</v>
      </c>
      <c r="K2096" s="39">
        <v>48</v>
      </c>
      <c r="L2096" s="40">
        <v>38629350.439999998</v>
      </c>
      <c r="M2096" s="39">
        <v>711</v>
      </c>
      <c r="N2096" s="40">
        <v>9791267.5700000003</v>
      </c>
      <c r="O2096" s="39">
        <v>73</v>
      </c>
      <c r="P2096" s="40">
        <v>58259336.789999999</v>
      </c>
      <c r="Q2096" s="39">
        <v>1266</v>
      </c>
      <c r="R2096" s="40">
        <v>14475062.699999999</v>
      </c>
      <c r="S2096" s="39">
        <v>23</v>
      </c>
      <c r="T2096" s="40">
        <v>18264925.600000001</v>
      </c>
      <c r="U2096" s="39">
        <v>271</v>
      </c>
      <c r="V2096" s="40">
        <v>3047810.63</v>
      </c>
      <c r="W2096" s="39" t="s">
        <v>72</v>
      </c>
      <c r="X2096" s="40" t="s">
        <v>72</v>
      </c>
      <c r="Y2096" s="39" t="s">
        <v>72</v>
      </c>
      <c r="Z2096" s="40" t="s">
        <v>72</v>
      </c>
    </row>
    <row r="2097" spans="1:26" x14ac:dyDescent="0.25">
      <c r="A2097" s="38" t="str">
        <f t="shared" si="32"/>
        <v>2012PB6</v>
      </c>
      <c r="B2097" s="38">
        <v>2012</v>
      </c>
      <c r="C2097" s="38" t="s">
        <v>34</v>
      </c>
      <c r="D2097" s="38">
        <v>6</v>
      </c>
      <c r="E2097" s="39">
        <v>900000</v>
      </c>
      <c r="F2097" s="39">
        <v>1080000</v>
      </c>
      <c r="G2097" s="40">
        <v>348</v>
      </c>
      <c r="H2097" s="39">
        <v>343610484.89999998</v>
      </c>
      <c r="I2097" s="39">
        <v>2210</v>
      </c>
      <c r="J2097" s="40">
        <v>24364214.32</v>
      </c>
      <c r="K2097" s="39">
        <v>39</v>
      </c>
      <c r="L2097" s="40">
        <v>38443107.75</v>
      </c>
      <c r="M2097" s="39">
        <v>1065</v>
      </c>
      <c r="N2097" s="40">
        <v>10002514.050000001</v>
      </c>
      <c r="O2097" s="39">
        <v>56</v>
      </c>
      <c r="P2097" s="40">
        <v>55296843.039999999</v>
      </c>
      <c r="Q2097" s="39">
        <v>884</v>
      </c>
      <c r="R2097" s="40">
        <v>10190505.48</v>
      </c>
      <c r="S2097" s="39">
        <v>19</v>
      </c>
      <c r="T2097" s="40">
        <v>18662809.010000002</v>
      </c>
      <c r="U2097" s="39">
        <v>374</v>
      </c>
      <c r="V2097" s="40">
        <v>2446796.2599999998</v>
      </c>
      <c r="W2097" s="39">
        <v>0</v>
      </c>
      <c r="X2097" s="40">
        <v>0</v>
      </c>
      <c r="Y2097" s="39">
        <v>0</v>
      </c>
      <c r="Z2097" s="40">
        <v>0</v>
      </c>
    </row>
    <row r="2098" spans="1:26" x14ac:dyDescent="0.25">
      <c r="A2098" s="38" t="str">
        <f t="shared" si="32"/>
        <v>2012PB7</v>
      </c>
      <c r="B2098" s="38">
        <v>2012</v>
      </c>
      <c r="C2098" s="38" t="s">
        <v>34</v>
      </c>
      <c r="D2098" s="38">
        <v>7</v>
      </c>
      <c r="E2098" s="39">
        <v>1080000</v>
      </c>
      <c r="F2098" s="39">
        <v>1260000</v>
      </c>
      <c r="G2098" s="40">
        <v>236</v>
      </c>
      <c r="H2098" s="39">
        <v>275118637.70999998</v>
      </c>
      <c r="I2098" s="39">
        <v>1790</v>
      </c>
      <c r="J2098" s="40">
        <v>18918973.899999999</v>
      </c>
      <c r="K2098" s="39">
        <v>24</v>
      </c>
      <c r="L2098" s="40">
        <v>28415844.190000001</v>
      </c>
      <c r="M2098" s="39">
        <v>576</v>
      </c>
      <c r="N2098" s="40">
        <v>6760478.5300000003</v>
      </c>
      <c r="O2098" s="39">
        <v>40</v>
      </c>
      <c r="P2098" s="40">
        <v>46472114.729999997</v>
      </c>
      <c r="Q2098" s="39">
        <v>849</v>
      </c>
      <c r="R2098" s="40">
        <v>8471397.2599999998</v>
      </c>
      <c r="S2098" s="39">
        <v>10</v>
      </c>
      <c r="T2098" s="40">
        <v>11510617.869999999</v>
      </c>
      <c r="U2098" s="39">
        <v>293</v>
      </c>
      <c r="V2098" s="40">
        <v>3785481.49</v>
      </c>
      <c r="W2098" s="39" t="s">
        <v>72</v>
      </c>
      <c r="X2098" s="40" t="s">
        <v>72</v>
      </c>
      <c r="Y2098" s="39" t="s">
        <v>72</v>
      </c>
      <c r="Z2098" s="40" t="s">
        <v>72</v>
      </c>
    </row>
    <row r="2099" spans="1:26" x14ac:dyDescent="0.25">
      <c r="A2099" s="38" t="str">
        <f t="shared" si="32"/>
        <v>2012PB8</v>
      </c>
      <c r="B2099" s="38">
        <v>2012</v>
      </c>
      <c r="C2099" s="38" t="s">
        <v>34</v>
      </c>
      <c r="D2099" s="38">
        <v>8</v>
      </c>
      <c r="E2099" s="39">
        <v>1260000</v>
      </c>
      <c r="F2099" s="39">
        <v>1440000</v>
      </c>
      <c r="G2099" s="40">
        <v>206</v>
      </c>
      <c r="H2099" s="39">
        <v>276731800.60000002</v>
      </c>
      <c r="I2099" s="39">
        <v>1916</v>
      </c>
      <c r="J2099" s="40">
        <v>20342249.280000001</v>
      </c>
      <c r="K2099" s="39">
        <v>19</v>
      </c>
      <c r="L2099" s="40">
        <v>25673555.050000001</v>
      </c>
      <c r="M2099" s="39">
        <v>708</v>
      </c>
      <c r="N2099" s="40">
        <v>6354077.0700000003</v>
      </c>
      <c r="O2099" s="39">
        <v>27</v>
      </c>
      <c r="P2099" s="40">
        <v>36541807.770000003</v>
      </c>
      <c r="Q2099" s="39">
        <v>771</v>
      </c>
      <c r="R2099" s="40">
        <v>8496079.9499999993</v>
      </c>
      <c r="S2099" s="39">
        <v>12</v>
      </c>
      <c r="T2099" s="40">
        <v>16265891.970000001</v>
      </c>
      <c r="U2099" s="39">
        <v>204</v>
      </c>
      <c r="V2099" s="40">
        <v>2282054.27</v>
      </c>
      <c r="W2099" s="39" t="s">
        <v>72</v>
      </c>
      <c r="X2099" s="40" t="s">
        <v>72</v>
      </c>
      <c r="Y2099" s="39" t="s">
        <v>72</v>
      </c>
      <c r="Z2099" s="40" t="s">
        <v>72</v>
      </c>
    </row>
    <row r="2100" spans="1:26" x14ac:dyDescent="0.25">
      <c r="A2100" s="38" t="str">
        <f t="shared" si="32"/>
        <v>2012PB9</v>
      </c>
      <c r="B2100" s="38">
        <v>2012</v>
      </c>
      <c r="C2100" s="38" t="s">
        <v>34</v>
      </c>
      <c r="D2100" s="38">
        <v>9</v>
      </c>
      <c r="E2100" s="39">
        <v>1440000</v>
      </c>
      <c r="F2100" s="39">
        <v>1620000</v>
      </c>
      <c r="G2100" s="40">
        <v>136</v>
      </c>
      <c r="H2100" s="39">
        <v>208381307.58000001</v>
      </c>
      <c r="I2100" s="39">
        <v>1275</v>
      </c>
      <c r="J2100" s="40">
        <v>14210732.960000001</v>
      </c>
      <c r="K2100" s="39">
        <v>17</v>
      </c>
      <c r="L2100" s="40">
        <v>26257347.239999998</v>
      </c>
      <c r="M2100" s="39">
        <v>728</v>
      </c>
      <c r="N2100" s="40">
        <v>7835914.3399999999</v>
      </c>
      <c r="O2100" s="39">
        <v>19</v>
      </c>
      <c r="P2100" s="40">
        <v>28965835.379999999</v>
      </c>
      <c r="Q2100" s="39">
        <v>543</v>
      </c>
      <c r="R2100" s="40">
        <v>6857651.5300000003</v>
      </c>
      <c r="S2100" s="39" t="s">
        <v>72</v>
      </c>
      <c r="T2100" s="40" t="s">
        <v>72</v>
      </c>
      <c r="U2100" s="39" t="s">
        <v>72</v>
      </c>
      <c r="V2100" s="40" t="s">
        <v>72</v>
      </c>
      <c r="W2100" s="39" t="s">
        <v>72</v>
      </c>
      <c r="X2100" s="40" t="s">
        <v>72</v>
      </c>
      <c r="Y2100" s="39" t="s">
        <v>72</v>
      </c>
      <c r="Z2100" s="40" t="s">
        <v>72</v>
      </c>
    </row>
    <row r="2101" spans="1:26" x14ac:dyDescent="0.25">
      <c r="A2101" s="38" t="str">
        <f t="shared" si="32"/>
        <v>2012PB10</v>
      </c>
      <c r="B2101" s="38">
        <v>2012</v>
      </c>
      <c r="C2101" s="38" t="s">
        <v>34</v>
      </c>
      <c r="D2101" s="38">
        <v>10</v>
      </c>
      <c r="E2101" s="39">
        <v>1620000</v>
      </c>
      <c r="F2101" s="39">
        <v>1800000</v>
      </c>
      <c r="G2101" s="40">
        <v>95</v>
      </c>
      <c r="H2101" s="39">
        <v>160726354.30000001</v>
      </c>
      <c r="I2101" s="39">
        <v>1058</v>
      </c>
      <c r="J2101" s="40">
        <v>11357649.02</v>
      </c>
      <c r="K2101" s="39">
        <v>19</v>
      </c>
      <c r="L2101" s="40">
        <v>33039625.649999999</v>
      </c>
      <c r="M2101" s="39">
        <v>659</v>
      </c>
      <c r="N2101" s="40">
        <v>6095970.9500000002</v>
      </c>
      <c r="O2101" s="39">
        <v>19</v>
      </c>
      <c r="P2101" s="40">
        <v>32199426.640000001</v>
      </c>
      <c r="Q2101" s="39">
        <v>470</v>
      </c>
      <c r="R2101" s="40">
        <v>7001834.2800000003</v>
      </c>
      <c r="S2101" s="39" t="s">
        <v>72</v>
      </c>
      <c r="T2101" s="40" t="s">
        <v>72</v>
      </c>
      <c r="U2101" s="39" t="s">
        <v>72</v>
      </c>
      <c r="V2101" s="40" t="s">
        <v>72</v>
      </c>
      <c r="W2101" s="39" t="s">
        <v>72</v>
      </c>
      <c r="X2101" s="40" t="s">
        <v>72</v>
      </c>
      <c r="Y2101" s="39" t="s">
        <v>72</v>
      </c>
      <c r="Z2101" s="40" t="s">
        <v>72</v>
      </c>
    </row>
    <row r="2102" spans="1:26" x14ac:dyDescent="0.25">
      <c r="A2102" s="38" t="str">
        <f t="shared" si="32"/>
        <v>2012PB11</v>
      </c>
      <c r="B2102" s="38">
        <v>2012</v>
      </c>
      <c r="C2102" s="38" t="s">
        <v>34</v>
      </c>
      <c r="D2102" s="38">
        <v>11</v>
      </c>
      <c r="E2102" s="39">
        <v>1800000</v>
      </c>
      <c r="F2102" s="39">
        <v>1980000</v>
      </c>
      <c r="G2102" s="40">
        <v>70</v>
      </c>
      <c r="H2102" s="39">
        <v>131733974.48</v>
      </c>
      <c r="I2102" s="39">
        <v>940</v>
      </c>
      <c r="J2102" s="40">
        <v>9676216.2100000009</v>
      </c>
      <c r="K2102" s="39">
        <v>10</v>
      </c>
      <c r="L2102" s="40">
        <v>18884282.02</v>
      </c>
      <c r="M2102" s="39">
        <v>349</v>
      </c>
      <c r="N2102" s="40">
        <v>3799393.88</v>
      </c>
      <c r="O2102" s="39">
        <v>8</v>
      </c>
      <c r="P2102" s="40">
        <v>15067937.58</v>
      </c>
      <c r="Q2102" s="39">
        <v>341</v>
      </c>
      <c r="R2102" s="40">
        <v>3200084.8</v>
      </c>
      <c r="S2102" s="39" t="s">
        <v>72</v>
      </c>
      <c r="T2102" s="40" t="s">
        <v>72</v>
      </c>
      <c r="U2102" s="39" t="s">
        <v>72</v>
      </c>
      <c r="V2102" s="40" t="s">
        <v>72</v>
      </c>
      <c r="W2102" s="39">
        <v>0</v>
      </c>
      <c r="X2102" s="40">
        <v>0</v>
      </c>
      <c r="Y2102" s="39">
        <v>0</v>
      </c>
      <c r="Z2102" s="40">
        <v>0</v>
      </c>
    </row>
    <row r="2103" spans="1:26" x14ac:dyDescent="0.25">
      <c r="A2103" s="38" t="str">
        <f t="shared" si="32"/>
        <v>2012PB12</v>
      </c>
      <c r="B2103" s="38">
        <v>2012</v>
      </c>
      <c r="C2103" s="38" t="s">
        <v>34</v>
      </c>
      <c r="D2103" s="38">
        <v>12</v>
      </c>
      <c r="E2103" s="39">
        <v>1980000</v>
      </c>
      <c r="F2103" s="39">
        <v>2160000</v>
      </c>
      <c r="G2103" s="40">
        <v>72</v>
      </c>
      <c r="H2103" s="39">
        <v>148491842.16</v>
      </c>
      <c r="I2103" s="39">
        <v>1026</v>
      </c>
      <c r="J2103" s="40">
        <v>10456236.800000001</v>
      </c>
      <c r="K2103" s="39">
        <v>7</v>
      </c>
      <c r="L2103" s="40">
        <v>14321457.890000001</v>
      </c>
      <c r="M2103" s="39">
        <v>180</v>
      </c>
      <c r="N2103" s="40">
        <v>2032351.48</v>
      </c>
      <c r="O2103" s="39">
        <v>9</v>
      </c>
      <c r="P2103" s="40">
        <v>18623171.239999998</v>
      </c>
      <c r="Q2103" s="39">
        <v>356</v>
      </c>
      <c r="R2103" s="40">
        <v>4401878.74</v>
      </c>
      <c r="S2103" s="39" t="s">
        <v>72</v>
      </c>
      <c r="T2103" s="40" t="s">
        <v>72</v>
      </c>
      <c r="U2103" s="39" t="s">
        <v>72</v>
      </c>
      <c r="V2103" s="40" t="s">
        <v>72</v>
      </c>
      <c r="W2103" s="39">
        <v>0</v>
      </c>
      <c r="X2103" s="40">
        <v>0</v>
      </c>
      <c r="Y2103" s="39">
        <v>0</v>
      </c>
      <c r="Z2103" s="40">
        <v>0</v>
      </c>
    </row>
    <row r="2104" spans="1:26" x14ac:dyDescent="0.25">
      <c r="A2104" s="38" t="str">
        <f t="shared" si="32"/>
        <v>2012PB13</v>
      </c>
      <c r="B2104" s="38">
        <v>2012</v>
      </c>
      <c r="C2104" s="38" t="s">
        <v>34</v>
      </c>
      <c r="D2104" s="38">
        <v>13</v>
      </c>
      <c r="E2104" s="39">
        <v>2160000</v>
      </c>
      <c r="F2104" s="39">
        <v>2340000</v>
      </c>
      <c r="G2104" s="40">
        <v>39</v>
      </c>
      <c r="H2104" s="39">
        <v>87080812.219999999</v>
      </c>
      <c r="I2104" s="39">
        <v>456</v>
      </c>
      <c r="J2104" s="40">
        <v>5298437.8499999996</v>
      </c>
      <c r="K2104" s="39">
        <v>6</v>
      </c>
      <c r="L2104" s="40">
        <v>13415387.119999999</v>
      </c>
      <c r="M2104" s="39">
        <v>116</v>
      </c>
      <c r="N2104" s="40">
        <v>2697782.98</v>
      </c>
      <c r="O2104" s="39">
        <v>7</v>
      </c>
      <c r="P2104" s="40">
        <v>15856588.800000001</v>
      </c>
      <c r="Q2104" s="39">
        <v>292</v>
      </c>
      <c r="R2104" s="40">
        <v>3468402.88</v>
      </c>
      <c r="S2104" s="39" t="s">
        <v>72</v>
      </c>
      <c r="T2104" s="40" t="s">
        <v>72</v>
      </c>
      <c r="U2104" s="39" t="s">
        <v>72</v>
      </c>
      <c r="V2104" s="40" t="s">
        <v>72</v>
      </c>
      <c r="W2104" s="39" t="s">
        <v>72</v>
      </c>
      <c r="X2104" s="40" t="s">
        <v>72</v>
      </c>
      <c r="Y2104" s="39" t="s">
        <v>72</v>
      </c>
      <c r="Z2104" s="40" t="s">
        <v>72</v>
      </c>
    </row>
    <row r="2105" spans="1:26" x14ac:dyDescent="0.25">
      <c r="A2105" s="38" t="str">
        <f t="shared" si="32"/>
        <v>2012PB14</v>
      </c>
      <c r="B2105" s="38">
        <v>2012</v>
      </c>
      <c r="C2105" s="38" t="s">
        <v>34</v>
      </c>
      <c r="D2105" s="38">
        <v>14</v>
      </c>
      <c r="E2105" s="39">
        <v>2340000</v>
      </c>
      <c r="F2105" s="39">
        <v>2520000</v>
      </c>
      <c r="G2105" s="40">
        <v>44</v>
      </c>
      <c r="H2105" s="39">
        <v>107212047.25</v>
      </c>
      <c r="I2105" s="39">
        <v>683</v>
      </c>
      <c r="J2105" s="40">
        <v>6217455.6799999997</v>
      </c>
      <c r="K2105" s="39">
        <v>7</v>
      </c>
      <c r="L2105" s="40">
        <v>16902841.050000001</v>
      </c>
      <c r="M2105" s="39">
        <v>343</v>
      </c>
      <c r="N2105" s="40">
        <v>3876619.4</v>
      </c>
      <c r="O2105" s="39">
        <v>6</v>
      </c>
      <c r="P2105" s="40">
        <v>14772218.970000001</v>
      </c>
      <c r="Q2105" s="39">
        <v>216</v>
      </c>
      <c r="R2105" s="40">
        <v>3709633.15</v>
      </c>
      <c r="S2105" s="39" t="s">
        <v>72</v>
      </c>
      <c r="T2105" s="40" t="s">
        <v>72</v>
      </c>
      <c r="U2105" s="39" t="s">
        <v>72</v>
      </c>
      <c r="V2105" s="40" t="s">
        <v>72</v>
      </c>
      <c r="W2105" s="39">
        <v>0</v>
      </c>
      <c r="X2105" s="40">
        <v>0</v>
      </c>
      <c r="Y2105" s="39">
        <v>0</v>
      </c>
      <c r="Z2105" s="40">
        <v>0</v>
      </c>
    </row>
    <row r="2106" spans="1:26" x14ac:dyDescent="0.25">
      <c r="A2106" s="38" t="str">
        <f t="shared" si="32"/>
        <v>2012PB15</v>
      </c>
      <c r="B2106" s="38">
        <v>2012</v>
      </c>
      <c r="C2106" s="38" t="s">
        <v>34</v>
      </c>
      <c r="D2106" s="38">
        <v>15</v>
      </c>
      <c r="E2106" s="39">
        <v>2520000</v>
      </c>
      <c r="F2106" s="39">
        <v>2700000</v>
      </c>
      <c r="G2106" s="40">
        <v>15</v>
      </c>
      <c r="H2106" s="39">
        <v>39208373.119999997</v>
      </c>
      <c r="I2106" s="39">
        <v>191</v>
      </c>
      <c r="J2106" s="40">
        <v>2236089.79</v>
      </c>
      <c r="K2106" s="39">
        <v>6</v>
      </c>
      <c r="L2106" s="40">
        <v>15775859.65</v>
      </c>
      <c r="M2106" s="39">
        <v>226</v>
      </c>
      <c r="N2106" s="40">
        <v>2410133.9300000002</v>
      </c>
      <c r="O2106" s="39" t="s">
        <v>72</v>
      </c>
      <c r="P2106" s="40" t="s">
        <v>72</v>
      </c>
      <c r="Q2106" s="39" t="s">
        <v>72</v>
      </c>
      <c r="R2106" s="40" t="s">
        <v>72</v>
      </c>
      <c r="S2106" s="39" t="s">
        <v>72</v>
      </c>
      <c r="T2106" s="40" t="s">
        <v>72</v>
      </c>
      <c r="U2106" s="39" t="s">
        <v>72</v>
      </c>
      <c r="V2106" s="40" t="s">
        <v>72</v>
      </c>
      <c r="W2106" s="39">
        <v>0</v>
      </c>
      <c r="X2106" s="40">
        <v>0</v>
      </c>
      <c r="Y2106" s="39">
        <v>0</v>
      </c>
      <c r="Z2106" s="40">
        <v>0</v>
      </c>
    </row>
    <row r="2107" spans="1:26" x14ac:dyDescent="0.25">
      <c r="A2107" s="38" t="str">
        <f t="shared" si="32"/>
        <v>2012PB16</v>
      </c>
      <c r="B2107" s="38">
        <v>2012</v>
      </c>
      <c r="C2107" s="38" t="s">
        <v>34</v>
      </c>
      <c r="D2107" s="38">
        <v>16</v>
      </c>
      <c r="E2107" s="39">
        <v>2700000</v>
      </c>
      <c r="F2107" s="39">
        <v>2880000</v>
      </c>
      <c r="G2107" s="40">
        <v>23</v>
      </c>
      <c r="H2107" s="39">
        <v>63967849.490000002</v>
      </c>
      <c r="I2107" s="39">
        <v>407</v>
      </c>
      <c r="J2107" s="40">
        <v>4799280.2</v>
      </c>
      <c r="K2107" s="39" t="s">
        <v>72</v>
      </c>
      <c r="L2107" s="40" t="s">
        <v>72</v>
      </c>
      <c r="M2107" s="39" t="s">
        <v>72</v>
      </c>
      <c r="N2107" s="40" t="s">
        <v>72</v>
      </c>
      <c r="O2107" s="39">
        <v>7</v>
      </c>
      <c r="P2107" s="40">
        <v>19467004.960000001</v>
      </c>
      <c r="Q2107" s="39">
        <v>296</v>
      </c>
      <c r="R2107" s="40">
        <v>4964884.34</v>
      </c>
      <c r="S2107" s="39">
        <v>0</v>
      </c>
      <c r="T2107" s="40">
        <v>0</v>
      </c>
      <c r="U2107" s="39">
        <v>0</v>
      </c>
      <c r="V2107" s="40">
        <v>0</v>
      </c>
      <c r="W2107" s="39">
        <v>0</v>
      </c>
      <c r="X2107" s="40">
        <v>0</v>
      </c>
      <c r="Y2107" s="39">
        <v>0</v>
      </c>
      <c r="Z2107" s="40">
        <v>0</v>
      </c>
    </row>
    <row r="2108" spans="1:26" x14ac:dyDescent="0.25">
      <c r="A2108" s="38" t="str">
        <f t="shared" si="32"/>
        <v>2012PB17</v>
      </c>
      <c r="B2108" s="38">
        <v>2012</v>
      </c>
      <c r="C2108" s="38" t="s">
        <v>34</v>
      </c>
      <c r="D2108" s="38">
        <v>17</v>
      </c>
      <c r="E2108" s="39">
        <v>2880000</v>
      </c>
      <c r="F2108" s="39">
        <v>3060000</v>
      </c>
      <c r="G2108" s="40">
        <v>13</v>
      </c>
      <c r="H2108" s="39">
        <v>38244186.270000003</v>
      </c>
      <c r="I2108" s="39">
        <v>196</v>
      </c>
      <c r="J2108" s="40">
        <v>2055529.36</v>
      </c>
      <c r="K2108" s="39" t="s">
        <v>72</v>
      </c>
      <c r="L2108" s="40" t="s">
        <v>72</v>
      </c>
      <c r="M2108" s="39" t="s">
        <v>72</v>
      </c>
      <c r="N2108" s="40" t="s">
        <v>72</v>
      </c>
      <c r="O2108" s="39" t="s">
        <v>72</v>
      </c>
      <c r="P2108" s="40" t="s">
        <v>72</v>
      </c>
      <c r="Q2108" s="39" t="s">
        <v>72</v>
      </c>
      <c r="R2108" s="40" t="s">
        <v>72</v>
      </c>
      <c r="S2108" s="39" t="s">
        <v>72</v>
      </c>
      <c r="T2108" s="40" t="s">
        <v>72</v>
      </c>
      <c r="U2108" s="39" t="s">
        <v>72</v>
      </c>
      <c r="V2108" s="40" t="s">
        <v>72</v>
      </c>
      <c r="W2108" s="39">
        <v>0</v>
      </c>
      <c r="X2108" s="40">
        <v>0</v>
      </c>
      <c r="Y2108" s="39">
        <v>0</v>
      </c>
      <c r="Z2108" s="40">
        <v>0</v>
      </c>
    </row>
    <row r="2109" spans="1:26" x14ac:dyDescent="0.25">
      <c r="A2109" s="38" t="str">
        <f t="shared" si="32"/>
        <v>2012PB18</v>
      </c>
      <c r="B2109" s="38">
        <v>2012</v>
      </c>
      <c r="C2109" s="38" t="s">
        <v>34</v>
      </c>
      <c r="D2109" s="38">
        <v>18</v>
      </c>
      <c r="E2109" s="39">
        <v>3060000</v>
      </c>
      <c r="F2109" s="39">
        <v>3240000</v>
      </c>
      <c r="G2109" s="40">
        <v>6</v>
      </c>
      <c r="H2109" s="39">
        <v>18933252.68</v>
      </c>
      <c r="I2109" s="39">
        <v>100</v>
      </c>
      <c r="J2109" s="40">
        <v>1661459.75</v>
      </c>
      <c r="K2109" s="39" t="s">
        <v>72</v>
      </c>
      <c r="L2109" s="40" t="s">
        <v>72</v>
      </c>
      <c r="M2109" s="39" t="s">
        <v>72</v>
      </c>
      <c r="N2109" s="40" t="s">
        <v>72</v>
      </c>
      <c r="O2109" s="39" t="s">
        <v>72</v>
      </c>
      <c r="P2109" s="40" t="s">
        <v>72</v>
      </c>
      <c r="Q2109" s="39" t="s">
        <v>72</v>
      </c>
      <c r="R2109" s="40" t="s">
        <v>72</v>
      </c>
      <c r="S2109" s="39" t="s">
        <v>72</v>
      </c>
      <c r="T2109" s="40" t="s">
        <v>72</v>
      </c>
      <c r="U2109" s="39" t="s">
        <v>72</v>
      </c>
      <c r="V2109" s="40" t="s">
        <v>72</v>
      </c>
      <c r="W2109" s="39">
        <v>0</v>
      </c>
      <c r="X2109" s="40">
        <v>0</v>
      </c>
      <c r="Y2109" s="39">
        <v>0</v>
      </c>
      <c r="Z2109" s="40">
        <v>0</v>
      </c>
    </row>
    <row r="2110" spans="1:26" x14ac:dyDescent="0.25">
      <c r="A2110" s="38" t="str">
        <f t="shared" si="32"/>
        <v>2012PB19</v>
      </c>
      <c r="B2110" s="38">
        <v>2012</v>
      </c>
      <c r="C2110" s="38" t="s">
        <v>34</v>
      </c>
      <c r="D2110" s="38">
        <v>19</v>
      </c>
      <c r="E2110" s="39">
        <v>3240000</v>
      </c>
      <c r="F2110" s="39">
        <v>3420000</v>
      </c>
      <c r="G2110" s="40" t="s">
        <v>72</v>
      </c>
      <c r="H2110" s="39" t="s">
        <v>72</v>
      </c>
      <c r="I2110" s="39" t="s">
        <v>72</v>
      </c>
      <c r="J2110" s="40" t="s">
        <v>72</v>
      </c>
      <c r="K2110" s="39" t="s">
        <v>72</v>
      </c>
      <c r="L2110" s="40" t="s">
        <v>72</v>
      </c>
      <c r="M2110" s="39" t="s">
        <v>72</v>
      </c>
      <c r="N2110" s="40" t="s">
        <v>72</v>
      </c>
      <c r="O2110" s="39" t="s">
        <v>72</v>
      </c>
      <c r="P2110" s="40" t="s">
        <v>72</v>
      </c>
      <c r="Q2110" s="39" t="s">
        <v>72</v>
      </c>
      <c r="R2110" s="40" t="s">
        <v>72</v>
      </c>
      <c r="S2110" s="39">
        <v>0</v>
      </c>
      <c r="T2110" s="40">
        <v>0</v>
      </c>
      <c r="U2110" s="39">
        <v>0</v>
      </c>
      <c r="V2110" s="40">
        <v>0</v>
      </c>
      <c r="W2110" s="39">
        <v>0</v>
      </c>
      <c r="X2110" s="40">
        <v>0</v>
      </c>
      <c r="Y2110" s="39">
        <v>0</v>
      </c>
      <c r="Z2110" s="40">
        <v>0</v>
      </c>
    </row>
    <row r="2111" spans="1:26" x14ac:dyDescent="0.25">
      <c r="A2111" s="38" t="str">
        <f t="shared" si="32"/>
        <v>2012PB20</v>
      </c>
      <c r="B2111" s="38">
        <v>2012</v>
      </c>
      <c r="C2111" s="38" t="s">
        <v>34</v>
      </c>
      <c r="D2111" s="38">
        <v>20</v>
      </c>
      <c r="E2111" s="39">
        <v>3420000</v>
      </c>
      <c r="F2111" s="39">
        <v>3600000</v>
      </c>
      <c r="G2111" s="40">
        <v>11</v>
      </c>
      <c r="H2111" s="39">
        <v>38601822.380000003</v>
      </c>
      <c r="I2111" s="39">
        <v>274</v>
      </c>
      <c r="J2111" s="40">
        <v>3493879.18</v>
      </c>
      <c r="K2111" s="39" t="s">
        <v>72</v>
      </c>
      <c r="L2111" s="40" t="s">
        <v>72</v>
      </c>
      <c r="M2111" s="39" t="s">
        <v>72</v>
      </c>
      <c r="N2111" s="40" t="s">
        <v>72</v>
      </c>
      <c r="O2111" s="39" t="s">
        <v>72</v>
      </c>
      <c r="P2111" s="40" t="s">
        <v>72</v>
      </c>
      <c r="Q2111" s="39" t="s">
        <v>72</v>
      </c>
      <c r="R2111" s="40" t="s">
        <v>72</v>
      </c>
      <c r="S2111" s="39" t="s">
        <v>72</v>
      </c>
      <c r="T2111" s="40" t="s">
        <v>72</v>
      </c>
      <c r="U2111" s="39" t="s">
        <v>72</v>
      </c>
      <c r="V2111" s="40" t="s">
        <v>72</v>
      </c>
      <c r="W2111" s="39" t="s">
        <v>72</v>
      </c>
      <c r="X2111" s="40" t="s">
        <v>72</v>
      </c>
      <c r="Y2111" s="39" t="s">
        <v>72</v>
      </c>
      <c r="Z2111" s="40" t="s">
        <v>72</v>
      </c>
    </row>
    <row r="2112" spans="1:26" x14ac:dyDescent="0.25">
      <c r="A2112" s="38" t="str">
        <f t="shared" si="32"/>
        <v>2012PB21</v>
      </c>
      <c r="B2112" s="38">
        <v>2012</v>
      </c>
      <c r="C2112" s="38" t="s">
        <v>34</v>
      </c>
      <c r="D2112" s="38">
        <v>21</v>
      </c>
      <c r="E2112" s="39">
        <v>3600000</v>
      </c>
      <c r="F2112" s="39" t="s">
        <v>67</v>
      </c>
      <c r="G2112" s="40">
        <v>10</v>
      </c>
      <c r="H2112" s="39">
        <v>42553638.329999998</v>
      </c>
      <c r="I2112" s="39">
        <v>217</v>
      </c>
      <c r="J2112" s="40">
        <v>2040671.81</v>
      </c>
      <c r="K2112" s="39" t="s">
        <v>72</v>
      </c>
      <c r="L2112" s="40" t="s">
        <v>72</v>
      </c>
      <c r="M2112" s="39" t="s">
        <v>72</v>
      </c>
      <c r="N2112" s="40" t="s">
        <v>72</v>
      </c>
      <c r="O2112" s="39">
        <v>6</v>
      </c>
      <c r="P2112" s="40">
        <v>25176478.27</v>
      </c>
      <c r="Q2112" s="39">
        <v>477</v>
      </c>
      <c r="R2112" s="40">
        <v>4187691.32</v>
      </c>
      <c r="S2112" s="39" t="s">
        <v>72</v>
      </c>
      <c r="T2112" s="40" t="s">
        <v>72</v>
      </c>
      <c r="U2112" s="39" t="s">
        <v>72</v>
      </c>
      <c r="V2112" s="40" t="s">
        <v>72</v>
      </c>
      <c r="W2112" s="39">
        <v>0</v>
      </c>
      <c r="X2112" s="40">
        <v>0</v>
      </c>
      <c r="Y2112" s="39">
        <v>0</v>
      </c>
      <c r="Z2112" s="40">
        <v>0</v>
      </c>
    </row>
    <row r="2113" spans="1:26" x14ac:dyDescent="0.25">
      <c r="A2113" s="38" t="str">
        <f t="shared" si="32"/>
        <v>2012PB22</v>
      </c>
      <c r="B2113" s="38">
        <v>2012</v>
      </c>
      <c r="C2113" s="38" t="s">
        <v>34</v>
      </c>
      <c r="D2113" s="38">
        <v>22</v>
      </c>
      <c r="E2113" s="39" t="s">
        <v>54</v>
      </c>
      <c r="F2113" s="39"/>
      <c r="G2113" s="40">
        <v>20293</v>
      </c>
      <c r="H2113" s="39">
        <v>5222252669.2399979</v>
      </c>
      <c r="I2113" s="39">
        <v>41652</v>
      </c>
      <c r="J2113" s="40">
        <v>429307413.3999995</v>
      </c>
      <c r="K2113" s="39">
        <v>1462</v>
      </c>
      <c r="L2113" s="40">
        <v>543575434.88</v>
      </c>
      <c r="M2113" s="39">
        <v>12621</v>
      </c>
      <c r="N2113" s="40">
        <v>130634480.09</v>
      </c>
      <c r="O2113" s="39">
        <v>4704</v>
      </c>
      <c r="P2113" s="40">
        <v>991034494.62000012</v>
      </c>
      <c r="Q2113" s="39">
        <v>23127</v>
      </c>
      <c r="R2113" s="40">
        <v>248617821.35000002</v>
      </c>
      <c r="S2113" s="39">
        <v>895</v>
      </c>
      <c r="T2113" s="40">
        <v>237311756.05000001</v>
      </c>
      <c r="U2113" s="39">
        <v>5014</v>
      </c>
      <c r="V2113" s="40">
        <v>45813854.269999996</v>
      </c>
      <c r="W2113" s="39">
        <v>167</v>
      </c>
      <c r="X2113" s="40">
        <v>36387287.840000004</v>
      </c>
      <c r="Y2113" s="39">
        <v>798</v>
      </c>
      <c r="Z2113" s="40">
        <v>10783975.32</v>
      </c>
    </row>
    <row r="2114" spans="1:26" x14ac:dyDescent="0.25">
      <c r="A2114" s="38" t="str">
        <f t="shared" si="32"/>
        <v>2012PE1</v>
      </c>
      <c r="B2114" s="38">
        <v>2012</v>
      </c>
      <c r="C2114" s="38" t="s">
        <v>35</v>
      </c>
      <c r="D2114" s="38">
        <v>1</v>
      </c>
      <c r="E2114" s="39">
        <v>0</v>
      </c>
      <c r="F2114" s="39">
        <v>180000</v>
      </c>
      <c r="G2114" s="40">
        <v>28155</v>
      </c>
      <c r="H2114" s="39">
        <v>1621644836.3899901</v>
      </c>
      <c r="I2114" s="39">
        <v>33131</v>
      </c>
      <c r="J2114" s="40">
        <v>338267261.739999</v>
      </c>
      <c r="K2114" s="39">
        <v>2747</v>
      </c>
      <c r="L2114" s="40">
        <v>175520845.72999999</v>
      </c>
      <c r="M2114" s="39">
        <v>6975</v>
      </c>
      <c r="N2114" s="40">
        <v>69652248.670000106</v>
      </c>
      <c r="O2114" s="39">
        <v>8317</v>
      </c>
      <c r="P2114" s="40">
        <v>511115636.96000099</v>
      </c>
      <c r="Q2114" s="39">
        <v>16958</v>
      </c>
      <c r="R2114" s="40">
        <v>193048479.47</v>
      </c>
      <c r="S2114" s="39">
        <v>1627</v>
      </c>
      <c r="T2114" s="40">
        <v>96624640.170000002</v>
      </c>
      <c r="U2114" s="39">
        <v>2979</v>
      </c>
      <c r="V2114" s="40">
        <v>31901820.23</v>
      </c>
      <c r="W2114" s="39">
        <v>167</v>
      </c>
      <c r="X2114" s="40">
        <v>8954473.7300000004</v>
      </c>
      <c r="Y2114" s="39">
        <v>399</v>
      </c>
      <c r="Z2114" s="40">
        <v>4211922.33</v>
      </c>
    </row>
    <row r="2115" spans="1:26" x14ac:dyDescent="0.25">
      <c r="A2115" s="38" t="str">
        <f t="shared" ref="A2115:A2178" si="33">B2115&amp;C2115&amp;D2115</f>
        <v>2012PE2</v>
      </c>
      <c r="B2115" s="38">
        <v>2012</v>
      </c>
      <c r="C2115" s="38" t="s">
        <v>35</v>
      </c>
      <c r="D2115" s="38">
        <v>2</v>
      </c>
      <c r="E2115" s="39">
        <v>180000</v>
      </c>
      <c r="F2115" s="39">
        <v>360000</v>
      </c>
      <c r="G2115" s="40">
        <v>5704</v>
      </c>
      <c r="H2115" s="39">
        <v>1465316750.8599999</v>
      </c>
      <c r="I2115" s="39">
        <v>18131</v>
      </c>
      <c r="J2115" s="40">
        <v>189459276.30999899</v>
      </c>
      <c r="K2115" s="39">
        <v>697</v>
      </c>
      <c r="L2115" s="40">
        <v>179287366.46000001</v>
      </c>
      <c r="M2115" s="39">
        <v>5268</v>
      </c>
      <c r="N2115" s="40">
        <v>55095623.409999996</v>
      </c>
      <c r="O2115" s="39">
        <v>1944</v>
      </c>
      <c r="P2115" s="40">
        <v>496569913.63</v>
      </c>
      <c r="Q2115" s="39">
        <v>11746</v>
      </c>
      <c r="R2115" s="40">
        <v>143809793.86000001</v>
      </c>
      <c r="S2115" s="39">
        <v>372</v>
      </c>
      <c r="T2115" s="40">
        <v>96362701.030000001</v>
      </c>
      <c r="U2115" s="39">
        <v>2016</v>
      </c>
      <c r="V2115" s="40">
        <v>21147597.98</v>
      </c>
      <c r="W2115" s="39">
        <v>28</v>
      </c>
      <c r="X2115" s="40">
        <v>7254762.0300000003</v>
      </c>
      <c r="Y2115" s="39">
        <v>227</v>
      </c>
      <c r="Z2115" s="40">
        <v>2455693.9300000002</v>
      </c>
    </row>
    <row r="2116" spans="1:26" x14ac:dyDescent="0.25">
      <c r="A2116" s="38" t="str">
        <f t="shared" si="33"/>
        <v>2012PE3</v>
      </c>
      <c r="B2116" s="38">
        <v>2012</v>
      </c>
      <c r="C2116" s="38" t="s">
        <v>35</v>
      </c>
      <c r="D2116" s="38">
        <v>3</v>
      </c>
      <c r="E2116" s="39">
        <v>360000</v>
      </c>
      <c r="F2116" s="39">
        <v>540000</v>
      </c>
      <c r="G2116" s="40">
        <v>2715</v>
      </c>
      <c r="H2116" s="39">
        <v>1195020308.27</v>
      </c>
      <c r="I2116" s="39">
        <v>12631</v>
      </c>
      <c r="J2116" s="40">
        <v>136977823.22999999</v>
      </c>
      <c r="K2116" s="39">
        <v>345</v>
      </c>
      <c r="L2116" s="40">
        <v>152071186.44999999</v>
      </c>
      <c r="M2116" s="39">
        <v>4142</v>
      </c>
      <c r="N2116" s="40">
        <v>44573394.93</v>
      </c>
      <c r="O2116" s="39">
        <v>803</v>
      </c>
      <c r="P2116" s="40">
        <v>353740709.05000001</v>
      </c>
      <c r="Q2116" s="39">
        <v>7097</v>
      </c>
      <c r="R2116" s="40">
        <v>96372026.560000002</v>
      </c>
      <c r="S2116" s="39">
        <v>157</v>
      </c>
      <c r="T2116" s="40">
        <v>69266239.049999997</v>
      </c>
      <c r="U2116" s="39">
        <v>1218</v>
      </c>
      <c r="V2116" s="40">
        <v>14388789.66</v>
      </c>
      <c r="W2116" s="39">
        <v>12</v>
      </c>
      <c r="X2116" s="40">
        <v>5224214.9400000004</v>
      </c>
      <c r="Y2116" s="39">
        <v>273</v>
      </c>
      <c r="Z2116" s="40">
        <v>2911372.24</v>
      </c>
    </row>
    <row r="2117" spans="1:26" x14ac:dyDescent="0.25">
      <c r="A2117" s="38" t="str">
        <f t="shared" si="33"/>
        <v>2012PE4</v>
      </c>
      <c r="B2117" s="38">
        <v>2012</v>
      </c>
      <c r="C2117" s="38" t="s">
        <v>35</v>
      </c>
      <c r="D2117" s="38">
        <v>4</v>
      </c>
      <c r="E2117" s="39">
        <v>540000</v>
      </c>
      <c r="F2117" s="39">
        <v>720000</v>
      </c>
      <c r="G2117" s="40">
        <v>1638</v>
      </c>
      <c r="H2117" s="39">
        <v>1022390589.98</v>
      </c>
      <c r="I2117" s="39">
        <v>9666</v>
      </c>
      <c r="J2117" s="40">
        <v>106490718.95</v>
      </c>
      <c r="K2117" s="39">
        <v>220</v>
      </c>
      <c r="L2117" s="40">
        <v>136528157.84999999</v>
      </c>
      <c r="M2117" s="39">
        <v>3235</v>
      </c>
      <c r="N2117" s="40">
        <v>38626040.840000004</v>
      </c>
      <c r="O2117" s="39">
        <v>446</v>
      </c>
      <c r="P2117" s="40">
        <v>278716187.93000001</v>
      </c>
      <c r="Q2117" s="39">
        <v>5298</v>
      </c>
      <c r="R2117" s="40">
        <v>67271537.760000005</v>
      </c>
      <c r="S2117" s="39">
        <v>92</v>
      </c>
      <c r="T2117" s="40">
        <v>58023386.509999998</v>
      </c>
      <c r="U2117" s="39">
        <v>953</v>
      </c>
      <c r="V2117" s="40">
        <v>12539872.42</v>
      </c>
      <c r="W2117" s="39" t="s">
        <v>72</v>
      </c>
      <c r="X2117" s="40" t="s">
        <v>72</v>
      </c>
      <c r="Y2117" s="39" t="s">
        <v>72</v>
      </c>
      <c r="Z2117" s="40" t="s">
        <v>72</v>
      </c>
    </row>
    <row r="2118" spans="1:26" x14ac:dyDescent="0.25">
      <c r="A2118" s="38" t="str">
        <f t="shared" si="33"/>
        <v>2012PE5</v>
      </c>
      <c r="B2118" s="38">
        <v>2012</v>
      </c>
      <c r="C2118" s="38" t="s">
        <v>35</v>
      </c>
      <c r="D2118" s="38">
        <v>5</v>
      </c>
      <c r="E2118" s="39">
        <v>720000</v>
      </c>
      <c r="F2118" s="39">
        <v>900000</v>
      </c>
      <c r="G2118" s="40">
        <v>1023</v>
      </c>
      <c r="H2118" s="39">
        <v>821424186.38</v>
      </c>
      <c r="I2118" s="39">
        <v>7747</v>
      </c>
      <c r="J2118" s="40">
        <v>86368721.180000007</v>
      </c>
      <c r="K2118" s="39">
        <v>144</v>
      </c>
      <c r="L2118" s="40">
        <v>115101993</v>
      </c>
      <c r="M2118" s="39">
        <v>2302</v>
      </c>
      <c r="N2118" s="40">
        <v>28198224.219999999</v>
      </c>
      <c r="O2118" s="39">
        <v>312</v>
      </c>
      <c r="P2118" s="40">
        <v>249672992.83000001</v>
      </c>
      <c r="Q2118" s="39">
        <v>4199</v>
      </c>
      <c r="R2118" s="40">
        <v>60402886.689999998</v>
      </c>
      <c r="S2118" s="39">
        <v>56</v>
      </c>
      <c r="T2118" s="40">
        <v>45402055.380000003</v>
      </c>
      <c r="U2118" s="39">
        <v>675</v>
      </c>
      <c r="V2118" s="40">
        <v>10455848.960000001</v>
      </c>
      <c r="W2118" s="39" t="s">
        <v>72</v>
      </c>
      <c r="X2118" s="40" t="s">
        <v>72</v>
      </c>
      <c r="Y2118" s="39" t="s">
        <v>72</v>
      </c>
      <c r="Z2118" s="40" t="s">
        <v>72</v>
      </c>
    </row>
    <row r="2119" spans="1:26" x14ac:dyDescent="0.25">
      <c r="A2119" s="38" t="str">
        <f t="shared" si="33"/>
        <v>2012PE6</v>
      </c>
      <c r="B2119" s="38">
        <v>2012</v>
      </c>
      <c r="C2119" s="38" t="s">
        <v>35</v>
      </c>
      <c r="D2119" s="38">
        <v>6</v>
      </c>
      <c r="E2119" s="39">
        <v>900000</v>
      </c>
      <c r="F2119" s="39">
        <v>1080000</v>
      </c>
      <c r="G2119" s="40">
        <v>762</v>
      </c>
      <c r="H2119" s="39">
        <v>749345175.13</v>
      </c>
      <c r="I2119" s="39">
        <v>6267</v>
      </c>
      <c r="J2119" s="40">
        <v>69892879.609999999</v>
      </c>
      <c r="K2119" s="39">
        <v>108</v>
      </c>
      <c r="L2119" s="40">
        <v>106764987.79000001</v>
      </c>
      <c r="M2119" s="39">
        <v>2159</v>
      </c>
      <c r="N2119" s="40">
        <v>26542188</v>
      </c>
      <c r="O2119" s="39">
        <v>187</v>
      </c>
      <c r="P2119" s="40">
        <v>184238688.06999999</v>
      </c>
      <c r="Q2119" s="39">
        <v>3201</v>
      </c>
      <c r="R2119" s="40">
        <v>46822257.740000002</v>
      </c>
      <c r="S2119" s="39">
        <v>35</v>
      </c>
      <c r="T2119" s="40">
        <v>34965209.619999997</v>
      </c>
      <c r="U2119" s="39">
        <v>419</v>
      </c>
      <c r="V2119" s="40">
        <v>6241081.2999999998</v>
      </c>
      <c r="W2119" s="39" t="s">
        <v>72</v>
      </c>
      <c r="X2119" s="40" t="s">
        <v>72</v>
      </c>
      <c r="Y2119" s="39" t="s">
        <v>72</v>
      </c>
      <c r="Z2119" s="40" t="s">
        <v>72</v>
      </c>
    </row>
    <row r="2120" spans="1:26" x14ac:dyDescent="0.25">
      <c r="A2120" s="38" t="str">
        <f t="shared" si="33"/>
        <v>2012PE7</v>
      </c>
      <c r="B2120" s="38">
        <v>2012</v>
      </c>
      <c r="C2120" s="38" t="s">
        <v>35</v>
      </c>
      <c r="D2120" s="38">
        <v>7</v>
      </c>
      <c r="E2120" s="39">
        <v>1080000</v>
      </c>
      <c r="F2120" s="39">
        <v>1260000</v>
      </c>
      <c r="G2120" s="40">
        <v>541</v>
      </c>
      <c r="H2120" s="39">
        <v>632021267.36000001</v>
      </c>
      <c r="I2120" s="39">
        <v>5141</v>
      </c>
      <c r="J2120" s="40">
        <v>60297311.259999998</v>
      </c>
      <c r="K2120" s="39">
        <v>86</v>
      </c>
      <c r="L2120" s="40">
        <v>100567392.58</v>
      </c>
      <c r="M2120" s="39">
        <v>1718</v>
      </c>
      <c r="N2120" s="40">
        <v>20335552.050000001</v>
      </c>
      <c r="O2120" s="39">
        <v>145</v>
      </c>
      <c r="P2120" s="40">
        <v>168616602.47</v>
      </c>
      <c r="Q2120" s="39">
        <v>2704</v>
      </c>
      <c r="R2120" s="40">
        <v>37630477.710000001</v>
      </c>
      <c r="S2120" s="39">
        <v>28</v>
      </c>
      <c r="T2120" s="40">
        <v>32517935.059999999</v>
      </c>
      <c r="U2120" s="39">
        <v>482</v>
      </c>
      <c r="V2120" s="40">
        <v>6652846.0999999996</v>
      </c>
      <c r="W2120" s="39" t="s">
        <v>72</v>
      </c>
      <c r="X2120" s="40" t="s">
        <v>72</v>
      </c>
      <c r="Y2120" s="39" t="s">
        <v>72</v>
      </c>
      <c r="Z2120" s="40" t="s">
        <v>72</v>
      </c>
    </row>
    <row r="2121" spans="1:26" x14ac:dyDescent="0.25">
      <c r="A2121" s="38" t="str">
        <f t="shared" si="33"/>
        <v>2012PE8</v>
      </c>
      <c r="B2121" s="38">
        <v>2012</v>
      </c>
      <c r="C2121" s="38" t="s">
        <v>35</v>
      </c>
      <c r="D2121" s="38">
        <v>8</v>
      </c>
      <c r="E2121" s="39">
        <v>1260000</v>
      </c>
      <c r="F2121" s="39">
        <v>1440000</v>
      </c>
      <c r="G2121" s="40">
        <v>394</v>
      </c>
      <c r="H2121" s="39">
        <v>531104352.32999998</v>
      </c>
      <c r="I2121" s="39">
        <v>4192</v>
      </c>
      <c r="J2121" s="40">
        <v>47211681.369999997</v>
      </c>
      <c r="K2121" s="39">
        <v>49</v>
      </c>
      <c r="L2121" s="40">
        <v>65663779.640000001</v>
      </c>
      <c r="M2121" s="39">
        <v>1108</v>
      </c>
      <c r="N2121" s="40">
        <v>15810155.01</v>
      </c>
      <c r="O2121" s="39">
        <v>106</v>
      </c>
      <c r="P2121" s="40">
        <v>143000602.43000001</v>
      </c>
      <c r="Q2121" s="39">
        <v>1939</v>
      </c>
      <c r="R2121" s="40">
        <v>34392756.539999999</v>
      </c>
      <c r="S2121" s="39">
        <v>24</v>
      </c>
      <c r="T2121" s="40">
        <v>31934711.280000001</v>
      </c>
      <c r="U2121" s="39">
        <v>512</v>
      </c>
      <c r="V2121" s="40">
        <v>6955566.7999999998</v>
      </c>
      <c r="W2121" s="39">
        <v>0</v>
      </c>
      <c r="X2121" s="40">
        <v>0</v>
      </c>
      <c r="Y2121" s="39">
        <v>0</v>
      </c>
      <c r="Z2121" s="40">
        <v>0</v>
      </c>
    </row>
    <row r="2122" spans="1:26" x14ac:dyDescent="0.25">
      <c r="A2122" s="38" t="str">
        <f t="shared" si="33"/>
        <v>2012PE9</v>
      </c>
      <c r="B2122" s="38">
        <v>2012</v>
      </c>
      <c r="C2122" s="38" t="s">
        <v>35</v>
      </c>
      <c r="D2122" s="38">
        <v>9</v>
      </c>
      <c r="E2122" s="39">
        <v>1440000</v>
      </c>
      <c r="F2122" s="39">
        <v>1620000</v>
      </c>
      <c r="G2122" s="40">
        <v>294</v>
      </c>
      <c r="H2122" s="39">
        <v>447497919.42000002</v>
      </c>
      <c r="I2122" s="39">
        <v>3410</v>
      </c>
      <c r="J2122" s="40">
        <v>39987566.380000003</v>
      </c>
      <c r="K2122" s="39">
        <v>56</v>
      </c>
      <c r="L2122" s="40">
        <v>85773464.879999995</v>
      </c>
      <c r="M2122" s="39">
        <v>1414</v>
      </c>
      <c r="N2122" s="40">
        <v>16450500.33</v>
      </c>
      <c r="O2122" s="39">
        <v>94</v>
      </c>
      <c r="P2122" s="40">
        <v>143979480.09999999</v>
      </c>
      <c r="Q2122" s="39">
        <v>2057</v>
      </c>
      <c r="R2122" s="40">
        <v>33148583.68</v>
      </c>
      <c r="S2122" s="39">
        <v>21</v>
      </c>
      <c r="T2122" s="40">
        <v>32329991.5</v>
      </c>
      <c r="U2122" s="39">
        <v>493</v>
      </c>
      <c r="V2122" s="40">
        <v>6643665.8700000001</v>
      </c>
      <c r="W2122" s="39" t="s">
        <v>72</v>
      </c>
      <c r="X2122" s="40" t="s">
        <v>72</v>
      </c>
      <c r="Y2122" s="39" t="s">
        <v>72</v>
      </c>
      <c r="Z2122" s="40" t="s">
        <v>72</v>
      </c>
    </row>
    <row r="2123" spans="1:26" x14ac:dyDescent="0.25">
      <c r="A2123" s="38" t="str">
        <f t="shared" si="33"/>
        <v>2012PE10</v>
      </c>
      <c r="B2123" s="38">
        <v>2012</v>
      </c>
      <c r="C2123" s="38" t="s">
        <v>35</v>
      </c>
      <c r="D2123" s="38">
        <v>10</v>
      </c>
      <c r="E2123" s="39">
        <v>1620000</v>
      </c>
      <c r="F2123" s="39">
        <v>1800000</v>
      </c>
      <c r="G2123" s="40">
        <v>281</v>
      </c>
      <c r="H2123" s="39">
        <v>477806158.14999998</v>
      </c>
      <c r="I2123" s="39">
        <v>3686</v>
      </c>
      <c r="J2123" s="40">
        <v>44383675.590000004</v>
      </c>
      <c r="K2123" s="39">
        <v>36</v>
      </c>
      <c r="L2123" s="40">
        <v>61300183.170000002</v>
      </c>
      <c r="M2123" s="39">
        <v>1119</v>
      </c>
      <c r="N2123" s="40">
        <v>13050424.369999999</v>
      </c>
      <c r="O2123" s="39">
        <v>72</v>
      </c>
      <c r="P2123" s="40">
        <v>122382250.98</v>
      </c>
      <c r="Q2123" s="39">
        <v>1860</v>
      </c>
      <c r="R2123" s="40">
        <v>31330391.07</v>
      </c>
      <c r="S2123" s="39">
        <v>8</v>
      </c>
      <c r="T2123" s="40">
        <v>13571026.640000001</v>
      </c>
      <c r="U2123" s="39">
        <v>342</v>
      </c>
      <c r="V2123" s="40">
        <v>4880288.01</v>
      </c>
      <c r="W2123" s="39">
        <v>0</v>
      </c>
      <c r="X2123" s="40">
        <v>0</v>
      </c>
      <c r="Y2123" s="39">
        <v>0</v>
      </c>
      <c r="Z2123" s="40">
        <v>0</v>
      </c>
    </row>
    <row r="2124" spans="1:26" x14ac:dyDescent="0.25">
      <c r="A2124" s="38" t="str">
        <f t="shared" si="33"/>
        <v>2012PE11</v>
      </c>
      <c r="B2124" s="38">
        <v>2012</v>
      </c>
      <c r="C2124" s="38" t="s">
        <v>35</v>
      </c>
      <c r="D2124" s="38">
        <v>11</v>
      </c>
      <c r="E2124" s="39">
        <v>1800000</v>
      </c>
      <c r="F2124" s="39">
        <v>1980000</v>
      </c>
      <c r="G2124" s="40">
        <v>235</v>
      </c>
      <c r="H2124" s="39">
        <v>443766243.08999997</v>
      </c>
      <c r="I2124" s="39">
        <v>3194</v>
      </c>
      <c r="J2124" s="40">
        <v>37853625.810000002</v>
      </c>
      <c r="K2124" s="39">
        <v>35</v>
      </c>
      <c r="L2124" s="40">
        <v>66187640.159999996</v>
      </c>
      <c r="M2124" s="39">
        <v>1103</v>
      </c>
      <c r="N2124" s="40">
        <v>14091950.960000001</v>
      </c>
      <c r="O2124" s="39">
        <v>65</v>
      </c>
      <c r="P2124" s="40">
        <v>122581865.02</v>
      </c>
      <c r="Q2124" s="39">
        <v>1957</v>
      </c>
      <c r="R2124" s="40">
        <v>32110185.48</v>
      </c>
      <c r="S2124" s="39">
        <v>10</v>
      </c>
      <c r="T2124" s="40">
        <v>18778459.23</v>
      </c>
      <c r="U2124" s="39">
        <v>560</v>
      </c>
      <c r="V2124" s="40">
        <v>4981718.01</v>
      </c>
      <c r="W2124" s="39">
        <v>0</v>
      </c>
      <c r="X2124" s="40">
        <v>0</v>
      </c>
      <c r="Y2124" s="39">
        <v>0</v>
      </c>
      <c r="Z2124" s="40">
        <v>0</v>
      </c>
    </row>
    <row r="2125" spans="1:26" x14ac:dyDescent="0.25">
      <c r="A2125" s="38" t="str">
        <f t="shared" si="33"/>
        <v>2012PE12</v>
      </c>
      <c r="B2125" s="38">
        <v>2012</v>
      </c>
      <c r="C2125" s="38" t="s">
        <v>35</v>
      </c>
      <c r="D2125" s="38">
        <v>12</v>
      </c>
      <c r="E2125" s="39">
        <v>1980000</v>
      </c>
      <c r="F2125" s="39">
        <v>2160000</v>
      </c>
      <c r="G2125" s="40">
        <v>183</v>
      </c>
      <c r="H2125" s="39">
        <v>378039616.81999999</v>
      </c>
      <c r="I2125" s="39">
        <v>2784</v>
      </c>
      <c r="J2125" s="40">
        <v>32144403.690000001</v>
      </c>
      <c r="K2125" s="39">
        <v>18</v>
      </c>
      <c r="L2125" s="40">
        <v>37010592.340000004</v>
      </c>
      <c r="M2125" s="39">
        <v>472</v>
      </c>
      <c r="N2125" s="40">
        <v>8056582.7699999996</v>
      </c>
      <c r="O2125" s="39">
        <v>53</v>
      </c>
      <c r="P2125" s="40">
        <v>109415986.08</v>
      </c>
      <c r="Q2125" s="39">
        <v>1624</v>
      </c>
      <c r="R2125" s="40">
        <v>28729982.18</v>
      </c>
      <c r="S2125" s="39" t="s">
        <v>72</v>
      </c>
      <c r="T2125" s="40" t="s">
        <v>72</v>
      </c>
      <c r="U2125" s="39" t="s">
        <v>72</v>
      </c>
      <c r="V2125" s="40" t="s">
        <v>72</v>
      </c>
      <c r="W2125" s="39" t="s">
        <v>72</v>
      </c>
      <c r="X2125" s="40" t="s">
        <v>72</v>
      </c>
      <c r="Y2125" s="39" t="s">
        <v>72</v>
      </c>
      <c r="Z2125" s="40" t="s">
        <v>72</v>
      </c>
    </row>
    <row r="2126" spans="1:26" x14ac:dyDescent="0.25">
      <c r="A2126" s="38" t="str">
        <f t="shared" si="33"/>
        <v>2012PE13</v>
      </c>
      <c r="B2126" s="38">
        <v>2012</v>
      </c>
      <c r="C2126" s="38" t="s">
        <v>35</v>
      </c>
      <c r="D2126" s="38">
        <v>13</v>
      </c>
      <c r="E2126" s="39">
        <v>2160000</v>
      </c>
      <c r="F2126" s="39">
        <v>2340000</v>
      </c>
      <c r="G2126" s="40">
        <v>139</v>
      </c>
      <c r="H2126" s="39">
        <v>311974342.95999998</v>
      </c>
      <c r="I2126" s="39">
        <v>2201</v>
      </c>
      <c r="J2126" s="40">
        <v>29933494.149999999</v>
      </c>
      <c r="K2126" s="39">
        <v>26</v>
      </c>
      <c r="L2126" s="40">
        <v>58358337.990000002</v>
      </c>
      <c r="M2126" s="39">
        <v>915</v>
      </c>
      <c r="N2126" s="40">
        <v>12002353.67</v>
      </c>
      <c r="O2126" s="39">
        <v>34</v>
      </c>
      <c r="P2126" s="40">
        <v>75982168.950000003</v>
      </c>
      <c r="Q2126" s="39">
        <v>1250</v>
      </c>
      <c r="R2126" s="40">
        <v>16639231.720000001</v>
      </c>
      <c r="S2126" s="39">
        <v>9</v>
      </c>
      <c r="T2126" s="40">
        <v>19945441.5</v>
      </c>
      <c r="U2126" s="39">
        <v>157</v>
      </c>
      <c r="V2126" s="40">
        <v>3106636.57</v>
      </c>
      <c r="W2126" s="39" t="s">
        <v>72</v>
      </c>
      <c r="X2126" s="40" t="s">
        <v>72</v>
      </c>
      <c r="Y2126" s="39" t="s">
        <v>72</v>
      </c>
      <c r="Z2126" s="40" t="s">
        <v>72</v>
      </c>
    </row>
    <row r="2127" spans="1:26" x14ac:dyDescent="0.25">
      <c r="A2127" s="38" t="str">
        <f t="shared" si="33"/>
        <v>2012PE14</v>
      </c>
      <c r="B2127" s="38">
        <v>2012</v>
      </c>
      <c r="C2127" s="38" t="s">
        <v>35</v>
      </c>
      <c r="D2127" s="38">
        <v>14</v>
      </c>
      <c r="E2127" s="39">
        <v>2340000</v>
      </c>
      <c r="F2127" s="39">
        <v>2520000</v>
      </c>
      <c r="G2127" s="40">
        <v>136</v>
      </c>
      <c r="H2127" s="39">
        <v>329383887.25</v>
      </c>
      <c r="I2127" s="39">
        <v>2195</v>
      </c>
      <c r="J2127" s="40">
        <v>27031633.300000001</v>
      </c>
      <c r="K2127" s="39">
        <v>18</v>
      </c>
      <c r="L2127" s="40">
        <v>43400568.789999999</v>
      </c>
      <c r="M2127" s="39">
        <v>600</v>
      </c>
      <c r="N2127" s="40">
        <v>7933312.7800000003</v>
      </c>
      <c r="O2127" s="39">
        <v>34</v>
      </c>
      <c r="P2127" s="40">
        <v>82672598.870000005</v>
      </c>
      <c r="Q2127" s="39">
        <v>984</v>
      </c>
      <c r="R2127" s="40">
        <v>18498796.09</v>
      </c>
      <c r="S2127" s="39">
        <v>6</v>
      </c>
      <c r="T2127" s="40">
        <v>14492794.939999999</v>
      </c>
      <c r="U2127" s="39">
        <v>224</v>
      </c>
      <c r="V2127" s="40">
        <v>2603260.4500000002</v>
      </c>
      <c r="W2127" s="39">
        <v>0</v>
      </c>
      <c r="X2127" s="40">
        <v>0</v>
      </c>
      <c r="Y2127" s="39">
        <v>0</v>
      </c>
      <c r="Z2127" s="40">
        <v>0</v>
      </c>
    </row>
    <row r="2128" spans="1:26" x14ac:dyDescent="0.25">
      <c r="A2128" s="38" t="str">
        <f t="shared" si="33"/>
        <v>2012PE15</v>
      </c>
      <c r="B2128" s="38">
        <v>2012</v>
      </c>
      <c r="C2128" s="38" t="s">
        <v>35</v>
      </c>
      <c r="D2128" s="38">
        <v>15</v>
      </c>
      <c r="E2128" s="39">
        <v>2520000</v>
      </c>
      <c r="F2128" s="39">
        <v>2700000</v>
      </c>
      <c r="G2128" s="40">
        <v>102</v>
      </c>
      <c r="H2128" s="39">
        <v>266108939.61000001</v>
      </c>
      <c r="I2128" s="39">
        <v>1775</v>
      </c>
      <c r="J2128" s="40">
        <v>23722548.27</v>
      </c>
      <c r="K2128" s="39">
        <v>14</v>
      </c>
      <c r="L2128" s="40">
        <v>36603864.729999997</v>
      </c>
      <c r="M2128" s="39">
        <v>547</v>
      </c>
      <c r="N2128" s="40">
        <v>7382159.8600000003</v>
      </c>
      <c r="O2128" s="39">
        <v>32</v>
      </c>
      <c r="P2128" s="40">
        <v>83478376.299999997</v>
      </c>
      <c r="Q2128" s="39">
        <v>1184</v>
      </c>
      <c r="R2128" s="40">
        <v>20547806.199999999</v>
      </c>
      <c r="S2128" s="39" t="s">
        <v>72</v>
      </c>
      <c r="T2128" s="40" t="s">
        <v>72</v>
      </c>
      <c r="U2128" s="39" t="s">
        <v>72</v>
      </c>
      <c r="V2128" s="40" t="s">
        <v>72</v>
      </c>
      <c r="W2128" s="39" t="s">
        <v>72</v>
      </c>
      <c r="X2128" s="40" t="s">
        <v>72</v>
      </c>
      <c r="Y2128" s="39" t="s">
        <v>72</v>
      </c>
      <c r="Z2128" s="40" t="s">
        <v>72</v>
      </c>
    </row>
    <row r="2129" spans="1:26" x14ac:dyDescent="0.25">
      <c r="A2129" s="38" t="str">
        <f t="shared" si="33"/>
        <v>2012PE16</v>
      </c>
      <c r="B2129" s="38">
        <v>2012</v>
      </c>
      <c r="C2129" s="38" t="s">
        <v>35</v>
      </c>
      <c r="D2129" s="38">
        <v>16</v>
      </c>
      <c r="E2129" s="39">
        <v>2700000</v>
      </c>
      <c r="F2129" s="39">
        <v>2880000</v>
      </c>
      <c r="G2129" s="40">
        <v>82</v>
      </c>
      <c r="H2129" s="39">
        <v>229078298.06999999</v>
      </c>
      <c r="I2129" s="39">
        <v>1321</v>
      </c>
      <c r="J2129" s="40">
        <v>18321935.420000002</v>
      </c>
      <c r="K2129" s="39">
        <v>12</v>
      </c>
      <c r="L2129" s="40">
        <v>33402790.859999999</v>
      </c>
      <c r="M2129" s="39">
        <v>442</v>
      </c>
      <c r="N2129" s="40">
        <v>5613230.7999999998</v>
      </c>
      <c r="O2129" s="39">
        <v>31</v>
      </c>
      <c r="P2129" s="40">
        <v>86246087.810000002</v>
      </c>
      <c r="Q2129" s="39">
        <v>1331</v>
      </c>
      <c r="R2129" s="40">
        <v>23593003.02</v>
      </c>
      <c r="S2129" s="39" t="s">
        <v>72</v>
      </c>
      <c r="T2129" s="40" t="s">
        <v>72</v>
      </c>
      <c r="U2129" s="39" t="s">
        <v>72</v>
      </c>
      <c r="V2129" s="40" t="s">
        <v>72</v>
      </c>
      <c r="W2129" s="39">
        <v>0</v>
      </c>
      <c r="X2129" s="40">
        <v>0</v>
      </c>
      <c r="Y2129" s="39">
        <v>0</v>
      </c>
      <c r="Z2129" s="40">
        <v>0</v>
      </c>
    </row>
    <row r="2130" spans="1:26" x14ac:dyDescent="0.25">
      <c r="A2130" s="38" t="str">
        <f t="shared" si="33"/>
        <v>2012PE17</v>
      </c>
      <c r="B2130" s="38">
        <v>2012</v>
      </c>
      <c r="C2130" s="38" t="s">
        <v>35</v>
      </c>
      <c r="D2130" s="38">
        <v>17</v>
      </c>
      <c r="E2130" s="39">
        <v>2880000</v>
      </c>
      <c r="F2130" s="39">
        <v>3060000</v>
      </c>
      <c r="G2130" s="40">
        <v>66</v>
      </c>
      <c r="H2130" s="39">
        <v>195487659.81</v>
      </c>
      <c r="I2130" s="39">
        <v>1404</v>
      </c>
      <c r="J2130" s="40">
        <v>18869826.420000002</v>
      </c>
      <c r="K2130" s="39">
        <v>10</v>
      </c>
      <c r="L2130" s="40">
        <v>29666189.579999998</v>
      </c>
      <c r="M2130" s="39">
        <v>275</v>
      </c>
      <c r="N2130" s="40">
        <v>4037806.22</v>
      </c>
      <c r="O2130" s="39">
        <v>14</v>
      </c>
      <c r="P2130" s="40">
        <v>41734408.890000001</v>
      </c>
      <c r="Q2130" s="39">
        <v>904</v>
      </c>
      <c r="R2130" s="40">
        <v>13142145.6</v>
      </c>
      <c r="S2130" s="39" t="s">
        <v>72</v>
      </c>
      <c r="T2130" s="40" t="s">
        <v>72</v>
      </c>
      <c r="U2130" s="39" t="s">
        <v>72</v>
      </c>
      <c r="V2130" s="40" t="s">
        <v>72</v>
      </c>
      <c r="W2130" s="39">
        <v>0</v>
      </c>
      <c r="X2130" s="40">
        <v>0</v>
      </c>
      <c r="Y2130" s="39">
        <v>0</v>
      </c>
      <c r="Z2130" s="40">
        <v>0</v>
      </c>
    </row>
    <row r="2131" spans="1:26" x14ac:dyDescent="0.25">
      <c r="A2131" s="38" t="str">
        <f t="shared" si="33"/>
        <v>2012PE18</v>
      </c>
      <c r="B2131" s="38">
        <v>2012</v>
      </c>
      <c r="C2131" s="38" t="s">
        <v>35</v>
      </c>
      <c r="D2131" s="38">
        <v>18</v>
      </c>
      <c r="E2131" s="39">
        <v>3060000</v>
      </c>
      <c r="F2131" s="39">
        <v>3240000</v>
      </c>
      <c r="G2131" s="40">
        <v>50</v>
      </c>
      <c r="H2131" s="39">
        <v>157290788.91999999</v>
      </c>
      <c r="I2131" s="39">
        <v>997</v>
      </c>
      <c r="J2131" s="40">
        <v>12648113.57</v>
      </c>
      <c r="K2131" s="39">
        <v>14</v>
      </c>
      <c r="L2131" s="40">
        <v>43844793.149999999</v>
      </c>
      <c r="M2131" s="39">
        <v>737</v>
      </c>
      <c r="N2131" s="40">
        <v>9577319.0500000007</v>
      </c>
      <c r="O2131" s="39">
        <v>13</v>
      </c>
      <c r="P2131" s="40">
        <v>40967695.5</v>
      </c>
      <c r="Q2131" s="39">
        <v>982</v>
      </c>
      <c r="R2131" s="40">
        <v>11939907.08</v>
      </c>
      <c r="S2131" s="39" t="s">
        <v>72</v>
      </c>
      <c r="T2131" s="40" t="s">
        <v>72</v>
      </c>
      <c r="U2131" s="39" t="s">
        <v>72</v>
      </c>
      <c r="V2131" s="40" t="s">
        <v>72</v>
      </c>
      <c r="W2131" s="39">
        <v>0</v>
      </c>
      <c r="X2131" s="40">
        <v>0</v>
      </c>
      <c r="Y2131" s="39">
        <v>0</v>
      </c>
      <c r="Z2131" s="40">
        <v>0</v>
      </c>
    </row>
    <row r="2132" spans="1:26" x14ac:dyDescent="0.25">
      <c r="A2132" s="38" t="str">
        <f t="shared" si="33"/>
        <v>2012PE19</v>
      </c>
      <c r="B2132" s="38">
        <v>2012</v>
      </c>
      <c r="C2132" s="38" t="s">
        <v>35</v>
      </c>
      <c r="D2132" s="38">
        <v>19</v>
      </c>
      <c r="E2132" s="39">
        <v>3240000</v>
      </c>
      <c r="F2132" s="39">
        <v>3420000</v>
      </c>
      <c r="G2132" s="40">
        <v>47</v>
      </c>
      <c r="H2132" s="39">
        <v>156015571.68000001</v>
      </c>
      <c r="I2132" s="39">
        <v>988</v>
      </c>
      <c r="J2132" s="40">
        <v>13504153.970000001</v>
      </c>
      <c r="K2132" s="39">
        <v>9</v>
      </c>
      <c r="L2132" s="40">
        <v>30000876.25</v>
      </c>
      <c r="M2132" s="39">
        <v>455</v>
      </c>
      <c r="N2132" s="40">
        <v>5615091.4400000004</v>
      </c>
      <c r="O2132" s="39">
        <v>13</v>
      </c>
      <c r="P2132" s="40">
        <v>43886852.560000002</v>
      </c>
      <c r="Q2132" s="39">
        <v>490</v>
      </c>
      <c r="R2132" s="40">
        <v>10114391.199999999</v>
      </c>
      <c r="S2132" s="39">
        <v>9</v>
      </c>
      <c r="T2132" s="40">
        <v>30121348.739999998</v>
      </c>
      <c r="U2132" s="39">
        <v>282</v>
      </c>
      <c r="V2132" s="40">
        <v>5646572.04</v>
      </c>
      <c r="W2132" s="39">
        <v>0</v>
      </c>
      <c r="X2132" s="40">
        <v>0</v>
      </c>
      <c r="Y2132" s="39">
        <v>0</v>
      </c>
      <c r="Z2132" s="40">
        <v>0</v>
      </c>
    </row>
    <row r="2133" spans="1:26" x14ac:dyDescent="0.25">
      <c r="A2133" s="38" t="str">
        <f t="shared" si="33"/>
        <v>2012PE20</v>
      </c>
      <c r="B2133" s="38">
        <v>2012</v>
      </c>
      <c r="C2133" s="38" t="s">
        <v>35</v>
      </c>
      <c r="D2133" s="38">
        <v>20</v>
      </c>
      <c r="E2133" s="39">
        <v>3420000</v>
      </c>
      <c r="F2133" s="39">
        <v>3600000</v>
      </c>
      <c r="G2133" s="40">
        <v>47</v>
      </c>
      <c r="H2133" s="39">
        <v>165535851.72999999</v>
      </c>
      <c r="I2133" s="39">
        <v>1183</v>
      </c>
      <c r="J2133" s="40">
        <v>16260609.67</v>
      </c>
      <c r="K2133" s="39">
        <v>9</v>
      </c>
      <c r="L2133" s="40">
        <v>31460092.73</v>
      </c>
      <c r="M2133" s="39">
        <v>375</v>
      </c>
      <c r="N2133" s="40">
        <v>5110062.22</v>
      </c>
      <c r="O2133" s="39">
        <v>26</v>
      </c>
      <c r="P2133" s="40">
        <v>91902862.370000005</v>
      </c>
      <c r="Q2133" s="39">
        <v>1279</v>
      </c>
      <c r="R2133" s="40">
        <v>21824052.91</v>
      </c>
      <c r="S2133" s="39" t="s">
        <v>72</v>
      </c>
      <c r="T2133" s="40" t="s">
        <v>72</v>
      </c>
      <c r="U2133" s="39" t="s">
        <v>72</v>
      </c>
      <c r="V2133" s="40" t="s">
        <v>72</v>
      </c>
      <c r="W2133" s="39">
        <v>0</v>
      </c>
      <c r="X2133" s="40">
        <v>0</v>
      </c>
      <c r="Y2133" s="39">
        <v>0</v>
      </c>
      <c r="Z2133" s="40">
        <v>0</v>
      </c>
    </row>
    <row r="2134" spans="1:26" x14ac:dyDescent="0.25">
      <c r="A2134" s="38" t="str">
        <f t="shared" si="33"/>
        <v>2012PE21</v>
      </c>
      <c r="B2134" s="38">
        <v>2012</v>
      </c>
      <c r="C2134" s="38" t="s">
        <v>35</v>
      </c>
      <c r="D2134" s="38">
        <v>21</v>
      </c>
      <c r="E2134" s="39">
        <v>3600000</v>
      </c>
      <c r="F2134" s="39" t="s">
        <v>67</v>
      </c>
      <c r="G2134" s="40">
        <v>65</v>
      </c>
      <c r="H2134" s="39">
        <v>282395818.74000001</v>
      </c>
      <c r="I2134" s="39">
        <v>1384</v>
      </c>
      <c r="J2134" s="40">
        <v>20441155.920000002</v>
      </c>
      <c r="K2134" s="39" t="s">
        <v>72</v>
      </c>
      <c r="L2134" s="40" t="s">
        <v>72</v>
      </c>
      <c r="M2134" s="39" t="s">
        <v>72</v>
      </c>
      <c r="N2134" s="40" t="s">
        <v>72</v>
      </c>
      <c r="O2134" s="39">
        <v>20</v>
      </c>
      <c r="P2134" s="40">
        <v>82501526.129999995</v>
      </c>
      <c r="Q2134" s="39">
        <v>857</v>
      </c>
      <c r="R2134" s="40">
        <v>12221041.34</v>
      </c>
      <c r="S2134" s="39">
        <v>12</v>
      </c>
      <c r="T2134" s="40">
        <v>51300986.210000001</v>
      </c>
      <c r="U2134" s="39">
        <v>1107</v>
      </c>
      <c r="V2134" s="40">
        <v>12628012.380000001</v>
      </c>
      <c r="W2134" s="39">
        <v>0</v>
      </c>
      <c r="X2134" s="40">
        <v>0</v>
      </c>
      <c r="Y2134" s="39">
        <v>0</v>
      </c>
      <c r="Z2134" s="40">
        <v>0</v>
      </c>
    </row>
    <row r="2135" spans="1:26" x14ac:dyDescent="0.25">
      <c r="A2135" s="38" t="str">
        <f t="shared" si="33"/>
        <v>2012PE22</v>
      </c>
      <c r="B2135" s="38">
        <v>2012</v>
      </c>
      <c r="C2135" s="38" t="s">
        <v>35</v>
      </c>
      <c r="D2135" s="38">
        <v>22</v>
      </c>
      <c r="E2135" s="39" t="s">
        <v>54</v>
      </c>
      <c r="F2135" s="39"/>
      <c r="G2135" s="40">
        <v>42659</v>
      </c>
      <c r="H2135" s="39">
        <v>11878648562.949991</v>
      </c>
      <c r="I2135" s="39">
        <v>123428</v>
      </c>
      <c r="J2135" s="40">
        <v>1370068415.809998</v>
      </c>
      <c r="K2135" s="39">
        <v>4658</v>
      </c>
      <c r="L2135" s="40">
        <v>1608567281.98</v>
      </c>
      <c r="M2135" s="39">
        <v>35608</v>
      </c>
      <c r="N2135" s="40">
        <v>411739336.05000007</v>
      </c>
      <c r="O2135" s="39">
        <v>12761</v>
      </c>
      <c r="P2135" s="40">
        <v>3513403492.9300013</v>
      </c>
      <c r="Q2135" s="39">
        <v>69901</v>
      </c>
      <c r="R2135" s="40">
        <v>953589733.89999998</v>
      </c>
      <c r="S2135" s="39">
        <v>2481</v>
      </c>
      <c r="T2135" s="40">
        <v>687047628.89999986</v>
      </c>
      <c r="U2135" s="39">
        <v>12952</v>
      </c>
      <c r="V2135" s="40">
        <v>158430081.54999998</v>
      </c>
      <c r="W2135" s="39">
        <v>228</v>
      </c>
      <c r="X2135" s="40">
        <v>46479224.540000007</v>
      </c>
      <c r="Y2135" s="39">
        <v>1420</v>
      </c>
      <c r="Z2135" s="40">
        <v>17302863.77</v>
      </c>
    </row>
    <row r="2136" spans="1:26" x14ac:dyDescent="0.25">
      <c r="A2136" s="38" t="str">
        <f t="shared" si="33"/>
        <v>2012PI1</v>
      </c>
      <c r="B2136" s="38">
        <v>2012</v>
      </c>
      <c r="C2136" s="38" t="s">
        <v>36</v>
      </c>
      <c r="D2136" s="38">
        <v>1</v>
      </c>
      <c r="E2136" s="39">
        <v>0</v>
      </c>
      <c r="F2136" s="39">
        <v>180000</v>
      </c>
      <c r="G2136" s="40">
        <v>12073</v>
      </c>
      <c r="H2136" s="39">
        <v>663239118.32999802</v>
      </c>
      <c r="I2136" s="39">
        <v>10855</v>
      </c>
      <c r="J2136" s="40">
        <v>98419696.679999605</v>
      </c>
      <c r="K2136" s="39">
        <v>556</v>
      </c>
      <c r="L2136" s="40">
        <v>34980082.359999999</v>
      </c>
      <c r="M2136" s="39">
        <v>1696</v>
      </c>
      <c r="N2136" s="40">
        <v>16051576.1</v>
      </c>
      <c r="O2136" s="39">
        <v>2271</v>
      </c>
      <c r="P2136" s="40">
        <v>123279011.62</v>
      </c>
      <c r="Q2136" s="39">
        <v>13152</v>
      </c>
      <c r="R2136" s="40">
        <v>51369709.759999998</v>
      </c>
      <c r="S2136" s="39">
        <v>450</v>
      </c>
      <c r="T2136" s="40">
        <v>22795983.359999999</v>
      </c>
      <c r="U2136" s="39">
        <v>682</v>
      </c>
      <c r="V2136" s="40">
        <v>7357582.0999999996</v>
      </c>
      <c r="W2136" s="39">
        <v>60</v>
      </c>
      <c r="X2136" s="40">
        <v>3754494.31</v>
      </c>
      <c r="Y2136" s="39">
        <v>143</v>
      </c>
      <c r="Z2136" s="40">
        <v>1606551.7</v>
      </c>
    </row>
    <row r="2137" spans="1:26" x14ac:dyDescent="0.25">
      <c r="A2137" s="38" t="str">
        <f t="shared" si="33"/>
        <v>2012PI2</v>
      </c>
      <c r="B2137" s="38">
        <v>2012</v>
      </c>
      <c r="C2137" s="38" t="s">
        <v>36</v>
      </c>
      <c r="D2137" s="38">
        <v>2</v>
      </c>
      <c r="E2137" s="39">
        <v>180000</v>
      </c>
      <c r="F2137" s="39">
        <v>360000</v>
      </c>
      <c r="G2137" s="40">
        <v>2298</v>
      </c>
      <c r="H2137" s="39">
        <v>579780761.84000003</v>
      </c>
      <c r="I2137" s="39">
        <v>5834</v>
      </c>
      <c r="J2137" s="40">
        <v>61190164.549999997</v>
      </c>
      <c r="K2137" s="39">
        <v>153</v>
      </c>
      <c r="L2137" s="40">
        <v>39823207.299999997</v>
      </c>
      <c r="M2137" s="39">
        <v>1589</v>
      </c>
      <c r="N2137" s="40">
        <v>14932838.16</v>
      </c>
      <c r="O2137" s="39">
        <v>393</v>
      </c>
      <c r="P2137" s="40">
        <v>99264930.400000095</v>
      </c>
      <c r="Q2137" s="39">
        <v>2432</v>
      </c>
      <c r="R2137" s="40">
        <v>27772615.129999999</v>
      </c>
      <c r="S2137" s="39">
        <v>91</v>
      </c>
      <c r="T2137" s="40">
        <v>23871558.789999999</v>
      </c>
      <c r="U2137" s="39">
        <v>453</v>
      </c>
      <c r="V2137" s="40">
        <v>4829074.3499999996</v>
      </c>
      <c r="W2137" s="39">
        <v>15</v>
      </c>
      <c r="X2137" s="40">
        <v>4065473.11</v>
      </c>
      <c r="Y2137" s="39">
        <v>123</v>
      </c>
      <c r="Z2137" s="40">
        <v>1210001.6299999999</v>
      </c>
    </row>
    <row r="2138" spans="1:26" x14ac:dyDescent="0.25">
      <c r="A2138" s="38" t="str">
        <f t="shared" si="33"/>
        <v>2012PI3</v>
      </c>
      <c r="B2138" s="38">
        <v>2012</v>
      </c>
      <c r="C2138" s="38" t="s">
        <v>36</v>
      </c>
      <c r="D2138" s="38">
        <v>3</v>
      </c>
      <c r="E2138" s="39">
        <v>360000</v>
      </c>
      <c r="F2138" s="39">
        <v>540000</v>
      </c>
      <c r="G2138" s="40">
        <v>914</v>
      </c>
      <c r="H2138" s="39">
        <v>399562399.22000098</v>
      </c>
      <c r="I2138" s="39">
        <v>3586</v>
      </c>
      <c r="J2138" s="40">
        <v>38768909.060000002</v>
      </c>
      <c r="K2138" s="39">
        <v>71</v>
      </c>
      <c r="L2138" s="40">
        <v>31497857.460000001</v>
      </c>
      <c r="M2138" s="39">
        <v>954</v>
      </c>
      <c r="N2138" s="40">
        <v>9931589.5999999996</v>
      </c>
      <c r="O2138" s="39">
        <v>147</v>
      </c>
      <c r="P2138" s="40">
        <v>64544159</v>
      </c>
      <c r="Q2138" s="39">
        <v>1491</v>
      </c>
      <c r="R2138" s="40">
        <v>17122051.899999999</v>
      </c>
      <c r="S2138" s="39">
        <v>37</v>
      </c>
      <c r="T2138" s="40">
        <v>16170836.560000001</v>
      </c>
      <c r="U2138" s="39">
        <v>321</v>
      </c>
      <c r="V2138" s="40">
        <v>3599965.18</v>
      </c>
      <c r="W2138" s="39" t="s">
        <v>72</v>
      </c>
      <c r="X2138" s="40" t="s">
        <v>72</v>
      </c>
      <c r="Y2138" s="39" t="s">
        <v>72</v>
      </c>
      <c r="Z2138" s="40" t="s">
        <v>72</v>
      </c>
    </row>
    <row r="2139" spans="1:26" x14ac:dyDescent="0.25">
      <c r="A2139" s="38" t="str">
        <f t="shared" si="33"/>
        <v>2012PI4</v>
      </c>
      <c r="B2139" s="38">
        <v>2012</v>
      </c>
      <c r="C2139" s="38" t="s">
        <v>36</v>
      </c>
      <c r="D2139" s="38">
        <v>4</v>
      </c>
      <c r="E2139" s="39">
        <v>540000</v>
      </c>
      <c r="F2139" s="39">
        <v>720000</v>
      </c>
      <c r="G2139" s="40">
        <v>444</v>
      </c>
      <c r="H2139" s="39">
        <v>275736028.57999998</v>
      </c>
      <c r="I2139" s="39">
        <v>2385</v>
      </c>
      <c r="J2139" s="40">
        <v>26614822.16</v>
      </c>
      <c r="K2139" s="39">
        <v>48</v>
      </c>
      <c r="L2139" s="40">
        <v>29510826.73</v>
      </c>
      <c r="M2139" s="39">
        <v>812</v>
      </c>
      <c r="N2139" s="40">
        <v>7739374.6900000004</v>
      </c>
      <c r="O2139" s="39">
        <v>80</v>
      </c>
      <c r="P2139" s="40">
        <v>50425241.020000003</v>
      </c>
      <c r="Q2139" s="39">
        <v>1124</v>
      </c>
      <c r="R2139" s="40">
        <v>14245788.390000001</v>
      </c>
      <c r="S2139" s="39">
        <v>26</v>
      </c>
      <c r="T2139" s="40">
        <v>15755004.869999999</v>
      </c>
      <c r="U2139" s="39">
        <v>224</v>
      </c>
      <c r="V2139" s="40">
        <v>3048791.53</v>
      </c>
      <c r="W2139" s="39" t="s">
        <v>72</v>
      </c>
      <c r="X2139" s="40" t="s">
        <v>72</v>
      </c>
      <c r="Y2139" s="39" t="s">
        <v>72</v>
      </c>
      <c r="Z2139" s="40" t="s">
        <v>72</v>
      </c>
    </row>
    <row r="2140" spans="1:26" x14ac:dyDescent="0.25">
      <c r="A2140" s="38" t="str">
        <f t="shared" si="33"/>
        <v>2012PI5</v>
      </c>
      <c r="B2140" s="38">
        <v>2012</v>
      </c>
      <c r="C2140" s="38" t="s">
        <v>36</v>
      </c>
      <c r="D2140" s="38">
        <v>5</v>
      </c>
      <c r="E2140" s="39">
        <v>720000</v>
      </c>
      <c r="F2140" s="39">
        <v>900000</v>
      </c>
      <c r="G2140" s="40">
        <v>253</v>
      </c>
      <c r="H2140" s="39">
        <v>202492862.53999999</v>
      </c>
      <c r="I2140" s="39">
        <v>2104</v>
      </c>
      <c r="J2140" s="40">
        <v>21293668.219999999</v>
      </c>
      <c r="K2140" s="39">
        <v>23</v>
      </c>
      <c r="L2140" s="40">
        <v>18131358.960000001</v>
      </c>
      <c r="M2140" s="39">
        <v>514</v>
      </c>
      <c r="N2140" s="40">
        <v>4786019.21</v>
      </c>
      <c r="O2140" s="39">
        <v>55</v>
      </c>
      <c r="P2140" s="40">
        <v>44520389.549999997</v>
      </c>
      <c r="Q2140" s="39">
        <v>937</v>
      </c>
      <c r="R2140" s="40">
        <v>12083615.15</v>
      </c>
      <c r="S2140" s="39">
        <v>17</v>
      </c>
      <c r="T2140" s="40">
        <v>13533848.880000001</v>
      </c>
      <c r="U2140" s="39">
        <v>466</v>
      </c>
      <c r="V2140" s="40">
        <v>6477158.7999999998</v>
      </c>
      <c r="W2140" s="39" t="s">
        <v>72</v>
      </c>
      <c r="X2140" s="40" t="s">
        <v>72</v>
      </c>
      <c r="Y2140" s="39" t="s">
        <v>72</v>
      </c>
      <c r="Z2140" s="40" t="s">
        <v>72</v>
      </c>
    </row>
    <row r="2141" spans="1:26" x14ac:dyDescent="0.25">
      <c r="A2141" s="38" t="str">
        <f t="shared" si="33"/>
        <v>2012PI6</v>
      </c>
      <c r="B2141" s="38">
        <v>2012</v>
      </c>
      <c r="C2141" s="38" t="s">
        <v>36</v>
      </c>
      <c r="D2141" s="38">
        <v>6</v>
      </c>
      <c r="E2141" s="39">
        <v>900000</v>
      </c>
      <c r="F2141" s="39">
        <v>1080000</v>
      </c>
      <c r="G2141" s="40">
        <v>158</v>
      </c>
      <c r="H2141" s="39">
        <v>156095888.94999999</v>
      </c>
      <c r="I2141" s="39">
        <v>1455</v>
      </c>
      <c r="J2141" s="40">
        <v>15634798.810000001</v>
      </c>
      <c r="K2141" s="39">
        <v>31</v>
      </c>
      <c r="L2141" s="40">
        <v>30472275.07</v>
      </c>
      <c r="M2141" s="39">
        <v>844</v>
      </c>
      <c r="N2141" s="40">
        <v>7972220.7599999998</v>
      </c>
      <c r="O2141" s="39">
        <v>50</v>
      </c>
      <c r="P2141" s="40">
        <v>49047167.359999999</v>
      </c>
      <c r="Q2141" s="39">
        <v>830</v>
      </c>
      <c r="R2141" s="40">
        <v>11301659.6</v>
      </c>
      <c r="S2141" s="39">
        <v>8</v>
      </c>
      <c r="T2141" s="40">
        <v>7976609.2000000002</v>
      </c>
      <c r="U2141" s="39">
        <v>118</v>
      </c>
      <c r="V2141" s="40">
        <v>1549648.29</v>
      </c>
      <c r="W2141" s="39">
        <v>0</v>
      </c>
      <c r="X2141" s="40">
        <v>0</v>
      </c>
      <c r="Y2141" s="39">
        <v>0</v>
      </c>
      <c r="Z2141" s="40">
        <v>0</v>
      </c>
    </row>
    <row r="2142" spans="1:26" x14ac:dyDescent="0.25">
      <c r="A2142" s="38" t="str">
        <f t="shared" si="33"/>
        <v>2012PI7</v>
      </c>
      <c r="B2142" s="38">
        <v>2012</v>
      </c>
      <c r="C2142" s="38" t="s">
        <v>36</v>
      </c>
      <c r="D2142" s="38">
        <v>7</v>
      </c>
      <c r="E2142" s="39">
        <v>1080000</v>
      </c>
      <c r="F2142" s="39">
        <v>1260000</v>
      </c>
      <c r="G2142" s="40">
        <v>124</v>
      </c>
      <c r="H2142" s="39">
        <v>145373332.75</v>
      </c>
      <c r="I2142" s="39">
        <v>1191</v>
      </c>
      <c r="J2142" s="40">
        <v>13226227.16</v>
      </c>
      <c r="K2142" s="39">
        <v>26</v>
      </c>
      <c r="L2142" s="40">
        <v>29968787.82</v>
      </c>
      <c r="M2142" s="39">
        <v>567</v>
      </c>
      <c r="N2142" s="40">
        <v>7757351.3499999996</v>
      </c>
      <c r="O2142" s="39">
        <v>24</v>
      </c>
      <c r="P2142" s="40">
        <v>27791586.719999999</v>
      </c>
      <c r="Q2142" s="39">
        <v>612</v>
      </c>
      <c r="R2142" s="40">
        <v>7323281.4800000004</v>
      </c>
      <c r="S2142" s="39">
        <v>12</v>
      </c>
      <c r="T2142" s="40">
        <v>14251047.140000001</v>
      </c>
      <c r="U2142" s="39">
        <v>266</v>
      </c>
      <c r="V2142" s="40">
        <v>2821159.61</v>
      </c>
      <c r="W2142" s="39" t="s">
        <v>72</v>
      </c>
      <c r="X2142" s="40" t="s">
        <v>72</v>
      </c>
      <c r="Y2142" s="39" t="s">
        <v>72</v>
      </c>
      <c r="Z2142" s="40" t="s">
        <v>72</v>
      </c>
    </row>
    <row r="2143" spans="1:26" x14ac:dyDescent="0.25">
      <c r="A2143" s="38" t="str">
        <f t="shared" si="33"/>
        <v>2012PI8</v>
      </c>
      <c r="B2143" s="38">
        <v>2012</v>
      </c>
      <c r="C2143" s="38" t="s">
        <v>36</v>
      </c>
      <c r="D2143" s="38">
        <v>8</v>
      </c>
      <c r="E2143" s="39">
        <v>1260000</v>
      </c>
      <c r="F2143" s="39">
        <v>1440000</v>
      </c>
      <c r="G2143" s="40">
        <v>65</v>
      </c>
      <c r="H2143" s="39">
        <v>86899712.290000007</v>
      </c>
      <c r="I2143" s="39">
        <v>829</v>
      </c>
      <c r="J2143" s="40">
        <v>8376118.0999999996</v>
      </c>
      <c r="K2143" s="39" t="s">
        <v>72</v>
      </c>
      <c r="L2143" s="40" t="s">
        <v>72</v>
      </c>
      <c r="M2143" s="39" t="s">
        <v>72</v>
      </c>
      <c r="N2143" s="40" t="s">
        <v>72</v>
      </c>
      <c r="O2143" s="39">
        <v>22</v>
      </c>
      <c r="P2143" s="40">
        <v>29406576.43</v>
      </c>
      <c r="Q2143" s="39">
        <v>377</v>
      </c>
      <c r="R2143" s="40">
        <v>4790759.17</v>
      </c>
      <c r="S2143" s="39">
        <v>11</v>
      </c>
      <c r="T2143" s="40">
        <v>14908215.57</v>
      </c>
      <c r="U2143" s="39">
        <v>187</v>
      </c>
      <c r="V2143" s="40">
        <v>3647133.06</v>
      </c>
      <c r="W2143" s="39">
        <v>0</v>
      </c>
      <c r="X2143" s="40">
        <v>0</v>
      </c>
      <c r="Y2143" s="39">
        <v>0</v>
      </c>
      <c r="Z2143" s="40">
        <v>0</v>
      </c>
    </row>
    <row r="2144" spans="1:26" x14ac:dyDescent="0.25">
      <c r="A2144" s="38" t="str">
        <f t="shared" si="33"/>
        <v>2012PI9</v>
      </c>
      <c r="B2144" s="38">
        <v>2012</v>
      </c>
      <c r="C2144" s="38" t="s">
        <v>36</v>
      </c>
      <c r="D2144" s="38">
        <v>9</v>
      </c>
      <c r="E2144" s="39">
        <v>1440000</v>
      </c>
      <c r="F2144" s="39">
        <v>1620000</v>
      </c>
      <c r="G2144" s="40">
        <v>63</v>
      </c>
      <c r="H2144" s="39">
        <v>95848881.060000002</v>
      </c>
      <c r="I2144" s="39">
        <v>999</v>
      </c>
      <c r="J2144" s="40">
        <v>10440755.210000001</v>
      </c>
      <c r="K2144" s="39" t="s">
        <v>72</v>
      </c>
      <c r="L2144" s="40" t="s">
        <v>72</v>
      </c>
      <c r="M2144" s="39" t="s">
        <v>72</v>
      </c>
      <c r="N2144" s="40" t="s">
        <v>72</v>
      </c>
      <c r="O2144" s="39">
        <v>20</v>
      </c>
      <c r="P2144" s="40">
        <v>30411994.649999999</v>
      </c>
      <c r="Q2144" s="39">
        <v>642</v>
      </c>
      <c r="R2144" s="40">
        <v>9261765.5500000007</v>
      </c>
      <c r="S2144" s="39">
        <v>7</v>
      </c>
      <c r="T2144" s="40">
        <v>10677044.35</v>
      </c>
      <c r="U2144" s="39">
        <v>115</v>
      </c>
      <c r="V2144" s="40">
        <v>2007235.34</v>
      </c>
      <c r="W2144" s="39" t="s">
        <v>72</v>
      </c>
      <c r="X2144" s="40" t="s">
        <v>72</v>
      </c>
      <c r="Y2144" s="39" t="s">
        <v>72</v>
      </c>
      <c r="Z2144" s="40" t="s">
        <v>72</v>
      </c>
    </row>
    <row r="2145" spans="1:26" x14ac:dyDescent="0.25">
      <c r="A2145" s="38" t="str">
        <f t="shared" si="33"/>
        <v>2012PI10</v>
      </c>
      <c r="B2145" s="38">
        <v>2012</v>
      </c>
      <c r="C2145" s="38" t="s">
        <v>36</v>
      </c>
      <c r="D2145" s="38">
        <v>10</v>
      </c>
      <c r="E2145" s="39">
        <v>1620000</v>
      </c>
      <c r="F2145" s="39">
        <v>1800000</v>
      </c>
      <c r="G2145" s="40">
        <v>38</v>
      </c>
      <c r="H2145" s="39">
        <v>64684808.289999999</v>
      </c>
      <c r="I2145" s="39">
        <v>478</v>
      </c>
      <c r="J2145" s="40">
        <v>5732019.5099999998</v>
      </c>
      <c r="K2145" s="39">
        <v>7</v>
      </c>
      <c r="L2145" s="40">
        <v>11921010.619999999</v>
      </c>
      <c r="M2145" s="39">
        <v>267</v>
      </c>
      <c r="N2145" s="40">
        <v>2868055.6</v>
      </c>
      <c r="O2145" s="39">
        <v>13</v>
      </c>
      <c r="P2145" s="40">
        <v>22142143.539999999</v>
      </c>
      <c r="Q2145" s="39">
        <v>481</v>
      </c>
      <c r="R2145" s="40">
        <v>6047217.6100000003</v>
      </c>
      <c r="S2145" s="39" t="s">
        <v>72</v>
      </c>
      <c r="T2145" s="40" t="s">
        <v>72</v>
      </c>
      <c r="U2145" s="39" t="s">
        <v>72</v>
      </c>
      <c r="V2145" s="40" t="s">
        <v>72</v>
      </c>
      <c r="W2145" s="39">
        <v>0</v>
      </c>
      <c r="X2145" s="40">
        <v>0</v>
      </c>
      <c r="Y2145" s="39">
        <v>0</v>
      </c>
      <c r="Z2145" s="40">
        <v>0</v>
      </c>
    </row>
    <row r="2146" spans="1:26" x14ac:dyDescent="0.25">
      <c r="A2146" s="38" t="str">
        <f t="shared" si="33"/>
        <v>2012PI11</v>
      </c>
      <c r="B2146" s="38">
        <v>2012</v>
      </c>
      <c r="C2146" s="38" t="s">
        <v>36</v>
      </c>
      <c r="D2146" s="38">
        <v>11</v>
      </c>
      <c r="E2146" s="39">
        <v>1800000</v>
      </c>
      <c r="F2146" s="39">
        <v>1980000</v>
      </c>
      <c r="G2146" s="40">
        <v>30</v>
      </c>
      <c r="H2146" s="39">
        <v>56259516.189999998</v>
      </c>
      <c r="I2146" s="39">
        <v>493</v>
      </c>
      <c r="J2146" s="40">
        <v>5075228.18</v>
      </c>
      <c r="K2146" s="39" t="s">
        <v>72</v>
      </c>
      <c r="L2146" s="40" t="s">
        <v>72</v>
      </c>
      <c r="M2146" s="39" t="s">
        <v>72</v>
      </c>
      <c r="N2146" s="40" t="s">
        <v>72</v>
      </c>
      <c r="O2146" s="39">
        <v>11</v>
      </c>
      <c r="P2146" s="40">
        <v>20878108.449999999</v>
      </c>
      <c r="Q2146" s="39">
        <v>273</v>
      </c>
      <c r="R2146" s="40">
        <v>2562460.13</v>
      </c>
      <c r="S2146" s="39" t="s">
        <v>72</v>
      </c>
      <c r="T2146" s="40" t="s">
        <v>72</v>
      </c>
      <c r="U2146" s="39" t="s">
        <v>72</v>
      </c>
      <c r="V2146" s="40" t="s">
        <v>72</v>
      </c>
      <c r="W2146" s="39">
        <v>0</v>
      </c>
      <c r="X2146" s="40">
        <v>0</v>
      </c>
      <c r="Y2146" s="39">
        <v>0</v>
      </c>
      <c r="Z2146" s="40">
        <v>0</v>
      </c>
    </row>
    <row r="2147" spans="1:26" x14ac:dyDescent="0.25">
      <c r="A2147" s="38" t="str">
        <f t="shared" si="33"/>
        <v>2012PI12</v>
      </c>
      <c r="B2147" s="38">
        <v>2012</v>
      </c>
      <c r="C2147" s="38" t="s">
        <v>36</v>
      </c>
      <c r="D2147" s="38">
        <v>12</v>
      </c>
      <c r="E2147" s="39">
        <v>1980000</v>
      </c>
      <c r="F2147" s="39">
        <v>2160000</v>
      </c>
      <c r="G2147" s="40">
        <v>15</v>
      </c>
      <c r="H2147" s="39">
        <v>31015024.109999999</v>
      </c>
      <c r="I2147" s="39">
        <v>192</v>
      </c>
      <c r="J2147" s="40">
        <v>2563184.7599999998</v>
      </c>
      <c r="K2147" s="39" t="s">
        <v>72</v>
      </c>
      <c r="L2147" s="40" t="s">
        <v>72</v>
      </c>
      <c r="M2147" s="39" t="s">
        <v>72</v>
      </c>
      <c r="N2147" s="40" t="s">
        <v>72</v>
      </c>
      <c r="O2147" s="39" t="s">
        <v>72</v>
      </c>
      <c r="P2147" s="40" t="s">
        <v>72</v>
      </c>
      <c r="Q2147" s="39" t="s">
        <v>72</v>
      </c>
      <c r="R2147" s="40" t="s">
        <v>72</v>
      </c>
      <c r="S2147" s="39" t="s">
        <v>72</v>
      </c>
      <c r="T2147" s="40" t="s">
        <v>72</v>
      </c>
      <c r="U2147" s="39" t="s">
        <v>72</v>
      </c>
      <c r="V2147" s="40" t="s">
        <v>72</v>
      </c>
      <c r="W2147" s="39">
        <v>0</v>
      </c>
      <c r="X2147" s="40">
        <v>0</v>
      </c>
      <c r="Y2147" s="39">
        <v>0</v>
      </c>
      <c r="Z2147" s="40">
        <v>0</v>
      </c>
    </row>
    <row r="2148" spans="1:26" x14ac:dyDescent="0.25">
      <c r="A2148" s="38" t="str">
        <f t="shared" si="33"/>
        <v>2012PI13</v>
      </c>
      <c r="B2148" s="38">
        <v>2012</v>
      </c>
      <c r="C2148" s="38" t="s">
        <v>36</v>
      </c>
      <c r="D2148" s="38">
        <v>13</v>
      </c>
      <c r="E2148" s="39">
        <v>2160000</v>
      </c>
      <c r="F2148" s="39">
        <v>2340000</v>
      </c>
      <c r="G2148" s="40">
        <v>16</v>
      </c>
      <c r="H2148" s="39">
        <v>36352659.079999998</v>
      </c>
      <c r="I2148" s="39">
        <v>248</v>
      </c>
      <c r="J2148" s="40">
        <v>3134789.75</v>
      </c>
      <c r="K2148" s="39" t="s">
        <v>72</v>
      </c>
      <c r="L2148" s="40" t="s">
        <v>72</v>
      </c>
      <c r="M2148" s="39" t="s">
        <v>72</v>
      </c>
      <c r="N2148" s="40" t="s">
        <v>72</v>
      </c>
      <c r="O2148" s="39" t="s">
        <v>72</v>
      </c>
      <c r="P2148" s="40" t="s">
        <v>72</v>
      </c>
      <c r="Q2148" s="39" t="s">
        <v>72</v>
      </c>
      <c r="R2148" s="40" t="s">
        <v>72</v>
      </c>
      <c r="S2148" s="39">
        <v>0</v>
      </c>
      <c r="T2148" s="40">
        <v>0</v>
      </c>
      <c r="U2148" s="39">
        <v>0</v>
      </c>
      <c r="V2148" s="40">
        <v>0</v>
      </c>
      <c r="W2148" s="39">
        <v>0</v>
      </c>
      <c r="X2148" s="40">
        <v>0</v>
      </c>
      <c r="Y2148" s="39">
        <v>0</v>
      </c>
      <c r="Z2148" s="40">
        <v>0</v>
      </c>
    </row>
    <row r="2149" spans="1:26" x14ac:dyDescent="0.25">
      <c r="A2149" s="38" t="str">
        <f t="shared" si="33"/>
        <v>2012PI14</v>
      </c>
      <c r="B2149" s="38">
        <v>2012</v>
      </c>
      <c r="C2149" s="38" t="s">
        <v>36</v>
      </c>
      <c r="D2149" s="38">
        <v>14</v>
      </c>
      <c r="E2149" s="39">
        <v>2340000</v>
      </c>
      <c r="F2149" s="39">
        <v>2520000</v>
      </c>
      <c r="G2149" s="40">
        <v>9</v>
      </c>
      <c r="H2149" s="39">
        <v>21902249</v>
      </c>
      <c r="I2149" s="39">
        <v>89</v>
      </c>
      <c r="J2149" s="40">
        <v>1239328.19</v>
      </c>
      <c r="K2149" s="39">
        <v>0</v>
      </c>
      <c r="L2149" s="40">
        <v>0</v>
      </c>
      <c r="M2149" s="39">
        <v>0</v>
      </c>
      <c r="N2149" s="40">
        <v>0</v>
      </c>
      <c r="O2149" s="39" t="s">
        <v>72</v>
      </c>
      <c r="P2149" s="40" t="s">
        <v>72</v>
      </c>
      <c r="Q2149" s="39" t="s">
        <v>72</v>
      </c>
      <c r="R2149" s="40" t="s">
        <v>72</v>
      </c>
      <c r="S2149" s="39" t="s">
        <v>72</v>
      </c>
      <c r="T2149" s="40" t="s">
        <v>72</v>
      </c>
      <c r="U2149" s="39" t="s">
        <v>72</v>
      </c>
      <c r="V2149" s="40" t="s">
        <v>72</v>
      </c>
      <c r="W2149" s="39">
        <v>0</v>
      </c>
      <c r="X2149" s="40">
        <v>0</v>
      </c>
      <c r="Y2149" s="39">
        <v>0</v>
      </c>
      <c r="Z2149" s="40">
        <v>0</v>
      </c>
    </row>
    <row r="2150" spans="1:26" x14ac:dyDescent="0.25">
      <c r="A2150" s="38" t="str">
        <f t="shared" si="33"/>
        <v>2012PI15</v>
      </c>
      <c r="B2150" s="38">
        <v>2012</v>
      </c>
      <c r="C2150" s="38" t="s">
        <v>36</v>
      </c>
      <c r="D2150" s="38">
        <v>15</v>
      </c>
      <c r="E2150" s="39">
        <v>2520000</v>
      </c>
      <c r="F2150" s="39">
        <v>2700000</v>
      </c>
      <c r="G2150" s="40">
        <v>19</v>
      </c>
      <c r="H2150" s="39">
        <v>48840236.5</v>
      </c>
      <c r="I2150" s="39">
        <v>346</v>
      </c>
      <c r="J2150" s="40">
        <v>4553002.88</v>
      </c>
      <c r="K2150" s="39" t="s">
        <v>72</v>
      </c>
      <c r="L2150" s="40" t="s">
        <v>72</v>
      </c>
      <c r="M2150" s="39" t="s">
        <v>72</v>
      </c>
      <c r="N2150" s="40" t="s">
        <v>72</v>
      </c>
      <c r="O2150" s="39" t="s">
        <v>72</v>
      </c>
      <c r="P2150" s="40" t="s">
        <v>72</v>
      </c>
      <c r="Q2150" s="39" t="s">
        <v>72</v>
      </c>
      <c r="R2150" s="40" t="s">
        <v>72</v>
      </c>
      <c r="S2150" s="39">
        <v>0</v>
      </c>
      <c r="T2150" s="40">
        <v>0</v>
      </c>
      <c r="U2150" s="39">
        <v>0</v>
      </c>
      <c r="V2150" s="40">
        <v>0</v>
      </c>
      <c r="W2150" s="39">
        <v>0</v>
      </c>
      <c r="X2150" s="40">
        <v>0</v>
      </c>
      <c r="Y2150" s="39">
        <v>0</v>
      </c>
      <c r="Z2150" s="40">
        <v>0</v>
      </c>
    </row>
    <row r="2151" spans="1:26" x14ac:dyDescent="0.25">
      <c r="A2151" s="38" t="str">
        <f t="shared" si="33"/>
        <v>2012PI16</v>
      </c>
      <c r="B2151" s="38">
        <v>2012</v>
      </c>
      <c r="C2151" s="38" t="s">
        <v>36</v>
      </c>
      <c r="D2151" s="38">
        <v>16</v>
      </c>
      <c r="E2151" s="39">
        <v>2700000</v>
      </c>
      <c r="F2151" s="39">
        <v>2880000</v>
      </c>
      <c r="G2151" s="40" t="s">
        <v>72</v>
      </c>
      <c r="H2151" s="39" t="s">
        <v>72</v>
      </c>
      <c r="I2151" s="39" t="s">
        <v>72</v>
      </c>
      <c r="J2151" s="40" t="s">
        <v>72</v>
      </c>
      <c r="K2151" s="39" t="s">
        <v>72</v>
      </c>
      <c r="L2151" s="40" t="s">
        <v>72</v>
      </c>
      <c r="M2151" s="39" t="s">
        <v>72</v>
      </c>
      <c r="N2151" s="40" t="s">
        <v>72</v>
      </c>
      <c r="O2151" s="39" t="s">
        <v>72</v>
      </c>
      <c r="P2151" s="40" t="s">
        <v>72</v>
      </c>
      <c r="Q2151" s="39" t="s">
        <v>72</v>
      </c>
      <c r="R2151" s="40" t="s">
        <v>72</v>
      </c>
      <c r="S2151" s="39">
        <v>0</v>
      </c>
      <c r="T2151" s="40">
        <v>0</v>
      </c>
      <c r="U2151" s="39">
        <v>0</v>
      </c>
      <c r="V2151" s="40">
        <v>0</v>
      </c>
      <c r="W2151" s="39">
        <v>0</v>
      </c>
      <c r="X2151" s="40">
        <v>0</v>
      </c>
      <c r="Y2151" s="39">
        <v>0</v>
      </c>
      <c r="Z2151" s="40">
        <v>0</v>
      </c>
    </row>
    <row r="2152" spans="1:26" x14ac:dyDescent="0.25">
      <c r="A2152" s="38" t="str">
        <f t="shared" si="33"/>
        <v>2012PI17</v>
      </c>
      <c r="B2152" s="38">
        <v>2012</v>
      </c>
      <c r="C2152" s="38" t="s">
        <v>36</v>
      </c>
      <c r="D2152" s="38">
        <v>17</v>
      </c>
      <c r="E2152" s="39">
        <v>2880000</v>
      </c>
      <c r="F2152" s="39">
        <v>3060000</v>
      </c>
      <c r="G2152" s="40">
        <v>9</v>
      </c>
      <c r="H2152" s="39">
        <v>26768852.41</v>
      </c>
      <c r="I2152" s="39">
        <v>169</v>
      </c>
      <c r="J2152" s="40">
        <v>1807028.86</v>
      </c>
      <c r="K2152" s="39" t="s">
        <v>72</v>
      </c>
      <c r="L2152" s="40" t="s">
        <v>72</v>
      </c>
      <c r="M2152" s="39" t="s">
        <v>72</v>
      </c>
      <c r="N2152" s="40" t="s">
        <v>72</v>
      </c>
      <c r="O2152" s="39" t="s">
        <v>72</v>
      </c>
      <c r="P2152" s="40" t="s">
        <v>72</v>
      </c>
      <c r="Q2152" s="39" t="s">
        <v>72</v>
      </c>
      <c r="R2152" s="40" t="s">
        <v>72</v>
      </c>
      <c r="S2152" s="39" t="s">
        <v>72</v>
      </c>
      <c r="T2152" s="40" t="s">
        <v>72</v>
      </c>
      <c r="U2152" s="39" t="s">
        <v>72</v>
      </c>
      <c r="V2152" s="40" t="s">
        <v>72</v>
      </c>
      <c r="W2152" s="39">
        <v>0</v>
      </c>
      <c r="X2152" s="40">
        <v>0</v>
      </c>
      <c r="Y2152" s="39">
        <v>0</v>
      </c>
      <c r="Z2152" s="40">
        <v>0</v>
      </c>
    </row>
    <row r="2153" spans="1:26" x14ac:dyDescent="0.25">
      <c r="A2153" s="38" t="str">
        <f t="shared" si="33"/>
        <v>2012PI18</v>
      </c>
      <c r="B2153" s="38">
        <v>2012</v>
      </c>
      <c r="C2153" s="38" t="s">
        <v>36</v>
      </c>
      <c r="D2153" s="38">
        <v>18</v>
      </c>
      <c r="E2153" s="39">
        <v>3060000</v>
      </c>
      <c r="F2153" s="39">
        <v>3240000</v>
      </c>
      <c r="G2153" s="40" t="s">
        <v>72</v>
      </c>
      <c r="H2153" s="39" t="s">
        <v>72</v>
      </c>
      <c r="I2153" s="39" t="s">
        <v>72</v>
      </c>
      <c r="J2153" s="40" t="s">
        <v>72</v>
      </c>
      <c r="K2153" s="39" t="s">
        <v>72</v>
      </c>
      <c r="L2153" s="40" t="s">
        <v>72</v>
      </c>
      <c r="M2153" s="39" t="s">
        <v>72</v>
      </c>
      <c r="N2153" s="40" t="s">
        <v>72</v>
      </c>
      <c r="O2153" s="39" t="s">
        <v>72</v>
      </c>
      <c r="P2153" s="40" t="s">
        <v>72</v>
      </c>
      <c r="Q2153" s="39" t="s">
        <v>72</v>
      </c>
      <c r="R2153" s="40" t="s">
        <v>72</v>
      </c>
      <c r="S2153" s="39">
        <v>0</v>
      </c>
      <c r="T2153" s="40">
        <v>0</v>
      </c>
      <c r="U2153" s="39">
        <v>0</v>
      </c>
      <c r="V2153" s="40">
        <v>0</v>
      </c>
      <c r="W2153" s="39">
        <v>0</v>
      </c>
      <c r="X2153" s="40">
        <v>0</v>
      </c>
      <c r="Y2153" s="39">
        <v>0</v>
      </c>
      <c r="Z2153" s="40">
        <v>0</v>
      </c>
    </row>
    <row r="2154" spans="1:26" x14ac:dyDescent="0.25">
      <c r="A2154" s="38" t="str">
        <f t="shared" si="33"/>
        <v>2012PI19</v>
      </c>
      <c r="B2154" s="38">
        <v>2012</v>
      </c>
      <c r="C2154" s="38" t="s">
        <v>36</v>
      </c>
      <c r="D2154" s="38">
        <v>19</v>
      </c>
      <c r="E2154" s="39">
        <v>3240000</v>
      </c>
      <c r="F2154" s="39">
        <v>3420000</v>
      </c>
      <c r="G2154" s="40" t="s">
        <v>72</v>
      </c>
      <c r="H2154" s="39" t="s">
        <v>72</v>
      </c>
      <c r="I2154" s="39" t="s">
        <v>72</v>
      </c>
      <c r="J2154" s="40" t="s">
        <v>72</v>
      </c>
      <c r="K2154" s="39" t="s">
        <v>72</v>
      </c>
      <c r="L2154" s="40" t="s">
        <v>72</v>
      </c>
      <c r="M2154" s="39" t="s">
        <v>72</v>
      </c>
      <c r="N2154" s="40" t="s">
        <v>72</v>
      </c>
      <c r="O2154" s="39" t="s">
        <v>72</v>
      </c>
      <c r="P2154" s="40" t="s">
        <v>72</v>
      </c>
      <c r="Q2154" s="39" t="s">
        <v>72</v>
      </c>
      <c r="R2154" s="40" t="s">
        <v>72</v>
      </c>
      <c r="S2154" s="39">
        <v>0</v>
      </c>
      <c r="T2154" s="40">
        <v>0</v>
      </c>
      <c r="U2154" s="39">
        <v>0</v>
      </c>
      <c r="V2154" s="40">
        <v>0</v>
      </c>
      <c r="W2154" s="39">
        <v>0</v>
      </c>
      <c r="X2154" s="40">
        <v>0</v>
      </c>
      <c r="Y2154" s="39">
        <v>0</v>
      </c>
      <c r="Z2154" s="40">
        <v>0</v>
      </c>
    </row>
    <row r="2155" spans="1:26" x14ac:dyDescent="0.25">
      <c r="A2155" s="38" t="str">
        <f t="shared" si="33"/>
        <v>2012PI20</v>
      </c>
      <c r="B2155" s="38">
        <v>2012</v>
      </c>
      <c r="C2155" s="38" t="s">
        <v>36</v>
      </c>
      <c r="D2155" s="38">
        <v>20</v>
      </c>
      <c r="E2155" s="39">
        <v>3420000</v>
      </c>
      <c r="F2155" s="39">
        <v>3600000</v>
      </c>
      <c r="G2155" s="40" t="s">
        <v>72</v>
      </c>
      <c r="H2155" s="39" t="s">
        <v>72</v>
      </c>
      <c r="I2155" s="39" t="s">
        <v>72</v>
      </c>
      <c r="J2155" s="40" t="s">
        <v>72</v>
      </c>
      <c r="K2155" s="39">
        <v>0</v>
      </c>
      <c r="L2155" s="40">
        <v>0</v>
      </c>
      <c r="M2155" s="39">
        <v>0</v>
      </c>
      <c r="N2155" s="40">
        <v>0</v>
      </c>
      <c r="O2155" s="39" t="s">
        <v>72</v>
      </c>
      <c r="P2155" s="40" t="s">
        <v>72</v>
      </c>
      <c r="Q2155" s="39" t="s">
        <v>72</v>
      </c>
      <c r="R2155" s="40" t="s">
        <v>72</v>
      </c>
      <c r="S2155" s="39">
        <v>0</v>
      </c>
      <c r="T2155" s="40">
        <v>0</v>
      </c>
      <c r="U2155" s="39">
        <v>0</v>
      </c>
      <c r="V2155" s="40">
        <v>0</v>
      </c>
      <c r="W2155" s="39">
        <v>0</v>
      </c>
      <c r="X2155" s="40">
        <v>0</v>
      </c>
      <c r="Y2155" s="39">
        <v>0</v>
      </c>
      <c r="Z2155" s="40">
        <v>0</v>
      </c>
    </row>
    <row r="2156" spans="1:26" x14ac:dyDescent="0.25">
      <c r="A2156" s="38" t="str">
        <f t="shared" si="33"/>
        <v>2012PI21</v>
      </c>
      <c r="B2156" s="38">
        <v>2012</v>
      </c>
      <c r="C2156" s="38" t="s">
        <v>36</v>
      </c>
      <c r="D2156" s="38">
        <v>21</v>
      </c>
      <c r="E2156" s="39">
        <v>3600000</v>
      </c>
      <c r="F2156" s="39" t="s">
        <v>67</v>
      </c>
      <c r="G2156" s="40" t="s">
        <v>72</v>
      </c>
      <c r="H2156" s="39" t="s">
        <v>72</v>
      </c>
      <c r="I2156" s="39" t="s">
        <v>72</v>
      </c>
      <c r="J2156" s="40" t="s">
        <v>72</v>
      </c>
      <c r="K2156" s="39" t="s">
        <v>72</v>
      </c>
      <c r="L2156" s="40" t="s">
        <v>72</v>
      </c>
      <c r="M2156" s="39" t="s">
        <v>72</v>
      </c>
      <c r="N2156" s="40" t="s">
        <v>72</v>
      </c>
      <c r="O2156" s="39" t="s">
        <v>72</v>
      </c>
      <c r="P2156" s="40" t="s">
        <v>72</v>
      </c>
      <c r="Q2156" s="39" t="s">
        <v>72</v>
      </c>
      <c r="R2156" s="40" t="s">
        <v>72</v>
      </c>
      <c r="S2156" s="39">
        <v>0</v>
      </c>
      <c r="T2156" s="40">
        <v>0</v>
      </c>
      <c r="U2156" s="39">
        <v>0</v>
      </c>
      <c r="V2156" s="40">
        <v>0</v>
      </c>
      <c r="W2156" s="39">
        <v>0</v>
      </c>
      <c r="X2156" s="40">
        <v>0</v>
      </c>
      <c r="Y2156" s="39">
        <v>0</v>
      </c>
      <c r="Z2156" s="40">
        <v>0</v>
      </c>
    </row>
    <row r="2157" spans="1:26" x14ac:dyDescent="0.25">
      <c r="A2157" s="38" t="str">
        <f t="shared" si="33"/>
        <v>2012PI22</v>
      </c>
      <c r="B2157" s="38">
        <v>2012</v>
      </c>
      <c r="C2157" s="38" t="s">
        <v>36</v>
      </c>
      <c r="D2157" s="38">
        <v>22</v>
      </c>
      <c r="E2157" s="39" t="s">
        <v>54</v>
      </c>
      <c r="F2157" s="39"/>
      <c r="G2157" s="40">
        <v>16545</v>
      </c>
      <c r="H2157" s="39">
        <v>2948111898.6199989</v>
      </c>
      <c r="I2157" s="39">
        <v>31585</v>
      </c>
      <c r="J2157" s="40">
        <v>322386602.4199996</v>
      </c>
      <c r="K2157" s="39">
        <v>944</v>
      </c>
      <c r="L2157" s="40">
        <v>291900002.23000002</v>
      </c>
      <c r="M2157" s="39">
        <v>8348</v>
      </c>
      <c r="N2157" s="40">
        <v>85865614.399999991</v>
      </c>
      <c r="O2157" s="39">
        <v>3112</v>
      </c>
      <c r="P2157" s="40">
        <v>633573256.75000012</v>
      </c>
      <c r="Q2157" s="39">
        <v>23086</v>
      </c>
      <c r="R2157" s="40">
        <v>175013049.05999997</v>
      </c>
      <c r="S2157" s="39">
        <v>674</v>
      </c>
      <c r="T2157" s="40">
        <v>171068265.75999999</v>
      </c>
      <c r="U2157" s="39">
        <v>2976</v>
      </c>
      <c r="V2157" s="40">
        <v>38171588.5</v>
      </c>
      <c r="W2157" s="39">
        <v>83</v>
      </c>
      <c r="X2157" s="40">
        <v>14934799.52</v>
      </c>
      <c r="Y2157" s="39">
        <v>547</v>
      </c>
      <c r="Z2157" s="40">
        <v>5901971.3099999996</v>
      </c>
    </row>
    <row r="2158" spans="1:26" x14ac:dyDescent="0.25">
      <c r="A2158" s="38" t="str">
        <f t="shared" si="33"/>
        <v>2012PR1</v>
      </c>
      <c r="B2158" s="38">
        <v>2012</v>
      </c>
      <c r="C2158" s="38" t="s">
        <v>37</v>
      </c>
      <c r="D2158" s="38">
        <v>1</v>
      </c>
      <c r="E2158" s="39">
        <v>0</v>
      </c>
      <c r="F2158" s="39">
        <v>180000</v>
      </c>
      <c r="G2158" s="40">
        <v>81143</v>
      </c>
      <c r="H2158" s="39">
        <v>5239384430.6800499</v>
      </c>
      <c r="I2158" s="39">
        <v>72542</v>
      </c>
      <c r="J2158" s="40">
        <v>897065128.15000498</v>
      </c>
      <c r="K2158" s="39">
        <v>8467</v>
      </c>
      <c r="L2158" s="40">
        <v>610011425.55999994</v>
      </c>
      <c r="M2158" s="39">
        <v>18511</v>
      </c>
      <c r="N2158" s="40">
        <v>235252131.56000099</v>
      </c>
      <c r="O2158" s="39">
        <v>44629</v>
      </c>
      <c r="P2158" s="40">
        <v>2758833158.5300002</v>
      </c>
      <c r="Q2158" s="39">
        <v>64106</v>
      </c>
      <c r="R2158" s="40">
        <v>767309476.72999895</v>
      </c>
      <c r="S2158" s="39">
        <v>4477</v>
      </c>
      <c r="T2158" s="40">
        <v>258441715.13999999</v>
      </c>
      <c r="U2158" s="39">
        <v>6038</v>
      </c>
      <c r="V2158" s="40">
        <v>76203886.760000005</v>
      </c>
      <c r="W2158" s="39">
        <v>843</v>
      </c>
      <c r="X2158" s="40">
        <v>50687864.369999997</v>
      </c>
      <c r="Y2158" s="39">
        <v>1744</v>
      </c>
      <c r="Z2158" s="40">
        <v>19577829.530000001</v>
      </c>
    </row>
    <row r="2159" spans="1:26" x14ac:dyDescent="0.25">
      <c r="A2159" s="38" t="str">
        <f t="shared" si="33"/>
        <v>2012PR2</v>
      </c>
      <c r="B2159" s="38">
        <v>2012</v>
      </c>
      <c r="C2159" s="38" t="s">
        <v>37</v>
      </c>
      <c r="D2159" s="38">
        <v>2</v>
      </c>
      <c r="E2159" s="39">
        <v>180000</v>
      </c>
      <c r="F2159" s="39">
        <v>360000</v>
      </c>
      <c r="G2159" s="40">
        <v>20884</v>
      </c>
      <c r="H2159" s="39">
        <v>5366454215.52005</v>
      </c>
      <c r="I2159" s="39">
        <v>60900</v>
      </c>
      <c r="J2159" s="40">
        <v>796065070.81999397</v>
      </c>
      <c r="K2159" s="39">
        <v>3186</v>
      </c>
      <c r="L2159" s="40">
        <v>829910901.36000001</v>
      </c>
      <c r="M2159" s="39">
        <v>18804</v>
      </c>
      <c r="N2159" s="40">
        <v>253491370.77999899</v>
      </c>
      <c r="O2159" s="39">
        <v>8443</v>
      </c>
      <c r="P2159" s="40">
        <v>2138490620.3399999</v>
      </c>
      <c r="Q2159" s="39">
        <v>36208</v>
      </c>
      <c r="R2159" s="40">
        <v>557434291.96000099</v>
      </c>
      <c r="S2159" s="39">
        <v>964</v>
      </c>
      <c r="T2159" s="40">
        <v>245604586.15000001</v>
      </c>
      <c r="U2159" s="39">
        <v>4685</v>
      </c>
      <c r="V2159" s="40">
        <v>75889012.079999998</v>
      </c>
      <c r="W2159" s="39">
        <v>165</v>
      </c>
      <c r="X2159" s="40">
        <v>41255917.210000001</v>
      </c>
      <c r="Y2159" s="39">
        <v>966</v>
      </c>
      <c r="Z2159" s="40">
        <v>13556750.109999999</v>
      </c>
    </row>
    <row r="2160" spans="1:26" x14ac:dyDescent="0.25">
      <c r="A2160" s="38" t="str">
        <f t="shared" si="33"/>
        <v>2012PR3</v>
      </c>
      <c r="B2160" s="38">
        <v>2012</v>
      </c>
      <c r="C2160" s="38" t="s">
        <v>37</v>
      </c>
      <c r="D2160" s="38">
        <v>3</v>
      </c>
      <c r="E2160" s="39">
        <v>360000</v>
      </c>
      <c r="F2160" s="39">
        <v>540000</v>
      </c>
      <c r="G2160" s="40">
        <v>9274</v>
      </c>
      <c r="H2160" s="39">
        <v>4072628339.5499902</v>
      </c>
      <c r="I2160" s="39">
        <v>40269</v>
      </c>
      <c r="J2160" s="40">
        <v>548099407.33999896</v>
      </c>
      <c r="K2160" s="39">
        <v>1779</v>
      </c>
      <c r="L2160" s="40">
        <v>790595370.89999998</v>
      </c>
      <c r="M2160" s="39">
        <v>16280</v>
      </c>
      <c r="N2160" s="40">
        <v>234132041.27000001</v>
      </c>
      <c r="O2160" s="39">
        <v>3119</v>
      </c>
      <c r="P2160" s="40">
        <v>1365835927.4000001</v>
      </c>
      <c r="Q2160" s="39">
        <v>23287</v>
      </c>
      <c r="R2160" s="40">
        <v>368506989.07999998</v>
      </c>
      <c r="S2160" s="39">
        <v>446</v>
      </c>
      <c r="T2160" s="40">
        <v>195617346.40000001</v>
      </c>
      <c r="U2160" s="39">
        <v>3444</v>
      </c>
      <c r="V2160" s="40">
        <v>47834767.579999998</v>
      </c>
      <c r="W2160" s="39">
        <v>62</v>
      </c>
      <c r="X2160" s="40">
        <v>27714245.969999999</v>
      </c>
      <c r="Y2160" s="39">
        <v>705</v>
      </c>
      <c r="Z2160" s="40">
        <v>9713787.6600000001</v>
      </c>
    </row>
    <row r="2161" spans="1:26" x14ac:dyDescent="0.25">
      <c r="A2161" s="38" t="str">
        <f t="shared" si="33"/>
        <v>2012PR4</v>
      </c>
      <c r="B2161" s="38">
        <v>2012</v>
      </c>
      <c r="C2161" s="38" t="s">
        <v>37</v>
      </c>
      <c r="D2161" s="38">
        <v>4</v>
      </c>
      <c r="E2161" s="39">
        <v>540000</v>
      </c>
      <c r="F2161" s="39">
        <v>720000</v>
      </c>
      <c r="G2161" s="40">
        <v>5223</v>
      </c>
      <c r="H2161" s="39">
        <v>3251728829.8899999</v>
      </c>
      <c r="I2161" s="39">
        <v>31075</v>
      </c>
      <c r="J2161" s="40">
        <v>440195217.27999902</v>
      </c>
      <c r="K2161" s="39">
        <v>1187</v>
      </c>
      <c r="L2161" s="40">
        <v>741880011.61999905</v>
      </c>
      <c r="M2161" s="39">
        <v>14429</v>
      </c>
      <c r="N2161" s="40">
        <v>202967083.94999999</v>
      </c>
      <c r="O2161" s="39">
        <v>1591</v>
      </c>
      <c r="P2161" s="40">
        <v>989735198.72000003</v>
      </c>
      <c r="Q2161" s="39">
        <v>16030</v>
      </c>
      <c r="R2161" s="40">
        <v>267642038.15000001</v>
      </c>
      <c r="S2161" s="39">
        <v>269</v>
      </c>
      <c r="T2161" s="40">
        <v>167914051.97</v>
      </c>
      <c r="U2161" s="39">
        <v>3035</v>
      </c>
      <c r="V2161" s="40">
        <v>43857387.109999999</v>
      </c>
      <c r="W2161" s="39">
        <v>32</v>
      </c>
      <c r="X2161" s="40">
        <v>19667198.379999999</v>
      </c>
      <c r="Y2161" s="39">
        <v>428</v>
      </c>
      <c r="Z2161" s="40">
        <v>7493085.4000000004</v>
      </c>
    </row>
    <row r="2162" spans="1:26" x14ac:dyDescent="0.25">
      <c r="A2162" s="38" t="str">
        <f t="shared" si="33"/>
        <v>2012PR5</v>
      </c>
      <c r="B2162" s="38">
        <v>2012</v>
      </c>
      <c r="C2162" s="38" t="s">
        <v>37</v>
      </c>
      <c r="D2162" s="38">
        <v>5</v>
      </c>
      <c r="E2162" s="39">
        <v>720000</v>
      </c>
      <c r="F2162" s="39">
        <v>900000</v>
      </c>
      <c r="G2162" s="40">
        <v>3265</v>
      </c>
      <c r="H2162" s="39">
        <v>2620200818.8800001</v>
      </c>
      <c r="I2162" s="39">
        <v>22344</v>
      </c>
      <c r="J2162" s="40">
        <v>332098275.87</v>
      </c>
      <c r="K2162" s="39">
        <v>846</v>
      </c>
      <c r="L2162" s="40">
        <v>684160868.96000004</v>
      </c>
      <c r="M2162" s="39">
        <v>12267</v>
      </c>
      <c r="N2162" s="40">
        <v>182680773.81</v>
      </c>
      <c r="O2162" s="39">
        <v>941</v>
      </c>
      <c r="P2162" s="40">
        <v>755186397.67000103</v>
      </c>
      <c r="Q2162" s="39">
        <v>11202</v>
      </c>
      <c r="R2162" s="40">
        <v>200982313.28999999</v>
      </c>
      <c r="S2162" s="39">
        <v>175</v>
      </c>
      <c r="T2162" s="40">
        <v>140809819.47999999</v>
      </c>
      <c r="U2162" s="39">
        <v>2473</v>
      </c>
      <c r="V2162" s="40">
        <v>36972301.82</v>
      </c>
      <c r="W2162" s="39">
        <v>14</v>
      </c>
      <c r="X2162" s="40">
        <v>11359666.050000001</v>
      </c>
      <c r="Y2162" s="39">
        <v>221</v>
      </c>
      <c r="Z2162" s="40">
        <v>3961740.36</v>
      </c>
    </row>
    <row r="2163" spans="1:26" x14ac:dyDescent="0.25">
      <c r="A2163" s="38" t="str">
        <f t="shared" si="33"/>
        <v>2012PR6</v>
      </c>
      <c r="B2163" s="38">
        <v>2012</v>
      </c>
      <c r="C2163" s="38" t="s">
        <v>37</v>
      </c>
      <c r="D2163" s="38">
        <v>6</v>
      </c>
      <c r="E2163" s="39">
        <v>900000</v>
      </c>
      <c r="F2163" s="39">
        <v>1080000</v>
      </c>
      <c r="G2163" s="40">
        <v>2251</v>
      </c>
      <c r="H2163" s="39">
        <v>2212624325.6700001</v>
      </c>
      <c r="I2163" s="39">
        <v>18141</v>
      </c>
      <c r="J2163" s="40">
        <v>273450643.31</v>
      </c>
      <c r="K2163" s="39">
        <v>652</v>
      </c>
      <c r="L2163" s="40">
        <v>643588670.85000002</v>
      </c>
      <c r="M2163" s="39">
        <v>10749</v>
      </c>
      <c r="N2163" s="40">
        <v>158715525.88</v>
      </c>
      <c r="O2163" s="39">
        <v>644</v>
      </c>
      <c r="P2163" s="40">
        <v>635950293.87</v>
      </c>
      <c r="Q2163" s="39">
        <v>10609</v>
      </c>
      <c r="R2163" s="40">
        <v>176997102.19</v>
      </c>
      <c r="S2163" s="39">
        <v>108</v>
      </c>
      <c r="T2163" s="40">
        <v>105625362.04000001</v>
      </c>
      <c r="U2163" s="39">
        <v>2087</v>
      </c>
      <c r="V2163" s="40">
        <v>29694829.739999998</v>
      </c>
      <c r="W2163" s="39">
        <v>12</v>
      </c>
      <c r="X2163" s="40">
        <v>11921918.91</v>
      </c>
      <c r="Y2163" s="39">
        <v>170</v>
      </c>
      <c r="Z2163" s="40">
        <v>3556502.61</v>
      </c>
    </row>
    <row r="2164" spans="1:26" x14ac:dyDescent="0.25">
      <c r="A2164" s="38" t="str">
        <f t="shared" si="33"/>
        <v>2012PR7</v>
      </c>
      <c r="B2164" s="38">
        <v>2012</v>
      </c>
      <c r="C2164" s="38" t="s">
        <v>37</v>
      </c>
      <c r="D2164" s="38">
        <v>7</v>
      </c>
      <c r="E2164" s="39">
        <v>1080000</v>
      </c>
      <c r="F2164" s="39">
        <v>1260000</v>
      </c>
      <c r="G2164" s="40">
        <v>1642</v>
      </c>
      <c r="H2164" s="39">
        <v>1913414208.4400001</v>
      </c>
      <c r="I2164" s="39">
        <v>15898</v>
      </c>
      <c r="J2164" s="40">
        <v>247894995.03999999</v>
      </c>
      <c r="K2164" s="39">
        <v>535</v>
      </c>
      <c r="L2164" s="40">
        <v>623434246.66999996</v>
      </c>
      <c r="M2164" s="39">
        <v>11047</v>
      </c>
      <c r="N2164" s="40">
        <v>163758393.88</v>
      </c>
      <c r="O2164" s="39">
        <v>447</v>
      </c>
      <c r="P2164" s="40">
        <v>520345060.67000002</v>
      </c>
      <c r="Q2164" s="39">
        <v>7264</v>
      </c>
      <c r="R2164" s="40">
        <v>141779638.71000001</v>
      </c>
      <c r="S2164" s="39">
        <v>95</v>
      </c>
      <c r="T2164" s="40">
        <v>110928448.63</v>
      </c>
      <c r="U2164" s="39">
        <v>1822</v>
      </c>
      <c r="V2164" s="40">
        <v>35202812.07</v>
      </c>
      <c r="W2164" s="39">
        <v>9</v>
      </c>
      <c r="X2164" s="40">
        <v>10622079.289999999</v>
      </c>
      <c r="Y2164" s="39">
        <v>123</v>
      </c>
      <c r="Z2164" s="40">
        <v>3227438.84</v>
      </c>
    </row>
    <row r="2165" spans="1:26" x14ac:dyDescent="0.25">
      <c r="A2165" s="38" t="str">
        <f t="shared" si="33"/>
        <v>2012PR8</v>
      </c>
      <c r="B2165" s="38">
        <v>2012</v>
      </c>
      <c r="C2165" s="38" t="s">
        <v>37</v>
      </c>
      <c r="D2165" s="38">
        <v>8</v>
      </c>
      <c r="E2165" s="39">
        <v>1260000</v>
      </c>
      <c r="F2165" s="39">
        <v>1440000</v>
      </c>
      <c r="G2165" s="40">
        <v>1214</v>
      </c>
      <c r="H2165" s="39">
        <v>1635056233.47</v>
      </c>
      <c r="I2165" s="39">
        <v>12262</v>
      </c>
      <c r="J2165" s="40">
        <v>194045638.56</v>
      </c>
      <c r="K2165" s="39">
        <v>410</v>
      </c>
      <c r="L2165" s="40">
        <v>550986427.95000005</v>
      </c>
      <c r="M2165" s="39">
        <v>8728</v>
      </c>
      <c r="N2165" s="40">
        <v>139028995.96000001</v>
      </c>
      <c r="O2165" s="39">
        <v>329</v>
      </c>
      <c r="P2165" s="40">
        <v>442949253.5</v>
      </c>
      <c r="Q2165" s="39">
        <v>6486</v>
      </c>
      <c r="R2165" s="40">
        <v>131254994.16</v>
      </c>
      <c r="S2165" s="39">
        <v>60</v>
      </c>
      <c r="T2165" s="40">
        <v>81150551.120000005</v>
      </c>
      <c r="U2165" s="39">
        <v>1358</v>
      </c>
      <c r="V2165" s="40">
        <v>18127476.77</v>
      </c>
      <c r="W2165" s="39">
        <v>10</v>
      </c>
      <c r="X2165" s="40">
        <v>13507044.09</v>
      </c>
      <c r="Y2165" s="39">
        <v>261</v>
      </c>
      <c r="Z2165" s="40">
        <v>4284807.55</v>
      </c>
    </row>
    <row r="2166" spans="1:26" x14ac:dyDescent="0.25">
      <c r="A2166" s="38" t="str">
        <f t="shared" si="33"/>
        <v>2012PR9</v>
      </c>
      <c r="B2166" s="38">
        <v>2012</v>
      </c>
      <c r="C2166" s="38" t="s">
        <v>37</v>
      </c>
      <c r="D2166" s="38">
        <v>9</v>
      </c>
      <c r="E2166" s="39">
        <v>1440000</v>
      </c>
      <c r="F2166" s="39">
        <v>1620000</v>
      </c>
      <c r="G2166" s="40">
        <v>972</v>
      </c>
      <c r="H2166" s="39">
        <v>1483858215.74</v>
      </c>
      <c r="I2166" s="39">
        <v>10968</v>
      </c>
      <c r="J2166" s="40">
        <v>171649611.53999999</v>
      </c>
      <c r="K2166" s="39">
        <v>348</v>
      </c>
      <c r="L2166" s="40">
        <v>532431654.85000002</v>
      </c>
      <c r="M2166" s="39">
        <v>7204</v>
      </c>
      <c r="N2166" s="40">
        <v>120011931.45</v>
      </c>
      <c r="O2166" s="39">
        <v>258</v>
      </c>
      <c r="P2166" s="40">
        <v>394049366.04000002</v>
      </c>
      <c r="Q2166" s="39">
        <v>4933</v>
      </c>
      <c r="R2166" s="40">
        <v>113330631.64</v>
      </c>
      <c r="S2166" s="39">
        <v>51</v>
      </c>
      <c r="T2166" s="40">
        <v>78127501.769999996</v>
      </c>
      <c r="U2166" s="39">
        <v>1356</v>
      </c>
      <c r="V2166" s="40">
        <v>18332022.800000001</v>
      </c>
      <c r="W2166" s="39">
        <v>6</v>
      </c>
      <c r="X2166" s="40">
        <v>9312097.8800000008</v>
      </c>
      <c r="Y2166" s="39">
        <v>164</v>
      </c>
      <c r="Z2166" s="40">
        <v>3392184.9</v>
      </c>
    </row>
    <row r="2167" spans="1:26" x14ac:dyDescent="0.25">
      <c r="A2167" s="38" t="str">
        <f t="shared" si="33"/>
        <v>2012PR10</v>
      </c>
      <c r="B2167" s="38">
        <v>2012</v>
      </c>
      <c r="C2167" s="38" t="s">
        <v>37</v>
      </c>
      <c r="D2167" s="38">
        <v>10</v>
      </c>
      <c r="E2167" s="39">
        <v>1620000</v>
      </c>
      <c r="F2167" s="39">
        <v>1800000</v>
      </c>
      <c r="G2167" s="40">
        <v>766</v>
      </c>
      <c r="H2167" s="39">
        <v>1306434627.21</v>
      </c>
      <c r="I2167" s="39">
        <v>8619</v>
      </c>
      <c r="J2167" s="40">
        <v>143409214.75</v>
      </c>
      <c r="K2167" s="39">
        <v>290</v>
      </c>
      <c r="L2167" s="40">
        <v>495810678.44999999</v>
      </c>
      <c r="M2167" s="39">
        <v>6800</v>
      </c>
      <c r="N2167" s="40">
        <v>101493412.27</v>
      </c>
      <c r="O2167" s="39">
        <v>182</v>
      </c>
      <c r="P2167" s="40">
        <v>310244985.20999998</v>
      </c>
      <c r="Q2167" s="39">
        <v>4664</v>
      </c>
      <c r="R2167" s="40">
        <v>89853202.810000002</v>
      </c>
      <c r="S2167" s="39">
        <v>39</v>
      </c>
      <c r="T2167" s="40">
        <v>66257802.909999996</v>
      </c>
      <c r="U2167" s="39">
        <v>1047</v>
      </c>
      <c r="V2167" s="40">
        <v>15991813</v>
      </c>
      <c r="W2167" s="39" t="s">
        <v>72</v>
      </c>
      <c r="X2167" s="40" t="s">
        <v>72</v>
      </c>
      <c r="Y2167" s="39" t="s">
        <v>72</v>
      </c>
      <c r="Z2167" s="40" t="s">
        <v>72</v>
      </c>
    </row>
    <row r="2168" spans="1:26" x14ac:dyDescent="0.25">
      <c r="A2168" s="38" t="str">
        <f t="shared" si="33"/>
        <v>2012PR11</v>
      </c>
      <c r="B2168" s="38">
        <v>2012</v>
      </c>
      <c r="C2168" s="38" t="s">
        <v>37</v>
      </c>
      <c r="D2168" s="38">
        <v>11</v>
      </c>
      <c r="E2168" s="39">
        <v>1800000</v>
      </c>
      <c r="F2168" s="39">
        <v>1980000</v>
      </c>
      <c r="G2168" s="40">
        <v>589</v>
      </c>
      <c r="H2168" s="39">
        <v>1111954388.98</v>
      </c>
      <c r="I2168" s="39">
        <v>7357</v>
      </c>
      <c r="J2168" s="40">
        <v>120231175.31</v>
      </c>
      <c r="K2168" s="39">
        <v>241</v>
      </c>
      <c r="L2168" s="40">
        <v>454209770.81</v>
      </c>
      <c r="M2168" s="39">
        <v>6734</v>
      </c>
      <c r="N2168" s="40">
        <v>106568395.09</v>
      </c>
      <c r="O2168" s="39">
        <v>153</v>
      </c>
      <c r="P2168" s="40">
        <v>288769163.83999997</v>
      </c>
      <c r="Q2168" s="39">
        <v>3745</v>
      </c>
      <c r="R2168" s="40">
        <v>74315345.459999993</v>
      </c>
      <c r="S2168" s="39">
        <v>36</v>
      </c>
      <c r="T2168" s="40">
        <v>67484477.140000001</v>
      </c>
      <c r="U2168" s="39">
        <v>1860</v>
      </c>
      <c r="V2168" s="40">
        <v>20844187.289999999</v>
      </c>
      <c r="W2168" s="39" t="s">
        <v>72</v>
      </c>
      <c r="X2168" s="40" t="s">
        <v>72</v>
      </c>
      <c r="Y2168" s="39" t="s">
        <v>72</v>
      </c>
      <c r="Z2168" s="40" t="s">
        <v>72</v>
      </c>
    </row>
    <row r="2169" spans="1:26" x14ac:dyDescent="0.25">
      <c r="A2169" s="38" t="str">
        <f t="shared" si="33"/>
        <v>2012PR12</v>
      </c>
      <c r="B2169" s="38">
        <v>2012</v>
      </c>
      <c r="C2169" s="38" t="s">
        <v>37</v>
      </c>
      <c r="D2169" s="38">
        <v>12</v>
      </c>
      <c r="E2169" s="39">
        <v>1980000</v>
      </c>
      <c r="F2169" s="39">
        <v>2160000</v>
      </c>
      <c r="G2169" s="40">
        <v>454</v>
      </c>
      <c r="H2169" s="39">
        <v>936644696.42999995</v>
      </c>
      <c r="I2169" s="39">
        <v>6360</v>
      </c>
      <c r="J2169" s="40">
        <v>107760107.62</v>
      </c>
      <c r="K2169" s="39">
        <v>196</v>
      </c>
      <c r="L2169" s="40">
        <v>406583824.26999998</v>
      </c>
      <c r="M2169" s="39">
        <v>5578</v>
      </c>
      <c r="N2169" s="40">
        <v>95462916.310000002</v>
      </c>
      <c r="O2169" s="39">
        <v>119</v>
      </c>
      <c r="P2169" s="40">
        <v>245144892.53999999</v>
      </c>
      <c r="Q2169" s="39">
        <v>3865</v>
      </c>
      <c r="R2169" s="40">
        <v>78111662.620000005</v>
      </c>
      <c r="S2169" s="39">
        <v>17</v>
      </c>
      <c r="T2169" s="40">
        <v>35036462.890000001</v>
      </c>
      <c r="U2169" s="39">
        <v>748</v>
      </c>
      <c r="V2169" s="40">
        <v>10121068.890000001</v>
      </c>
      <c r="W2169" s="39" t="s">
        <v>72</v>
      </c>
      <c r="X2169" s="40" t="s">
        <v>72</v>
      </c>
      <c r="Y2169" s="39" t="s">
        <v>72</v>
      </c>
      <c r="Z2169" s="40" t="s">
        <v>72</v>
      </c>
    </row>
    <row r="2170" spans="1:26" x14ac:dyDescent="0.25">
      <c r="A2170" s="38" t="str">
        <f t="shared" si="33"/>
        <v>2012PR13</v>
      </c>
      <c r="B2170" s="38">
        <v>2012</v>
      </c>
      <c r="C2170" s="38" t="s">
        <v>37</v>
      </c>
      <c r="D2170" s="38">
        <v>13</v>
      </c>
      <c r="E2170" s="39">
        <v>2160000</v>
      </c>
      <c r="F2170" s="39">
        <v>2340000</v>
      </c>
      <c r="G2170" s="40">
        <v>396</v>
      </c>
      <c r="H2170" s="39">
        <v>890372620.66000104</v>
      </c>
      <c r="I2170" s="39">
        <v>6574</v>
      </c>
      <c r="J2170" s="40">
        <v>103080888.78</v>
      </c>
      <c r="K2170" s="39">
        <v>162</v>
      </c>
      <c r="L2170" s="40">
        <v>364947863.06</v>
      </c>
      <c r="M2170" s="39">
        <v>5047</v>
      </c>
      <c r="N2170" s="40">
        <v>81832424.849999994</v>
      </c>
      <c r="O2170" s="39">
        <v>96</v>
      </c>
      <c r="P2170" s="40">
        <v>215336076.80000001</v>
      </c>
      <c r="Q2170" s="39">
        <v>3123</v>
      </c>
      <c r="R2170" s="40">
        <v>59301209.950000003</v>
      </c>
      <c r="S2170" s="39">
        <v>18</v>
      </c>
      <c r="T2170" s="40">
        <v>40437945.189999998</v>
      </c>
      <c r="U2170" s="39">
        <v>418</v>
      </c>
      <c r="V2170" s="40">
        <v>7788585.6699999999</v>
      </c>
      <c r="W2170" s="39">
        <v>0</v>
      </c>
      <c r="X2170" s="40">
        <v>0</v>
      </c>
      <c r="Y2170" s="39">
        <v>0</v>
      </c>
      <c r="Z2170" s="40">
        <v>0</v>
      </c>
    </row>
    <row r="2171" spans="1:26" x14ac:dyDescent="0.25">
      <c r="A2171" s="38" t="str">
        <f t="shared" si="33"/>
        <v>2012PR14</v>
      </c>
      <c r="B2171" s="38">
        <v>2012</v>
      </c>
      <c r="C2171" s="38" t="s">
        <v>37</v>
      </c>
      <c r="D2171" s="38">
        <v>14</v>
      </c>
      <c r="E2171" s="39">
        <v>2340000</v>
      </c>
      <c r="F2171" s="39">
        <v>2520000</v>
      </c>
      <c r="G2171" s="40">
        <v>315</v>
      </c>
      <c r="H2171" s="39">
        <v>765181670.75999999</v>
      </c>
      <c r="I2171" s="39">
        <v>5139</v>
      </c>
      <c r="J2171" s="40">
        <v>89618783.8699999</v>
      </c>
      <c r="K2171" s="39">
        <v>143</v>
      </c>
      <c r="L2171" s="40">
        <v>348631651.18000001</v>
      </c>
      <c r="M2171" s="39">
        <v>4728</v>
      </c>
      <c r="N2171" s="40">
        <v>77890142.030000001</v>
      </c>
      <c r="O2171" s="39">
        <v>82</v>
      </c>
      <c r="P2171" s="40">
        <v>198877927.16999999</v>
      </c>
      <c r="Q2171" s="39">
        <v>3076</v>
      </c>
      <c r="R2171" s="40">
        <v>59990416.409999996</v>
      </c>
      <c r="S2171" s="39">
        <v>26</v>
      </c>
      <c r="T2171" s="40">
        <v>62952906.240000002</v>
      </c>
      <c r="U2171" s="39">
        <v>776</v>
      </c>
      <c r="V2171" s="40">
        <v>14133607.33</v>
      </c>
      <c r="W2171" s="39">
        <v>0</v>
      </c>
      <c r="X2171" s="40">
        <v>0</v>
      </c>
      <c r="Y2171" s="39">
        <v>0</v>
      </c>
      <c r="Z2171" s="40">
        <v>0</v>
      </c>
    </row>
    <row r="2172" spans="1:26" x14ac:dyDescent="0.25">
      <c r="A2172" s="38" t="str">
        <f t="shared" si="33"/>
        <v>2012PR15</v>
      </c>
      <c r="B2172" s="38">
        <v>2012</v>
      </c>
      <c r="C2172" s="38" t="s">
        <v>37</v>
      </c>
      <c r="D2172" s="38">
        <v>15</v>
      </c>
      <c r="E2172" s="39">
        <v>2520000</v>
      </c>
      <c r="F2172" s="39">
        <v>2700000</v>
      </c>
      <c r="G2172" s="40">
        <v>233</v>
      </c>
      <c r="H2172" s="39">
        <v>607167102.87</v>
      </c>
      <c r="I2172" s="39">
        <v>3960</v>
      </c>
      <c r="J2172" s="40">
        <v>67904403.599999994</v>
      </c>
      <c r="K2172" s="39">
        <v>110</v>
      </c>
      <c r="L2172" s="40">
        <v>287230990.23000002</v>
      </c>
      <c r="M2172" s="39">
        <v>3606</v>
      </c>
      <c r="N2172" s="40">
        <v>59213639.770000003</v>
      </c>
      <c r="O2172" s="39">
        <v>62</v>
      </c>
      <c r="P2172" s="40">
        <v>161874120.81999999</v>
      </c>
      <c r="Q2172" s="39">
        <v>2292</v>
      </c>
      <c r="R2172" s="40">
        <v>43590455.420000002</v>
      </c>
      <c r="S2172" s="39">
        <v>16</v>
      </c>
      <c r="T2172" s="40">
        <v>41585611.990000002</v>
      </c>
      <c r="U2172" s="39">
        <v>785</v>
      </c>
      <c r="V2172" s="40">
        <v>11074930.17</v>
      </c>
      <c r="W2172" s="39" t="s">
        <v>72</v>
      </c>
      <c r="X2172" s="40" t="s">
        <v>72</v>
      </c>
      <c r="Y2172" s="39" t="s">
        <v>72</v>
      </c>
      <c r="Z2172" s="40" t="s">
        <v>72</v>
      </c>
    </row>
    <row r="2173" spans="1:26" x14ac:dyDescent="0.25">
      <c r="A2173" s="38" t="str">
        <f t="shared" si="33"/>
        <v>2012PR16</v>
      </c>
      <c r="B2173" s="38">
        <v>2012</v>
      </c>
      <c r="C2173" s="38" t="s">
        <v>37</v>
      </c>
      <c r="D2173" s="38">
        <v>16</v>
      </c>
      <c r="E2173" s="39">
        <v>2700000</v>
      </c>
      <c r="F2173" s="39">
        <v>2880000</v>
      </c>
      <c r="G2173" s="40">
        <v>194</v>
      </c>
      <c r="H2173" s="39">
        <v>540974940.07000005</v>
      </c>
      <c r="I2173" s="39">
        <v>3427</v>
      </c>
      <c r="J2173" s="40">
        <v>56423742.560000002</v>
      </c>
      <c r="K2173" s="39">
        <v>108</v>
      </c>
      <c r="L2173" s="40">
        <v>300525099.62</v>
      </c>
      <c r="M2173" s="39">
        <v>4090</v>
      </c>
      <c r="N2173" s="40">
        <v>67504402.159999996</v>
      </c>
      <c r="O2173" s="39">
        <v>53</v>
      </c>
      <c r="P2173" s="40">
        <v>148166606.66999999</v>
      </c>
      <c r="Q2173" s="39">
        <v>2028</v>
      </c>
      <c r="R2173" s="40">
        <v>557668569.61000001</v>
      </c>
      <c r="S2173" s="39">
        <v>12</v>
      </c>
      <c r="T2173" s="40">
        <v>33558212.090000004</v>
      </c>
      <c r="U2173" s="39">
        <v>499</v>
      </c>
      <c r="V2173" s="40">
        <v>9202257.4399999995</v>
      </c>
      <c r="W2173" s="39">
        <v>0</v>
      </c>
      <c r="X2173" s="40">
        <v>0</v>
      </c>
      <c r="Y2173" s="39">
        <v>0</v>
      </c>
      <c r="Z2173" s="40">
        <v>0</v>
      </c>
    </row>
    <row r="2174" spans="1:26" x14ac:dyDescent="0.25">
      <c r="A2174" s="38" t="str">
        <f t="shared" si="33"/>
        <v>2012PR17</v>
      </c>
      <c r="B2174" s="38">
        <v>2012</v>
      </c>
      <c r="C2174" s="38" t="s">
        <v>37</v>
      </c>
      <c r="D2174" s="38">
        <v>17</v>
      </c>
      <c r="E2174" s="39">
        <v>2880000</v>
      </c>
      <c r="F2174" s="39">
        <v>3060000</v>
      </c>
      <c r="G2174" s="40">
        <v>179</v>
      </c>
      <c r="H2174" s="39">
        <v>531062962.17000002</v>
      </c>
      <c r="I2174" s="39">
        <v>2679</v>
      </c>
      <c r="J2174" s="40">
        <v>49641925.579999998</v>
      </c>
      <c r="K2174" s="39">
        <v>71</v>
      </c>
      <c r="L2174" s="40">
        <v>210813992.72999999</v>
      </c>
      <c r="M2174" s="39">
        <v>2226</v>
      </c>
      <c r="N2174" s="40">
        <v>38163364.859999999</v>
      </c>
      <c r="O2174" s="39">
        <v>41</v>
      </c>
      <c r="P2174" s="40">
        <v>122041114.3</v>
      </c>
      <c r="Q2174" s="39">
        <v>1836</v>
      </c>
      <c r="R2174" s="40">
        <v>31702524.43</v>
      </c>
      <c r="S2174" s="39">
        <v>12</v>
      </c>
      <c r="T2174" s="40">
        <v>35693727.390000001</v>
      </c>
      <c r="U2174" s="39">
        <v>407</v>
      </c>
      <c r="V2174" s="40">
        <v>7179475.1799999997</v>
      </c>
      <c r="W2174" s="39" t="s">
        <v>72</v>
      </c>
      <c r="X2174" s="40" t="s">
        <v>72</v>
      </c>
      <c r="Y2174" s="39" t="s">
        <v>72</v>
      </c>
      <c r="Z2174" s="40" t="s">
        <v>72</v>
      </c>
    </row>
    <row r="2175" spans="1:26" x14ac:dyDescent="0.25">
      <c r="A2175" s="38" t="str">
        <f t="shared" si="33"/>
        <v>2012PR18</v>
      </c>
      <c r="B2175" s="38">
        <v>2012</v>
      </c>
      <c r="C2175" s="38" t="s">
        <v>37</v>
      </c>
      <c r="D2175" s="38">
        <v>18</v>
      </c>
      <c r="E2175" s="39">
        <v>3060000</v>
      </c>
      <c r="F2175" s="39">
        <v>3240000</v>
      </c>
      <c r="G2175" s="40">
        <v>142</v>
      </c>
      <c r="H2175" s="39">
        <v>447126814.42000002</v>
      </c>
      <c r="I2175" s="39">
        <v>2847</v>
      </c>
      <c r="J2175" s="40">
        <v>48496672.210000001</v>
      </c>
      <c r="K2175" s="39">
        <v>82</v>
      </c>
      <c r="L2175" s="40">
        <v>258164294.69999999</v>
      </c>
      <c r="M2175" s="39">
        <v>2395</v>
      </c>
      <c r="N2175" s="40">
        <v>43780294.210000001</v>
      </c>
      <c r="O2175" s="39">
        <v>32</v>
      </c>
      <c r="P2175" s="40">
        <v>100787749.41</v>
      </c>
      <c r="Q2175" s="39">
        <v>1096</v>
      </c>
      <c r="R2175" s="40">
        <v>31323568.16</v>
      </c>
      <c r="S2175" s="39">
        <v>6</v>
      </c>
      <c r="T2175" s="40">
        <v>18977735.050000001</v>
      </c>
      <c r="U2175" s="39">
        <v>313</v>
      </c>
      <c r="V2175" s="40">
        <v>4496574.08</v>
      </c>
      <c r="W2175" s="39">
        <v>0</v>
      </c>
      <c r="X2175" s="40">
        <v>0</v>
      </c>
      <c r="Y2175" s="39">
        <v>0</v>
      </c>
      <c r="Z2175" s="40">
        <v>0</v>
      </c>
    </row>
    <row r="2176" spans="1:26" x14ac:dyDescent="0.25">
      <c r="A2176" s="38" t="str">
        <f t="shared" si="33"/>
        <v>2012PR19</v>
      </c>
      <c r="B2176" s="38">
        <v>2012</v>
      </c>
      <c r="C2176" s="38" t="s">
        <v>37</v>
      </c>
      <c r="D2176" s="38">
        <v>19</v>
      </c>
      <c r="E2176" s="39">
        <v>3240000</v>
      </c>
      <c r="F2176" s="39">
        <v>3420000</v>
      </c>
      <c r="G2176" s="40">
        <v>108</v>
      </c>
      <c r="H2176" s="39">
        <v>359698873.16000003</v>
      </c>
      <c r="I2176" s="39">
        <v>1906</v>
      </c>
      <c r="J2176" s="40">
        <v>35760626.799999997</v>
      </c>
      <c r="K2176" s="39">
        <v>83</v>
      </c>
      <c r="L2176" s="40">
        <v>276826369.56999999</v>
      </c>
      <c r="M2176" s="39">
        <v>2909</v>
      </c>
      <c r="N2176" s="40">
        <v>52746846.899999999</v>
      </c>
      <c r="O2176" s="39">
        <v>30</v>
      </c>
      <c r="P2176" s="40">
        <v>99485153.400000006</v>
      </c>
      <c r="Q2176" s="39">
        <v>1229</v>
      </c>
      <c r="R2176" s="40">
        <v>27788700.760000002</v>
      </c>
      <c r="S2176" s="39" t="s">
        <v>72</v>
      </c>
      <c r="T2176" s="40" t="s">
        <v>72</v>
      </c>
      <c r="U2176" s="39" t="s">
        <v>72</v>
      </c>
      <c r="V2176" s="40" t="s">
        <v>72</v>
      </c>
      <c r="W2176" s="39">
        <v>0</v>
      </c>
      <c r="X2176" s="40">
        <v>0</v>
      </c>
      <c r="Y2176" s="39">
        <v>0</v>
      </c>
      <c r="Z2176" s="40">
        <v>0</v>
      </c>
    </row>
    <row r="2177" spans="1:26" x14ac:dyDescent="0.25">
      <c r="A2177" s="38" t="str">
        <f t="shared" si="33"/>
        <v>2012PR20</v>
      </c>
      <c r="B2177" s="38">
        <v>2012</v>
      </c>
      <c r="C2177" s="38" t="s">
        <v>37</v>
      </c>
      <c r="D2177" s="38">
        <v>20</v>
      </c>
      <c r="E2177" s="39">
        <v>3420000</v>
      </c>
      <c r="F2177" s="39">
        <v>3600000</v>
      </c>
      <c r="G2177" s="40">
        <v>144</v>
      </c>
      <c r="H2177" s="39">
        <v>506753608.35000002</v>
      </c>
      <c r="I2177" s="39">
        <v>2251</v>
      </c>
      <c r="J2177" s="40">
        <v>51481203.700000003</v>
      </c>
      <c r="K2177" s="39">
        <v>93</v>
      </c>
      <c r="L2177" s="40">
        <v>327741703.01999998</v>
      </c>
      <c r="M2177" s="39">
        <v>3772</v>
      </c>
      <c r="N2177" s="40">
        <v>72000134.939999998</v>
      </c>
      <c r="O2177" s="39">
        <v>41</v>
      </c>
      <c r="P2177" s="40">
        <v>144190725.38999999</v>
      </c>
      <c r="Q2177" s="39">
        <v>2484</v>
      </c>
      <c r="R2177" s="40">
        <v>48153483.25</v>
      </c>
      <c r="S2177" s="39">
        <v>9</v>
      </c>
      <c r="T2177" s="40">
        <v>31704492.23</v>
      </c>
      <c r="U2177" s="39">
        <v>280</v>
      </c>
      <c r="V2177" s="40">
        <v>6157001.71</v>
      </c>
      <c r="W2177" s="39">
        <v>0</v>
      </c>
      <c r="X2177" s="40">
        <v>0</v>
      </c>
      <c r="Y2177" s="39">
        <v>0</v>
      </c>
      <c r="Z2177" s="40">
        <v>0</v>
      </c>
    </row>
    <row r="2178" spans="1:26" x14ac:dyDescent="0.25">
      <c r="A2178" s="38" t="str">
        <f t="shared" si="33"/>
        <v>2012PR21</v>
      </c>
      <c r="B2178" s="38">
        <v>2012</v>
      </c>
      <c r="C2178" s="38" t="s">
        <v>37</v>
      </c>
      <c r="D2178" s="38">
        <v>21</v>
      </c>
      <c r="E2178" s="39">
        <v>3600000</v>
      </c>
      <c r="F2178" s="39" t="s">
        <v>67</v>
      </c>
      <c r="G2178" s="40">
        <v>89</v>
      </c>
      <c r="H2178" s="39">
        <v>371787097.95999998</v>
      </c>
      <c r="I2178" s="39">
        <v>1375</v>
      </c>
      <c r="J2178" s="40">
        <v>28072483.109999999</v>
      </c>
      <c r="K2178" s="39">
        <v>53</v>
      </c>
      <c r="L2178" s="40">
        <v>231690246.03999999</v>
      </c>
      <c r="M2178" s="39">
        <v>2224</v>
      </c>
      <c r="N2178" s="40">
        <v>40477379.469999999</v>
      </c>
      <c r="O2178" s="39">
        <v>42</v>
      </c>
      <c r="P2178" s="40">
        <v>177462896.21000001</v>
      </c>
      <c r="Q2178" s="39">
        <v>1655</v>
      </c>
      <c r="R2178" s="40">
        <v>33234471.760000002</v>
      </c>
      <c r="S2178" s="39">
        <v>18</v>
      </c>
      <c r="T2178" s="40">
        <v>76540341.25</v>
      </c>
      <c r="U2178" s="39">
        <v>879</v>
      </c>
      <c r="V2178" s="40">
        <v>11297114.73</v>
      </c>
      <c r="W2178" s="39" t="s">
        <v>72</v>
      </c>
      <c r="X2178" s="40" t="s">
        <v>72</v>
      </c>
      <c r="Y2178" s="39" t="s">
        <v>72</v>
      </c>
      <c r="Z2178" s="40" t="s">
        <v>72</v>
      </c>
    </row>
    <row r="2179" spans="1:26" x14ac:dyDescent="0.25">
      <c r="A2179" s="38" t="str">
        <f t="shared" ref="A2179:A2242" si="34">B2179&amp;C2179&amp;D2179</f>
        <v>2012PR22</v>
      </c>
      <c r="B2179" s="38">
        <v>2012</v>
      </c>
      <c r="C2179" s="38" t="s">
        <v>37</v>
      </c>
      <c r="D2179" s="38">
        <v>22</v>
      </c>
      <c r="E2179" s="39" t="s">
        <v>54</v>
      </c>
      <c r="F2179" s="39"/>
      <c r="G2179" s="40">
        <v>129477</v>
      </c>
      <c r="H2179" s="39">
        <v>36170509020.880096</v>
      </c>
      <c r="I2179" s="39">
        <v>336893</v>
      </c>
      <c r="J2179" s="40">
        <v>4802445215.7999973</v>
      </c>
      <c r="K2179" s="39">
        <v>19042</v>
      </c>
      <c r="L2179" s="40">
        <v>9970176062.3999977</v>
      </c>
      <c r="M2179" s="39">
        <v>168128</v>
      </c>
      <c r="N2179" s="40">
        <v>2527171601.4000001</v>
      </c>
      <c r="O2179" s="39">
        <v>61334</v>
      </c>
      <c r="P2179" s="40">
        <v>12213756688.500002</v>
      </c>
      <c r="Q2179" s="39">
        <v>211218</v>
      </c>
      <c r="R2179" s="40">
        <v>3860271086.5500002</v>
      </c>
      <c r="S2179" s="39">
        <v>6859</v>
      </c>
      <c r="T2179" s="40">
        <v>1911320927.4300003</v>
      </c>
      <c r="U2179" s="39">
        <v>34614</v>
      </c>
      <c r="V2179" s="40">
        <v>504367435.08999997</v>
      </c>
      <c r="W2179" s="39">
        <v>1165</v>
      </c>
      <c r="X2179" s="40">
        <v>222432183.00999999</v>
      </c>
      <c r="Y2179" s="39">
        <v>5195</v>
      </c>
      <c r="Z2179" s="40">
        <v>77292188.709999993</v>
      </c>
    </row>
    <row r="2180" spans="1:26" x14ac:dyDescent="0.25">
      <c r="A2180" s="38" t="str">
        <f t="shared" si="34"/>
        <v>2012RJ1</v>
      </c>
      <c r="B2180" s="38">
        <v>2012</v>
      </c>
      <c r="C2180" s="38" t="s">
        <v>38</v>
      </c>
      <c r="D2180" s="38">
        <v>1</v>
      </c>
      <c r="E2180" s="39">
        <v>0</v>
      </c>
      <c r="F2180" s="39">
        <v>180000</v>
      </c>
      <c r="G2180" s="40">
        <v>49220</v>
      </c>
      <c r="H2180" s="39">
        <v>3652541147.3699999</v>
      </c>
      <c r="I2180" s="39">
        <v>77279</v>
      </c>
      <c r="J2180" s="40">
        <v>732097458.42000103</v>
      </c>
      <c r="K2180" s="39">
        <v>3365</v>
      </c>
      <c r="L2180" s="40">
        <v>256720384.93000001</v>
      </c>
      <c r="M2180" s="39">
        <v>8455</v>
      </c>
      <c r="N2180" s="40">
        <v>95909373.649999902</v>
      </c>
      <c r="O2180" s="39">
        <v>33227</v>
      </c>
      <c r="P2180" s="40">
        <v>2289022766.6200099</v>
      </c>
      <c r="Q2180" s="39">
        <v>53295</v>
      </c>
      <c r="R2180" s="40">
        <v>642775390.32000101</v>
      </c>
      <c r="S2180" s="39">
        <v>5087</v>
      </c>
      <c r="T2180" s="40">
        <v>331624698.64999998</v>
      </c>
      <c r="U2180" s="39">
        <v>6880</v>
      </c>
      <c r="V2180" s="40">
        <v>81081758.189999893</v>
      </c>
      <c r="W2180" s="39">
        <v>852</v>
      </c>
      <c r="X2180" s="40">
        <v>56273601.109999999</v>
      </c>
      <c r="Y2180" s="39">
        <v>2386</v>
      </c>
      <c r="Z2180" s="40">
        <v>22641702.699999999</v>
      </c>
    </row>
    <row r="2181" spans="1:26" x14ac:dyDescent="0.25">
      <c r="A2181" s="38" t="str">
        <f t="shared" si="34"/>
        <v>2012RJ2</v>
      </c>
      <c r="B2181" s="38">
        <v>2012</v>
      </c>
      <c r="C2181" s="38" t="s">
        <v>38</v>
      </c>
      <c r="D2181" s="38">
        <v>2</v>
      </c>
      <c r="E2181" s="39">
        <v>180000</v>
      </c>
      <c r="F2181" s="39">
        <v>360000</v>
      </c>
      <c r="G2181" s="40">
        <v>16619</v>
      </c>
      <c r="H2181" s="39">
        <v>4297205304.4300098</v>
      </c>
      <c r="I2181" s="39">
        <v>58818</v>
      </c>
      <c r="J2181" s="40">
        <v>667687657.71999705</v>
      </c>
      <c r="K2181" s="39">
        <v>1344</v>
      </c>
      <c r="L2181" s="40">
        <v>350412394.69</v>
      </c>
      <c r="M2181" s="39">
        <v>8477</v>
      </c>
      <c r="N2181" s="40">
        <v>99018204.649999902</v>
      </c>
      <c r="O2181" s="39">
        <v>9276</v>
      </c>
      <c r="P2181" s="40">
        <v>2363916011.3699999</v>
      </c>
      <c r="Q2181" s="39">
        <v>40802</v>
      </c>
      <c r="R2181" s="40">
        <v>529725227.45999998</v>
      </c>
      <c r="S2181" s="39">
        <v>1357</v>
      </c>
      <c r="T2181" s="40">
        <v>348846243.08999902</v>
      </c>
      <c r="U2181" s="39">
        <v>5640</v>
      </c>
      <c r="V2181" s="40">
        <v>64745289.18</v>
      </c>
      <c r="W2181" s="39">
        <v>227</v>
      </c>
      <c r="X2181" s="40">
        <v>58604900.380000003</v>
      </c>
      <c r="Y2181" s="39">
        <v>1839</v>
      </c>
      <c r="Z2181" s="40">
        <v>18253902.059999999</v>
      </c>
    </row>
    <row r="2182" spans="1:26" x14ac:dyDescent="0.25">
      <c r="A2182" s="38" t="str">
        <f t="shared" si="34"/>
        <v>2012RJ3</v>
      </c>
      <c r="B2182" s="38">
        <v>2012</v>
      </c>
      <c r="C2182" s="38" t="s">
        <v>38</v>
      </c>
      <c r="D2182" s="38">
        <v>3</v>
      </c>
      <c r="E2182" s="39">
        <v>360000</v>
      </c>
      <c r="F2182" s="39">
        <v>540000</v>
      </c>
      <c r="G2182" s="40">
        <v>8767</v>
      </c>
      <c r="H2182" s="39">
        <v>3875502570.2800202</v>
      </c>
      <c r="I2182" s="39">
        <v>45233</v>
      </c>
      <c r="J2182" s="40">
        <v>543788318.70999897</v>
      </c>
      <c r="K2182" s="39">
        <v>802</v>
      </c>
      <c r="L2182" s="40">
        <v>356889232.29000002</v>
      </c>
      <c r="M2182" s="39">
        <v>7625</v>
      </c>
      <c r="N2182" s="40">
        <v>88499145.849999994</v>
      </c>
      <c r="O2182" s="39">
        <v>3832</v>
      </c>
      <c r="P2182" s="40">
        <v>1683519555.1700001</v>
      </c>
      <c r="Q2182" s="39">
        <v>26959</v>
      </c>
      <c r="R2182" s="40">
        <v>372434439.67000002</v>
      </c>
      <c r="S2182" s="39">
        <v>625</v>
      </c>
      <c r="T2182" s="40">
        <v>277665850.56999999</v>
      </c>
      <c r="U2182" s="39">
        <v>4618</v>
      </c>
      <c r="V2182" s="40">
        <v>61938134.969999999</v>
      </c>
      <c r="W2182" s="39">
        <v>71</v>
      </c>
      <c r="X2182" s="40">
        <v>30875088.809999999</v>
      </c>
      <c r="Y2182" s="39">
        <v>789</v>
      </c>
      <c r="Z2182" s="40">
        <v>9318146.6699999999</v>
      </c>
    </row>
    <row r="2183" spans="1:26" x14ac:dyDescent="0.25">
      <c r="A2183" s="38" t="str">
        <f t="shared" si="34"/>
        <v>2012RJ4</v>
      </c>
      <c r="B2183" s="38">
        <v>2012</v>
      </c>
      <c r="C2183" s="38" t="s">
        <v>38</v>
      </c>
      <c r="D2183" s="38">
        <v>4</v>
      </c>
      <c r="E2183" s="39">
        <v>540000</v>
      </c>
      <c r="F2183" s="39">
        <v>720000</v>
      </c>
      <c r="G2183" s="40">
        <v>5519</v>
      </c>
      <c r="H2183" s="39">
        <v>3441862443.4900098</v>
      </c>
      <c r="I2183" s="39">
        <v>37141</v>
      </c>
      <c r="J2183" s="40">
        <v>456874582.81</v>
      </c>
      <c r="K2183" s="39">
        <v>510</v>
      </c>
      <c r="L2183" s="40">
        <v>318304365.13</v>
      </c>
      <c r="M2183" s="39">
        <v>6101</v>
      </c>
      <c r="N2183" s="40">
        <v>76318328.480000004</v>
      </c>
      <c r="O2183" s="39">
        <v>2132</v>
      </c>
      <c r="P2183" s="40">
        <v>1327424000.03</v>
      </c>
      <c r="Q2183" s="39">
        <v>21724</v>
      </c>
      <c r="R2183" s="40">
        <v>315686655.07999998</v>
      </c>
      <c r="S2183" s="39">
        <v>343</v>
      </c>
      <c r="T2183" s="40">
        <v>213815827.53999999</v>
      </c>
      <c r="U2183" s="39">
        <v>3295</v>
      </c>
      <c r="V2183" s="40">
        <v>42543742.659999996</v>
      </c>
      <c r="W2183" s="39">
        <v>45</v>
      </c>
      <c r="X2183" s="40">
        <v>28270017.920000002</v>
      </c>
      <c r="Y2183" s="39">
        <v>837</v>
      </c>
      <c r="Z2183" s="40">
        <v>8602447.6899999995</v>
      </c>
    </row>
    <row r="2184" spans="1:26" x14ac:dyDescent="0.25">
      <c r="A2184" s="38" t="str">
        <f t="shared" si="34"/>
        <v>2012RJ5</v>
      </c>
      <c r="B2184" s="38">
        <v>2012</v>
      </c>
      <c r="C2184" s="38" t="s">
        <v>38</v>
      </c>
      <c r="D2184" s="38">
        <v>5</v>
      </c>
      <c r="E2184" s="39">
        <v>720000</v>
      </c>
      <c r="F2184" s="39">
        <v>900000</v>
      </c>
      <c r="G2184" s="40">
        <v>3685</v>
      </c>
      <c r="H2184" s="39">
        <v>2962308336.3899899</v>
      </c>
      <c r="I2184" s="39">
        <v>28263</v>
      </c>
      <c r="J2184" s="40">
        <v>357626683.11000001</v>
      </c>
      <c r="K2184" s="39">
        <v>378</v>
      </c>
      <c r="L2184" s="40">
        <v>306275048.25999999</v>
      </c>
      <c r="M2184" s="39">
        <v>5080</v>
      </c>
      <c r="N2184" s="40">
        <v>64420094.780000001</v>
      </c>
      <c r="O2184" s="39">
        <v>1352</v>
      </c>
      <c r="P2184" s="40">
        <v>1085480211</v>
      </c>
      <c r="Q2184" s="39">
        <v>16152</v>
      </c>
      <c r="R2184" s="40">
        <v>252299098.84999999</v>
      </c>
      <c r="S2184" s="39">
        <v>231</v>
      </c>
      <c r="T2184" s="40">
        <v>186335675.31999999</v>
      </c>
      <c r="U2184" s="39">
        <v>2639</v>
      </c>
      <c r="V2184" s="40">
        <v>35786810.68</v>
      </c>
      <c r="W2184" s="39">
        <v>22</v>
      </c>
      <c r="X2184" s="40">
        <v>17221877.219999999</v>
      </c>
      <c r="Y2184" s="39">
        <v>295</v>
      </c>
      <c r="Z2184" s="40">
        <v>4697173.29</v>
      </c>
    </row>
    <row r="2185" spans="1:26" x14ac:dyDescent="0.25">
      <c r="A2185" s="38" t="str">
        <f t="shared" si="34"/>
        <v>2012RJ6</v>
      </c>
      <c r="B2185" s="38">
        <v>2012</v>
      </c>
      <c r="C2185" s="38" t="s">
        <v>38</v>
      </c>
      <c r="D2185" s="38">
        <v>6</v>
      </c>
      <c r="E2185" s="39">
        <v>900000</v>
      </c>
      <c r="F2185" s="39">
        <v>1080000</v>
      </c>
      <c r="G2185" s="40">
        <v>2699</v>
      </c>
      <c r="H2185" s="39">
        <v>2658351987.6600099</v>
      </c>
      <c r="I2185" s="39">
        <v>25615</v>
      </c>
      <c r="J2185" s="40">
        <v>310218900.33999997</v>
      </c>
      <c r="K2185" s="39">
        <v>290</v>
      </c>
      <c r="L2185" s="40">
        <v>287442525.98000002</v>
      </c>
      <c r="M2185" s="39">
        <v>4513</v>
      </c>
      <c r="N2185" s="40">
        <v>62775909</v>
      </c>
      <c r="O2185" s="39">
        <v>918</v>
      </c>
      <c r="P2185" s="40">
        <v>901448528.79999995</v>
      </c>
      <c r="Q2185" s="39">
        <v>13740</v>
      </c>
      <c r="R2185" s="40">
        <v>221351108.18000001</v>
      </c>
      <c r="S2185" s="39">
        <v>178</v>
      </c>
      <c r="T2185" s="40">
        <v>176375103.38</v>
      </c>
      <c r="U2185" s="39">
        <v>2413</v>
      </c>
      <c r="V2185" s="40">
        <v>33952615.259999998</v>
      </c>
      <c r="W2185" s="39">
        <v>12</v>
      </c>
      <c r="X2185" s="40">
        <v>11713213.810000001</v>
      </c>
      <c r="Y2185" s="39">
        <v>294</v>
      </c>
      <c r="Z2185" s="40">
        <v>2689001.4</v>
      </c>
    </row>
    <row r="2186" spans="1:26" x14ac:dyDescent="0.25">
      <c r="A2186" s="38" t="str">
        <f t="shared" si="34"/>
        <v>2012RJ7</v>
      </c>
      <c r="B2186" s="38">
        <v>2012</v>
      </c>
      <c r="C2186" s="38" t="s">
        <v>38</v>
      </c>
      <c r="D2186" s="38">
        <v>7</v>
      </c>
      <c r="E2186" s="39">
        <v>1080000</v>
      </c>
      <c r="F2186" s="39">
        <v>1260000</v>
      </c>
      <c r="G2186" s="40">
        <v>2028</v>
      </c>
      <c r="H2186" s="39">
        <v>2365363204.8000002</v>
      </c>
      <c r="I2186" s="39">
        <v>20618</v>
      </c>
      <c r="J2186" s="40">
        <v>263884811.34999999</v>
      </c>
      <c r="K2186" s="39">
        <v>234</v>
      </c>
      <c r="L2186" s="40">
        <v>272233562.98000002</v>
      </c>
      <c r="M2186" s="39">
        <v>4143</v>
      </c>
      <c r="N2186" s="40">
        <v>53459457.93</v>
      </c>
      <c r="O2186" s="39">
        <v>680</v>
      </c>
      <c r="P2186" s="40">
        <v>790229173.63</v>
      </c>
      <c r="Q2186" s="39">
        <v>11709</v>
      </c>
      <c r="R2186" s="40">
        <v>194692520.25999999</v>
      </c>
      <c r="S2186" s="39">
        <v>146</v>
      </c>
      <c r="T2186" s="40">
        <v>169914925.44999999</v>
      </c>
      <c r="U2186" s="39">
        <v>2414</v>
      </c>
      <c r="V2186" s="40">
        <v>42563617.049999997</v>
      </c>
      <c r="W2186" s="39">
        <v>17</v>
      </c>
      <c r="X2186" s="40">
        <v>20015640.48</v>
      </c>
      <c r="Y2186" s="39">
        <v>497</v>
      </c>
      <c r="Z2186" s="40">
        <v>5235221.49</v>
      </c>
    </row>
    <row r="2187" spans="1:26" x14ac:dyDescent="0.25">
      <c r="A2187" s="38" t="str">
        <f t="shared" si="34"/>
        <v>2012RJ8</v>
      </c>
      <c r="B2187" s="38">
        <v>2012</v>
      </c>
      <c r="C2187" s="38" t="s">
        <v>38</v>
      </c>
      <c r="D2187" s="38">
        <v>8</v>
      </c>
      <c r="E2187" s="39">
        <v>1260000</v>
      </c>
      <c r="F2187" s="39">
        <v>1440000</v>
      </c>
      <c r="G2187" s="40">
        <v>1560</v>
      </c>
      <c r="H2187" s="39">
        <v>2101041284.9200001</v>
      </c>
      <c r="I2187" s="39">
        <v>17147</v>
      </c>
      <c r="J2187" s="40">
        <v>226443684.93000001</v>
      </c>
      <c r="K2187" s="39">
        <v>221</v>
      </c>
      <c r="L2187" s="40">
        <v>296552423.12</v>
      </c>
      <c r="M2187" s="39">
        <v>4309</v>
      </c>
      <c r="N2187" s="40">
        <v>55654040.460000001</v>
      </c>
      <c r="O2187" s="39">
        <v>534</v>
      </c>
      <c r="P2187" s="40">
        <v>718267515.15999997</v>
      </c>
      <c r="Q2187" s="39">
        <v>10475</v>
      </c>
      <c r="R2187" s="40">
        <v>163999557.66999999</v>
      </c>
      <c r="S2187" s="39">
        <v>98</v>
      </c>
      <c r="T2187" s="40">
        <v>132840467.79000001</v>
      </c>
      <c r="U2187" s="39">
        <v>1526</v>
      </c>
      <c r="V2187" s="40">
        <v>24587294.969999999</v>
      </c>
      <c r="W2187" s="39">
        <v>14</v>
      </c>
      <c r="X2187" s="40">
        <v>18812941.449999999</v>
      </c>
      <c r="Y2187" s="39">
        <v>408</v>
      </c>
      <c r="Z2187" s="40">
        <v>4186729.92</v>
      </c>
    </row>
    <row r="2188" spans="1:26" x14ac:dyDescent="0.25">
      <c r="A2188" s="38" t="str">
        <f t="shared" si="34"/>
        <v>2012RJ9</v>
      </c>
      <c r="B2188" s="38">
        <v>2012</v>
      </c>
      <c r="C2188" s="38" t="s">
        <v>38</v>
      </c>
      <c r="D2188" s="38">
        <v>9</v>
      </c>
      <c r="E2188" s="39">
        <v>1440000</v>
      </c>
      <c r="F2188" s="39">
        <v>1620000</v>
      </c>
      <c r="G2188" s="40">
        <v>1244</v>
      </c>
      <c r="H2188" s="39">
        <v>1900953925.0799999</v>
      </c>
      <c r="I2188" s="39">
        <v>14993</v>
      </c>
      <c r="J2188" s="40">
        <v>197863279.44</v>
      </c>
      <c r="K2188" s="39">
        <v>163</v>
      </c>
      <c r="L2188" s="40">
        <v>248859560.90000001</v>
      </c>
      <c r="M2188" s="39">
        <v>3629</v>
      </c>
      <c r="N2188" s="40">
        <v>48827529.93</v>
      </c>
      <c r="O2188" s="39">
        <v>370</v>
      </c>
      <c r="P2188" s="40">
        <v>565483984.50999999</v>
      </c>
      <c r="Q2188" s="39">
        <v>7386</v>
      </c>
      <c r="R2188" s="40">
        <v>127009650.34999999</v>
      </c>
      <c r="S2188" s="39">
        <v>97</v>
      </c>
      <c r="T2188" s="40">
        <v>148204034.19</v>
      </c>
      <c r="U2188" s="39">
        <v>1599</v>
      </c>
      <c r="V2188" s="40">
        <v>25420050.289999999</v>
      </c>
      <c r="W2188" s="39" t="s">
        <v>72</v>
      </c>
      <c r="X2188" s="40" t="s">
        <v>72</v>
      </c>
      <c r="Y2188" s="39" t="s">
        <v>72</v>
      </c>
      <c r="Z2188" s="40" t="s">
        <v>72</v>
      </c>
    </row>
    <row r="2189" spans="1:26" x14ac:dyDescent="0.25">
      <c r="A2189" s="38" t="str">
        <f t="shared" si="34"/>
        <v>2012RJ10</v>
      </c>
      <c r="B2189" s="38">
        <v>2012</v>
      </c>
      <c r="C2189" s="38" t="s">
        <v>38</v>
      </c>
      <c r="D2189" s="38">
        <v>10</v>
      </c>
      <c r="E2189" s="39">
        <v>1620000</v>
      </c>
      <c r="F2189" s="39">
        <v>1800000</v>
      </c>
      <c r="G2189" s="40">
        <v>988</v>
      </c>
      <c r="H2189" s="39">
        <v>1685396309.04</v>
      </c>
      <c r="I2189" s="39">
        <v>13396</v>
      </c>
      <c r="J2189" s="40">
        <v>177520085.31</v>
      </c>
      <c r="K2189" s="39">
        <v>163</v>
      </c>
      <c r="L2189" s="40">
        <v>278671539.68000001</v>
      </c>
      <c r="M2189" s="39">
        <v>3429</v>
      </c>
      <c r="N2189" s="40">
        <v>50699839.590000004</v>
      </c>
      <c r="O2189" s="39">
        <v>309</v>
      </c>
      <c r="P2189" s="40">
        <v>528054740.39999998</v>
      </c>
      <c r="Q2189" s="39">
        <v>7709</v>
      </c>
      <c r="R2189" s="40">
        <v>131916812.03</v>
      </c>
      <c r="S2189" s="39">
        <v>65</v>
      </c>
      <c r="T2189" s="40">
        <v>111013814.17</v>
      </c>
      <c r="U2189" s="39">
        <v>1199</v>
      </c>
      <c r="V2189" s="40">
        <v>20884627.379999999</v>
      </c>
      <c r="W2189" s="39">
        <v>7</v>
      </c>
      <c r="X2189" s="40">
        <v>11926715.859999999</v>
      </c>
      <c r="Y2189" s="39">
        <v>269</v>
      </c>
      <c r="Z2189" s="40">
        <v>3600348.75</v>
      </c>
    </row>
    <row r="2190" spans="1:26" x14ac:dyDescent="0.25">
      <c r="A2190" s="38" t="str">
        <f t="shared" si="34"/>
        <v>2012RJ11</v>
      </c>
      <c r="B2190" s="38">
        <v>2012</v>
      </c>
      <c r="C2190" s="38" t="s">
        <v>38</v>
      </c>
      <c r="D2190" s="38">
        <v>11</v>
      </c>
      <c r="E2190" s="39">
        <v>1800000</v>
      </c>
      <c r="F2190" s="39">
        <v>1980000</v>
      </c>
      <c r="G2190" s="40">
        <v>814</v>
      </c>
      <c r="H2190" s="39">
        <v>1536919941.51</v>
      </c>
      <c r="I2190" s="39">
        <v>11542</v>
      </c>
      <c r="J2190" s="40">
        <v>161260619.84</v>
      </c>
      <c r="K2190" s="39">
        <v>110</v>
      </c>
      <c r="L2190" s="40">
        <v>207153580.03</v>
      </c>
      <c r="M2190" s="39">
        <v>2622</v>
      </c>
      <c r="N2190" s="40">
        <v>36197651.729999997</v>
      </c>
      <c r="O2190" s="39">
        <v>231</v>
      </c>
      <c r="P2190" s="40">
        <v>435921582.75999999</v>
      </c>
      <c r="Q2190" s="39">
        <v>5910</v>
      </c>
      <c r="R2190" s="40">
        <v>97599203.170000002</v>
      </c>
      <c r="S2190" s="39">
        <v>44</v>
      </c>
      <c r="T2190" s="40">
        <v>83314375.180000007</v>
      </c>
      <c r="U2190" s="39">
        <v>1016</v>
      </c>
      <c r="V2190" s="40">
        <v>17127324.879999999</v>
      </c>
      <c r="W2190" s="39">
        <v>6</v>
      </c>
      <c r="X2190" s="40">
        <v>11264748.529999999</v>
      </c>
      <c r="Y2190" s="39">
        <v>160</v>
      </c>
      <c r="Z2190" s="40">
        <v>2602430.7999999998</v>
      </c>
    </row>
    <row r="2191" spans="1:26" x14ac:dyDescent="0.25">
      <c r="A2191" s="38" t="str">
        <f t="shared" si="34"/>
        <v>2012RJ12</v>
      </c>
      <c r="B2191" s="38">
        <v>2012</v>
      </c>
      <c r="C2191" s="38" t="s">
        <v>38</v>
      </c>
      <c r="D2191" s="38">
        <v>12</v>
      </c>
      <c r="E2191" s="39">
        <v>1980000</v>
      </c>
      <c r="F2191" s="39">
        <v>2160000</v>
      </c>
      <c r="G2191" s="40">
        <v>757</v>
      </c>
      <c r="H2191" s="39">
        <v>1563537639.24</v>
      </c>
      <c r="I2191" s="39">
        <v>14883</v>
      </c>
      <c r="J2191" s="40">
        <v>161487852.31999999</v>
      </c>
      <c r="K2191" s="39">
        <v>113</v>
      </c>
      <c r="L2191" s="40">
        <v>233309162.37</v>
      </c>
      <c r="M2191" s="39">
        <v>3147</v>
      </c>
      <c r="N2191" s="40">
        <v>42331358.920000002</v>
      </c>
      <c r="O2191" s="39">
        <v>208</v>
      </c>
      <c r="P2191" s="40">
        <v>428952862.88999999</v>
      </c>
      <c r="Q2191" s="39">
        <v>5838</v>
      </c>
      <c r="R2191" s="40">
        <v>103424219.44</v>
      </c>
      <c r="S2191" s="39">
        <v>43</v>
      </c>
      <c r="T2191" s="40">
        <v>88719633</v>
      </c>
      <c r="U2191" s="39">
        <v>1460</v>
      </c>
      <c r="V2191" s="40">
        <v>18764956.16</v>
      </c>
      <c r="W2191" s="39">
        <v>6</v>
      </c>
      <c r="X2191" s="40">
        <v>12394622.949999999</v>
      </c>
      <c r="Y2191" s="39">
        <v>349</v>
      </c>
      <c r="Z2191" s="40">
        <v>4528093.83</v>
      </c>
    </row>
    <row r="2192" spans="1:26" x14ac:dyDescent="0.25">
      <c r="A2192" s="38" t="str">
        <f t="shared" si="34"/>
        <v>2012RJ13</v>
      </c>
      <c r="B2192" s="38">
        <v>2012</v>
      </c>
      <c r="C2192" s="38" t="s">
        <v>38</v>
      </c>
      <c r="D2192" s="38">
        <v>13</v>
      </c>
      <c r="E2192" s="39">
        <v>2160000</v>
      </c>
      <c r="F2192" s="39">
        <v>2340000</v>
      </c>
      <c r="G2192" s="40">
        <v>583</v>
      </c>
      <c r="H2192" s="39">
        <v>1310576691.03</v>
      </c>
      <c r="I2192" s="39">
        <v>8862</v>
      </c>
      <c r="J2192" s="40">
        <v>129723959.63</v>
      </c>
      <c r="K2192" s="39">
        <v>96</v>
      </c>
      <c r="L2192" s="40">
        <v>215692831.41999999</v>
      </c>
      <c r="M2192" s="39">
        <v>2967</v>
      </c>
      <c r="N2192" s="40">
        <v>44061709.240000002</v>
      </c>
      <c r="O2192" s="39">
        <v>186</v>
      </c>
      <c r="P2192" s="40">
        <v>417725111.13999999</v>
      </c>
      <c r="Q2192" s="39">
        <v>5097</v>
      </c>
      <c r="R2192" s="40">
        <v>98577444.719999999</v>
      </c>
      <c r="S2192" s="39">
        <v>34</v>
      </c>
      <c r="T2192" s="40">
        <v>76652955.560000002</v>
      </c>
      <c r="U2192" s="39">
        <v>1202</v>
      </c>
      <c r="V2192" s="40">
        <v>17146956.850000001</v>
      </c>
      <c r="W2192" s="39">
        <v>6</v>
      </c>
      <c r="X2192" s="40">
        <v>13457178.76</v>
      </c>
      <c r="Y2192" s="39">
        <v>195</v>
      </c>
      <c r="Z2192" s="40">
        <v>2641961.4900000002</v>
      </c>
    </row>
    <row r="2193" spans="1:26" x14ac:dyDescent="0.25">
      <c r="A2193" s="38" t="str">
        <f t="shared" si="34"/>
        <v>2012RJ14</v>
      </c>
      <c r="B2193" s="38">
        <v>2012</v>
      </c>
      <c r="C2193" s="38" t="s">
        <v>38</v>
      </c>
      <c r="D2193" s="38">
        <v>14</v>
      </c>
      <c r="E2193" s="39">
        <v>2340000</v>
      </c>
      <c r="F2193" s="39">
        <v>2520000</v>
      </c>
      <c r="G2193" s="40">
        <v>454</v>
      </c>
      <c r="H2193" s="39">
        <v>1100848364.1300001</v>
      </c>
      <c r="I2193" s="39">
        <v>7580</v>
      </c>
      <c r="J2193" s="40">
        <v>103851041.93000001</v>
      </c>
      <c r="K2193" s="39">
        <v>75</v>
      </c>
      <c r="L2193" s="40">
        <v>182917473.5</v>
      </c>
      <c r="M2193" s="39">
        <v>2421</v>
      </c>
      <c r="N2193" s="40">
        <v>36761385.43</v>
      </c>
      <c r="O2193" s="39">
        <v>154</v>
      </c>
      <c r="P2193" s="40">
        <v>374211035.27999997</v>
      </c>
      <c r="Q2193" s="39">
        <v>4548</v>
      </c>
      <c r="R2193" s="40">
        <v>90316784.599999994</v>
      </c>
      <c r="S2193" s="39">
        <v>37</v>
      </c>
      <c r="T2193" s="40">
        <v>90423984.189999998</v>
      </c>
      <c r="U2193" s="39">
        <v>1412</v>
      </c>
      <c r="V2193" s="40">
        <v>20453314.109999999</v>
      </c>
      <c r="W2193" s="39" t="s">
        <v>72</v>
      </c>
      <c r="X2193" s="40" t="s">
        <v>72</v>
      </c>
      <c r="Y2193" s="39" t="s">
        <v>72</v>
      </c>
      <c r="Z2193" s="40" t="s">
        <v>72</v>
      </c>
    </row>
    <row r="2194" spans="1:26" x14ac:dyDescent="0.25">
      <c r="A2194" s="38" t="str">
        <f t="shared" si="34"/>
        <v>2012RJ15</v>
      </c>
      <c r="B2194" s="38">
        <v>2012</v>
      </c>
      <c r="C2194" s="38" t="s">
        <v>38</v>
      </c>
      <c r="D2194" s="38">
        <v>15</v>
      </c>
      <c r="E2194" s="39">
        <v>2520000</v>
      </c>
      <c r="F2194" s="39">
        <v>2700000</v>
      </c>
      <c r="G2194" s="40">
        <v>454</v>
      </c>
      <c r="H2194" s="39">
        <v>1185031449.25</v>
      </c>
      <c r="I2194" s="39">
        <v>8272</v>
      </c>
      <c r="J2194" s="40">
        <v>114947113.05</v>
      </c>
      <c r="K2194" s="39">
        <v>70</v>
      </c>
      <c r="L2194" s="40">
        <v>182767590.44</v>
      </c>
      <c r="M2194" s="39">
        <v>2379</v>
      </c>
      <c r="N2194" s="40">
        <v>36791435.390000001</v>
      </c>
      <c r="O2194" s="39">
        <v>149</v>
      </c>
      <c r="P2194" s="40">
        <v>389182678.11000001</v>
      </c>
      <c r="Q2194" s="39">
        <v>5967</v>
      </c>
      <c r="R2194" s="40">
        <v>100922200.98999999</v>
      </c>
      <c r="S2194" s="39">
        <v>23</v>
      </c>
      <c r="T2194" s="40">
        <v>60087749.490000002</v>
      </c>
      <c r="U2194" s="39">
        <v>735</v>
      </c>
      <c r="V2194" s="40">
        <v>19414765.120000001</v>
      </c>
      <c r="W2194" s="39" t="s">
        <v>72</v>
      </c>
      <c r="X2194" s="40" t="s">
        <v>72</v>
      </c>
      <c r="Y2194" s="39" t="s">
        <v>72</v>
      </c>
      <c r="Z2194" s="40" t="s">
        <v>72</v>
      </c>
    </row>
    <row r="2195" spans="1:26" x14ac:dyDescent="0.25">
      <c r="A2195" s="38" t="str">
        <f t="shared" si="34"/>
        <v>2012RJ16</v>
      </c>
      <c r="B2195" s="38">
        <v>2012</v>
      </c>
      <c r="C2195" s="38" t="s">
        <v>38</v>
      </c>
      <c r="D2195" s="38">
        <v>16</v>
      </c>
      <c r="E2195" s="39">
        <v>2700000</v>
      </c>
      <c r="F2195" s="39">
        <v>2880000</v>
      </c>
      <c r="G2195" s="40">
        <v>339</v>
      </c>
      <c r="H2195" s="39">
        <v>944125823.87</v>
      </c>
      <c r="I2195" s="39">
        <v>7065</v>
      </c>
      <c r="J2195" s="40">
        <v>96766451.560000002</v>
      </c>
      <c r="K2195" s="39">
        <v>63</v>
      </c>
      <c r="L2195" s="40">
        <v>175057459.87</v>
      </c>
      <c r="M2195" s="39">
        <v>2312</v>
      </c>
      <c r="N2195" s="40">
        <v>34059951.189999998</v>
      </c>
      <c r="O2195" s="39">
        <v>107</v>
      </c>
      <c r="P2195" s="40">
        <v>298352488.10000002</v>
      </c>
      <c r="Q2195" s="39">
        <v>4670</v>
      </c>
      <c r="R2195" s="40">
        <v>69849089.390000001</v>
      </c>
      <c r="S2195" s="39">
        <v>21</v>
      </c>
      <c r="T2195" s="40">
        <v>58543088.579999998</v>
      </c>
      <c r="U2195" s="39">
        <v>789</v>
      </c>
      <c r="V2195" s="40">
        <v>14121101.35</v>
      </c>
      <c r="W2195" s="39" t="s">
        <v>72</v>
      </c>
      <c r="X2195" s="40" t="s">
        <v>72</v>
      </c>
      <c r="Y2195" s="39" t="s">
        <v>72</v>
      </c>
      <c r="Z2195" s="40" t="s">
        <v>72</v>
      </c>
    </row>
    <row r="2196" spans="1:26" x14ac:dyDescent="0.25">
      <c r="A2196" s="38" t="str">
        <f t="shared" si="34"/>
        <v>2012RJ17</v>
      </c>
      <c r="B2196" s="38">
        <v>2012</v>
      </c>
      <c r="C2196" s="38" t="s">
        <v>38</v>
      </c>
      <c r="D2196" s="38">
        <v>17</v>
      </c>
      <c r="E2196" s="39">
        <v>2880000</v>
      </c>
      <c r="F2196" s="39">
        <v>3060000</v>
      </c>
      <c r="G2196" s="40">
        <v>350</v>
      </c>
      <c r="H2196" s="39">
        <v>1039488781.85</v>
      </c>
      <c r="I2196" s="39">
        <v>7910</v>
      </c>
      <c r="J2196" s="40">
        <v>112474556.75</v>
      </c>
      <c r="K2196" s="39">
        <v>68</v>
      </c>
      <c r="L2196" s="40">
        <v>202840518.30000001</v>
      </c>
      <c r="M2196" s="39">
        <v>2712</v>
      </c>
      <c r="N2196" s="40">
        <v>37188213.759999998</v>
      </c>
      <c r="O2196" s="39">
        <v>102</v>
      </c>
      <c r="P2196" s="40">
        <v>302966300.22000003</v>
      </c>
      <c r="Q2196" s="39">
        <v>3393</v>
      </c>
      <c r="R2196" s="40">
        <v>73981243.680000007</v>
      </c>
      <c r="S2196" s="39">
        <v>13</v>
      </c>
      <c r="T2196" s="40">
        <v>38573602.609999999</v>
      </c>
      <c r="U2196" s="39">
        <v>881</v>
      </c>
      <c r="V2196" s="40">
        <v>9489230.0600000005</v>
      </c>
      <c r="W2196" s="39">
        <v>0</v>
      </c>
      <c r="X2196" s="40">
        <v>0</v>
      </c>
      <c r="Y2196" s="39">
        <v>0</v>
      </c>
      <c r="Z2196" s="40">
        <v>0</v>
      </c>
    </row>
    <row r="2197" spans="1:26" x14ac:dyDescent="0.25">
      <c r="A2197" s="38" t="str">
        <f t="shared" si="34"/>
        <v>2012RJ18</v>
      </c>
      <c r="B2197" s="38">
        <v>2012</v>
      </c>
      <c r="C2197" s="38" t="s">
        <v>38</v>
      </c>
      <c r="D2197" s="38">
        <v>18</v>
      </c>
      <c r="E2197" s="39">
        <v>3060000</v>
      </c>
      <c r="F2197" s="39">
        <v>3240000</v>
      </c>
      <c r="G2197" s="40">
        <v>221</v>
      </c>
      <c r="H2197" s="39">
        <v>696722457.60000002</v>
      </c>
      <c r="I2197" s="39">
        <v>4839</v>
      </c>
      <c r="J2197" s="40">
        <v>67514699.260000005</v>
      </c>
      <c r="K2197" s="39">
        <v>34</v>
      </c>
      <c r="L2197" s="40">
        <v>106174361.59</v>
      </c>
      <c r="M2197" s="39">
        <v>1343</v>
      </c>
      <c r="N2197" s="40">
        <v>22019673.77</v>
      </c>
      <c r="O2197" s="39">
        <v>81</v>
      </c>
      <c r="P2197" s="40">
        <v>255650393.31999999</v>
      </c>
      <c r="Q2197" s="39">
        <v>3932</v>
      </c>
      <c r="R2197" s="40">
        <v>71902400.459999993</v>
      </c>
      <c r="S2197" s="39">
        <v>13</v>
      </c>
      <c r="T2197" s="40">
        <v>40632617.439999998</v>
      </c>
      <c r="U2197" s="39">
        <v>596</v>
      </c>
      <c r="V2197" s="40">
        <v>8186516.4800000004</v>
      </c>
      <c r="W2197" s="39" t="s">
        <v>72</v>
      </c>
      <c r="X2197" s="40" t="s">
        <v>72</v>
      </c>
      <c r="Y2197" s="39" t="s">
        <v>72</v>
      </c>
      <c r="Z2197" s="40" t="s">
        <v>72</v>
      </c>
    </row>
    <row r="2198" spans="1:26" x14ac:dyDescent="0.25">
      <c r="A2198" s="38" t="str">
        <f t="shared" si="34"/>
        <v>2012RJ19</v>
      </c>
      <c r="B2198" s="38">
        <v>2012</v>
      </c>
      <c r="C2198" s="38" t="s">
        <v>38</v>
      </c>
      <c r="D2198" s="38">
        <v>19</v>
      </c>
      <c r="E2198" s="39">
        <v>3240000</v>
      </c>
      <c r="F2198" s="39">
        <v>3420000</v>
      </c>
      <c r="G2198" s="40">
        <v>199</v>
      </c>
      <c r="H2198" s="39">
        <v>663108593.78999996</v>
      </c>
      <c r="I2198" s="39">
        <v>4885</v>
      </c>
      <c r="J2198" s="40">
        <v>67897532.019999996</v>
      </c>
      <c r="K2198" s="39">
        <v>56</v>
      </c>
      <c r="L2198" s="40">
        <v>186379801.91</v>
      </c>
      <c r="M2198" s="39">
        <v>2069</v>
      </c>
      <c r="N2198" s="40">
        <v>32817736.449999999</v>
      </c>
      <c r="O2198" s="39">
        <v>68</v>
      </c>
      <c r="P2198" s="40">
        <v>225872133.28999999</v>
      </c>
      <c r="Q2198" s="39">
        <v>3143</v>
      </c>
      <c r="R2198" s="40">
        <v>55661690.390000001</v>
      </c>
      <c r="S2198" s="39">
        <v>15</v>
      </c>
      <c r="T2198" s="40">
        <v>49761337.840000004</v>
      </c>
      <c r="U2198" s="39">
        <v>1211</v>
      </c>
      <c r="V2198" s="40">
        <v>23365290.739999998</v>
      </c>
      <c r="W2198" s="39">
        <v>0</v>
      </c>
      <c r="X2198" s="40">
        <v>0</v>
      </c>
      <c r="Y2198" s="39">
        <v>0</v>
      </c>
      <c r="Z2198" s="40">
        <v>0</v>
      </c>
    </row>
    <row r="2199" spans="1:26" x14ac:dyDescent="0.25">
      <c r="A2199" s="38" t="str">
        <f t="shared" si="34"/>
        <v>2012RJ20</v>
      </c>
      <c r="B2199" s="38">
        <v>2012</v>
      </c>
      <c r="C2199" s="38" t="s">
        <v>38</v>
      </c>
      <c r="D2199" s="38">
        <v>20</v>
      </c>
      <c r="E2199" s="39">
        <v>3420000</v>
      </c>
      <c r="F2199" s="39">
        <v>3600000</v>
      </c>
      <c r="G2199" s="40">
        <v>265</v>
      </c>
      <c r="H2199" s="39">
        <v>934604022.98000002</v>
      </c>
      <c r="I2199" s="39">
        <v>5018</v>
      </c>
      <c r="J2199" s="40">
        <v>92808851.079999998</v>
      </c>
      <c r="K2199" s="39">
        <v>66</v>
      </c>
      <c r="L2199" s="40">
        <v>232966840.38</v>
      </c>
      <c r="M2199" s="39">
        <v>2201</v>
      </c>
      <c r="N2199" s="40">
        <v>40045293.689999998</v>
      </c>
      <c r="O2199" s="39">
        <v>126</v>
      </c>
      <c r="P2199" s="40">
        <v>444230761.85000002</v>
      </c>
      <c r="Q2199" s="39">
        <v>4944</v>
      </c>
      <c r="R2199" s="40">
        <v>107191572.3</v>
      </c>
      <c r="S2199" s="39">
        <v>25</v>
      </c>
      <c r="T2199" s="40">
        <v>88083994.290000007</v>
      </c>
      <c r="U2199" s="39">
        <v>1462</v>
      </c>
      <c r="V2199" s="40">
        <v>27359293.850000001</v>
      </c>
      <c r="W2199" s="39" t="s">
        <v>72</v>
      </c>
      <c r="X2199" s="40" t="s">
        <v>72</v>
      </c>
      <c r="Y2199" s="39" t="s">
        <v>72</v>
      </c>
      <c r="Z2199" s="40" t="s">
        <v>72</v>
      </c>
    </row>
    <row r="2200" spans="1:26" x14ac:dyDescent="0.25">
      <c r="A2200" s="38" t="str">
        <f t="shared" si="34"/>
        <v>2012RJ21</v>
      </c>
      <c r="B2200" s="38">
        <v>2012</v>
      </c>
      <c r="C2200" s="38" t="s">
        <v>38</v>
      </c>
      <c r="D2200" s="38">
        <v>21</v>
      </c>
      <c r="E2200" s="39">
        <v>3600000</v>
      </c>
      <c r="F2200" s="39" t="s">
        <v>67</v>
      </c>
      <c r="G2200" s="40">
        <v>168</v>
      </c>
      <c r="H2200" s="39">
        <v>701173190.95000005</v>
      </c>
      <c r="I2200" s="39">
        <v>3217</v>
      </c>
      <c r="J2200" s="40">
        <v>56479742.07</v>
      </c>
      <c r="K2200" s="39">
        <v>25</v>
      </c>
      <c r="L2200" s="40">
        <v>109666636.40000001</v>
      </c>
      <c r="M2200" s="39">
        <v>477</v>
      </c>
      <c r="N2200" s="40">
        <v>15307721.939999999</v>
      </c>
      <c r="O2200" s="39">
        <v>94</v>
      </c>
      <c r="P2200" s="40">
        <v>404910983.56</v>
      </c>
      <c r="Q2200" s="39">
        <v>4685</v>
      </c>
      <c r="R2200" s="40">
        <v>81087667.480000004</v>
      </c>
      <c r="S2200" s="39">
        <v>32</v>
      </c>
      <c r="T2200" s="40">
        <v>136549774.59999999</v>
      </c>
      <c r="U2200" s="39">
        <v>2313</v>
      </c>
      <c r="V2200" s="40">
        <v>33341601.890000001</v>
      </c>
      <c r="W2200" s="39">
        <v>0</v>
      </c>
      <c r="X2200" s="40">
        <v>0</v>
      </c>
      <c r="Y2200" s="39">
        <v>0</v>
      </c>
      <c r="Z2200" s="40">
        <v>0</v>
      </c>
    </row>
    <row r="2201" spans="1:26" x14ac:dyDescent="0.25">
      <c r="A2201" s="38" t="str">
        <f t="shared" si="34"/>
        <v>2012RJ22</v>
      </c>
      <c r="B2201" s="38">
        <v>2012</v>
      </c>
      <c r="C2201" s="38" t="s">
        <v>38</v>
      </c>
      <c r="D2201" s="38">
        <v>22</v>
      </c>
      <c r="E2201" s="39" t="s">
        <v>54</v>
      </c>
      <c r="F2201" s="39"/>
      <c r="G2201" s="40">
        <v>96933</v>
      </c>
      <c r="H2201" s="39">
        <v>40616663469.660049</v>
      </c>
      <c r="I2201" s="39">
        <v>422576</v>
      </c>
      <c r="J2201" s="40">
        <v>5099217881.6499977</v>
      </c>
      <c r="K2201" s="39">
        <v>8246</v>
      </c>
      <c r="L2201" s="40">
        <v>5007287294.1700001</v>
      </c>
      <c r="M2201" s="39">
        <v>80411</v>
      </c>
      <c r="N2201" s="40">
        <v>1073164055.8299997</v>
      </c>
      <c r="O2201" s="39">
        <v>54136</v>
      </c>
      <c r="P2201" s="40">
        <v>16230822817.210011</v>
      </c>
      <c r="Q2201" s="39">
        <v>262078</v>
      </c>
      <c r="R2201" s="40">
        <v>3902403976.4900012</v>
      </c>
      <c r="S2201" s="39">
        <v>8527</v>
      </c>
      <c r="T2201" s="40">
        <v>2907979752.9299989</v>
      </c>
      <c r="U2201" s="39">
        <v>45300</v>
      </c>
      <c r="V2201" s="40">
        <v>642274292.11999989</v>
      </c>
      <c r="W2201" s="39">
        <v>1303</v>
      </c>
      <c r="X2201" s="40">
        <v>335121872.38999999</v>
      </c>
      <c r="Y2201" s="39">
        <v>9024</v>
      </c>
      <c r="Z2201" s="40">
        <v>99728238.420000002</v>
      </c>
    </row>
    <row r="2202" spans="1:26" x14ac:dyDescent="0.25">
      <c r="A2202" s="38" t="str">
        <f t="shared" si="34"/>
        <v>2012RN1</v>
      </c>
      <c r="B2202" s="38">
        <v>2012</v>
      </c>
      <c r="C2202" s="38" t="s">
        <v>39</v>
      </c>
      <c r="D2202" s="38">
        <v>1</v>
      </c>
      <c r="E2202" s="39">
        <v>0</v>
      </c>
      <c r="F2202" s="39">
        <v>180000</v>
      </c>
      <c r="G2202" s="40">
        <v>11884</v>
      </c>
      <c r="H2202" s="39">
        <v>730819401.069996</v>
      </c>
      <c r="I2202" s="39">
        <v>13591</v>
      </c>
      <c r="J2202" s="40">
        <v>131663439.34999999</v>
      </c>
      <c r="K2202" s="39">
        <v>700</v>
      </c>
      <c r="L2202" s="40">
        <v>50170405.539999999</v>
      </c>
      <c r="M2202" s="39">
        <v>2064</v>
      </c>
      <c r="N2202" s="40">
        <v>21250905.079999998</v>
      </c>
      <c r="O2202" s="39">
        <v>4133</v>
      </c>
      <c r="P2202" s="40">
        <v>241075966.22999999</v>
      </c>
      <c r="Q2202" s="39">
        <v>8654</v>
      </c>
      <c r="R2202" s="40">
        <v>86999811.609999999</v>
      </c>
      <c r="S2202" s="39">
        <v>712</v>
      </c>
      <c r="T2202" s="40">
        <v>40719580.409999996</v>
      </c>
      <c r="U2202" s="39">
        <v>1456</v>
      </c>
      <c r="V2202" s="40">
        <v>13676025.76</v>
      </c>
      <c r="W2202" s="39">
        <v>129</v>
      </c>
      <c r="X2202" s="40">
        <v>5078064.42</v>
      </c>
      <c r="Y2202" s="39">
        <v>264</v>
      </c>
      <c r="Z2202" s="40">
        <v>2499423.06</v>
      </c>
    </row>
    <row r="2203" spans="1:26" x14ac:dyDescent="0.25">
      <c r="A2203" s="38" t="str">
        <f t="shared" si="34"/>
        <v>2012RN2</v>
      </c>
      <c r="B2203" s="38">
        <v>2012</v>
      </c>
      <c r="C2203" s="38" t="s">
        <v>39</v>
      </c>
      <c r="D2203" s="38">
        <v>2</v>
      </c>
      <c r="E2203" s="39">
        <v>180000</v>
      </c>
      <c r="F2203" s="39">
        <v>360000</v>
      </c>
      <c r="G2203" s="40">
        <v>2823</v>
      </c>
      <c r="H2203" s="39">
        <v>723580818.25999999</v>
      </c>
      <c r="I2203" s="39">
        <v>11295</v>
      </c>
      <c r="J2203" s="40">
        <v>96742230.949999899</v>
      </c>
      <c r="K2203" s="39">
        <v>257</v>
      </c>
      <c r="L2203" s="40">
        <v>67923393.939999998</v>
      </c>
      <c r="M2203" s="39">
        <v>2568</v>
      </c>
      <c r="N2203" s="40">
        <v>25658158.399999999</v>
      </c>
      <c r="O2203" s="39">
        <v>802</v>
      </c>
      <c r="P2203" s="40">
        <v>201838185.02000001</v>
      </c>
      <c r="Q2203" s="39">
        <v>5255</v>
      </c>
      <c r="R2203" s="40">
        <v>55954392.219999999</v>
      </c>
      <c r="S2203" s="39">
        <v>135</v>
      </c>
      <c r="T2203" s="40">
        <v>34619765.060000002</v>
      </c>
      <c r="U2203" s="39">
        <v>810</v>
      </c>
      <c r="V2203" s="40">
        <v>7302107.21</v>
      </c>
      <c r="W2203" s="39">
        <v>18</v>
      </c>
      <c r="X2203" s="40">
        <v>4530672.3600000003</v>
      </c>
      <c r="Y2203" s="39">
        <v>110</v>
      </c>
      <c r="Z2203" s="40">
        <v>1348284.01</v>
      </c>
    </row>
    <row r="2204" spans="1:26" x14ac:dyDescent="0.25">
      <c r="A2204" s="38" t="str">
        <f t="shared" si="34"/>
        <v>2012RN3</v>
      </c>
      <c r="B2204" s="38">
        <v>2012</v>
      </c>
      <c r="C2204" s="38" t="s">
        <v>39</v>
      </c>
      <c r="D2204" s="38">
        <v>3</v>
      </c>
      <c r="E2204" s="39">
        <v>360000</v>
      </c>
      <c r="F2204" s="39">
        <v>540000</v>
      </c>
      <c r="G2204" s="40">
        <v>1302</v>
      </c>
      <c r="H2204" s="39">
        <v>574576530.080001</v>
      </c>
      <c r="I2204" s="39">
        <v>6415</v>
      </c>
      <c r="J2204" s="40">
        <v>65794992.460000001</v>
      </c>
      <c r="K2204" s="39">
        <v>152</v>
      </c>
      <c r="L2204" s="40">
        <v>68417319.189999998</v>
      </c>
      <c r="M2204" s="39">
        <v>2498</v>
      </c>
      <c r="N2204" s="40">
        <v>25218274.829999998</v>
      </c>
      <c r="O2204" s="39">
        <v>319</v>
      </c>
      <c r="P2204" s="40">
        <v>141323304.68000001</v>
      </c>
      <c r="Q2204" s="39">
        <v>3203</v>
      </c>
      <c r="R2204" s="40">
        <v>38844874.299999997</v>
      </c>
      <c r="S2204" s="39">
        <v>46</v>
      </c>
      <c r="T2204" s="40">
        <v>20246466.57</v>
      </c>
      <c r="U2204" s="39">
        <v>491</v>
      </c>
      <c r="V2204" s="40">
        <v>5173529.8</v>
      </c>
      <c r="W2204" s="39">
        <v>9</v>
      </c>
      <c r="X2204" s="40">
        <v>3953169.87</v>
      </c>
      <c r="Y2204" s="39">
        <v>112</v>
      </c>
      <c r="Z2204" s="40">
        <v>1224358.03</v>
      </c>
    </row>
    <row r="2205" spans="1:26" x14ac:dyDescent="0.25">
      <c r="A2205" s="38" t="str">
        <f t="shared" si="34"/>
        <v>2012RN4</v>
      </c>
      <c r="B2205" s="38">
        <v>2012</v>
      </c>
      <c r="C2205" s="38" t="s">
        <v>39</v>
      </c>
      <c r="D2205" s="38">
        <v>4</v>
      </c>
      <c r="E2205" s="39">
        <v>540000</v>
      </c>
      <c r="F2205" s="39">
        <v>720000</v>
      </c>
      <c r="G2205" s="40">
        <v>687</v>
      </c>
      <c r="H2205" s="39">
        <v>430081319.62</v>
      </c>
      <c r="I2205" s="39">
        <v>4574</v>
      </c>
      <c r="J2205" s="40">
        <v>47734511.829999998</v>
      </c>
      <c r="K2205" s="39">
        <v>99</v>
      </c>
      <c r="L2205" s="40">
        <v>61668336.68</v>
      </c>
      <c r="M2205" s="39">
        <v>1807</v>
      </c>
      <c r="N2205" s="40">
        <v>19227090</v>
      </c>
      <c r="O2205" s="39">
        <v>172</v>
      </c>
      <c r="P2205" s="40">
        <v>106672300.06999999</v>
      </c>
      <c r="Q2205" s="39">
        <v>2350</v>
      </c>
      <c r="R2205" s="40">
        <v>29316214.09</v>
      </c>
      <c r="S2205" s="39">
        <v>42</v>
      </c>
      <c r="T2205" s="40">
        <v>25707797.48</v>
      </c>
      <c r="U2205" s="39">
        <v>436</v>
      </c>
      <c r="V2205" s="40">
        <v>5627670.75</v>
      </c>
      <c r="W2205" s="39" t="s">
        <v>72</v>
      </c>
      <c r="X2205" s="40" t="s">
        <v>72</v>
      </c>
      <c r="Y2205" s="39" t="s">
        <v>72</v>
      </c>
      <c r="Z2205" s="40" t="s">
        <v>72</v>
      </c>
    </row>
    <row r="2206" spans="1:26" x14ac:dyDescent="0.25">
      <c r="A2206" s="38" t="str">
        <f t="shared" si="34"/>
        <v>2012RN5</v>
      </c>
      <c r="B2206" s="38">
        <v>2012</v>
      </c>
      <c r="C2206" s="38" t="s">
        <v>39</v>
      </c>
      <c r="D2206" s="38">
        <v>5</v>
      </c>
      <c r="E2206" s="39">
        <v>720000</v>
      </c>
      <c r="F2206" s="39">
        <v>900000</v>
      </c>
      <c r="G2206" s="40">
        <v>417</v>
      </c>
      <c r="H2206" s="39">
        <v>334933364.33999997</v>
      </c>
      <c r="I2206" s="39">
        <v>3297</v>
      </c>
      <c r="J2206" s="40">
        <v>34878740.07</v>
      </c>
      <c r="K2206" s="39">
        <v>56</v>
      </c>
      <c r="L2206" s="40">
        <v>44474240.18</v>
      </c>
      <c r="M2206" s="39">
        <v>1213</v>
      </c>
      <c r="N2206" s="40">
        <v>11961476.869999999</v>
      </c>
      <c r="O2206" s="39">
        <v>113</v>
      </c>
      <c r="P2206" s="40">
        <v>91247912.689999998</v>
      </c>
      <c r="Q2206" s="39">
        <v>2225</v>
      </c>
      <c r="R2206" s="40">
        <v>27917928.91</v>
      </c>
      <c r="S2206" s="39">
        <v>20</v>
      </c>
      <c r="T2206" s="40">
        <v>16568716.51</v>
      </c>
      <c r="U2206" s="39">
        <v>477</v>
      </c>
      <c r="V2206" s="40">
        <v>4064094.39</v>
      </c>
      <c r="W2206" s="39">
        <v>0</v>
      </c>
      <c r="X2206" s="40">
        <v>0</v>
      </c>
      <c r="Y2206" s="39">
        <v>0</v>
      </c>
      <c r="Z2206" s="40">
        <v>0</v>
      </c>
    </row>
    <row r="2207" spans="1:26" x14ac:dyDescent="0.25">
      <c r="A2207" s="38" t="str">
        <f t="shared" si="34"/>
        <v>2012RN6</v>
      </c>
      <c r="B2207" s="38">
        <v>2012</v>
      </c>
      <c r="C2207" s="38" t="s">
        <v>39</v>
      </c>
      <c r="D2207" s="38">
        <v>6</v>
      </c>
      <c r="E2207" s="39">
        <v>900000</v>
      </c>
      <c r="F2207" s="39">
        <v>1080000</v>
      </c>
      <c r="G2207" s="40">
        <v>304</v>
      </c>
      <c r="H2207" s="39">
        <v>298797368.45999998</v>
      </c>
      <c r="I2207" s="39">
        <v>2552</v>
      </c>
      <c r="J2207" s="40">
        <v>29170209.48</v>
      </c>
      <c r="K2207" s="39">
        <v>37</v>
      </c>
      <c r="L2207" s="40">
        <v>36501212.270000003</v>
      </c>
      <c r="M2207" s="39">
        <v>1208</v>
      </c>
      <c r="N2207" s="40">
        <v>11633246.619999999</v>
      </c>
      <c r="O2207" s="39">
        <v>73</v>
      </c>
      <c r="P2207" s="40">
        <v>71219198.760000005</v>
      </c>
      <c r="Q2207" s="39">
        <v>1482</v>
      </c>
      <c r="R2207" s="40">
        <v>18381044.710000001</v>
      </c>
      <c r="S2207" s="39">
        <v>9</v>
      </c>
      <c r="T2207" s="40">
        <v>8673443.4199999999</v>
      </c>
      <c r="U2207" s="39">
        <v>239</v>
      </c>
      <c r="V2207" s="40">
        <v>1422245.24</v>
      </c>
      <c r="W2207" s="39" t="s">
        <v>72</v>
      </c>
      <c r="X2207" s="40" t="s">
        <v>72</v>
      </c>
      <c r="Y2207" s="39" t="s">
        <v>72</v>
      </c>
      <c r="Z2207" s="40" t="s">
        <v>72</v>
      </c>
    </row>
    <row r="2208" spans="1:26" x14ac:dyDescent="0.25">
      <c r="A2208" s="38" t="str">
        <f t="shared" si="34"/>
        <v>2012RN7</v>
      </c>
      <c r="B2208" s="38">
        <v>2012</v>
      </c>
      <c r="C2208" s="38" t="s">
        <v>39</v>
      </c>
      <c r="D2208" s="38">
        <v>7</v>
      </c>
      <c r="E2208" s="39">
        <v>1080000</v>
      </c>
      <c r="F2208" s="39">
        <v>1260000</v>
      </c>
      <c r="G2208" s="40">
        <v>215</v>
      </c>
      <c r="H2208" s="39">
        <v>251667252.78</v>
      </c>
      <c r="I2208" s="39">
        <v>2446</v>
      </c>
      <c r="J2208" s="40">
        <v>26574086.670000002</v>
      </c>
      <c r="K2208" s="39">
        <v>36</v>
      </c>
      <c r="L2208" s="40">
        <v>41911944.789999999</v>
      </c>
      <c r="M2208" s="39">
        <v>964</v>
      </c>
      <c r="N2208" s="40">
        <v>9676691.1999999993</v>
      </c>
      <c r="O2208" s="39">
        <v>52</v>
      </c>
      <c r="P2208" s="40">
        <v>60157880.380000003</v>
      </c>
      <c r="Q2208" s="39">
        <v>1430</v>
      </c>
      <c r="R2208" s="40">
        <v>14376545.42</v>
      </c>
      <c r="S2208" s="39">
        <v>10</v>
      </c>
      <c r="T2208" s="40">
        <v>11666739.02</v>
      </c>
      <c r="U2208" s="39">
        <v>211</v>
      </c>
      <c r="V2208" s="40">
        <v>2565007.2200000002</v>
      </c>
      <c r="W2208" s="39" t="s">
        <v>72</v>
      </c>
      <c r="X2208" s="40" t="s">
        <v>72</v>
      </c>
      <c r="Y2208" s="39" t="s">
        <v>72</v>
      </c>
      <c r="Z2208" s="40" t="s">
        <v>72</v>
      </c>
    </row>
    <row r="2209" spans="1:26" x14ac:dyDescent="0.25">
      <c r="A2209" s="38" t="str">
        <f t="shared" si="34"/>
        <v>2012RN8</v>
      </c>
      <c r="B2209" s="38">
        <v>2012</v>
      </c>
      <c r="C2209" s="38" t="s">
        <v>39</v>
      </c>
      <c r="D2209" s="38">
        <v>8</v>
      </c>
      <c r="E2209" s="39">
        <v>1260000</v>
      </c>
      <c r="F2209" s="39">
        <v>1440000</v>
      </c>
      <c r="G2209" s="40">
        <v>150</v>
      </c>
      <c r="H2209" s="39">
        <v>201888246.38</v>
      </c>
      <c r="I2209" s="39">
        <v>1722</v>
      </c>
      <c r="J2209" s="40">
        <v>19682701.41</v>
      </c>
      <c r="K2209" s="39">
        <v>24</v>
      </c>
      <c r="L2209" s="40">
        <v>32349878.77</v>
      </c>
      <c r="M2209" s="39">
        <v>823</v>
      </c>
      <c r="N2209" s="40">
        <v>8305471.6100000003</v>
      </c>
      <c r="O2209" s="39">
        <v>47</v>
      </c>
      <c r="P2209" s="40">
        <v>62955747.880000003</v>
      </c>
      <c r="Q2209" s="39">
        <v>1514</v>
      </c>
      <c r="R2209" s="40">
        <v>21393890.859999999</v>
      </c>
      <c r="S2209" s="39">
        <v>12</v>
      </c>
      <c r="T2209" s="40">
        <v>16018639.140000001</v>
      </c>
      <c r="U2209" s="39">
        <v>398</v>
      </c>
      <c r="V2209" s="40">
        <v>4471726.42</v>
      </c>
      <c r="W2209" s="39">
        <v>0</v>
      </c>
      <c r="X2209" s="40">
        <v>0</v>
      </c>
      <c r="Y2209" s="39">
        <v>0</v>
      </c>
      <c r="Z2209" s="40">
        <v>0</v>
      </c>
    </row>
    <row r="2210" spans="1:26" x14ac:dyDescent="0.25">
      <c r="A2210" s="38" t="str">
        <f t="shared" si="34"/>
        <v>2012RN9</v>
      </c>
      <c r="B2210" s="38">
        <v>2012</v>
      </c>
      <c r="C2210" s="38" t="s">
        <v>39</v>
      </c>
      <c r="D2210" s="38">
        <v>9</v>
      </c>
      <c r="E2210" s="39">
        <v>1440000</v>
      </c>
      <c r="F2210" s="39">
        <v>1620000</v>
      </c>
      <c r="G2210" s="40">
        <v>108</v>
      </c>
      <c r="H2210" s="39">
        <v>164086488.44999999</v>
      </c>
      <c r="I2210" s="39">
        <v>1332</v>
      </c>
      <c r="J2210" s="40">
        <v>15398698.93</v>
      </c>
      <c r="K2210" s="39">
        <v>11</v>
      </c>
      <c r="L2210" s="40">
        <v>16656882.140000001</v>
      </c>
      <c r="M2210" s="39">
        <v>219</v>
      </c>
      <c r="N2210" s="40">
        <v>2589037.34</v>
      </c>
      <c r="O2210" s="39">
        <v>27</v>
      </c>
      <c r="P2210" s="40">
        <v>41182578.280000001</v>
      </c>
      <c r="Q2210" s="39">
        <v>695</v>
      </c>
      <c r="R2210" s="40">
        <v>8310831.0700000003</v>
      </c>
      <c r="S2210" s="39">
        <v>8</v>
      </c>
      <c r="T2210" s="40">
        <v>12021408.83</v>
      </c>
      <c r="U2210" s="39">
        <v>197</v>
      </c>
      <c r="V2210" s="40">
        <v>1893104.28</v>
      </c>
      <c r="W2210" s="39">
        <v>0</v>
      </c>
      <c r="X2210" s="40">
        <v>0</v>
      </c>
      <c r="Y2210" s="39">
        <v>0</v>
      </c>
      <c r="Z2210" s="40">
        <v>0</v>
      </c>
    </row>
    <row r="2211" spans="1:26" x14ac:dyDescent="0.25">
      <c r="A2211" s="38" t="str">
        <f t="shared" si="34"/>
        <v>2012RN10</v>
      </c>
      <c r="B2211" s="38">
        <v>2012</v>
      </c>
      <c r="C2211" s="38" t="s">
        <v>39</v>
      </c>
      <c r="D2211" s="38">
        <v>10</v>
      </c>
      <c r="E2211" s="39">
        <v>1620000</v>
      </c>
      <c r="F2211" s="39">
        <v>1800000</v>
      </c>
      <c r="G2211" s="40">
        <v>100</v>
      </c>
      <c r="H2211" s="39">
        <v>170230102.86000001</v>
      </c>
      <c r="I2211" s="39">
        <v>1420</v>
      </c>
      <c r="J2211" s="40">
        <v>16437369.67</v>
      </c>
      <c r="K2211" s="39">
        <v>13</v>
      </c>
      <c r="L2211" s="40">
        <v>22397009.23</v>
      </c>
      <c r="M2211" s="39">
        <v>391</v>
      </c>
      <c r="N2211" s="40">
        <v>4766558.95</v>
      </c>
      <c r="O2211" s="39">
        <v>25</v>
      </c>
      <c r="P2211" s="40">
        <v>42457439.5</v>
      </c>
      <c r="Q2211" s="39">
        <v>778</v>
      </c>
      <c r="R2211" s="40">
        <v>11312816.310000001</v>
      </c>
      <c r="S2211" s="39">
        <v>6</v>
      </c>
      <c r="T2211" s="40">
        <v>10360107.720000001</v>
      </c>
      <c r="U2211" s="39">
        <v>147</v>
      </c>
      <c r="V2211" s="40">
        <v>1459906.72</v>
      </c>
      <c r="W2211" s="39">
        <v>0</v>
      </c>
      <c r="X2211" s="40">
        <v>0</v>
      </c>
      <c r="Y2211" s="39">
        <v>0</v>
      </c>
      <c r="Z2211" s="40">
        <v>0</v>
      </c>
    </row>
    <row r="2212" spans="1:26" x14ac:dyDescent="0.25">
      <c r="A2212" s="38" t="str">
        <f t="shared" si="34"/>
        <v>2012RN11</v>
      </c>
      <c r="B2212" s="38">
        <v>2012</v>
      </c>
      <c r="C2212" s="38" t="s">
        <v>39</v>
      </c>
      <c r="D2212" s="38">
        <v>11</v>
      </c>
      <c r="E2212" s="39">
        <v>1800000</v>
      </c>
      <c r="F2212" s="39">
        <v>1980000</v>
      </c>
      <c r="G2212" s="40">
        <v>84</v>
      </c>
      <c r="H2212" s="39">
        <v>158901262.84999999</v>
      </c>
      <c r="I2212" s="39">
        <v>1148</v>
      </c>
      <c r="J2212" s="40">
        <v>13358454.09</v>
      </c>
      <c r="K2212" s="39">
        <v>10</v>
      </c>
      <c r="L2212" s="40">
        <v>18792233.32</v>
      </c>
      <c r="M2212" s="39">
        <v>246</v>
      </c>
      <c r="N2212" s="40">
        <v>4165389.91</v>
      </c>
      <c r="O2212" s="39">
        <v>22</v>
      </c>
      <c r="P2212" s="40">
        <v>42088360.719999999</v>
      </c>
      <c r="Q2212" s="39">
        <v>988</v>
      </c>
      <c r="R2212" s="40">
        <v>12158655.210000001</v>
      </c>
      <c r="S2212" s="39" t="s">
        <v>72</v>
      </c>
      <c r="T2212" s="40" t="s">
        <v>72</v>
      </c>
      <c r="U2212" s="39" t="s">
        <v>72</v>
      </c>
      <c r="V2212" s="40" t="s">
        <v>72</v>
      </c>
      <c r="W2212" s="39" t="s">
        <v>72</v>
      </c>
      <c r="X2212" s="40" t="s">
        <v>72</v>
      </c>
      <c r="Y2212" s="39" t="s">
        <v>72</v>
      </c>
      <c r="Z2212" s="40" t="s">
        <v>72</v>
      </c>
    </row>
    <row r="2213" spans="1:26" x14ac:dyDescent="0.25">
      <c r="A2213" s="38" t="str">
        <f t="shared" si="34"/>
        <v>2012RN12</v>
      </c>
      <c r="B2213" s="38">
        <v>2012</v>
      </c>
      <c r="C2213" s="38" t="s">
        <v>39</v>
      </c>
      <c r="D2213" s="38">
        <v>12</v>
      </c>
      <c r="E2213" s="39">
        <v>1980000</v>
      </c>
      <c r="F2213" s="39">
        <v>2160000</v>
      </c>
      <c r="G2213" s="40">
        <v>55</v>
      </c>
      <c r="H2213" s="39">
        <v>114339938.51000001</v>
      </c>
      <c r="I2213" s="39">
        <v>936</v>
      </c>
      <c r="J2213" s="40">
        <v>11153562.9</v>
      </c>
      <c r="K2213" s="39" t="s">
        <v>72</v>
      </c>
      <c r="L2213" s="40" t="s">
        <v>72</v>
      </c>
      <c r="M2213" s="39" t="s">
        <v>72</v>
      </c>
      <c r="N2213" s="40" t="s">
        <v>72</v>
      </c>
      <c r="O2213" s="39">
        <v>10</v>
      </c>
      <c r="P2213" s="40">
        <v>20719397.109999999</v>
      </c>
      <c r="Q2213" s="39">
        <v>505</v>
      </c>
      <c r="R2213" s="40">
        <v>5644423.3700000001</v>
      </c>
      <c r="S2213" s="39" t="s">
        <v>72</v>
      </c>
      <c r="T2213" s="40" t="s">
        <v>72</v>
      </c>
      <c r="U2213" s="39" t="s">
        <v>72</v>
      </c>
      <c r="V2213" s="40" t="s">
        <v>72</v>
      </c>
      <c r="W2213" s="39" t="s">
        <v>72</v>
      </c>
      <c r="X2213" s="40" t="s">
        <v>72</v>
      </c>
      <c r="Y2213" s="39" t="s">
        <v>72</v>
      </c>
      <c r="Z2213" s="40" t="s">
        <v>72</v>
      </c>
    </row>
    <row r="2214" spans="1:26" x14ac:dyDescent="0.25">
      <c r="A2214" s="38" t="str">
        <f t="shared" si="34"/>
        <v>2012RN13</v>
      </c>
      <c r="B2214" s="38">
        <v>2012</v>
      </c>
      <c r="C2214" s="38" t="s">
        <v>39</v>
      </c>
      <c r="D2214" s="38">
        <v>13</v>
      </c>
      <c r="E2214" s="39">
        <v>2160000</v>
      </c>
      <c r="F2214" s="39">
        <v>2340000</v>
      </c>
      <c r="G2214" s="40">
        <v>59</v>
      </c>
      <c r="H2214" s="39">
        <v>132598228.95</v>
      </c>
      <c r="I2214" s="39">
        <v>887</v>
      </c>
      <c r="J2214" s="40">
        <v>10740506.82</v>
      </c>
      <c r="K2214" s="39">
        <v>9</v>
      </c>
      <c r="L2214" s="40">
        <v>20404263.23</v>
      </c>
      <c r="M2214" s="39">
        <v>240</v>
      </c>
      <c r="N2214" s="40">
        <v>3502048.66</v>
      </c>
      <c r="O2214" s="39">
        <v>11</v>
      </c>
      <c r="P2214" s="40">
        <v>24986150.07</v>
      </c>
      <c r="Q2214" s="39">
        <v>397</v>
      </c>
      <c r="R2214" s="40">
        <v>7360500.2199999997</v>
      </c>
      <c r="S2214" s="39" t="s">
        <v>72</v>
      </c>
      <c r="T2214" s="40" t="s">
        <v>72</v>
      </c>
      <c r="U2214" s="39" t="s">
        <v>72</v>
      </c>
      <c r="V2214" s="40" t="s">
        <v>72</v>
      </c>
      <c r="W2214" s="39">
        <v>0</v>
      </c>
      <c r="X2214" s="40">
        <v>0</v>
      </c>
      <c r="Y2214" s="39">
        <v>0</v>
      </c>
      <c r="Z2214" s="40">
        <v>0</v>
      </c>
    </row>
    <row r="2215" spans="1:26" x14ac:dyDescent="0.25">
      <c r="A2215" s="38" t="str">
        <f t="shared" si="34"/>
        <v>2012RN14</v>
      </c>
      <c r="B2215" s="38">
        <v>2012</v>
      </c>
      <c r="C2215" s="38" t="s">
        <v>39</v>
      </c>
      <c r="D2215" s="38">
        <v>14</v>
      </c>
      <c r="E2215" s="39">
        <v>2340000</v>
      </c>
      <c r="F2215" s="39">
        <v>2520000</v>
      </c>
      <c r="G2215" s="40">
        <v>38</v>
      </c>
      <c r="H2215" s="39">
        <v>92507588.160000101</v>
      </c>
      <c r="I2215" s="39">
        <v>821</v>
      </c>
      <c r="J2215" s="40">
        <v>8784013.0199999996</v>
      </c>
      <c r="K2215" s="39">
        <v>6</v>
      </c>
      <c r="L2215" s="40">
        <v>14534872.27</v>
      </c>
      <c r="M2215" s="39">
        <v>231</v>
      </c>
      <c r="N2215" s="40">
        <v>2772960.46</v>
      </c>
      <c r="O2215" s="39">
        <v>8</v>
      </c>
      <c r="P2215" s="40">
        <v>19345470.289999999</v>
      </c>
      <c r="Q2215" s="39">
        <v>413</v>
      </c>
      <c r="R2215" s="40">
        <v>5620532.3799999999</v>
      </c>
      <c r="S2215" s="39" t="s">
        <v>72</v>
      </c>
      <c r="T2215" s="40" t="s">
        <v>72</v>
      </c>
      <c r="U2215" s="39" t="s">
        <v>72</v>
      </c>
      <c r="V2215" s="40" t="s">
        <v>72</v>
      </c>
      <c r="W2215" s="39">
        <v>0</v>
      </c>
      <c r="X2215" s="40">
        <v>0</v>
      </c>
      <c r="Y2215" s="39">
        <v>0</v>
      </c>
      <c r="Z2215" s="40">
        <v>0</v>
      </c>
    </row>
    <row r="2216" spans="1:26" x14ac:dyDescent="0.25">
      <c r="A2216" s="38" t="str">
        <f t="shared" si="34"/>
        <v>2012RN15</v>
      </c>
      <c r="B2216" s="38">
        <v>2012</v>
      </c>
      <c r="C2216" s="38" t="s">
        <v>39</v>
      </c>
      <c r="D2216" s="38">
        <v>15</v>
      </c>
      <c r="E2216" s="39">
        <v>2520000</v>
      </c>
      <c r="F2216" s="39">
        <v>2700000</v>
      </c>
      <c r="G2216" s="40">
        <v>30</v>
      </c>
      <c r="H2216" s="39">
        <v>78203263.180000007</v>
      </c>
      <c r="I2216" s="39">
        <v>435</v>
      </c>
      <c r="J2216" s="40">
        <v>8619211.5299999993</v>
      </c>
      <c r="K2216" s="39" t="s">
        <v>72</v>
      </c>
      <c r="L2216" s="40" t="s">
        <v>72</v>
      </c>
      <c r="M2216" s="39" t="s">
        <v>72</v>
      </c>
      <c r="N2216" s="40" t="s">
        <v>72</v>
      </c>
      <c r="O2216" s="39">
        <v>8</v>
      </c>
      <c r="P2216" s="40">
        <v>20756698.449999999</v>
      </c>
      <c r="Q2216" s="39">
        <v>244</v>
      </c>
      <c r="R2216" s="40">
        <v>5155343.0599999996</v>
      </c>
      <c r="S2216" s="39" t="s">
        <v>72</v>
      </c>
      <c r="T2216" s="40" t="s">
        <v>72</v>
      </c>
      <c r="U2216" s="39" t="s">
        <v>72</v>
      </c>
      <c r="V2216" s="40" t="s">
        <v>72</v>
      </c>
      <c r="W2216" s="39">
        <v>0</v>
      </c>
      <c r="X2216" s="40">
        <v>0</v>
      </c>
      <c r="Y2216" s="39">
        <v>0</v>
      </c>
      <c r="Z2216" s="40">
        <v>0</v>
      </c>
    </row>
    <row r="2217" spans="1:26" x14ac:dyDescent="0.25">
      <c r="A2217" s="38" t="str">
        <f t="shared" si="34"/>
        <v>2012RN16</v>
      </c>
      <c r="B2217" s="38">
        <v>2012</v>
      </c>
      <c r="C2217" s="38" t="s">
        <v>39</v>
      </c>
      <c r="D2217" s="38">
        <v>16</v>
      </c>
      <c r="E2217" s="39">
        <v>2700000</v>
      </c>
      <c r="F2217" s="39">
        <v>2880000</v>
      </c>
      <c r="G2217" s="40">
        <v>33</v>
      </c>
      <c r="H2217" s="39">
        <v>92492019.799999997</v>
      </c>
      <c r="I2217" s="39">
        <v>841</v>
      </c>
      <c r="J2217" s="40">
        <v>10865226.779999999</v>
      </c>
      <c r="K2217" s="39" t="s">
        <v>72</v>
      </c>
      <c r="L2217" s="40" t="s">
        <v>72</v>
      </c>
      <c r="M2217" s="39" t="s">
        <v>72</v>
      </c>
      <c r="N2217" s="40" t="s">
        <v>72</v>
      </c>
      <c r="O2217" s="39">
        <v>8</v>
      </c>
      <c r="P2217" s="40">
        <v>22554694.34</v>
      </c>
      <c r="Q2217" s="39">
        <v>363</v>
      </c>
      <c r="R2217" s="40">
        <v>5554153.46</v>
      </c>
      <c r="S2217" s="39" t="s">
        <v>72</v>
      </c>
      <c r="T2217" s="40" t="s">
        <v>72</v>
      </c>
      <c r="U2217" s="39" t="s">
        <v>72</v>
      </c>
      <c r="V2217" s="40" t="s">
        <v>72</v>
      </c>
      <c r="W2217" s="39">
        <v>0</v>
      </c>
      <c r="X2217" s="40">
        <v>0</v>
      </c>
      <c r="Y2217" s="39">
        <v>0</v>
      </c>
      <c r="Z2217" s="40">
        <v>0</v>
      </c>
    </row>
    <row r="2218" spans="1:26" x14ac:dyDescent="0.25">
      <c r="A2218" s="38" t="str">
        <f t="shared" si="34"/>
        <v>2012RN17</v>
      </c>
      <c r="B2218" s="38">
        <v>2012</v>
      </c>
      <c r="C2218" s="38" t="s">
        <v>39</v>
      </c>
      <c r="D2218" s="38">
        <v>17</v>
      </c>
      <c r="E2218" s="39">
        <v>2880000</v>
      </c>
      <c r="F2218" s="39">
        <v>3060000</v>
      </c>
      <c r="G2218" s="40">
        <v>31</v>
      </c>
      <c r="H2218" s="39">
        <v>91505508.719999999</v>
      </c>
      <c r="I2218" s="39">
        <v>579</v>
      </c>
      <c r="J2218" s="40">
        <v>7752840.3099999996</v>
      </c>
      <c r="K2218" s="39" t="s">
        <v>72</v>
      </c>
      <c r="L2218" s="40" t="s">
        <v>72</v>
      </c>
      <c r="M2218" s="39" t="s">
        <v>72</v>
      </c>
      <c r="N2218" s="40" t="s">
        <v>72</v>
      </c>
      <c r="O2218" s="39" t="s">
        <v>72</v>
      </c>
      <c r="P2218" s="40" t="s">
        <v>72</v>
      </c>
      <c r="Q2218" s="39" t="s">
        <v>72</v>
      </c>
      <c r="R2218" s="40" t="s">
        <v>72</v>
      </c>
      <c r="S2218" s="39" t="s">
        <v>72</v>
      </c>
      <c r="T2218" s="40" t="s">
        <v>72</v>
      </c>
      <c r="U2218" s="39" t="s">
        <v>72</v>
      </c>
      <c r="V2218" s="40" t="s">
        <v>72</v>
      </c>
      <c r="W2218" s="39">
        <v>0</v>
      </c>
      <c r="X2218" s="40">
        <v>0</v>
      </c>
      <c r="Y2218" s="39">
        <v>0</v>
      </c>
      <c r="Z2218" s="40">
        <v>0</v>
      </c>
    </row>
    <row r="2219" spans="1:26" x14ac:dyDescent="0.25">
      <c r="A2219" s="38" t="str">
        <f t="shared" si="34"/>
        <v>2012RN18</v>
      </c>
      <c r="B2219" s="38">
        <v>2012</v>
      </c>
      <c r="C2219" s="38" t="s">
        <v>39</v>
      </c>
      <c r="D2219" s="38">
        <v>18</v>
      </c>
      <c r="E2219" s="39">
        <v>3060000</v>
      </c>
      <c r="F2219" s="39">
        <v>3240000</v>
      </c>
      <c r="G2219" s="40">
        <v>13</v>
      </c>
      <c r="H2219" s="39">
        <v>41007558.259999998</v>
      </c>
      <c r="I2219" s="39">
        <v>265</v>
      </c>
      <c r="J2219" s="40">
        <v>3753961.19</v>
      </c>
      <c r="K2219" s="39" t="s">
        <v>72</v>
      </c>
      <c r="L2219" s="40" t="s">
        <v>72</v>
      </c>
      <c r="M2219" s="39" t="s">
        <v>72</v>
      </c>
      <c r="N2219" s="40" t="s">
        <v>72</v>
      </c>
      <c r="O2219" s="39">
        <v>7</v>
      </c>
      <c r="P2219" s="40">
        <v>22111204.59</v>
      </c>
      <c r="Q2219" s="39">
        <v>480</v>
      </c>
      <c r="R2219" s="40">
        <v>6115479.5300000003</v>
      </c>
      <c r="S2219" s="39">
        <v>0</v>
      </c>
      <c r="T2219" s="40">
        <v>0</v>
      </c>
      <c r="U2219" s="39">
        <v>0</v>
      </c>
      <c r="V2219" s="40">
        <v>0</v>
      </c>
      <c r="W2219" s="39">
        <v>0</v>
      </c>
      <c r="X2219" s="40">
        <v>0</v>
      </c>
      <c r="Y2219" s="39">
        <v>0</v>
      </c>
      <c r="Z2219" s="40">
        <v>0</v>
      </c>
    </row>
    <row r="2220" spans="1:26" x14ac:dyDescent="0.25">
      <c r="A2220" s="38" t="str">
        <f t="shared" si="34"/>
        <v>2012RN19</v>
      </c>
      <c r="B2220" s="38">
        <v>2012</v>
      </c>
      <c r="C2220" s="38" t="s">
        <v>39</v>
      </c>
      <c r="D2220" s="38">
        <v>19</v>
      </c>
      <c r="E2220" s="39">
        <v>3240000</v>
      </c>
      <c r="F2220" s="39">
        <v>3420000</v>
      </c>
      <c r="G2220" s="40">
        <v>19</v>
      </c>
      <c r="H2220" s="39">
        <v>63314558.939999998</v>
      </c>
      <c r="I2220" s="39">
        <v>381</v>
      </c>
      <c r="J2220" s="40">
        <v>5091432.9400000004</v>
      </c>
      <c r="K2220" s="39" t="s">
        <v>72</v>
      </c>
      <c r="L2220" s="40" t="s">
        <v>72</v>
      </c>
      <c r="M2220" s="39" t="s">
        <v>72</v>
      </c>
      <c r="N2220" s="40" t="s">
        <v>72</v>
      </c>
      <c r="O2220" s="39" t="s">
        <v>72</v>
      </c>
      <c r="P2220" s="40" t="s">
        <v>72</v>
      </c>
      <c r="Q2220" s="39" t="s">
        <v>72</v>
      </c>
      <c r="R2220" s="40" t="s">
        <v>72</v>
      </c>
      <c r="S2220" s="39" t="s">
        <v>72</v>
      </c>
      <c r="T2220" s="40" t="s">
        <v>72</v>
      </c>
      <c r="U2220" s="39" t="s">
        <v>72</v>
      </c>
      <c r="V2220" s="40" t="s">
        <v>72</v>
      </c>
      <c r="W2220" s="39">
        <v>0</v>
      </c>
      <c r="X2220" s="40">
        <v>0</v>
      </c>
      <c r="Y2220" s="39">
        <v>0</v>
      </c>
      <c r="Z2220" s="40">
        <v>0</v>
      </c>
    </row>
    <row r="2221" spans="1:26" x14ac:dyDescent="0.25">
      <c r="A2221" s="38" t="str">
        <f t="shared" si="34"/>
        <v>2012RN20</v>
      </c>
      <c r="B2221" s="38">
        <v>2012</v>
      </c>
      <c r="C2221" s="38" t="s">
        <v>39</v>
      </c>
      <c r="D2221" s="38">
        <v>20</v>
      </c>
      <c r="E2221" s="39">
        <v>3420000</v>
      </c>
      <c r="F2221" s="39">
        <v>3600000</v>
      </c>
      <c r="G2221" s="40">
        <v>9</v>
      </c>
      <c r="H2221" s="39">
        <v>31468668.109999999</v>
      </c>
      <c r="I2221" s="39">
        <v>370</v>
      </c>
      <c r="J2221" s="40">
        <v>4395324.12</v>
      </c>
      <c r="K2221" s="39" t="s">
        <v>72</v>
      </c>
      <c r="L2221" s="40" t="s">
        <v>72</v>
      </c>
      <c r="M2221" s="39" t="s">
        <v>72</v>
      </c>
      <c r="N2221" s="40" t="s">
        <v>72</v>
      </c>
      <c r="O2221" s="39">
        <v>7</v>
      </c>
      <c r="P2221" s="40">
        <v>24452640.870000001</v>
      </c>
      <c r="Q2221" s="39">
        <v>221</v>
      </c>
      <c r="R2221" s="40">
        <v>3378805.49</v>
      </c>
      <c r="S2221" s="39" t="s">
        <v>72</v>
      </c>
      <c r="T2221" s="40" t="s">
        <v>72</v>
      </c>
      <c r="U2221" s="39" t="s">
        <v>72</v>
      </c>
      <c r="V2221" s="40" t="s">
        <v>72</v>
      </c>
      <c r="W2221" s="39">
        <v>0</v>
      </c>
      <c r="X2221" s="40">
        <v>0</v>
      </c>
      <c r="Y2221" s="39">
        <v>0</v>
      </c>
      <c r="Z2221" s="40">
        <v>0</v>
      </c>
    </row>
    <row r="2222" spans="1:26" x14ac:dyDescent="0.25">
      <c r="A2222" s="38" t="str">
        <f t="shared" si="34"/>
        <v>2012RN21</v>
      </c>
      <c r="B2222" s="38">
        <v>2012</v>
      </c>
      <c r="C2222" s="38" t="s">
        <v>39</v>
      </c>
      <c r="D2222" s="38">
        <v>21</v>
      </c>
      <c r="E2222" s="39">
        <v>3600000</v>
      </c>
      <c r="F2222" s="39" t="s">
        <v>67</v>
      </c>
      <c r="G2222" s="40">
        <v>9</v>
      </c>
      <c r="H2222" s="39">
        <v>38392209.649999999</v>
      </c>
      <c r="I2222" s="39">
        <v>141</v>
      </c>
      <c r="J2222" s="40">
        <v>1845672.11</v>
      </c>
      <c r="K2222" s="39" t="s">
        <v>72</v>
      </c>
      <c r="L2222" s="40" t="s">
        <v>72</v>
      </c>
      <c r="M2222" s="39" t="s">
        <v>72</v>
      </c>
      <c r="N2222" s="40" t="s">
        <v>72</v>
      </c>
      <c r="O2222" s="39" t="s">
        <v>72</v>
      </c>
      <c r="P2222" s="40" t="s">
        <v>72</v>
      </c>
      <c r="Q2222" s="39" t="s">
        <v>72</v>
      </c>
      <c r="R2222" s="40" t="s">
        <v>72</v>
      </c>
      <c r="S2222" s="39" t="s">
        <v>72</v>
      </c>
      <c r="T2222" s="40" t="s">
        <v>72</v>
      </c>
      <c r="U2222" s="39" t="s">
        <v>72</v>
      </c>
      <c r="V2222" s="40" t="s">
        <v>72</v>
      </c>
      <c r="W2222" s="39">
        <v>0</v>
      </c>
      <c r="X2222" s="40">
        <v>0</v>
      </c>
      <c r="Y2222" s="39">
        <v>0</v>
      </c>
      <c r="Z2222" s="40">
        <v>0</v>
      </c>
    </row>
    <row r="2223" spans="1:26" x14ac:dyDescent="0.25">
      <c r="A2223" s="38" t="str">
        <f t="shared" si="34"/>
        <v>2012RN22</v>
      </c>
      <c r="B2223" s="38">
        <v>2012</v>
      </c>
      <c r="C2223" s="38" t="s">
        <v>39</v>
      </c>
      <c r="D2223" s="38">
        <v>22</v>
      </c>
      <c r="E2223" s="39" t="s">
        <v>54</v>
      </c>
      <c r="F2223" s="39"/>
      <c r="G2223" s="40">
        <v>18370</v>
      </c>
      <c r="H2223" s="39">
        <v>4815391697.4299965</v>
      </c>
      <c r="I2223" s="39">
        <v>55448</v>
      </c>
      <c r="J2223" s="40">
        <v>570437186.62999988</v>
      </c>
      <c r="K2223" s="39">
        <v>1431</v>
      </c>
      <c r="L2223" s="40">
        <v>555806684.68999994</v>
      </c>
      <c r="M2223" s="39">
        <v>15207</v>
      </c>
      <c r="N2223" s="40">
        <v>160014066.08999997</v>
      </c>
      <c r="O2223" s="39">
        <v>5857</v>
      </c>
      <c r="P2223" s="40">
        <v>1301831927.9299998</v>
      </c>
      <c r="Q2223" s="39">
        <v>31624</v>
      </c>
      <c r="R2223" s="40">
        <v>370427634.76999998</v>
      </c>
      <c r="S2223" s="39">
        <v>1025</v>
      </c>
      <c r="T2223" s="40">
        <v>265648340.02999997</v>
      </c>
      <c r="U2223" s="39">
        <v>6264</v>
      </c>
      <c r="V2223" s="40">
        <v>63081919.949999988</v>
      </c>
      <c r="W2223" s="39">
        <v>164</v>
      </c>
      <c r="X2223" s="40">
        <v>22344738.100000001</v>
      </c>
      <c r="Y2223" s="39">
        <v>698</v>
      </c>
      <c r="Z2223" s="40">
        <v>7444793.1699999999</v>
      </c>
    </row>
    <row r="2224" spans="1:26" x14ac:dyDescent="0.25">
      <c r="A2224" s="38" t="str">
        <f t="shared" si="34"/>
        <v>2012RO1</v>
      </c>
      <c r="B2224" s="38">
        <v>2012</v>
      </c>
      <c r="C2224" s="38" t="s">
        <v>40</v>
      </c>
      <c r="D2224" s="38">
        <v>1</v>
      </c>
      <c r="E2224" s="39">
        <v>0</v>
      </c>
      <c r="F2224" s="39">
        <v>180000</v>
      </c>
      <c r="G2224" s="40">
        <v>6775</v>
      </c>
      <c r="H2224" s="39">
        <v>434983380.859999</v>
      </c>
      <c r="I2224" s="39">
        <v>8363</v>
      </c>
      <c r="J2224" s="40">
        <v>93958375.669999704</v>
      </c>
      <c r="K2224" s="39">
        <v>454</v>
      </c>
      <c r="L2224" s="40">
        <v>29368974.289999999</v>
      </c>
      <c r="M2224" s="39">
        <v>1291</v>
      </c>
      <c r="N2224" s="40">
        <v>13126442.369999999</v>
      </c>
      <c r="O2224" s="39">
        <v>2647</v>
      </c>
      <c r="P2224" s="40">
        <v>155439376.50999999</v>
      </c>
      <c r="Q2224" s="39">
        <v>5396</v>
      </c>
      <c r="R2224" s="40">
        <v>65318163.030000001</v>
      </c>
      <c r="S2224" s="39">
        <v>634</v>
      </c>
      <c r="T2224" s="40">
        <v>34241745.200000003</v>
      </c>
      <c r="U2224" s="39">
        <v>6426</v>
      </c>
      <c r="V2224" s="40">
        <v>13535151.57</v>
      </c>
      <c r="W2224" s="39">
        <v>48</v>
      </c>
      <c r="X2224" s="40">
        <v>3542969.7</v>
      </c>
      <c r="Y2224" s="39">
        <v>165</v>
      </c>
      <c r="Z2224" s="40">
        <v>1649895.76</v>
      </c>
    </row>
    <row r="2225" spans="1:26" x14ac:dyDescent="0.25">
      <c r="A2225" s="38" t="str">
        <f t="shared" si="34"/>
        <v>2012RO2</v>
      </c>
      <c r="B2225" s="38">
        <v>2012</v>
      </c>
      <c r="C2225" s="38" t="s">
        <v>40</v>
      </c>
      <c r="D2225" s="38">
        <v>2</v>
      </c>
      <c r="E2225" s="39">
        <v>180000</v>
      </c>
      <c r="F2225" s="39">
        <v>360000</v>
      </c>
      <c r="G2225" s="40">
        <v>1821</v>
      </c>
      <c r="H2225" s="39">
        <v>471598043.30000001</v>
      </c>
      <c r="I2225" s="39">
        <v>6367</v>
      </c>
      <c r="J2225" s="40">
        <v>78186905.120000005</v>
      </c>
      <c r="K2225" s="39">
        <v>145</v>
      </c>
      <c r="L2225" s="40">
        <v>38065379.729999997</v>
      </c>
      <c r="M2225" s="39">
        <v>1171</v>
      </c>
      <c r="N2225" s="40">
        <v>13164935.82</v>
      </c>
      <c r="O2225" s="39">
        <v>497</v>
      </c>
      <c r="P2225" s="40">
        <v>126107876.93000001</v>
      </c>
      <c r="Q2225" s="39">
        <v>2824</v>
      </c>
      <c r="R2225" s="40">
        <v>39655816.640000001</v>
      </c>
      <c r="S2225" s="39">
        <v>91</v>
      </c>
      <c r="T2225" s="40">
        <v>23589596</v>
      </c>
      <c r="U2225" s="39">
        <v>433</v>
      </c>
      <c r="V2225" s="40">
        <v>5784341.3600000003</v>
      </c>
      <c r="W2225" s="39">
        <v>9</v>
      </c>
      <c r="X2225" s="40">
        <v>2254189.35</v>
      </c>
      <c r="Y2225" s="39">
        <v>65</v>
      </c>
      <c r="Z2225" s="40">
        <v>850178.29</v>
      </c>
    </row>
    <row r="2226" spans="1:26" x14ac:dyDescent="0.25">
      <c r="A2226" s="38" t="str">
        <f t="shared" si="34"/>
        <v>2012RO3</v>
      </c>
      <c r="B2226" s="38">
        <v>2012</v>
      </c>
      <c r="C2226" s="38" t="s">
        <v>40</v>
      </c>
      <c r="D2226" s="38">
        <v>3</v>
      </c>
      <c r="E2226" s="39">
        <v>360000</v>
      </c>
      <c r="F2226" s="39">
        <v>540000</v>
      </c>
      <c r="G2226" s="40">
        <v>881</v>
      </c>
      <c r="H2226" s="39">
        <v>386350464.86000001</v>
      </c>
      <c r="I2226" s="39">
        <v>4312</v>
      </c>
      <c r="J2226" s="40">
        <v>52864827.810000002</v>
      </c>
      <c r="K2226" s="39">
        <v>87</v>
      </c>
      <c r="L2226" s="40">
        <v>37922322.68</v>
      </c>
      <c r="M2226" s="39">
        <v>956</v>
      </c>
      <c r="N2226" s="40">
        <v>10752214.949999999</v>
      </c>
      <c r="O2226" s="39">
        <v>189</v>
      </c>
      <c r="P2226" s="40">
        <v>82474476.200000003</v>
      </c>
      <c r="Q2226" s="39">
        <v>1998</v>
      </c>
      <c r="R2226" s="40">
        <v>23659416.75</v>
      </c>
      <c r="S2226" s="39">
        <v>38</v>
      </c>
      <c r="T2226" s="40">
        <v>16717592.050000001</v>
      </c>
      <c r="U2226" s="39">
        <v>298</v>
      </c>
      <c r="V2226" s="40">
        <v>3320276.15</v>
      </c>
      <c r="W2226" s="39" t="s">
        <v>72</v>
      </c>
      <c r="X2226" s="40" t="s">
        <v>72</v>
      </c>
      <c r="Y2226" s="39" t="s">
        <v>72</v>
      </c>
      <c r="Z2226" s="40" t="s">
        <v>72</v>
      </c>
    </row>
    <row r="2227" spans="1:26" x14ac:dyDescent="0.25">
      <c r="A2227" s="38" t="str">
        <f t="shared" si="34"/>
        <v>2012RO4</v>
      </c>
      <c r="B2227" s="38">
        <v>2012</v>
      </c>
      <c r="C2227" s="38" t="s">
        <v>40</v>
      </c>
      <c r="D2227" s="38">
        <v>4</v>
      </c>
      <c r="E2227" s="39">
        <v>540000</v>
      </c>
      <c r="F2227" s="39">
        <v>720000</v>
      </c>
      <c r="G2227" s="40">
        <v>537</v>
      </c>
      <c r="H2227" s="39">
        <v>334014948.99000001</v>
      </c>
      <c r="I2227" s="39">
        <v>3615</v>
      </c>
      <c r="J2227" s="40">
        <v>45600556.530000001</v>
      </c>
      <c r="K2227" s="39">
        <v>74</v>
      </c>
      <c r="L2227" s="40">
        <v>46280749.82</v>
      </c>
      <c r="M2227" s="39">
        <v>996</v>
      </c>
      <c r="N2227" s="40">
        <v>12391281.02</v>
      </c>
      <c r="O2227" s="39">
        <v>79</v>
      </c>
      <c r="P2227" s="40">
        <v>48808033.590000004</v>
      </c>
      <c r="Q2227" s="39">
        <v>753</v>
      </c>
      <c r="R2227" s="40">
        <v>12108280.58</v>
      </c>
      <c r="S2227" s="39">
        <v>28</v>
      </c>
      <c r="T2227" s="40">
        <v>17418601.32</v>
      </c>
      <c r="U2227" s="39">
        <v>389</v>
      </c>
      <c r="V2227" s="40">
        <v>4976322.0199999996</v>
      </c>
      <c r="W2227" s="39" t="s">
        <v>72</v>
      </c>
      <c r="X2227" s="40" t="s">
        <v>72</v>
      </c>
      <c r="Y2227" s="39" t="s">
        <v>72</v>
      </c>
      <c r="Z2227" s="40" t="s">
        <v>72</v>
      </c>
    </row>
    <row r="2228" spans="1:26" x14ac:dyDescent="0.25">
      <c r="A2228" s="38" t="str">
        <f t="shared" si="34"/>
        <v>2012RO5</v>
      </c>
      <c r="B2228" s="38">
        <v>2012</v>
      </c>
      <c r="C2228" s="38" t="s">
        <v>40</v>
      </c>
      <c r="D2228" s="38">
        <v>5</v>
      </c>
      <c r="E2228" s="39">
        <v>720000</v>
      </c>
      <c r="F2228" s="39">
        <v>900000</v>
      </c>
      <c r="G2228" s="40">
        <v>346</v>
      </c>
      <c r="H2228" s="39">
        <v>278339630.43000001</v>
      </c>
      <c r="I2228" s="39">
        <v>2523</v>
      </c>
      <c r="J2228" s="40">
        <v>32290194.48</v>
      </c>
      <c r="K2228" s="39">
        <v>49</v>
      </c>
      <c r="L2228" s="40">
        <v>39481797.289999999</v>
      </c>
      <c r="M2228" s="39">
        <v>706</v>
      </c>
      <c r="N2228" s="40">
        <v>9333366.7599999998</v>
      </c>
      <c r="O2228" s="39">
        <v>56</v>
      </c>
      <c r="P2228" s="40">
        <v>44878467.189999998</v>
      </c>
      <c r="Q2228" s="39">
        <v>577</v>
      </c>
      <c r="R2228" s="40">
        <v>9678078.1500000004</v>
      </c>
      <c r="S2228" s="39">
        <v>19</v>
      </c>
      <c r="T2228" s="40">
        <v>15348125.189999999</v>
      </c>
      <c r="U2228" s="39">
        <v>274</v>
      </c>
      <c r="V2228" s="40">
        <v>3891648.12</v>
      </c>
      <c r="W2228" s="39" t="s">
        <v>72</v>
      </c>
      <c r="X2228" s="40" t="s">
        <v>72</v>
      </c>
      <c r="Y2228" s="39" t="s">
        <v>72</v>
      </c>
      <c r="Z2228" s="40" t="s">
        <v>72</v>
      </c>
    </row>
    <row r="2229" spans="1:26" x14ac:dyDescent="0.25">
      <c r="A2229" s="38" t="str">
        <f t="shared" si="34"/>
        <v>2012RO6</v>
      </c>
      <c r="B2229" s="38">
        <v>2012</v>
      </c>
      <c r="C2229" s="38" t="s">
        <v>40</v>
      </c>
      <c r="D2229" s="38">
        <v>6</v>
      </c>
      <c r="E2229" s="39">
        <v>900000</v>
      </c>
      <c r="F2229" s="39">
        <v>1080000</v>
      </c>
      <c r="G2229" s="40">
        <v>238</v>
      </c>
      <c r="H2229" s="39">
        <v>234798790.86000001</v>
      </c>
      <c r="I2229" s="39">
        <v>2187</v>
      </c>
      <c r="J2229" s="40">
        <v>27595071.550000001</v>
      </c>
      <c r="K2229" s="39">
        <v>21</v>
      </c>
      <c r="L2229" s="40">
        <v>20207980.969999999</v>
      </c>
      <c r="M2229" s="39">
        <v>336</v>
      </c>
      <c r="N2229" s="40">
        <v>5403258.46</v>
      </c>
      <c r="O2229" s="39">
        <v>47</v>
      </c>
      <c r="P2229" s="40">
        <v>46614980.229999997</v>
      </c>
      <c r="Q2229" s="39">
        <v>725</v>
      </c>
      <c r="R2229" s="40">
        <v>9878409.1699999999</v>
      </c>
      <c r="S2229" s="39">
        <v>8</v>
      </c>
      <c r="T2229" s="40">
        <v>7712552.1200000001</v>
      </c>
      <c r="U2229" s="39">
        <v>106</v>
      </c>
      <c r="V2229" s="40">
        <v>1425929.17</v>
      </c>
      <c r="W2229" s="39" t="s">
        <v>72</v>
      </c>
      <c r="X2229" s="40" t="s">
        <v>72</v>
      </c>
      <c r="Y2229" s="39" t="s">
        <v>72</v>
      </c>
      <c r="Z2229" s="40" t="s">
        <v>72</v>
      </c>
    </row>
    <row r="2230" spans="1:26" x14ac:dyDescent="0.25">
      <c r="A2230" s="38" t="str">
        <f t="shared" si="34"/>
        <v>2012RO7</v>
      </c>
      <c r="B2230" s="38">
        <v>2012</v>
      </c>
      <c r="C2230" s="38" t="s">
        <v>40</v>
      </c>
      <c r="D2230" s="38">
        <v>7</v>
      </c>
      <c r="E2230" s="39">
        <v>1080000</v>
      </c>
      <c r="F2230" s="39">
        <v>1260000</v>
      </c>
      <c r="G2230" s="40">
        <v>183</v>
      </c>
      <c r="H2230" s="39">
        <v>213176763.41999999</v>
      </c>
      <c r="I2230" s="39">
        <v>2093</v>
      </c>
      <c r="J2230" s="40">
        <v>26997149.469999999</v>
      </c>
      <c r="K2230" s="39">
        <v>34</v>
      </c>
      <c r="L2230" s="40">
        <v>39800660.670000002</v>
      </c>
      <c r="M2230" s="39">
        <v>805</v>
      </c>
      <c r="N2230" s="40">
        <v>9583745.6799999997</v>
      </c>
      <c r="O2230" s="39">
        <v>28</v>
      </c>
      <c r="P2230" s="40">
        <v>32111452.82</v>
      </c>
      <c r="Q2230" s="39">
        <v>491</v>
      </c>
      <c r="R2230" s="40">
        <v>10788570.529999999</v>
      </c>
      <c r="S2230" s="39" t="s">
        <v>72</v>
      </c>
      <c r="T2230" s="40" t="s">
        <v>72</v>
      </c>
      <c r="U2230" s="39" t="s">
        <v>72</v>
      </c>
      <c r="V2230" s="40" t="s">
        <v>72</v>
      </c>
      <c r="W2230" s="39" t="s">
        <v>72</v>
      </c>
      <c r="X2230" s="40" t="s">
        <v>72</v>
      </c>
      <c r="Y2230" s="39" t="s">
        <v>72</v>
      </c>
      <c r="Z2230" s="40" t="s">
        <v>72</v>
      </c>
    </row>
    <row r="2231" spans="1:26" x14ac:dyDescent="0.25">
      <c r="A2231" s="38" t="str">
        <f t="shared" si="34"/>
        <v>2012RO8</v>
      </c>
      <c r="B2231" s="38">
        <v>2012</v>
      </c>
      <c r="C2231" s="38" t="s">
        <v>40</v>
      </c>
      <c r="D2231" s="38">
        <v>8</v>
      </c>
      <c r="E2231" s="39">
        <v>1260000</v>
      </c>
      <c r="F2231" s="39">
        <v>1440000</v>
      </c>
      <c r="G2231" s="40">
        <v>108</v>
      </c>
      <c r="H2231" s="39">
        <v>146130932.21000001</v>
      </c>
      <c r="I2231" s="39">
        <v>1350</v>
      </c>
      <c r="J2231" s="40">
        <v>17007656.010000002</v>
      </c>
      <c r="K2231" s="39">
        <v>20</v>
      </c>
      <c r="L2231" s="40">
        <v>26715386.93</v>
      </c>
      <c r="M2231" s="39">
        <v>650</v>
      </c>
      <c r="N2231" s="40">
        <v>7662437.1399999997</v>
      </c>
      <c r="O2231" s="39">
        <v>24</v>
      </c>
      <c r="P2231" s="40">
        <v>32403978.870000001</v>
      </c>
      <c r="Q2231" s="39">
        <v>444</v>
      </c>
      <c r="R2231" s="40">
        <v>8383070.4900000002</v>
      </c>
      <c r="S2231" s="39">
        <v>6</v>
      </c>
      <c r="T2231" s="40">
        <v>7988656.2699999996</v>
      </c>
      <c r="U2231" s="39">
        <v>138</v>
      </c>
      <c r="V2231" s="40">
        <v>2583332.52</v>
      </c>
      <c r="W2231" s="39">
        <v>0</v>
      </c>
      <c r="X2231" s="40">
        <v>0</v>
      </c>
      <c r="Y2231" s="39">
        <v>0</v>
      </c>
      <c r="Z2231" s="40">
        <v>0</v>
      </c>
    </row>
    <row r="2232" spans="1:26" x14ac:dyDescent="0.25">
      <c r="A2232" s="38" t="str">
        <f t="shared" si="34"/>
        <v>2012RO9</v>
      </c>
      <c r="B2232" s="38">
        <v>2012</v>
      </c>
      <c r="C2232" s="38" t="s">
        <v>40</v>
      </c>
      <c r="D2232" s="38">
        <v>9</v>
      </c>
      <c r="E2232" s="39">
        <v>1440000</v>
      </c>
      <c r="F2232" s="39">
        <v>1620000</v>
      </c>
      <c r="G2232" s="40">
        <v>87</v>
      </c>
      <c r="H2232" s="39">
        <v>134257393.34</v>
      </c>
      <c r="I2232" s="39">
        <v>1253</v>
      </c>
      <c r="J2232" s="40">
        <v>16390741.960000001</v>
      </c>
      <c r="K2232" s="39">
        <v>25</v>
      </c>
      <c r="L2232" s="40">
        <v>38120114.310000002</v>
      </c>
      <c r="M2232" s="39">
        <v>536</v>
      </c>
      <c r="N2232" s="40">
        <v>5940333.3600000003</v>
      </c>
      <c r="O2232" s="39">
        <v>13</v>
      </c>
      <c r="P2232" s="40">
        <v>20106199.370000001</v>
      </c>
      <c r="Q2232" s="39">
        <v>220</v>
      </c>
      <c r="R2232" s="40">
        <v>4078428.54</v>
      </c>
      <c r="S2232" s="39" t="s">
        <v>72</v>
      </c>
      <c r="T2232" s="40" t="s">
        <v>72</v>
      </c>
      <c r="U2232" s="39" t="s">
        <v>72</v>
      </c>
      <c r="V2232" s="40" t="s">
        <v>72</v>
      </c>
      <c r="W2232" s="39" t="s">
        <v>72</v>
      </c>
      <c r="X2232" s="40" t="s">
        <v>72</v>
      </c>
      <c r="Y2232" s="39" t="s">
        <v>72</v>
      </c>
      <c r="Z2232" s="40" t="s">
        <v>72</v>
      </c>
    </row>
    <row r="2233" spans="1:26" x14ac:dyDescent="0.25">
      <c r="A2233" s="38" t="str">
        <f t="shared" si="34"/>
        <v>2012RO10</v>
      </c>
      <c r="B2233" s="38">
        <v>2012</v>
      </c>
      <c r="C2233" s="38" t="s">
        <v>40</v>
      </c>
      <c r="D2233" s="38">
        <v>10</v>
      </c>
      <c r="E2233" s="39">
        <v>1620000</v>
      </c>
      <c r="F2233" s="39">
        <v>1800000</v>
      </c>
      <c r="G2233" s="40">
        <v>87</v>
      </c>
      <c r="H2233" s="39">
        <v>149034710.06</v>
      </c>
      <c r="I2233" s="39">
        <v>1174</v>
      </c>
      <c r="J2233" s="40">
        <v>16611747.82</v>
      </c>
      <c r="K2233" s="39">
        <v>25</v>
      </c>
      <c r="L2233" s="40">
        <v>42780907.340000004</v>
      </c>
      <c r="M2233" s="39">
        <v>695</v>
      </c>
      <c r="N2233" s="40">
        <v>9521165.6300000008</v>
      </c>
      <c r="O2233" s="39">
        <v>18</v>
      </c>
      <c r="P2233" s="40">
        <v>30852550.539999999</v>
      </c>
      <c r="Q2233" s="39">
        <v>259</v>
      </c>
      <c r="R2233" s="40">
        <v>4527972.68</v>
      </c>
      <c r="S2233" s="39" t="s">
        <v>72</v>
      </c>
      <c r="T2233" s="40" t="s">
        <v>72</v>
      </c>
      <c r="U2233" s="39" t="s">
        <v>72</v>
      </c>
      <c r="V2233" s="40" t="s">
        <v>72</v>
      </c>
      <c r="W2233" s="39">
        <v>0</v>
      </c>
      <c r="X2233" s="40">
        <v>0</v>
      </c>
      <c r="Y2233" s="39">
        <v>0</v>
      </c>
      <c r="Z2233" s="40">
        <v>0</v>
      </c>
    </row>
    <row r="2234" spans="1:26" x14ac:dyDescent="0.25">
      <c r="A2234" s="38" t="str">
        <f t="shared" si="34"/>
        <v>2012RO11</v>
      </c>
      <c r="B2234" s="38">
        <v>2012</v>
      </c>
      <c r="C2234" s="38" t="s">
        <v>40</v>
      </c>
      <c r="D2234" s="38">
        <v>11</v>
      </c>
      <c r="E2234" s="39">
        <v>1800000</v>
      </c>
      <c r="F2234" s="39">
        <v>1980000</v>
      </c>
      <c r="G2234" s="40">
        <v>52</v>
      </c>
      <c r="H2234" s="39">
        <v>98035609.549999997</v>
      </c>
      <c r="I2234" s="39">
        <v>730</v>
      </c>
      <c r="J2234" s="40">
        <v>12560535.51</v>
      </c>
      <c r="K2234" s="39">
        <v>11</v>
      </c>
      <c r="L2234" s="40">
        <v>20488888.780000001</v>
      </c>
      <c r="M2234" s="39">
        <v>139</v>
      </c>
      <c r="N2234" s="40">
        <v>2614577.2999999998</v>
      </c>
      <c r="O2234" s="39">
        <v>9</v>
      </c>
      <c r="P2234" s="40">
        <v>16883443.84</v>
      </c>
      <c r="Q2234" s="39">
        <v>145</v>
      </c>
      <c r="R2234" s="40">
        <v>5327352.51</v>
      </c>
      <c r="S2234" s="39" t="s">
        <v>72</v>
      </c>
      <c r="T2234" s="40" t="s">
        <v>72</v>
      </c>
      <c r="U2234" s="39" t="s">
        <v>72</v>
      </c>
      <c r="V2234" s="40" t="s">
        <v>72</v>
      </c>
      <c r="W2234" s="39">
        <v>0</v>
      </c>
      <c r="X2234" s="40">
        <v>0</v>
      </c>
      <c r="Y2234" s="39">
        <v>0</v>
      </c>
      <c r="Z2234" s="40">
        <v>0</v>
      </c>
    </row>
    <row r="2235" spans="1:26" x14ac:dyDescent="0.25">
      <c r="A2235" s="38" t="str">
        <f t="shared" si="34"/>
        <v>2012RO12</v>
      </c>
      <c r="B2235" s="38">
        <v>2012</v>
      </c>
      <c r="C2235" s="38" t="s">
        <v>40</v>
      </c>
      <c r="D2235" s="38">
        <v>12</v>
      </c>
      <c r="E2235" s="39">
        <v>1980000</v>
      </c>
      <c r="F2235" s="39">
        <v>2160000</v>
      </c>
      <c r="G2235" s="40">
        <v>31</v>
      </c>
      <c r="H2235" s="39">
        <v>64460975.060000002</v>
      </c>
      <c r="I2235" s="39">
        <v>399</v>
      </c>
      <c r="J2235" s="40">
        <v>6280859.1100000003</v>
      </c>
      <c r="K2235" s="39">
        <v>14</v>
      </c>
      <c r="L2235" s="40">
        <v>28847250.5</v>
      </c>
      <c r="M2235" s="39">
        <v>371</v>
      </c>
      <c r="N2235" s="40">
        <v>5074407.43</v>
      </c>
      <c r="O2235" s="39">
        <v>9</v>
      </c>
      <c r="P2235" s="40">
        <v>18436810.309999999</v>
      </c>
      <c r="Q2235" s="39">
        <v>170</v>
      </c>
      <c r="R2235" s="40">
        <v>3471432.34</v>
      </c>
      <c r="S2235" s="39" t="s">
        <v>72</v>
      </c>
      <c r="T2235" s="40" t="s">
        <v>72</v>
      </c>
      <c r="U2235" s="39" t="s">
        <v>72</v>
      </c>
      <c r="V2235" s="40" t="s">
        <v>72</v>
      </c>
      <c r="W2235" s="39">
        <v>0</v>
      </c>
      <c r="X2235" s="40">
        <v>0</v>
      </c>
      <c r="Y2235" s="39">
        <v>0</v>
      </c>
      <c r="Z2235" s="40">
        <v>0</v>
      </c>
    </row>
    <row r="2236" spans="1:26" x14ac:dyDescent="0.25">
      <c r="A2236" s="38" t="str">
        <f t="shared" si="34"/>
        <v>2012RO13</v>
      </c>
      <c r="B2236" s="38">
        <v>2012</v>
      </c>
      <c r="C2236" s="38" t="s">
        <v>40</v>
      </c>
      <c r="D2236" s="38">
        <v>13</v>
      </c>
      <c r="E2236" s="39">
        <v>2160000</v>
      </c>
      <c r="F2236" s="39">
        <v>2340000</v>
      </c>
      <c r="G2236" s="40">
        <v>38</v>
      </c>
      <c r="H2236" s="39">
        <v>85488910.209999993</v>
      </c>
      <c r="I2236" s="39">
        <v>633</v>
      </c>
      <c r="J2236" s="40">
        <v>8617478.5899999999</v>
      </c>
      <c r="K2236" s="39" t="s">
        <v>72</v>
      </c>
      <c r="L2236" s="40" t="s">
        <v>72</v>
      </c>
      <c r="M2236" s="39" t="s">
        <v>72</v>
      </c>
      <c r="N2236" s="40" t="s">
        <v>72</v>
      </c>
      <c r="O2236" s="39">
        <v>6</v>
      </c>
      <c r="P2236" s="40">
        <v>13604493.050000001</v>
      </c>
      <c r="Q2236" s="39">
        <v>256</v>
      </c>
      <c r="R2236" s="40">
        <v>6871075.1500000004</v>
      </c>
      <c r="S2236" s="39" t="s">
        <v>72</v>
      </c>
      <c r="T2236" s="40" t="s">
        <v>72</v>
      </c>
      <c r="U2236" s="39" t="s">
        <v>72</v>
      </c>
      <c r="V2236" s="40" t="s">
        <v>72</v>
      </c>
      <c r="W2236" s="39">
        <v>0</v>
      </c>
      <c r="X2236" s="40">
        <v>0</v>
      </c>
      <c r="Y2236" s="39">
        <v>0</v>
      </c>
      <c r="Z2236" s="40">
        <v>0</v>
      </c>
    </row>
    <row r="2237" spans="1:26" x14ac:dyDescent="0.25">
      <c r="A2237" s="38" t="str">
        <f t="shared" si="34"/>
        <v>2012RO14</v>
      </c>
      <c r="B2237" s="38">
        <v>2012</v>
      </c>
      <c r="C2237" s="38" t="s">
        <v>40</v>
      </c>
      <c r="D2237" s="38">
        <v>14</v>
      </c>
      <c r="E2237" s="39">
        <v>2340000</v>
      </c>
      <c r="F2237" s="39">
        <v>2520000</v>
      </c>
      <c r="G2237" s="40">
        <v>24</v>
      </c>
      <c r="H2237" s="39">
        <v>58261338.789999999</v>
      </c>
      <c r="I2237" s="39">
        <v>388</v>
      </c>
      <c r="J2237" s="40">
        <v>6273995.1299999999</v>
      </c>
      <c r="K2237" s="39" t="s">
        <v>72</v>
      </c>
      <c r="L2237" s="40" t="s">
        <v>72</v>
      </c>
      <c r="M2237" s="39" t="s">
        <v>72</v>
      </c>
      <c r="N2237" s="40" t="s">
        <v>72</v>
      </c>
      <c r="O2237" s="39">
        <v>7</v>
      </c>
      <c r="P2237" s="40">
        <v>17144310.789999999</v>
      </c>
      <c r="Q2237" s="39">
        <v>188</v>
      </c>
      <c r="R2237" s="40">
        <v>3697434.66</v>
      </c>
      <c r="S2237" s="39">
        <v>0</v>
      </c>
      <c r="T2237" s="40">
        <v>0</v>
      </c>
      <c r="U2237" s="39">
        <v>0</v>
      </c>
      <c r="V2237" s="40">
        <v>0</v>
      </c>
      <c r="W2237" s="39">
        <v>0</v>
      </c>
      <c r="X2237" s="40">
        <v>0</v>
      </c>
      <c r="Y2237" s="39">
        <v>0</v>
      </c>
      <c r="Z2237" s="40">
        <v>0</v>
      </c>
    </row>
    <row r="2238" spans="1:26" x14ac:dyDescent="0.25">
      <c r="A2238" s="38" t="str">
        <f t="shared" si="34"/>
        <v>2012RO15</v>
      </c>
      <c r="B2238" s="38">
        <v>2012</v>
      </c>
      <c r="C2238" s="38" t="s">
        <v>40</v>
      </c>
      <c r="D2238" s="38">
        <v>15</v>
      </c>
      <c r="E2238" s="39">
        <v>2520000</v>
      </c>
      <c r="F2238" s="39">
        <v>2700000</v>
      </c>
      <c r="G2238" s="40">
        <v>15</v>
      </c>
      <c r="H2238" s="39">
        <v>39331397.329999998</v>
      </c>
      <c r="I2238" s="39">
        <v>376</v>
      </c>
      <c r="J2238" s="40">
        <v>4202836.2300000004</v>
      </c>
      <c r="K2238" s="39" t="s">
        <v>72</v>
      </c>
      <c r="L2238" s="40" t="s">
        <v>72</v>
      </c>
      <c r="M2238" s="39" t="s">
        <v>72</v>
      </c>
      <c r="N2238" s="40" t="s">
        <v>72</v>
      </c>
      <c r="O2238" s="39" t="s">
        <v>72</v>
      </c>
      <c r="P2238" s="40" t="s">
        <v>72</v>
      </c>
      <c r="Q2238" s="39" t="s">
        <v>72</v>
      </c>
      <c r="R2238" s="40" t="s">
        <v>72</v>
      </c>
      <c r="S2238" s="39" t="s">
        <v>72</v>
      </c>
      <c r="T2238" s="40" t="s">
        <v>72</v>
      </c>
      <c r="U2238" s="39" t="s">
        <v>72</v>
      </c>
      <c r="V2238" s="40" t="s">
        <v>72</v>
      </c>
      <c r="W2238" s="39">
        <v>0</v>
      </c>
      <c r="X2238" s="40">
        <v>0</v>
      </c>
      <c r="Y2238" s="39">
        <v>0</v>
      </c>
      <c r="Z2238" s="40">
        <v>0</v>
      </c>
    </row>
    <row r="2239" spans="1:26" x14ac:dyDescent="0.25">
      <c r="A2239" s="38" t="str">
        <f t="shared" si="34"/>
        <v>2012RO16</v>
      </c>
      <c r="B2239" s="38">
        <v>2012</v>
      </c>
      <c r="C2239" s="38" t="s">
        <v>40</v>
      </c>
      <c r="D2239" s="38">
        <v>16</v>
      </c>
      <c r="E2239" s="39">
        <v>2700000</v>
      </c>
      <c r="F2239" s="39">
        <v>2880000</v>
      </c>
      <c r="G2239" s="40">
        <v>16</v>
      </c>
      <c r="H2239" s="39">
        <v>44525826.350000001</v>
      </c>
      <c r="I2239" s="39">
        <v>340</v>
      </c>
      <c r="J2239" s="40">
        <v>4722548.3499999996</v>
      </c>
      <c r="K2239" s="39" t="s">
        <v>72</v>
      </c>
      <c r="L2239" s="40" t="s">
        <v>72</v>
      </c>
      <c r="M2239" s="39" t="s">
        <v>72</v>
      </c>
      <c r="N2239" s="40" t="s">
        <v>72</v>
      </c>
      <c r="O2239" s="39" t="s">
        <v>72</v>
      </c>
      <c r="P2239" s="40" t="s">
        <v>72</v>
      </c>
      <c r="Q2239" s="39" t="s">
        <v>72</v>
      </c>
      <c r="R2239" s="40" t="s">
        <v>72</v>
      </c>
      <c r="S2239" s="39" t="s">
        <v>72</v>
      </c>
      <c r="T2239" s="40" t="s">
        <v>72</v>
      </c>
      <c r="U2239" s="39" t="s">
        <v>72</v>
      </c>
      <c r="V2239" s="40" t="s">
        <v>72</v>
      </c>
      <c r="W2239" s="39">
        <v>0</v>
      </c>
      <c r="X2239" s="40">
        <v>0</v>
      </c>
      <c r="Y2239" s="39">
        <v>0</v>
      </c>
      <c r="Z2239" s="40">
        <v>0</v>
      </c>
    </row>
    <row r="2240" spans="1:26" x14ac:dyDescent="0.25">
      <c r="A2240" s="38" t="str">
        <f t="shared" si="34"/>
        <v>2012RO17</v>
      </c>
      <c r="B2240" s="38">
        <v>2012</v>
      </c>
      <c r="C2240" s="38" t="s">
        <v>40</v>
      </c>
      <c r="D2240" s="38">
        <v>17</v>
      </c>
      <c r="E2240" s="39">
        <v>2880000</v>
      </c>
      <c r="F2240" s="39">
        <v>3060000</v>
      </c>
      <c r="G2240" s="40">
        <v>12</v>
      </c>
      <c r="H2240" s="39">
        <v>35634787.600000001</v>
      </c>
      <c r="I2240" s="39">
        <v>170</v>
      </c>
      <c r="J2240" s="40">
        <v>2754200.92</v>
      </c>
      <c r="K2240" s="39" t="s">
        <v>72</v>
      </c>
      <c r="L2240" s="40" t="s">
        <v>72</v>
      </c>
      <c r="M2240" s="39" t="s">
        <v>72</v>
      </c>
      <c r="N2240" s="40" t="s">
        <v>72</v>
      </c>
      <c r="O2240" s="39" t="s">
        <v>72</v>
      </c>
      <c r="P2240" s="40" t="s">
        <v>72</v>
      </c>
      <c r="Q2240" s="39" t="s">
        <v>72</v>
      </c>
      <c r="R2240" s="40" t="s">
        <v>72</v>
      </c>
      <c r="S2240" s="39">
        <v>0</v>
      </c>
      <c r="T2240" s="40">
        <v>0</v>
      </c>
      <c r="U2240" s="39">
        <v>0</v>
      </c>
      <c r="V2240" s="40">
        <v>0</v>
      </c>
      <c r="W2240" s="39">
        <v>0</v>
      </c>
      <c r="X2240" s="40">
        <v>0</v>
      </c>
      <c r="Y2240" s="39">
        <v>0</v>
      </c>
      <c r="Z2240" s="40">
        <v>0</v>
      </c>
    </row>
    <row r="2241" spans="1:26" x14ac:dyDescent="0.25">
      <c r="A2241" s="38" t="str">
        <f t="shared" si="34"/>
        <v>2012RO18</v>
      </c>
      <c r="B2241" s="38">
        <v>2012</v>
      </c>
      <c r="C2241" s="38" t="s">
        <v>40</v>
      </c>
      <c r="D2241" s="38">
        <v>18</v>
      </c>
      <c r="E2241" s="39">
        <v>3060000</v>
      </c>
      <c r="F2241" s="39">
        <v>3240000</v>
      </c>
      <c r="G2241" s="40">
        <v>10</v>
      </c>
      <c r="H2241" s="39">
        <v>31445772.539999999</v>
      </c>
      <c r="I2241" s="39">
        <v>161</v>
      </c>
      <c r="J2241" s="40">
        <v>2532270.91</v>
      </c>
      <c r="K2241" s="39" t="s">
        <v>72</v>
      </c>
      <c r="L2241" s="40" t="s">
        <v>72</v>
      </c>
      <c r="M2241" s="39" t="s">
        <v>72</v>
      </c>
      <c r="N2241" s="40" t="s">
        <v>72</v>
      </c>
      <c r="O2241" s="39" t="s">
        <v>72</v>
      </c>
      <c r="P2241" s="40" t="s">
        <v>72</v>
      </c>
      <c r="Q2241" s="39" t="s">
        <v>72</v>
      </c>
      <c r="R2241" s="40" t="s">
        <v>72</v>
      </c>
      <c r="S2241" s="39">
        <v>0</v>
      </c>
      <c r="T2241" s="40">
        <v>0</v>
      </c>
      <c r="U2241" s="39">
        <v>0</v>
      </c>
      <c r="V2241" s="40">
        <v>0</v>
      </c>
      <c r="W2241" s="39">
        <v>0</v>
      </c>
      <c r="X2241" s="40">
        <v>0</v>
      </c>
      <c r="Y2241" s="39">
        <v>0</v>
      </c>
      <c r="Z2241" s="40">
        <v>0</v>
      </c>
    </row>
    <row r="2242" spans="1:26" x14ac:dyDescent="0.25">
      <c r="A2242" s="38" t="str">
        <f t="shared" si="34"/>
        <v>2012RO19</v>
      </c>
      <c r="B2242" s="38">
        <v>2012</v>
      </c>
      <c r="C2242" s="38" t="s">
        <v>40</v>
      </c>
      <c r="D2242" s="38">
        <v>19</v>
      </c>
      <c r="E2242" s="39">
        <v>3240000</v>
      </c>
      <c r="F2242" s="39">
        <v>3420000</v>
      </c>
      <c r="G2242" s="40" t="s">
        <v>72</v>
      </c>
      <c r="H2242" s="39" t="s">
        <v>72</v>
      </c>
      <c r="I2242" s="39" t="s">
        <v>72</v>
      </c>
      <c r="J2242" s="40" t="s">
        <v>72</v>
      </c>
      <c r="K2242" s="39" t="s">
        <v>72</v>
      </c>
      <c r="L2242" s="40" t="s">
        <v>72</v>
      </c>
      <c r="M2242" s="39" t="s">
        <v>72</v>
      </c>
      <c r="N2242" s="40" t="s">
        <v>72</v>
      </c>
      <c r="O2242" s="39">
        <v>0</v>
      </c>
      <c r="P2242" s="40">
        <v>0</v>
      </c>
      <c r="Q2242" s="39">
        <v>0</v>
      </c>
      <c r="R2242" s="40">
        <v>0</v>
      </c>
      <c r="S2242" s="39">
        <v>0</v>
      </c>
      <c r="T2242" s="40">
        <v>0</v>
      </c>
      <c r="U2242" s="39">
        <v>0</v>
      </c>
      <c r="V2242" s="40">
        <v>0</v>
      </c>
      <c r="W2242" s="39">
        <v>0</v>
      </c>
      <c r="X2242" s="40">
        <v>0</v>
      </c>
      <c r="Y2242" s="39">
        <v>0</v>
      </c>
      <c r="Z2242" s="40">
        <v>0</v>
      </c>
    </row>
    <row r="2243" spans="1:26" x14ac:dyDescent="0.25">
      <c r="A2243" s="38" t="str">
        <f t="shared" ref="A2243:A2306" si="35">B2243&amp;C2243&amp;D2243</f>
        <v>2012RO20</v>
      </c>
      <c r="B2243" s="38">
        <v>2012</v>
      </c>
      <c r="C2243" s="38" t="s">
        <v>40</v>
      </c>
      <c r="D2243" s="38">
        <v>20</v>
      </c>
      <c r="E2243" s="39">
        <v>3420000</v>
      </c>
      <c r="F2243" s="39">
        <v>3600000</v>
      </c>
      <c r="G2243" s="40">
        <v>9</v>
      </c>
      <c r="H2243" s="39">
        <v>31573177.960000001</v>
      </c>
      <c r="I2243" s="39">
        <v>252</v>
      </c>
      <c r="J2243" s="40">
        <v>4246577.0599999996</v>
      </c>
      <c r="K2243" s="39" t="s">
        <v>72</v>
      </c>
      <c r="L2243" s="40" t="s">
        <v>72</v>
      </c>
      <c r="M2243" s="39" t="s">
        <v>72</v>
      </c>
      <c r="N2243" s="40" t="s">
        <v>72</v>
      </c>
      <c r="O2243" s="39" t="s">
        <v>72</v>
      </c>
      <c r="P2243" s="40" t="s">
        <v>72</v>
      </c>
      <c r="Q2243" s="39" t="s">
        <v>72</v>
      </c>
      <c r="R2243" s="40" t="s">
        <v>72</v>
      </c>
      <c r="S2243" s="39">
        <v>0</v>
      </c>
      <c r="T2243" s="40">
        <v>0</v>
      </c>
      <c r="U2243" s="39">
        <v>0</v>
      </c>
      <c r="V2243" s="40">
        <v>0</v>
      </c>
      <c r="W2243" s="39">
        <v>0</v>
      </c>
      <c r="X2243" s="40">
        <v>0</v>
      </c>
      <c r="Y2243" s="39">
        <v>0</v>
      </c>
      <c r="Z2243" s="40">
        <v>0</v>
      </c>
    </row>
    <row r="2244" spans="1:26" x14ac:dyDescent="0.25">
      <c r="A2244" s="38" t="str">
        <f t="shared" si="35"/>
        <v>2012RO21</v>
      </c>
      <c r="B2244" s="38">
        <v>2012</v>
      </c>
      <c r="C2244" s="38" t="s">
        <v>40</v>
      </c>
      <c r="D2244" s="38">
        <v>21</v>
      </c>
      <c r="E2244" s="39">
        <v>3600000</v>
      </c>
      <c r="F2244" s="39" t="s">
        <v>67</v>
      </c>
      <c r="G2244" s="40">
        <v>8</v>
      </c>
      <c r="H2244" s="39">
        <v>33078922.530000001</v>
      </c>
      <c r="I2244" s="39">
        <v>322</v>
      </c>
      <c r="J2244" s="40">
        <v>4493809.8600000003</v>
      </c>
      <c r="K2244" s="39" t="s">
        <v>72</v>
      </c>
      <c r="L2244" s="40" t="s">
        <v>72</v>
      </c>
      <c r="M2244" s="39" t="s">
        <v>72</v>
      </c>
      <c r="N2244" s="40" t="s">
        <v>72</v>
      </c>
      <c r="O2244" s="39" t="s">
        <v>72</v>
      </c>
      <c r="P2244" s="40" t="s">
        <v>72</v>
      </c>
      <c r="Q2244" s="39" t="s">
        <v>72</v>
      </c>
      <c r="R2244" s="40" t="s">
        <v>72</v>
      </c>
      <c r="S2244" s="39" t="s">
        <v>72</v>
      </c>
      <c r="T2244" s="40" t="s">
        <v>72</v>
      </c>
      <c r="U2244" s="39" t="s">
        <v>72</v>
      </c>
      <c r="V2244" s="40" t="s">
        <v>72</v>
      </c>
      <c r="W2244" s="39">
        <v>0</v>
      </c>
      <c r="X2244" s="40">
        <v>0</v>
      </c>
      <c r="Y2244" s="39">
        <v>0</v>
      </c>
      <c r="Z2244" s="40">
        <v>0</v>
      </c>
    </row>
    <row r="2245" spans="1:26" x14ac:dyDescent="0.25">
      <c r="A2245" s="38" t="str">
        <f t="shared" si="35"/>
        <v>2012RO22</v>
      </c>
      <c r="B2245" s="38">
        <v>2012</v>
      </c>
      <c r="C2245" s="38" t="s">
        <v>40</v>
      </c>
      <c r="D2245" s="38">
        <v>22</v>
      </c>
      <c r="E2245" s="39" t="s">
        <v>54</v>
      </c>
      <c r="F2245" s="39"/>
      <c r="G2245" s="40">
        <v>11282</v>
      </c>
      <c r="H2245" s="39">
        <v>3317868012.9299998</v>
      </c>
      <c r="I2245" s="39">
        <v>37047</v>
      </c>
      <c r="J2245" s="40">
        <v>465601291.29999971</v>
      </c>
      <c r="K2245" s="39">
        <v>982</v>
      </c>
      <c r="L2245" s="40">
        <v>474401681.25000012</v>
      </c>
      <c r="M2245" s="39">
        <v>9480</v>
      </c>
      <c r="N2245" s="40">
        <v>115310833.63</v>
      </c>
      <c r="O2245" s="39">
        <v>3647</v>
      </c>
      <c r="P2245" s="40">
        <v>746293018.47000003</v>
      </c>
      <c r="Q2245" s="39">
        <v>15275</v>
      </c>
      <c r="R2245" s="40">
        <v>218104745.22</v>
      </c>
      <c r="S2245" s="39">
        <v>851</v>
      </c>
      <c r="T2245" s="40">
        <v>184286416.81999999</v>
      </c>
      <c r="U2245" s="39">
        <v>9534</v>
      </c>
      <c r="V2245" s="40">
        <v>50971392.82</v>
      </c>
      <c r="W2245" s="39">
        <v>69</v>
      </c>
      <c r="X2245" s="40">
        <v>16046757.210000001</v>
      </c>
      <c r="Y2245" s="39">
        <v>409</v>
      </c>
      <c r="Z2245" s="40">
        <v>5417843.0700000003</v>
      </c>
    </row>
    <row r="2246" spans="1:26" x14ac:dyDescent="0.25">
      <c r="A2246" s="38" t="str">
        <f t="shared" si="35"/>
        <v>2012RR1</v>
      </c>
      <c r="B2246" s="38">
        <v>2012</v>
      </c>
      <c r="C2246" s="38" t="s">
        <v>41</v>
      </c>
      <c r="D2246" s="38">
        <v>1</v>
      </c>
      <c r="E2246" s="39">
        <v>0</v>
      </c>
      <c r="F2246" s="39">
        <v>180000</v>
      </c>
      <c r="G2246" s="40">
        <v>1641</v>
      </c>
      <c r="H2246" s="39">
        <v>91112922.469999999</v>
      </c>
      <c r="I2246" s="39">
        <v>1356</v>
      </c>
      <c r="J2246" s="40">
        <v>14834394.779999999</v>
      </c>
      <c r="K2246" s="39">
        <v>27</v>
      </c>
      <c r="L2246" s="40">
        <v>1683191.89</v>
      </c>
      <c r="M2246" s="39">
        <v>82</v>
      </c>
      <c r="N2246" s="40">
        <v>652868.29</v>
      </c>
      <c r="O2246" s="39">
        <v>423</v>
      </c>
      <c r="P2246" s="40">
        <v>22408364.309999999</v>
      </c>
      <c r="Q2246" s="39">
        <v>801</v>
      </c>
      <c r="R2246" s="40">
        <v>7832836.8600000003</v>
      </c>
      <c r="S2246" s="39">
        <v>75</v>
      </c>
      <c r="T2246" s="40">
        <v>3876026.53</v>
      </c>
      <c r="U2246" s="39">
        <v>143</v>
      </c>
      <c r="V2246" s="40">
        <v>1266675.8999999999</v>
      </c>
      <c r="W2246" s="39">
        <v>8</v>
      </c>
      <c r="X2246" s="40">
        <v>438497.07</v>
      </c>
      <c r="Y2246" s="39">
        <v>18</v>
      </c>
      <c r="Z2246" s="40">
        <v>254906.31</v>
      </c>
    </row>
    <row r="2247" spans="1:26" x14ac:dyDescent="0.25">
      <c r="A2247" s="38" t="str">
        <f t="shared" si="35"/>
        <v>2012RR2</v>
      </c>
      <c r="B2247" s="38">
        <v>2012</v>
      </c>
      <c r="C2247" s="38" t="s">
        <v>41</v>
      </c>
      <c r="D2247" s="38">
        <v>2</v>
      </c>
      <c r="E2247" s="39">
        <v>180000</v>
      </c>
      <c r="F2247" s="39">
        <v>360000</v>
      </c>
      <c r="G2247" s="40">
        <v>311</v>
      </c>
      <c r="H2247" s="39">
        <v>79848842.409999996</v>
      </c>
      <c r="I2247" s="39">
        <v>925</v>
      </c>
      <c r="J2247" s="40">
        <v>9600099.5899999999</v>
      </c>
      <c r="K2247" s="39">
        <v>7</v>
      </c>
      <c r="L2247" s="40">
        <v>1725282.14</v>
      </c>
      <c r="M2247" s="39">
        <v>46</v>
      </c>
      <c r="N2247" s="40">
        <v>434039.27</v>
      </c>
      <c r="O2247" s="39">
        <v>93</v>
      </c>
      <c r="P2247" s="40">
        <v>23072480.309999999</v>
      </c>
      <c r="Q2247" s="39">
        <v>522</v>
      </c>
      <c r="R2247" s="40">
        <v>5405768.5599999996</v>
      </c>
      <c r="S2247" s="39">
        <v>12</v>
      </c>
      <c r="T2247" s="40">
        <v>2975813.44</v>
      </c>
      <c r="U2247" s="39">
        <v>51</v>
      </c>
      <c r="V2247" s="40">
        <v>717355.09</v>
      </c>
      <c r="W2247" s="39" t="s">
        <v>72</v>
      </c>
      <c r="X2247" s="40" t="s">
        <v>72</v>
      </c>
      <c r="Y2247" s="39" t="s">
        <v>72</v>
      </c>
      <c r="Z2247" s="40" t="s">
        <v>72</v>
      </c>
    </row>
    <row r="2248" spans="1:26" x14ac:dyDescent="0.25">
      <c r="A2248" s="38" t="str">
        <f t="shared" si="35"/>
        <v>2012RR3</v>
      </c>
      <c r="B2248" s="38">
        <v>2012</v>
      </c>
      <c r="C2248" s="38" t="s">
        <v>41</v>
      </c>
      <c r="D2248" s="38">
        <v>3</v>
      </c>
      <c r="E2248" s="39">
        <v>360000</v>
      </c>
      <c r="F2248" s="39">
        <v>540000</v>
      </c>
      <c r="G2248" s="40">
        <v>155</v>
      </c>
      <c r="H2248" s="39">
        <v>67362110.650000006</v>
      </c>
      <c r="I2248" s="39">
        <v>708</v>
      </c>
      <c r="J2248" s="40">
        <v>7727512.0700000003</v>
      </c>
      <c r="K2248" s="39" t="s">
        <v>72</v>
      </c>
      <c r="L2248" s="40" t="s">
        <v>72</v>
      </c>
      <c r="M2248" s="39" t="s">
        <v>72</v>
      </c>
      <c r="N2248" s="40" t="s">
        <v>72</v>
      </c>
      <c r="O2248" s="39">
        <v>31</v>
      </c>
      <c r="P2248" s="40">
        <v>13681362.800000001</v>
      </c>
      <c r="Q2248" s="39">
        <v>156</v>
      </c>
      <c r="R2248" s="40">
        <v>1909136.47</v>
      </c>
      <c r="S2248" s="39">
        <v>7</v>
      </c>
      <c r="T2248" s="40">
        <v>3037434.09</v>
      </c>
      <c r="U2248" s="39">
        <v>29</v>
      </c>
      <c r="V2248" s="40">
        <v>355136.74</v>
      </c>
      <c r="W2248" s="39">
        <v>0</v>
      </c>
      <c r="X2248" s="40">
        <v>0</v>
      </c>
      <c r="Y2248" s="39">
        <v>0</v>
      </c>
      <c r="Z2248" s="40">
        <v>0</v>
      </c>
    </row>
    <row r="2249" spans="1:26" x14ac:dyDescent="0.25">
      <c r="A2249" s="38" t="str">
        <f t="shared" si="35"/>
        <v>2012RR4</v>
      </c>
      <c r="B2249" s="38">
        <v>2012</v>
      </c>
      <c r="C2249" s="38" t="s">
        <v>41</v>
      </c>
      <c r="D2249" s="38">
        <v>4</v>
      </c>
      <c r="E2249" s="39">
        <v>540000</v>
      </c>
      <c r="F2249" s="39">
        <v>720000</v>
      </c>
      <c r="G2249" s="40">
        <v>99</v>
      </c>
      <c r="H2249" s="39">
        <v>61374624.719999999</v>
      </c>
      <c r="I2249" s="39">
        <v>528</v>
      </c>
      <c r="J2249" s="40">
        <v>5735010.6200000001</v>
      </c>
      <c r="K2249" s="39" t="s">
        <v>72</v>
      </c>
      <c r="L2249" s="40" t="s">
        <v>72</v>
      </c>
      <c r="M2249" s="39" t="s">
        <v>72</v>
      </c>
      <c r="N2249" s="40" t="s">
        <v>72</v>
      </c>
      <c r="O2249" s="39">
        <v>20</v>
      </c>
      <c r="P2249" s="40">
        <v>12084601.85</v>
      </c>
      <c r="Q2249" s="39">
        <v>195</v>
      </c>
      <c r="R2249" s="40">
        <v>2036724.51</v>
      </c>
      <c r="S2249" s="39">
        <v>7</v>
      </c>
      <c r="T2249" s="40">
        <v>4444232.43</v>
      </c>
      <c r="U2249" s="39">
        <v>56</v>
      </c>
      <c r="V2249" s="40">
        <v>583560.47</v>
      </c>
      <c r="W2249" s="39">
        <v>0</v>
      </c>
      <c r="X2249" s="40">
        <v>0</v>
      </c>
      <c r="Y2249" s="39">
        <v>0</v>
      </c>
      <c r="Z2249" s="40">
        <v>0</v>
      </c>
    </row>
    <row r="2250" spans="1:26" x14ac:dyDescent="0.25">
      <c r="A2250" s="38" t="str">
        <f t="shared" si="35"/>
        <v>2012RR5</v>
      </c>
      <c r="B2250" s="38">
        <v>2012</v>
      </c>
      <c r="C2250" s="38" t="s">
        <v>41</v>
      </c>
      <c r="D2250" s="38">
        <v>5</v>
      </c>
      <c r="E2250" s="39">
        <v>720000</v>
      </c>
      <c r="F2250" s="39">
        <v>900000</v>
      </c>
      <c r="G2250" s="40">
        <v>70</v>
      </c>
      <c r="H2250" s="39">
        <v>57282987.030000001</v>
      </c>
      <c r="I2250" s="39">
        <v>502</v>
      </c>
      <c r="J2250" s="40">
        <v>5207150.5999999996</v>
      </c>
      <c r="K2250" s="39" t="s">
        <v>72</v>
      </c>
      <c r="L2250" s="40" t="s">
        <v>72</v>
      </c>
      <c r="M2250" s="39" t="s">
        <v>72</v>
      </c>
      <c r="N2250" s="40" t="s">
        <v>72</v>
      </c>
      <c r="O2250" s="39">
        <v>15</v>
      </c>
      <c r="P2250" s="40">
        <v>12167253.92</v>
      </c>
      <c r="Q2250" s="39">
        <v>175</v>
      </c>
      <c r="R2250" s="40">
        <v>2655612.73</v>
      </c>
      <c r="S2250" s="39">
        <v>6</v>
      </c>
      <c r="T2250" s="40">
        <v>4757557.4400000004</v>
      </c>
      <c r="U2250" s="39">
        <v>55</v>
      </c>
      <c r="V2250" s="40">
        <v>593356.12</v>
      </c>
      <c r="W2250" s="39">
        <v>0</v>
      </c>
      <c r="X2250" s="40">
        <v>0</v>
      </c>
      <c r="Y2250" s="39">
        <v>0</v>
      </c>
      <c r="Z2250" s="40">
        <v>0</v>
      </c>
    </row>
    <row r="2251" spans="1:26" x14ac:dyDescent="0.25">
      <c r="A2251" s="38" t="str">
        <f t="shared" si="35"/>
        <v>2012RR6</v>
      </c>
      <c r="B2251" s="38">
        <v>2012</v>
      </c>
      <c r="C2251" s="38" t="s">
        <v>41</v>
      </c>
      <c r="D2251" s="38">
        <v>6</v>
      </c>
      <c r="E2251" s="39">
        <v>900000</v>
      </c>
      <c r="F2251" s="39">
        <v>1080000</v>
      </c>
      <c r="G2251" s="40">
        <v>42</v>
      </c>
      <c r="H2251" s="39">
        <v>41176725.299999997</v>
      </c>
      <c r="I2251" s="39">
        <v>369</v>
      </c>
      <c r="J2251" s="40">
        <v>4119604.35</v>
      </c>
      <c r="K2251" s="39" t="s">
        <v>72</v>
      </c>
      <c r="L2251" s="40" t="s">
        <v>72</v>
      </c>
      <c r="M2251" s="39" t="s">
        <v>72</v>
      </c>
      <c r="N2251" s="40" t="s">
        <v>72</v>
      </c>
      <c r="O2251" s="39">
        <v>7</v>
      </c>
      <c r="P2251" s="40">
        <v>7085805.1799999997</v>
      </c>
      <c r="Q2251" s="39">
        <v>53</v>
      </c>
      <c r="R2251" s="40">
        <v>766023.02</v>
      </c>
      <c r="S2251" s="39" t="s">
        <v>72</v>
      </c>
      <c r="T2251" s="40" t="s">
        <v>72</v>
      </c>
      <c r="U2251" s="39" t="s">
        <v>72</v>
      </c>
      <c r="V2251" s="40" t="s">
        <v>72</v>
      </c>
      <c r="W2251" s="39">
        <v>0</v>
      </c>
      <c r="X2251" s="40">
        <v>0</v>
      </c>
      <c r="Y2251" s="39">
        <v>0</v>
      </c>
      <c r="Z2251" s="40">
        <v>0</v>
      </c>
    </row>
    <row r="2252" spans="1:26" x14ac:dyDescent="0.25">
      <c r="A2252" s="38" t="str">
        <f t="shared" si="35"/>
        <v>2012RR7</v>
      </c>
      <c r="B2252" s="38">
        <v>2012</v>
      </c>
      <c r="C2252" s="38" t="s">
        <v>41</v>
      </c>
      <c r="D2252" s="38">
        <v>7</v>
      </c>
      <c r="E2252" s="39">
        <v>1080000</v>
      </c>
      <c r="F2252" s="39">
        <v>1260000</v>
      </c>
      <c r="G2252" s="40">
        <v>31</v>
      </c>
      <c r="H2252" s="39">
        <v>36533254.159999996</v>
      </c>
      <c r="I2252" s="39">
        <v>318</v>
      </c>
      <c r="J2252" s="40">
        <v>3746985.57</v>
      </c>
      <c r="K2252" s="39" t="s">
        <v>72</v>
      </c>
      <c r="L2252" s="40" t="s">
        <v>72</v>
      </c>
      <c r="M2252" s="39" t="s">
        <v>72</v>
      </c>
      <c r="N2252" s="40" t="s">
        <v>72</v>
      </c>
      <c r="O2252" s="39">
        <v>8</v>
      </c>
      <c r="P2252" s="40">
        <v>9345988.9299999997</v>
      </c>
      <c r="Q2252" s="39">
        <v>194</v>
      </c>
      <c r="R2252" s="40">
        <v>2339036.79</v>
      </c>
      <c r="S2252" s="39" t="s">
        <v>72</v>
      </c>
      <c r="T2252" s="40" t="s">
        <v>72</v>
      </c>
      <c r="U2252" s="39" t="s">
        <v>72</v>
      </c>
      <c r="V2252" s="40" t="s">
        <v>72</v>
      </c>
      <c r="W2252" s="39">
        <v>0</v>
      </c>
      <c r="X2252" s="40">
        <v>0</v>
      </c>
      <c r="Y2252" s="39">
        <v>0</v>
      </c>
      <c r="Z2252" s="40">
        <v>0</v>
      </c>
    </row>
    <row r="2253" spans="1:26" x14ac:dyDescent="0.25">
      <c r="A2253" s="38" t="str">
        <f t="shared" si="35"/>
        <v>2012RR8</v>
      </c>
      <c r="B2253" s="38">
        <v>2012</v>
      </c>
      <c r="C2253" s="38" t="s">
        <v>41</v>
      </c>
      <c r="D2253" s="38">
        <v>8</v>
      </c>
      <c r="E2253" s="39">
        <v>1260000</v>
      </c>
      <c r="F2253" s="39">
        <v>1440000</v>
      </c>
      <c r="G2253" s="40">
        <v>16</v>
      </c>
      <c r="H2253" s="39">
        <v>21418145.34</v>
      </c>
      <c r="I2253" s="39">
        <v>156</v>
      </c>
      <c r="J2253" s="40">
        <v>2223349.5499999998</v>
      </c>
      <c r="K2253" s="39">
        <v>0</v>
      </c>
      <c r="L2253" s="40">
        <v>0</v>
      </c>
      <c r="M2253" s="39">
        <v>0</v>
      </c>
      <c r="N2253" s="40">
        <v>0</v>
      </c>
      <c r="O2253" s="39" t="s">
        <v>72</v>
      </c>
      <c r="P2253" s="40" t="s">
        <v>72</v>
      </c>
      <c r="Q2253" s="39" t="s">
        <v>72</v>
      </c>
      <c r="R2253" s="40" t="s">
        <v>72</v>
      </c>
      <c r="S2253" s="39">
        <v>0</v>
      </c>
      <c r="T2253" s="40">
        <v>0</v>
      </c>
      <c r="U2253" s="39">
        <v>0</v>
      </c>
      <c r="V2253" s="40">
        <v>0</v>
      </c>
      <c r="W2253" s="39">
        <v>0</v>
      </c>
      <c r="X2253" s="40">
        <v>0</v>
      </c>
      <c r="Y2253" s="39">
        <v>0</v>
      </c>
      <c r="Z2253" s="40">
        <v>0</v>
      </c>
    </row>
    <row r="2254" spans="1:26" x14ac:dyDescent="0.25">
      <c r="A2254" s="38" t="str">
        <f t="shared" si="35"/>
        <v>2012RR9</v>
      </c>
      <c r="B2254" s="38">
        <v>2012</v>
      </c>
      <c r="C2254" s="38" t="s">
        <v>41</v>
      </c>
      <c r="D2254" s="38">
        <v>9</v>
      </c>
      <c r="E2254" s="39">
        <v>1440000</v>
      </c>
      <c r="F2254" s="39">
        <v>1620000</v>
      </c>
      <c r="G2254" s="40">
        <v>10</v>
      </c>
      <c r="H2254" s="39">
        <v>15277843</v>
      </c>
      <c r="I2254" s="39">
        <v>116</v>
      </c>
      <c r="J2254" s="40">
        <v>1390225.72</v>
      </c>
      <c r="K2254" s="39">
        <v>0</v>
      </c>
      <c r="L2254" s="40">
        <v>0</v>
      </c>
      <c r="M2254" s="39">
        <v>0</v>
      </c>
      <c r="N2254" s="40">
        <v>0</v>
      </c>
      <c r="O2254" s="39" t="s">
        <v>72</v>
      </c>
      <c r="P2254" s="40" t="s">
        <v>72</v>
      </c>
      <c r="Q2254" s="39" t="s">
        <v>72</v>
      </c>
      <c r="R2254" s="40" t="s">
        <v>72</v>
      </c>
      <c r="S2254" s="39">
        <v>0</v>
      </c>
      <c r="T2254" s="40">
        <v>0</v>
      </c>
      <c r="U2254" s="39">
        <v>0</v>
      </c>
      <c r="V2254" s="40">
        <v>0</v>
      </c>
      <c r="W2254" s="39">
        <v>0</v>
      </c>
      <c r="X2254" s="40">
        <v>0</v>
      </c>
      <c r="Y2254" s="39">
        <v>0</v>
      </c>
      <c r="Z2254" s="40">
        <v>0</v>
      </c>
    </row>
    <row r="2255" spans="1:26" x14ac:dyDescent="0.25">
      <c r="A2255" s="38" t="str">
        <f t="shared" si="35"/>
        <v>2012RR10</v>
      </c>
      <c r="B2255" s="38">
        <v>2012</v>
      </c>
      <c r="C2255" s="38" t="s">
        <v>41</v>
      </c>
      <c r="D2255" s="38">
        <v>10</v>
      </c>
      <c r="E2255" s="39">
        <v>1620000</v>
      </c>
      <c r="F2255" s="39">
        <v>1800000</v>
      </c>
      <c r="G2255" s="40">
        <v>11</v>
      </c>
      <c r="H2255" s="39">
        <v>18950881.440000001</v>
      </c>
      <c r="I2255" s="39">
        <v>73</v>
      </c>
      <c r="J2255" s="40">
        <v>1168217.8600000001</v>
      </c>
      <c r="K2255" s="39">
        <v>0</v>
      </c>
      <c r="L2255" s="40">
        <v>0</v>
      </c>
      <c r="M2255" s="39">
        <v>0</v>
      </c>
      <c r="N2255" s="40">
        <v>0</v>
      </c>
      <c r="O2255" s="39" t="s">
        <v>72</v>
      </c>
      <c r="P2255" s="40" t="s">
        <v>72</v>
      </c>
      <c r="Q2255" s="39" t="s">
        <v>72</v>
      </c>
      <c r="R2255" s="40" t="s">
        <v>72</v>
      </c>
      <c r="S2255" s="39" t="s">
        <v>72</v>
      </c>
      <c r="T2255" s="40" t="s">
        <v>72</v>
      </c>
      <c r="U2255" s="39" t="s">
        <v>72</v>
      </c>
      <c r="V2255" s="40" t="s">
        <v>72</v>
      </c>
      <c r="W2255" s="39">
        <v>0</v>
      </c>
      <c r="X2255" s="40">
        <v>0</v>
      </c>
      <c r="Y2255" s="39">
        <v>0</v>
      </c>
      <c r="Z2255" s="40">
        <v>0</v>
      </c>
    </row>
    <row r="2256" spans="1:26" x14ac:dyDescent="0.25">
      <c r="A2256" s="38" t="str">
        <f t="shared" si="35"/>
        <v>2012RR11</v>
      </c>
      <c r="B2256" s="38">
        <v>2012</v>
      </c>
      <c r="C2256" s="38" t="s">
        <v>41</v>
      </c>
      <c r="D2256" s="38">
        <v>11</v>
      </c>
      <c r="E2256" s="39">
        <v>1800000</v>
      </c>
      <c r="F2256" s="39">
        <v>1980000</v>
      </c>
      <c r="G2256" s="40">
        <v>16</v>
      </c>
      <c r="H2256" s="39">
        <v>30368145.850000001</v>
      </c>
      <c r="I2256" s="39">
        <v>229</v>
      </c>
      <c r="J2256" s="40">
        <v>2605992.36</v>
      </c>
      <c r="K2256" s="39">
        <v>0</v>
      </c>
      <c r="L2256" s="40">
        <v>0</v>
      </c>
      <c r="M2256" s="39">
        <v>0</v>
      </c>
      <c r="N2256" s="40">
        <v>0</v>
      </c>
      <c r="O2256" s="39" t="s">
        <v>72</v>
      </c>
      <c r="P2256" s="40" t="s">
        <v>72</v>
      </c>
      <c r="Q2256" s="39" t="s">
        <v>72</v>
      </c>
      <c r="R2256" s="40" t="s">
        <v>72</v>
      </c>
      <c r="S2256" s="39" t="s">
        <v>72</v>
      </c>
      <c r="T2256" s="40" t="s">
        <v>72</v>
      </c>
      <c r="U2256" s="39" t="s">
        <v>72</v>
      </c>
      <c r="V2256" s="40" t="s">
        <v>72</v>
      </c>
      <c r="W2256" s="39">
        <v>0</v>
      </c>
      <c r="X2256" s="40">
        <v>0</v>
      </c>
      <c r="Y2256" s="39">
        <v>0</v>
      </c>
      <c r="Z2256" s="40">
        <v>0</v>
      </c>
    </row>
    <row r="2257" spans="1:26" x14ac:dyDescent="0.25">
      <c r="A2257" s="38" t="str">
        <f t="shared" si="35"/>
        <v>2012RR12</v>
      </c>
      <c r="B2257" s="38">
        <v>2012</v>
      </c>
      <c r="C2257" s="38" t="s">
        <v>41</v>
      </c>
      <c r="D2257" s="38">
        <v>12</v>
      </c>
      <c r="E2257" s="39">
        <v>1980000</v>
      </c>
      <c r="F2257" s="39">
        <v>2160000</v>
      </c>
      <c r="G2257" s="40">
        <v>11</v>
      </c>
      <c r="H2257" s="39">
        <v>22484136.989999998</v>
      </c>
      <c r="I2257" s="39">
        <v>146</v>
      </c>
      <c r="J2257" s="40">
        <v>1753015.87</v>
      </c>
      <c r="K2257" s="39">
        <v>0</v>
      </c>
      <c r="L2257" s="40">
        <v>0</v>
      </c>
      <c r="M2257" s="39">
        <v>0</v>
      </c>
      <c r="N2257" s="40">
        <v>0</v>
      </c>
      <c r="O2257" s="39" t="s">
        <v>72</v>
      </c>
      <c r="P2257" s="40" t="s">
        <v>72</v>
      </c>
      <c r="Q2257" s="39" t="s">
        <v>72</v>
      </c>
      <c r="R2257" s="40" t="s">
        <v>72</v>
      </c>
      <c r="S2257" s="39">
        <v>0</v>
      </c>
      <c r="T2257" s="40">
        <v>0</v>
      </c>
      <c r="U2257" s="39">
        <v>0</v>
      </c>
      <c r="V2257" s="40">
        <v>0</v>
      </c>
      <c r="W2257" s="39">
        <v>0</v>
      </c>
      <c r="X2257" s="40">
        <v>0</v>
      </c>
      <c r="Y2257" s="39">
        <v>0</v>
      </c>
      <c r="Z2257" s="40">
        <v>0</v>
      </c>
    </row>
    <row r="2258" spans="1:26" x14ac:dyDescent="0.25">
      <c r="A2258" s="38" t="str">
        <f t="shared" si="35"/>
        <v>2012RR13</v>
      </c>
      <c r="B2258" s="38">
        <v>2012</v>
      </c>
      <c r="C2258" s="38" t="s">
        <v>41</v>
      </c>
      <c r="D2258" s="38">
        <v>13</v>
      </c>
      <c r="E2258" s="39">
        <v>2160000</v>
      </c>
      <c r="F2258" s="39">
        <v>2340000</v>
      </c>
      <c r="G2258" s="40">
        <v>11</v>
      </c>
      <c r="H2258" s="39">
        <v>24725337.899999999</v>
      </c>
      <c r="I2258" s="39">
        <v>141</v>
      </c>
      <c r="J2258" s="40">
        <v>1959601.88</v>
      </c>
      <c r="K2258" s="39">
        <v>0</v>
      </c>
      <c r="L2258" s="40">
        <v>0</v>
      </c>
      <c r="M2258" s="39">
        <v>0</v>
      </c>
      <c r="N2258" s="40">
        <v>0</v>
      </c>
      <c r="O2258" s="39">
        <v>0</v>
      </c>
      <c r="P2258" s="40">
        <v>0</v>
      </c>
      <c r="Q2258" s="39">
        <v>0</v>
      </c>
      <c r="R2258" s="40">
        <v>0</v>
      </c>
      <c r="S2258" s="39">
        <v>0</v>
      </c>
      <c r="T2258" s="40">
        <v>0</v>
      </c>
      <c r="U2258" s="39">
        <v>0</v>
      </c>
      <c r="V2258" s="40">
        <v>0</v>
      </c>
      <c r="W2258" s="39">
        <v>0</v>
      </c>
      <c r="X2258" s="40">
        <v>0</v>
      </c>
      <c r="Y2258" s="39">
        <v>0</v>
      </c>
      <c r="Z2258" s="40">
        <v>0</v>
      </c>
    </row>
    <row r="2259" spans="1:26" x14ac:dyDescent="0.25">
      <c r="A2259" s="38" t="str">
        <f t="shared" si="35"/>
        <v>2012RR14</v>
      </c>
      <c r="B2259" s="38">
        <v>2012</v>
      </c>
      <c r="C2259" s="38" t="s">
        <v>41</v>
      </c>
      <c r="D2259" s="38">
        <v>14</v>
      </c>
      <c r="E2259" s="39">
        <v>2340000</v>
      </c>
      <c r="F2259" s="39">
        <v>2520000</v>
      </c>
      <c r="G2259" s="40">
        <v>6</v>
      </c>
      <c r="H2259" s="39">
        <v>14536334.800000001</v>
      </c>
      <c r="I2259" s="39">
        <v>109</v>
      </c>
      <c r="J2259" s="40">
        <v>1732558.61</v>
      </c>
      <c r="K2259" s="39" t="s">
        <v>72</v>
      </c>
      <c r="L2259" s="40" t="s">
        <v>72</v>
      </c>
      <c r="M2259" s="39" t="s">
        <v>72</v>
      </c>
      <c r="N2259" s="40" t="s">
        <v>72</v>
      </c>
      <c r="O2259" s="39" t="s">
        <v>72</v>
      </c>
      <c r="P2259" s="40" t="s">
        <v>72</v>
      </c>
      <c r="Q2259" s="39" t="s">
        <v>72</v>
      </c>
      <c r="R2259" s="40" t="s">
        <v>72</v>
      </c>
      <c r="S2259" s="39" t="s">
        <v>72</v>
      </c>
      <c r="T2259" s="40" t="s">
        <v>72</v>
      </c>
      <c r="U2259" s="39" t="s">
        <v>72</v>
      </c>
      <c r="V2259" s="40" t="s">
        <v>72</v>
      </c>
      <c r="W2259" s="39">
        <v>0</v>
      </c>
      <c r="X2259" s="40">
        <v>0</v>
      </c>
      <c r="Y2259" s="39">
        <v>0</v>
      </c>
      <c r="Z2259" s="40">
        <v>0</v>
      </c>
    </row>
    <row r="2260" spans="1:26" x14ac:dyDescent="0.25">
      <c r="A2260" s="38" t="str">
        <f t="shared" si="35"/>
        <v>2012RR15</v>
      </c>
      <c r="B2260" s="38">
        <v>2012</v>
      </c>
      <c r="C2260" s="38" t="s">
        <v>41</v>
      </c>
      <c r="D2260" s="38">
        <v>15</v>
      </c>
      <c r="E2260" s="39">
        <v>2520000</v>
      </c>
      <c r="F2260" s="39">
        <v>2700000</v>
      </c>
      <c r="G2260" s="40" t="s">
        <v>72</v>
      </c>
      <c r="H2260" s="39" t="s">
        <v>72</v>
      </c>
      <c r="I2260" s="39" t="s">
        <v>72</v>
      </c>
      <c r="J2260" s="40" t="s">
        <v>72</v>
      </c>
      <c r="K2260" s="39">
        <v>0</v>
      </c>
      <c r="L2260" s="40">
        <v>0</v>
      </c>
      <c r="M2260" s="39">
        <v>0</v>
      </c>
      <c r="N2260" s="40">
        <v>0</v>
      </c>
      <c r="O2260" s="39" t="s">
        <v>72</v>
      </c>
      <c r="P2260" s="40" t="s">
        <v>72</v>
      </c>
      <c r="Q2260" s="39" t="s">
        <v>72</v>
      </c>
      <c r="R2260" s="40" t="s">
        <v>72</v>
      </c>
      <c r="S2260" s="39">
        <v>0</v>
      </c>
      <c r="T2260" s="40">
        <v>0</v>
      </c>
      <c r="U2260" s="39">
        <v>0</v>
      </c>
      <c r="V2260" s="40">
        <v>0</v>
      </c>
      <c r="W2260" s="39">
        <v>0</v>
      </c>
      <c r="X2260" s="40">
        <v>0</v>
      </c>
      <c r="Y2260" s="39">
        <v>0</v>
      </c>
      <c r="Z2260" s="40">
        <v>0</v>
      </c>
    </row>
    <row r="2261" spans="1:26" x14ac:dyDescent="0.25">
      <c r="A2261" s="38" t="str">
        <f t="shared" si="35"/>
        <v>2012RR16</v>
      </c>
      <c r="B2261" s="38">
        <v>2012</v>
      </c>
      <c r="C2261" s="38" t="s">
        <v>41</v>
      </c>
      <c r="D2261" s="38">
        <v>16</v>
      </c>
      <c r="E2261" s="39">
        <v>2700000</v>
      </c>
      <c r="F2261" s="39">
        <v>2880000</v>
      </c>
      <c r="G2261" s="40">
        <v>0</v>
      </c>
      <c r="H2261" s="39">
        <v>0</v>
      </c>
      <c r="I2261" s="39">
        <v>0</v>
      </c>
      <c r="J2261" s="40">
        <v>0</v>
      </c>
      <c r="K2261" s="39" t="s">
        <v>72</v>
      </c>
      <c r="L2261" s="40" t="s">
        <v>72</v>
      </c>
      <c r="M2261" s="39" t="s">
        <v>72</v>
      </c>
      <c r="N2261" s="40" t="s">
        <v>72</v>
      </c>
      <c r="O2261" s="39">
        <v>0</v>
      </c>
      <c r="P2261" s="40">
        <v>0</v>
      </c>
      <c r="Q2261" s="39">
        <v>0</v>
      </c>
      <c r="R2261" s="40">
        <v>0</v>
      </c>
      <c r="S2261" s="39">
        <v>0</v>
      </c>
      <c r="T2261" s="40">
        <v>0</v>
      </c>
      <c r="U2261" s="39">
        <v>0</v>
      </c>
      <c r="V2261" s="40">
        <v>0</v>
      </c>
      <c r="W2261" s="39">
        <v>0</v>
      </c>
      <c r="X2261" s="40">
        <v>0</v>
      </c>
      <c r="Y2261" s="39">
        <v>0</v>
      </c>
      <c r="Z2261" s="40">
        <v>0</v>
      </c>
    </row>
    <row r="2262" spans="1:26" x14ac:dyDescent="0.25">
      <c r="A2262" s="38" t="str">
        <f t="shared" si="35"/>
        <v>2012RR17</v>
      </c>
      <c r="B2262" s="38">
        <v>2012</v>
      </c>
      <c r="C2262" s="38" t="s">
        <v>41</v>
      </c>
      <c r="D2262" s="38">
        <v>17</v>
      </c>
      <c r="E2262" s="39">
        <v>2880000</v>
      </c>
      <c r="F2262" s="39">
        <v>3060000</v>
      </c>
      <c r="G2262" s="40" t="s">
        <v>72</v>
      </c>
      <c r="H2262" s="39" t="s">
        <v>72</v>
      </c>
      <c r="I2262" s="39" t="s">
        <v>72</v>
      </c>
      <c r="J2262" s="40" t="s">
        <v>72</v>
      </c>
      <c r="K2262" s="39">
        <v>0</v>
      </c>
      <c r="L2262" s="40">
        <v>0</v>
      </c>
      <c r="M2262" s="39">
        <v>0</v>
      </c>
      <c r="N2262" s="40">
        <v>0</v>
      </c>
      <c r="O2262" s="39">
        <v>0</v>
      </c>
      <c r="P2262" s="40">
        <v>0</v>
      </c>
      <c r="Q2262" s="39">
        <v>0</v>
      </c>
      <c r="R2262" s="40">
        <v>0</v>
      </c>
      <c r="S2262" s="39">
        <v>0</v>
      </c>
      <c r="T2262" s="40">
        <v>0</v>
      </c>
      <c r="U2262" s="39">
        <v>0</v>
      </c>
      <c r="V2262" s="40">
        <v>0</v>
      </c>
      <c r="W2262" s="39">
        <v>0</v>
      </c>
      <c r="X2262" s="40">
        <v>0</v>
      </c>
      <c r="Y2262" s="39">
        <v>0</v>
      </c>
      <c r="Z2262" s="40">
        <v>0</v>
      </c>
    </row>
    <row r="2263" spans="1:26" x14ac:dyDescent="0.25">
      <c r="A2263" s="38" t="str">
        <f t="shared" si="35"/>
        <v>2012RR18</v>
      </c>
      <c r="B2263" s="38">
        <v>2012</v>
      </c>
      <c r="C2263" s="38" t="s">
        <v>41</v>
      </c>
      <c r="D2263" s="38">
        <v>18</v>
      </c>
      <c r="E2263" s="39">
        <v>3060000</v>
      </c>
      <c r="F2263" s="39">
        <v>3240000</v>
      </c>
      <c r="G2263" s="40" t="s">
        <v>72</v>
      </c>
      <c r="H2263" s="39" t="s">
        <v>72</v>
      </c>
      <c r="I2263" s="39" t="s">
        <v>72</v>
      </c>
      <c r="J2263" s="40" t="s">
        <v>72</v>
      </c>
      <c r="K2263" s="39">
        <v>0</v>
      </c>
      <c r="L2263" s="40">
        <v>0</v>
      </c>
      <c r="M2263" s="39">
        <v>0</v>
      </c>
      <c r="N2263" s="40">
        <v>0</v>
      </c>
      <c r="O2263" s="39">
        <v>0</v>
      </c>
      <c r="P2263" s="40">
        <v>0</v>
      </c>
      <c r="Q2263" s="39">
        <v>0</v>
      </c>
      <c r="R2263" s="40">
        <v>0</v>
      </c>
      <c r="S2263" s="39" t="s">
        <v>72</v>
      </c>
      <c r="T2263" s="40" t="s">
        <v>72</v>
      </c>
      <c r="U2263" s="39" t="s">
        <v>72</v>
      </c>
      <c r="V2263" s="40" t="s">
        <v>72</v>
      </c>
      <c r="W2263" s="39">
        <v>0</v>
      </c>
      <c r="X2263" s="40">
        <v>0</v>
      </c>
      <c r="Y2263" s="39">
        <v>0</v>
      </c>
      <c r="Z2263" s="40">
        <v>0</v>
      </c>
    </row>
    <row r="2264" spans="1:26" x14ac:dyDescent="0.25">
      <c r="A2264" s="38" t="str">
        <f t="shared" si="35"/>
        <v>2012RR19</v>
      </c>
      <c r="B2264" s="38">
        <v>2012</v>
      </c>
      <c r="C2264" s="38" t="s">
        <v>41</v>
      </c>
      <c r="D2264" s="38">
        <v>19</v>
      </c>
      <c r="E2264" s="39">
        <v>3240000</v>
      </c>
      <c r="F2264" s="39">
        <v>3420000</v>
      </c>
      <c r="G2264" s="40" t="s">
        <v>72</v>
      </c>
      <c r="H2264" s="39" t="s">
        <v>72</v>
      </c>
      <c r="I2264" s="39" t="s">
        <v>72</v>
      </c>
      <c r="J2264" s="40" t="s">
        <v>72</v>
      </c>
      <c r="K2264" s="39">
        <v>0</v>
      </c>
      <c r="L2264" s="40">
        <v>0</v>
      </c>
      <c r="M2264" s="39">
        <v>0</v>
      </c>
      <c r="N2264" s="40">
        <v>0</v>
      </c>
      <c r="O2264" s="39">
        <v>0</v>
      </c>
      <c r="P2264" s="40">
        <v>0</v>
      </c>
      <c r="Q2264" s="39">
        <v>0</v>
      </c>
      <c r="R2264" s="40">
        <v>0</v>
      </c>
      <c r="S2264" s="39">
        <v>0</v>
      </c>
      <c r="T2264" s="40">
        <v>0</v>
      </c>
      <c r="U2264" s="39">
        <v>0</v>
      </c>
      <c r="V2264" s="40">
        <v>0</v>
      </c>
      <c r="W2264" s="39">
        <v>0</v>
      </c>
      <c r="X2264" s="40">
        <v>0</v>
      </c>
      <c r="Y2264" s="39">
        <v>0</v>
      </c>
      <c r="Z2264" s="40">
        <v>0</v>
      </c>
    </row>
    <row r="2265" spans="1:26" x14ac:dyDescent="0.25">
      <c r="A2265" s="38" t="str">
        <f t="shared" si="35"/>
        <v>2012RR20</v>
      </c>
      <c r="B2265" s="38">
        <v>2012</v>
      </c>
      <c r="C2265" s="38" t="s">
        <v>41</v>
      </c>
      <c r="D2265" s="38">
        <v>20</v>
      </c>
      <c r="E2265" s="39">
        <v>3420000</v>
      </c>
      <c r="F2265" s="39">
        <v>3600000</v>
      </c>
      <c r="G2265" s="40"/>
      <c r="H2265" s="39"/>
      <c r="I2265" s="39"/>
      <c r="J2265" s="40"/>
      <c r="K2265" s="39"/>
      <c r="L2265" s="40"/>
      <c r="M2265" s="39"/>
      <c r="N2265" s="40"/>
      <c r="O2265" s="39"/>
      <c r="P2265" s="40"/>
      <c r="Q2265" s="39"/>
      <c r="R2265" s="40"/>
      <c r="S2265" s="39"/>
      <c r="T2265" s="40"/>
      <c r="U2265" s="39"/>
      <c r="V2265" s="40"/>
      <c r="W2265" s="39"/>
      <c r="X2265" s="40"/>
      <c r="Y2265" s="39"/>
      <c r="Z2265" s="40"/>
    </row>
    <row r="2266" spans="1:26" x14ac:dyDescent="0.25">
      <c r="A2266" s="38" t="str">
        <f t="shared" si="35"/>
        <v>2012RR21</v>
      </c>
      <c r="B2266" s="38">
        <v>2012</v>
      </c>
      <c r="C2266" s="38" t="s">
        <v>41</v>
      </c>
      <c r="D2266" s="38">
        <v>21</v>
      </c>
      <c r="E2266" s="39">
        <v>3600000</v>
      </c>
      <c r="F2266" s="39" t="s">
        <v>67</v>
      </c>
      <c r="G2266" s="40">
        <v>6</v>
      </c>
      <c r="H2266" s="39">
        <v>24687512.030000001</v>
      </c>
      <c r="I2266" s="39">
        <v>100</v>
      </c>
      <c r="J2266" s="40">
        <v>1248652.22</v>
      </c>
      <c r="K2266" s="39" t="s">
        <v>72</v>
      </c>
      <c r="L2266" s="40" t="s">
        <v>72</v>
      </c>
      <c r="M2266" s="39" t="s">
        <v>72</v>
      </c>
      <c r="N2266" s="40" t="s">
        <v>72</v>
      </c>
      <c r="O2266" s="39" t="s">
        <v>72</v>
      </c>
      <c r="P2266" s="40" t="s">
        <v>72</v>
      </c>
      <c r="Q2266" s="39" t="s">
        <v>72</v>
      </c>
      <c r="R2266" s="40" t="s">
        <v>72</v>
      </c>
      <c r="S2266" s="39">
        <v>0</v>
      </c>
      <c r="T2266" s="40">
        <v>0</v>
      </c>
      <c r="U2266" s="39">
        <v>0</v>
      </c>
      <c r="V2266" s="40">
        <v>0</v>
      </c>
      <c r="W2266" s="39">
        <v>0</v>
      </c>
      <c r="X2266" s="40">
        <v>0</v>
      </c>
      <c r="Y2266" s="39">
        <v>0</v>
      </c>
      <c r="Z2266" s="40">
        <v>0</v>
      </c>
    </row>
    <row r="2267" spans="1:26" x14ac:dyDescent="0.25">
      <c r="A2267" s="38" t="str">
        <f t="shared" si="35"/>
        <v>2012RR22</v>
      </c>
      <c r="B2267" s="38">
        <v>2012</v>
      </c>
      <c r="C2267" s="38" t="s">
        <v>41</v>
      </c>
      <c r="D2267" s="38">
        <v>22</v>
      </c>
      <c r="E2267" s="39" t="s">
        <v>54</v>
      </c>
      <c r="F2267" s="39"/>
      <c r="G2267" s="40">
        <v>2444</v>
      </c>
      <c r="H2267" s="39">
        <v>630637395.20000005</v>
      </c>
      <c r="I2267" s="39">
        <v>5953</v>
      </c>
      <c r="J2267" s="40">
        <v>66409172.329999998</v>
      </c>
      <c r="K2267" s="39">
        <v>50</v>
      </c>
      <c r="L2267" s="40">
        <v>30453217.250000004</v>
      </c>
      <c r="M2267" s="39">
        <v>375</v>
      </c>
      <c r="N2267" s="40">
        <v>6150716.79</v>
      </c>
      <c r="O2267" s="39">
        <v>615</v>
      </c>
      <c r="P2267" s="40">
        <v>133580045.39</v>
      </c>
      <c r="Q2267" s="39">
        <v>2576</v>
      </c>
      <c r="R2267" s="40">
        <v>28562931.099999998</v>
      </c>
      <c r="S2267" s="39">
        <v>115</v>
      </c>
      <c r="T2267" s="40">
        <v>33148729.430000003</v>
      </c>
      <c r="U2267" s="39">
        <v>541</v>
      </c>
      <c r="V2267" s="40">
        <v>6454729.8399999999</v>
      </c>
      <c r="W2267" s="39">
        <v>9</v>
      </c>
      <c r="X2267" s="40">
        <v>643770.27</v>
      </c>
      <c r="Y2267" s="39">
        <v>22</v>
      </c>
      <c r="Z2267" s="40">
        <v>296577.26</v>
      </c>
    </row>
    <row r="2268" spans="1:26" x14ac:dyDescent="0.25">
      <c r="A2268" s="38" t="str">
        <f t="shared" si="35"/>
        <v>2012RS1</v>
      </c>
      <c r="B2268" s="38">
        <v>2012</v>
      </c>
      <c r="C2268" s="38" t="s">
        <v>42</v>
      </c>
      <c r="D2268" s="38">
        <v>1</v>
      </c>
      <c r="E2268" s="39">
        <v>0</v>
      </c>
      <c r="F2268" s="39">
        <v>180000</v>
      </c>
      <c r="G2268" s="40">
        <v>86542</v>
      </c>
      <c r="H2268" s="39">
        <v>5620891397.1800003</v>
      </c>
      <c r="I2268" s="39">
        <v>74467</v>
      </c>
      <c r="J2268" s="40">
        <v>642418908.28000295</v>
      </c>
      <c r="K2268" s="39">
        <v>14026</v>
      </c>
      <c r="L2268" s="40">
        <v>971845432.61999798</v>
      </c>
      <c r="M2268" s="39">
        <v>19694</v>
      </c>
      <c r="N2268" s="40">
        <v>229699209.199999</v>
      </c>
      <c r="O2268" s="39">
        <v>47992</v>
      </c>
      <c r="P2268" s="40">
        <v>2856504437.54001</v>
      </c>
      <c r="Q2268" s="39">
        <v>51492</v>
      </c>
      <c r="R2268" s="40">
        <v>604482931.13999796</v>
      </c>
      <c r="S2268" s="39">
        <v>5704</v>
      </c>
      <c r="T2268" s="40">
        <v>319921534.43000001</v>
      </c>
      <c r="U2268" s="39">
        <v>7044</v>
      </c>
      <c r="V2268" s="40">
        <v>85234710.779999897</v>
      </c>
      <c r="W2268" s="39">
        <v>962</v>
      </c>
      <c r="X2268" s="40">
        <v>53512757.030000001</v>
      </c>
      <c r="Y2268" s="39">
        <v>1540</v>
      </c>
      <c r="Z2268" s="40">
        <v>15642025.859999999</v>
      </c>
    </row>
    <row r="2269" spans="1:26" x14ac:dyDescent="0.25">
      <c r="A2269" s="38" t="str">
        <f t="shared" si="35"/>
        <v>2012RS2</v>
      </c>
      <c r="B2269" s="38">
        <v>2012</v>
      </c>
      <c r="C2269" s="38" t="s">
        <v>42</v>
      </c>
      <c r="D2269" s="38">
        <v>2</v>
      </c>
      <c r="E2269" s="39">
        <v>180000</v>
      </c>
      <c r="F2269" s="39">
        <v>360000</v>
      </c>
      <c r="G2269" s="40">
        <v>22715</v>
      </c>
      <c r="H2269" s="39">
        <v>5807472114.8999701</v>
      </c>
      <c r="I2269" s="39">
        <v>52057</v>
      </c>
      <c r="J2269" s="40">
        <v>620449367.25999904</v>
      </c>
      <c r="K2269" s="39">
        <v>4688</v>
      </c>
      <c r="L2269" s="40">
        <v>1206441976.3499999</v>
      </c>
      <c r="M2269" s="39">
        <v>21096</v>
      </c>
      <c r="N2269" s="40">
        <v>274004973.62999898</v>
      </c>
      <c r="O2269" s="39">
        <v>8293</v>
      </c>
      <c r="P2269" s="40">
        <v>2086513635.4100001</v>
      </c>
      <c r="Q2269" s="39">
        <v>31154</v>
      </c>
      <c r="R2269" s="40">
        <v>441457359.47000003</v>
      </c>
      <c r="S2269" s="39">
        <v>1073</v>
      </c>
      <c r="T2269" s="40">
        <v>273509939.98000002</v>
      </c>
      <c r="U2269" s="39">
        <v>5604</v>
      </c>
      <c r="V2269" s="40">
        <v>70284889.319999993</v>
      </c>
      <c r="W2269" s="39">
        <v>178</v>
      </c>
      <c r="X2269" s="40">
        <v>45225818.630000003</v>
      </c>
      <c r="Y2269" s="39">
        <v>1020</v>
      </c>
      <c r="Z2269" s="40">
        <v>13645540.449999999</v>
      </c>
    </row>
    <row r="2270" spans="1:26" x14ac:dyDescent="0.25">
      <c r="A2270" s="38" t="str">
        <f t="shared" si="35"/>
        <v>2012RS3</v>
      </c>
      <c r="B2270" s="38">
        <v>2012</v>
      </c>
      <c r="C2270" s="38" t="s">
        <v>42</v>
      </c>
      <c r="D2270" s="38">
        <v>3</v>
      </c>
      <c r="E2270" s="39">
        <v>360000</v>
      </c>
      <c r="F2270" s="39">
        <v>540000</v>
      </c>
      <c r="G2270" s="40">
        <v>9852</v>
      </c>
      <c r="H2270" s="39">
        <v>4331369248.18999</v>
      </c>
      <c r="I2270" s="39">
        <v>35244</v>
      </c>
      <c r="J2270" s="40">
        <v>440732968.28999901</v>
      </c>
      <c r="K2270" s="39">
        <v>2302</v>
      </c>
      <c r="L2270" s="40">
        <v>1018492613.38</v>
      </c>
      <c r="M2270" s="39">
        <v>16825</v>
      </c>
      <c r="N2270" s="40">
        <v>227715188.49000001</v>
      </c>
      <c r="O2270" s="39">
        <v>2981</v>
      </c>
      <c r="P2270" s="40">
        <v>1307634066.3199999</v>
      </c>
      <c r="Q2270" s="39">
        <v>19816</v>
      </c>
      <c r="R2270" s="40">
        <v>294134875.19</v>
      </c>
      <c r="S2270" s="39">
        <v>473</v>
      </c>
      <c r="T2270" s="40">
        <v>208035398.36000001</v>
      </c>
      <c r="U2270" s="39">
        <v>4523</v>
      </c>
      <c r="V2270" s="40">
        <v>59655474.200000003</v>
      </c>
      <c r="W2270" s="39">
        <v>65</v>
      </c>
      <c r="X2270" s="40">
        <v>28319342.300000001</v>
      </c>
      <c r="Y2270" s="39">
        <v>768</v>
      </c>
      <c r="Z2270" s="40">
        <v>10242123.17</v>
      </c>
    </row>
    <row r="2271" spans="1:26" x14ac:dyDescent="0.25">
      <c r="A2271" s="38" t="str">
        <f t="shared" si="35"/>
        <v>2012RS4</v>
      </c>
      <c r="B2271" s="38">
        <v>2012</v>
      </c>
      <c r="C2271" s="38" t="s">
        <v>42</v>
      </c>
      <c r="D2271" s="38">
        <v>4</v>
      </c>
      <c r="E2271" s="39">
        <v>540000</v>
      </c>
      <c r="F2271" s="39">
        <v>720000</v>
      </c>
      <c r="G2271" s="40">
        <v>5231</v>
      </c>
      <c r="H2271" s="39">
        <v>3253181192.0599999</v>
      </c>
      <c r="I2271" s="39">
        <v>24449</v>
      </c>
      <c r="J2271" s="40">
        <v>321558020.83999997</v>
      </c>
      <c r="K2271" s="39">
        <v>1422</v>
      </c>
      <c r="L2271" s="40">
        <v>890224366.18000102</v>
      </c>
      <c r="M2271" s="39">
        <v>14288</v>
      </c>
      <c r="N2271" s="40">
        <v>195934247.16</v>
      </c>
      <c r="O2271" s="39">
        <v>1456</v>
      </c>
      <c r="P2271" s="40">
        <v>906883152.43000102</v>
      </c>
      <c r="Q2271" s="39">
        <v>13267</v>
      </c>
      <c r="R2271" s="40">
        <v>205498518.93000001</v>
      </c>
      <c r="S2271" s="39">
        <v>267</v>
      </c>
      <c r="T2271" s="40">
        <v>166620557.02000001</v>
      </c>
      <c r="U2271" s="39">
        <v>3173</v>
      </c>
      <c r="V2271" s="40">
        <v>42549933.960000001</v>
      </c>
      <c r="W2271" s="39">
        <v>31</v>
      </c>
      <c r="X2271" s="40">
        <v>19410569.420000002</v>
      </c>
      <c r="Y2271" s="39">
        <v>391</v>
      </c>
      <c r="Z2271" s="40">
        <v>6285975.8200000003</v>
      </c>
    </row>
    <row r="2272" spans="1:26" x14ac:dyDescent="0.25">
      <c r="A2272" s="38" t="str">
        <f t="shared" si="35"/>
        <v>2012RS5</v>
      </c>
      <c r="B2272" s="38">
        <v>2012</v>
      </c>
      <c r="C2272" s="38" t="s">
        <v>42</v>
      </c>
      <c r="D2272" s="38">
        <v>5</v>
      </c>
      <c r="E2272" s="39">
        <v>720000</v>
      </c>
      <c r="F2272" s="39">
        <v>900000</v>
      </c>
      <c r="G2272" s="40">
        <v>3255</v>
      </c>
      <c r="H2272" s="39">
        <v>2618016921.4400101</v>
      </c>
      <c r="I2272" s="39">
        <v>21071</v>
      </c>
      <c r="J2272" s="40">
        <v>252374659.27000001</v>
      </c>
      <c r="K2272" s="39">
        <v>949</v>
      </c>
      <c r="L2272" s="40">
        <v>762657553.30999994</v>
      </c>
      <c r="M2272" s="39">
        <v>11897</v>
      </c>
      <c r="N2272" s="40">
        <v>172613076.08000001</v>
      </c>
      <c r="O2272" s="39">
        <v>856</v>
      </c>
      <c r="P2272" s="40">
        <v>686225003.84000003</v>
      </c>
      <c r="Q2272" s="39">
        <v>10028</v>
      </c>
      <c r="R2272" s="40">
        <v>160849216.16</v>
      </c>
      <c r="S2272" s="39">
        <v>186</v>
      </c>
      <c r="T2272" s="40">
        <v>149226352.19999999</v>
      </c>
      <c r="U2272" s="39">
        <v>3157</v>
      </c>
      <c r="V2272" s="40">
        <v>39475267.020000003</v>
      </c>
      <c r="W2272" s="39">
        <v>9</v>
      </c>
      <c r="X2272" s="40">
        <v>7342378.5300000003</v>
      </c>
      <c r="Y2272" s="39">
        <v>193</v>
      </c>
      <c r="Z2272" s="40">
        <v>2749946.17</v>
      </c>
    </row>
    <row r="2273" spans="1:26" x14ac:dyDescent="0.25">
      <c r="A2273" s="38" t="str">
        <f t="shared" si="35"/>
        <v>2012RS6</v>
      </c>
      <c r="B2273" s="38">
        <v>2012</v>
      </c>
      <c r="C2273" s="38" t="s">
        <v>42</v>
      </c>
      <c r="D2273" s="38">
        <v>6</v>
      </c>
      <c r="E2273" s="39">
        <v>900000</v>
      </c>
      <c r="F2273" s="39">
        <v>1080000</v>
      </c>
      <c r="G2273" s="40">
        <v>2207</v>
      </c>
      <c r="H2273" s="39">
        <v>2171890089.52</v>
      </c>
      <c r="I2273" s="39">
        <v>15434</v>
      </c>
      <c r="J2273" s="40">
        <v>216721242.81</v>
      </c>
      <c r="K2273" s="39">
        <v>667</v>
      </c>
      <c r="L2273" s="40">
        <v>656824667.54999995</v>
      </c>
      <c r="M2273" s="39">
        <v>9522</v>
      </c>
      <c r="N2273" s="40">
        <v>140244701.38999999</v>
      </c>
      <c r="O2273" s="39">
        <v>567</v>
      </c>
      <c r="P2273" s="40">
        <v>558333810.47000003</v>
      </c>
      <c r="Q2273" s="39">
        <v>8140</v>
      </c>
      <c r="R2273" s="40">
        <v>134436848.5</v>
      </c>
      <c r="S2273" s="39">
        <v>128</v>
      </c>
      <c r="T2273" s="40">
        <v>125703204.55</v>
      </c>
      <c r="U2273" s="39">
        <v>2207</v>
      </c>
      <c r="V2273" s="40">
        <v>29702490.210000001</v>
      </c>
      <c r="W2273" s="39">
        <v>9</v>
      </c>
      <c r="X2273" s="40">
        <v>8920753.6400000006</v>
      </c>
      <c r="Y2273" s="39">
        <v>174</v>
      </c>
      <c r="Z2273" s="40">
        <v>3379690.19</v>
      </c>
    </row>
    <row r="2274" spans="1:26" x14ac:dyDescent="0.25">
      <c r="A2274" s="38" t="str">
        <f t="shared" si="35"/>
        <v>2012RS7</v>
      </c>
      <c r="B2274" s="38">
        <v>2012</v>
      </c>
      <c r="C2274" s="38" t="s">
        <v>42</v>
      </c>
      <c r="D2274" s="38">
        <v>7</v>
      </c>
      <c r="E2274" s="39">
        <v>1080000</v>
      </c>
      <c r="F2274" s="39">
        <v>1260000</v>
      </c>
      <c r="G2274" s="40">
        <v>1597</v>
      </c>
      <c r="H2274" s="39">
        <v>1859802051.1400001</v>
      </c>
      <c r="I2274" s="39">
        <v>13182</v>
      </c>
      <c r="J2274" s="40">
        <v>183725689.06</v>
      </c>
      <c r="K2274" s="39">
        <v>567</v>
      </c>
      <c r="L2274" s="40">
        <v>662946671.55999994</v>
      </c>
      <c r="M2274" s="39">
        <v>9447</v>
      </c>
      <c r="N2274" s="40">
        <v>139187651.12</v>
      </c>
      <c r="O2274" s="39">
        <v>401</v>
      </c>
      <c r="P2274" s="40">
        <v>468686472.88999999</v>
      </c>
      <c r="Q2274" s="39">
        <v>6084</v>
      </c>
      <c r="R2274" s="40">
        <v>104842600.88</v>
      </c>
      <c r="S2274" s="39">
        <v>84</v>
      </c>
      <c r="T2274" s="40">
        <v>98148135.370000005</v>
      </c>
      <c r="U2274" s="39">
        <v>1792</v>
      </c>
      <c r="V2274" s="40">
        <v>25493275.370000001</v>
      </c>
      <c r="W2274" s="39">
        <v>8</v>
      </c>
      <c r="X2274" s="40">
        <v>9279208.7200000007</v>
      </c>
      <c r="Y2274" s="39">
        <v>141</v>
      </c>
      <c r="Z2274" s="40">
        <v>2679645.88</v>
      </c>
    </row>
    <row r="2275" spans="1:26" x14ac:dyDescent="0.25">
      <c r="A2275" s="38" t="str">
        <f t="shared" si="35"/>
        <v>2012RS8</v>
      </c>
      <c r="B2275" s="38">
        <v>2012</v>
      </c>
      <c r="C2275" s="38" t="s">
        <v>42</v>
      </c>
      <c r="D2275" s="38">
        <v>8</v>
      </c>
      <c r="E2275" s="39">
        <v>1260000</v>
      </c>
      <c r="F2275" s="39">
        <v>1440000</v>
      </c>
      <c r="G2275" s="40">
        <v>1083</v>
      </c>
      <c r="H2275" s="39">
        <v>1458995115.6600001</v>
      </c>
      <c r="I2275" s="39">
        <v>10176</v>
      </c>
      <c r="J2275" s="40">
        <v>145192229.5</v>
      </c>
      <c r="K2275" s="39">
        <v>438</v>
      </c>
      <c r="L2275" s="40">
        <v>590824269.32000005</v>
      </c>
      <c r="M2275" s="39">
        <v>8414</v>
      </c>
      <c r="N2275" s="40">
        <v>127531397.90000001</v>
      </c>
      <c r="O2275" s="39">
        <v>281</v>
      </c>
      <c r="P2275" s="40">
        <v>379334825.82999998</v>
      </c>
      <c r="Q2275" s="39">
        <v>5316</v>
      </c>
      <c r="R2275" s="40">
        <v>93145875.760000005</v>
      </c>
      <c r="S2275" s="39">
        <v>76</v>
      </c>
      <c r="T2275" s="40">
        <v>102230342.98</v>
      </c>
      <c r="U2275" s="39">
        <v>2026</v>
      </c>
      <c r="V2275" s="40">
        <v>27516442.98</v>
      </c>
      <c r="W2275" s="39" t="s">
        <v>72</v>
      </c>
      <c r="X2275" s="40" t="s">
        <v>72</v>
      </c>
      <c r="Y2275" s="39" t="s">
        <v>72</v>
      </c>
      <c r="Z2275" s="40" t="s">
        <v>72</v>
      </c>
    </row>
    <row r="2276" spans="1:26" x14ac:dyDescent="0.25">
      <c r="A2276" s="38" t="str">
        <f t="shared" si="35"/>
        <v>2012RS9</v>
      </c>
      <c r="B2276" s="38">
        <v>2012</v>
      </c>
      <c r="C2276" s="38" t="s">
        <v>42</v>
      </c>
      <c r="D2276" s="38">
        <v>9</v>
      </c>
      <c r="E2276" s="39">
        <v>1440000</v>
      </c>
      <c r="F2276" s="39">
        <v>1620000</v>
      </c>
      <c r="G2276" s="40">
        <v>843</v>
      </c>
      <c r="H2276" s="39">
        <v>1289924942.6099999</v>
      </c>
      <c r="I2276" s="39">
        <v>8451</v>
      </c>
      <c r="J2276" s="40">
        <v>126509456.16</v>
      </c>
      <c r="K2276" s="39">
        <v>367</v>
      </c>
      <c r="L2276" s="40">
        <v>558381049.88</v>
      </c>
      <c r="M2276" s="39">
        <v>6784</v>
      </c>
      <c r="N2276" s="40">
        <v>109738249.68000001</v>
      </c>
      <c r="O2276" s="39">
        <v>235</v>
      </c>
      <c r="P2276" s="40">
        <v>359256596.36000001</v>
      </c>
      <c r="Q2276" s="39">
        <v>5633</v>
      </c>
      <c r="R2276" s="40">
        <v>91669944.819999993</v>
      </c>
      <c r="S2276" s="39">
        <v>51</v>
      </c>
      <c r="T2276" s="40">
        <v>77661669.189999998</v>
      </c>
      <c r="U2276" s="39">
        <v>1465</v>
      </c>
      <c r="V2276" s="40">
        <v>17967678.989999998</v>
      </c>
      <c r="W2276" s="39" t="s">
        <v>72</v>
      </c>
      <c r="X2276" s="40" t="s">
        <v>72</v>
      </c>
      <c r="Y2276" s="39" t="s">
        <v>72</v>
      </c>
      <c r="Z2276" s="40" t="s">
        <v>72</v>
      </c>
    </row>
    <row r="2277" spans="1:26" x14ac:dyDescent="0.25">
      <c r="A2277" s="38" t="str">
        <f t="shared" si="35"/>
        <v>2012RS10</v>
      </c>
      <c r="B2277" s="38">
        <v>2012</v>
      </c>
      <c r="C2277" s="38" t="s">
        <v>42</v>
      </c>
      <c r="D2277" s="38">
        <v>10</v>
      </c>
      <c r="E2277" s="39">
        <v>1620000</v>
      </c>
      <c r="F2277" s="39">
        <v>1800000</v>
      </c>
      <c r="G2277" s="40">
        <v>683</v>
      </c>
      <c r="H2277" s="39">
        <v>1165856647.27</v>
      </c>
      <c r="I2277" s="39">
        <v>7110</v>
      </c>
      <c r="J2277" s="40">
        <v>106181123.92</v>
      </c>
      <c r="K2277" s="39">
        <v>312</v>
      </c>
      <c r="L2277" s="40">
        <v>533094912.98000002</v>
      </c>
      <c r="M2277" s="39">
        <v>6451</v>
      </c>
      <c r="N2277" s="40">
        <v>108394964.90000001</v>
      </c>
      <c r="O2277" s="39">
        <v>173</v>
      </c>
      <c r="P2277" s="40">
        <v>296688596.04000002</v>
      </c>
      <c r="Q2277" s="39">
        <v>3930</v>
      </c>
      <c r="R2277" s="40">
        <v>77148866.299999997</v>
      </c>
      <c r="S2277" s="39">
        <v>36</v>
      </c>
      <c r="T2277" s="40">
        <v>61583879.979999997</v>
      </c>
      <c r="U2277" s="39">
        <v>1143</v>
      </c>
      <c r="V2277" s="40">
        <v>17021827.359999999</v>
      </c>
      <c r="W2277" s="39" t="s">
        <v>72</v>
      </c>
      <c r="X2277" s="40" t="s">
        <v>72</v>
      </c>
      <c r="Y2277" s="39" t="s">
        <v>72</v>
      </c>
      <c r="Z2277" s="40" t="s">
        <v>72</v>
      </c>
    </row>
    <row r="2278" spans="1:26" x14ac:dyDescent="0.25">
      <c r="A2278" s="38" t="str">
        <f t="shared" si="35"/>
        <v>2012RS11</v>
      </c>
      <c r="B2278" s="38">
        <v>2012</v>
      </c>
      <c r="C2278" s="38" t="s">
        <v>42</v>
      </c>
      <c r="D2278" s="38">
        <v>11</v>
      </c>
      <c r="E2278" s="39">
        <v>1800000</v>
      </c>
      <c r="F2278" s="39">
        <v>1980000</v>
      </c>
      <c r="G2278" s="40">
        <v>544</v>
      </c>
      <c r="H2278" s="39">
        <v>1027399963.51</v>
      </c>
      <c r="I2278" s="39">
        <v>6451</v>
      </c>
      <c r="J2278" s="40">
        <v>92842886.790000007</v>
      </c>
      <c r="K2278" s="39">
        <v>232</v>
      </c>
      <c r="L2278" s="40">
        <v>437876370.88</v>
      </c>
      <c r="M2278" s="39">
        <v>5648</v>
      </c>
      <c r="N2278" s="40">
        <v>88357752.599999994</v>
      </c>
      <c r="O2278" s="39">
        <v>120</v>
      </c>
      <c r="P2278" s="40">
        <v>226383611.09999999</v>
      </c>
      <c r="Q2278" s="39">
        <v>2976</v>
      </c>
      <c r="R2278" s="40">
        <v>53526766.909999996</v>
      </c>
      <c r="S2278" s="39">
        <v>38</v>
      </c>
      <c r="T2278" s="40">
        <v>72129313.180000007</v>
      </c>
      <c r="U2278" s="39">
        <v>1551</v>
      </c>
      <c r="V2278" s="40">
        <v>22580799.300000001</v>
      </c>
      <c r="W2278" s="39" t="s">
        <v>72</v>
      </c>
      <c r="X2278" s="40" t="s">
        <v>72</v>
      </c>
      <c r="Y2278" s="39" t="s">
        <v>72</v>
      </c>
      <c r="Z2278" s="40" t="s">
        <v>72</v>
      </c>
    </row>
    <row r="2279" spans="1:26" x14ac:dyDescent="0.25">
      <c r="A2279" s="38" t="str">
        <f t="shared" si="35"/>
        <v>2012RS12</v>
      </c>
      <c r="B2279" s="38">
        <v>2012</v>
      </c>
      <c r="C2279" s="38" t="s">
        <v>42</v>
      </c>
      <c r="D2279" s="38">
        <v>12</v>
      </c>
      <c r="E2279" s="39">
        <v>1980000</v>
      </c>
      <c r="F2279" s="39">
        <v>2160000</v>
      </c>
      <c r="G2279" s="40">
        <v>432</v>
      </c>
      <c r="H2279" s="39">
        <v>893413557.86999905</v>
      </c>
      <c r="I2279" s="39">
        <v>5519</v>
      </c>
      <c r="J2279" s="40">
        <v>82366594.379999995</v>
      </c>
      <c r="K2279" s="39">
        <v>218</v>
      </c>
      <c r="L2279" s="40">
        <v>450987224.58999997</v>
      </c>
      <c r="M2279" s="39">
        <v>5250</v>
      </c>
      <c r="N2279" s="40">
        <v>89346123.719999999</v>
      </c>
      <c r="O2279" s="39">
        <v>98</v>
      </c>
      <c r="P2279" s="40">
        <v>201953879.24000001</v>
      </c>
      <c r="Q2279" s="39">
        <v>3091</v>
      </c>
      <c r="R2279" s="40">
        <v>54284770.82</v>
      </c>
      <c r="S2279" s="39">
        <v>26</v>
      </c>
      <c r="T2279" s="40">
        <v>53909874.399999999</v>
      </c>
      <c r="U2279" s="39">
        <v>1120</v>
      </c>
      <c r="V2279" s="40">
        <v>13877668.960000001</v>
      </c>
      <c r="W2279" s="39" t="s">
        <v>72</v>
      </c>
      <c r="X2279" s="40" t="s">
        <v>72</v>
      </c>
      <c r="Y2279" s="39" t="s">
        <v>72</v>
      </c>
      <c r="Z2279" s="40" t="s">
        <v>72</v>
      </c>
    </row>
    <row r="2280" spans="1:26" x14ac:dyDescent="0.25">
      <c r="A2280" s="38" t="str">
        <f t="shared" si="35"/>
        <v>2012RS13</v>
      </c>
      <c r="B2280" s="38">
        <v>2012</v>
      </c>
      <c r="C2280" s="38" t="s">
        <v>42</v>
      </c>
      <c r="D2280" s="38">
        <v>13</v>
      </c>
      <c r="E2280" s="39">
        <v>2160000</v>
      </c>
      <c r="F2280" s="39">
        <v>2340000</v>
      </c>
      <c r="G2280" s="40">
        <v>344</v>
      </c>
      <c r="H2280" s="39">
        <v>772300393.00999999</v>
      </c>
      <c r="I2280" s="39">
        <v>4867</v>
      </c>
      <c r="J2280" s="40">
        <v>71931344.280000106</v>
      </c>
      <c r="K2280" s="39">
        <v>188</v>
      </c>
      <c r="L2280" s="40">
        <v>423004303.33999997</v>
      </c>
      <c r="M2280" s="39">
        <v>4566</v>
      </c>
      <c r="N2280" s="40">
        <v>76415369.879999995</v>
      </c>
      <c r="O2280" s="39">
        <v>73</v>
      </c>
      <c r="P2280" s="40">
        <v>163306432.30000001</v>
      </c>
      <c r="Q2280" s="39">
        <v>2446</v>
      </c>
      <c r="R2280" s="40">
        <v>41927891.859999999</v>
      </c>
      <c r="S2280" s="39">
        <v>21</v>
      </c>
      <c r="T2280" s="40">
        <v>47081737.350000001</v>
      </c>
      <c r="U2280" s="39">
        <v>656</v>
      </c>
      <c r="V2280" s="40">
        <v>9266790.4299999997</v>
      </c>
      <c r="W2280" s="39" t="s">
        <v>72</v>
      </c>
      <c r="X2280" s="40" t="s">
        <v>72</v>
      </c>
      <c r="Y2280" s="39" t="s">
        <v>72</v>
      </c>
      <c r="Z2280" s="40" t="s">
        <v>72</v>
      </c>
    </row>
    <row r="2281" spans="1:26" x14ac:dyDescent="0.25">
      <c r="A2281" s="38" t="str">
        <f t="shared" si="35"/>
        <v>2012RS14</v>
      </c>
      <c r="B2281" s="38">
        <v>2012</v>
      </c>
      <c r="C2281" s="38" t="s">
        <v>42</v>
      </c>
      <c r="D2281" s="38">
        <v>14</v>
      </c>
      <c r="E2281" s="39">
        <v>2340000</v>
      </c>
      <c r="F2281" s="39">
        <v>2520000</v>
      </c>
      <c r="G2281" s="40">
        <v>288</v>
      </c>
      <c r="H2281" s="39">
        <v>697936631.64999998</v>
      </c>
      <c r="I2281" s="39">
        <v>4760</v>
      </c>
      <c r="J2281" s="40">
        <v>69906661.799999997</v>
      </c>
      <c r="K2281" s="39">
        <v>154</v>
      </c>
      <c r="L2281" s="40">
        <v>374398447.5</v>
      </c>
      <c r="M2281" s="39">
        <v>4132</v>
      </c>
      <c r="N2281" s="40">
        <v>69900289.489999995</v>
      </c>
      <c r="O2281" s="39">
        <v>72</v>
      </c>
      <c r="P2281" s="40">
        <v>175175012.11000001</v>
      </c>
      <c r="Q2281" s="39">
        <v>2112</v>
      </c>
      <c r="R2281" s="40">
        <v>38894295.789999999</v>
      </c>
      <c r="S2281" s="39">
        <v>13</v>
      </c>
      <c r="T2281" s="40">
        <v>31485020.579999998</v>
      </c>
      <c r="U2281" s="39">
        <v>899</v>
      </c>
      <c r="V2281" s="40">
        <v>10561547.050000001</v>
      </c>
      <c r="W2281" s="39">
        <v>0</v>
      </c>
      <c r="X2281" s="40">
        <v>0</v>
      </c>
      <c r="Y2281" s="39">
        <v>0</v>
      </c>
      <c r="Z2281" s="40">
        <v>0</v>
      </c>
    </row>
    <row r="2282" spans="1:26" x14ac:dyDescent="0.25">
      <c r="A2282" s="38" t="str">
        <f t="shared" si="35"/>
        <v>2012RS15</v>
      </c>
      <c r="B2282" s="38">
        <v>2012</v>
      </c>
      <c r="C2282" s="38" t="s">
        <v>42</v>
      </c>
      <c r="D2282" s="38">
        <v>15</v>
      </c>
      <c r="E2282" s="39">
        <v>2520000</v>
      </c>
      <c r="F2282" s="39">
        <v>2700000</v>
      </c>
      <c r="G2282" s="40">
        <v>243</v>
      </c>
      <c r="H2282" s="39">
        <v>633514720.85000002</v>
      </c>
      <c r="I2282" s="39">
        <v>4194</v>
      </c>
      <c r="J2282" s="40">
        <v>60343843.310000002</v>
      </c>
      <c r="K2282" s="39">
        <v>113</v>
      </c>
      <c r="L2282" s="40">
        <v>294620907.94</v>
      </c>
      <c r="M2282" s="39">
        <v>3391</v>
      </c>
      <c r="N2282" s="40">
        <v>57992227.229999997</v>
      </c>
      <c r="O2282" s="39">
        <v>46</v>
      </c>
      <c r="P2282" s="40">
        <v>119825008.03</v>
      </c>
      <c r="Q2282" s="39">
        <v>1439</v>
      </c>
      <c r="R2282" s="40">
        <v>25103519.239999998</v>
      </c>
      <c r="S2282" s="39">
        <v>10</v>
      </c>
      <c r="T2282" s="40">
        <v>26168524.030000001</v>
      </c>
      <c r="U2282" s="39">
        <v>798</v>
      </c>
      <c r="V2282" s="40">
        <v>9268370.8200000003</v>
      </c>
      <c r="W2282" s="39" t="s">
        <v>72</v>
      </c>
      <c r="X2282" s="40" t="s">
        <v>72</v>
      </c>
      <c r="Y2282" s="39" t="s">
        <v>72</v>
      </c>
      <c r="Z2282" s="40" t="s">
        <v>72</v>
      </c>
    </row>
    <row r="2283" spans="1:26" x14ac:dyDescent="0.25">
      <c r="A2283" s="38" t="str">
        <f t="shared" si="35"/>
        <v>2012RS16</v>
      </c>
      <c r="B2283" s="38">
        <v>2012</v>
      </c>
      <c r="C2283" s="38" t="s">
        <v>42</v>
      </c>
      <c r="D2283" s="38">
        <v>16</v>
      </c>
      <c r="E2283" s="39">
        <v>2700000</v>
      </c>
      <c r="F2283" s="39">
        <v>2880000</v>
      </c>
      <c r="G2283" s="40">
        <v>182</v>
      </c>
      <c r="H2283" s="39">
        <v>507028799.31999999</v>
      </c>
      <c r="I2283" s="39">
        <v>3204</v>
      </c>
      <c r="J2283" s="40">
        <v>48600016.590000004</v>
      </c>
      <c r="K2283" s="39">
        <v>105</v>
      </c>
      <c r="L2283" s="40">
        <v>292806716.5</v>
      </c>
      <c r="M2283" s="39">
        <v>2508</v>
      </c>
      <c r="N2283" s="40">
        <v>44540789.119999997</v>
      </c>
      <c r="O2283" s="39">
        <v>48</v>
      </c>
      <c r="P2283" s="40">
        <v>134162380.56999999</v>
      </c>
      <c r="Q2283" s="39">
        <v>1727</v>
      </c>
      <c r="R2283" s="40">
        <v>29652801.989999998</v>
      </c>
      <c r="S2283" s="39">
        <v>14</v>
      </c>
      <c r="T2283" s="40">
        <v>39181254.789999999</v>
      </c>
      <c r="U2283" s="39">
        <v>1222</v>
      </c>
      <c r="V2283" s="40">
        <v>12202134.92</v>
      </c>
      <c r="W2283" s="39">
        <v>0</v>
      </c>
      <c r="X2283" s="40">
        <v>0</v>
      </c>
      <c r="Y2283" s="39">
        <v>0</v>
      </c>
      <c r="Z2283" s="40">
        <v>0</v>
      </c>
    </row>
    <row r="2284" spans="1:26" x14ac:dyDescent="0.25">
      <c r="A2284" s="38" t="str">
        <f t="shared" si="35"/>
        <v>2012RS17</v>
      </c>
      <c r="B2284" s="38">
        <v>2012</v>
      </c>
      <c r="C2284" s="38" t="s">
        <v>42</v>
      </c>
      <c r="D2284" s="38">
        <v>17</v>
      </c>
      <c r="E2284" s="39">
        <v>2880000</v>
      </c>
      <c r="F2284" s="39">
        <v>3060000</v>
      </c>
      <c r="G2284" s="40">
        <v>157</v>
      </c>
      <c r="H2284" s="39">
        <v>465249984.97000003</v>
      </c>
      <c r="I2284" s="39">
        <v>2918</v>
      </c>
      <c r="J2284" s="40">
        <v>44188204.259999998</v>
      </c>
      <c r="K2284" s="39">
        <v>85</v>
      </c>
      <c r="L2284" s="40">
        <v>253306043.78</v>
      </c>
      <c r="M2284" s="39">
        <v>2708</v>
      </c>
      <c r="N2284" s="40">
        <v>46765116.700000003</v>
      </c>
      <c r="O2284" s="39">
        <v>24</v>
      </c>
      <c r="P2284" s="40">
        <v>71071202.709999993</v>
      </c>
      <c r="Q2284" s="39">
        <v>911</v>
      </c>
      <c r="R2284" s="40">
        <v>18078189.77</v>
      </c>
      <c r="S2284" s="39">
        <v>12</v>
      </c>
      <c r="T2284" s="40">
        <v>35529362.890000001</v>
      </c>
      <c r="U2284" s="39">
        <v>902</v>
      </c>
      <c r="V2284" s="40">
        <v>10482550.189999999</v>
      </c>
      <c r="W2284" s="39">
        <v>0</v>
      </c>
      <c r="X2284" s="40">
        <v>0</v>
      </c>
      <c r="Y2284" s="39">
        <v>0</v>
      </c>
      <c r="Z2284" s="40">
        <v>0</v>
      </c>
    </row>
    <row r="2285" spans="1:26" x14ac:dyDescent="0.25">
      <c r="A2285" s="38" t="str">
        <f t="shared" si="35"/>
        <v>2012RS18</v>
      </c>
      <c r="B2285" s="38">
        <v>2012</v>
      </c>
      <c r="C2285" s="38" t="s">
        <v>42</v>
      </c>
      <c r="D2285" s="38">
        <v>18</v>
      </c>
      <c r="E2285" s="39">
        <v>3060000</v>
      </c>
      <c r="F2285" s="39">
        <v>3240000</v>
      </c>
      <c r="G2285" s="40">
        <v>111</v>
      </c>
      <c r="H2285" s="39">
        <v>349307232.16000003</v>
      </c>
      <c r="I2285" s="39">
        <v>2278</v>
      </c>
      <c r="J2285" s="40">
        <v>34943698.600000001</v>
      </c>
      <c r="K2285" s="39">
        <v>81</v>
      </c>
      <c r="L2285" s="40">
        <v>254880164.56</v>
      </c>
      <c r="M2285" s="39">
        <v>2416</v>
      </c>
      <c r="N2285" s="40">
        <v>38816807.140000001</v>
      </c>
      <c r="O2285" s="39">
        <v>24</v>
      </c>
      <c r="P2285" s="40">
        <v>75978089.200000003</v>
      </c>
      <c r="Q2285" s="39">
        <v>900</v>
      </c>
      <c r="R2285" s="40">
        <v>19908775.899999999</v>
      </c>
      <c r="S2285" s="39">
        <v>13</v>
      </c>
      <c r="T2285" s="40">
        <v>41181255.840000004</v>
      </c>
      <c r="U2285" s="39">
        <v>976</v>
      </c>
      <c r="V2285" s="40">
        <v>12247196.869999999</v>
      </c>
      <c r="W2285" s="39">
        <v>0</v>
      </c>
      <c r="X2285" s="40">
        <v>0</v>
      </c>
      <c r="Y2285" s="39">
        <v>0</v>
      </c>
      <c r="Z2285" s="40">
        <v>0</v>
      </c>
    </row>
    <row r="2286" spans="1:26" x14ac:dyDescent="0.25">
      <c r="A2286" s="38" t="str">
        <f t="shared" si="35"/>
        <v>2012RS19</v>
      </c>
      <c r="B2286" s="38">
        <v>2012</v>
      </c>
      <c r="C2286" s="38" t="s">
        <v>42</v>
      </c>
      <c r="D2286" s="38">
        <v>19</v>
      </c>
      <c r="E2286" s="39">
        <v>3240000</v>
      </c>
      <c r="F2286" s="39">
        <v>3420000</v>
      </c>
      <c r="G2286" s="40">
        <v>76</v>
      </c>
      <c r="H2286" s="39">
        <v>252653189.09</v>
      </c>
      <c r="I2286" s="39">
        <v>1276</v>
      </c>
      <c r="J2286" s="40">
        <v>19917841.879999999</v>
      </c>
      <c r="K2286" s="39">
        <v>60</v>
      </c>
      <c r="L2286" s="40">
        <v>199666844.66999999</v>
      </c>
      <c r="M2286" s="39">
        <v>1620</v>
      </c>
      <c r="N2286" s="40">
        <v>28259062.34</v>
      </c>
      <c r="O2286" s="39">
        <v>23</v>
      </c>
      <c r="P2286" s="40">
        <v>76665506.859999999</v>
      </c>
      <c r="Q2286" s="39">
        <v>937</v>
      </c>
      <c r="R2286" s="40">
        <v>18989461.93</v>
      </c>
      <c r="S2286" s="39">
        <v>6</v>
      </c>
      <c r="T2286" s="40">
        <v>19948288.170000002</v>
      </c>
      <c r="U2286" s="39">
        <v>421</v>
      </c>
      <c r="V2286" s="40">
        <v>6704033.3499999996</v>
      </c>
      <c r="W2286" s="39">
        <v>0</v>
      </c>
      <c r="X2286" s="40">
        <v>0</v>
      </c>
      <c r="Y2286" s="39">
        <v>0</v>
      </c>
      <c r="Z2286" s="40">
        <v>0</v>
      </c>
    </row>
    <row r="2287" spans="1:26" x14ac:dyDescent="0.25">
      <c r="A2287" s="38" t="str">
        <f t="shared" si="35"/>
        <v>2012RS20</v>
      </c>
      <c r="B2287" s="38">
        <v>2012</v>
      </c>
      <c r="C2287" s="38" t="s">
        <v>42</v>
      </c>
      <c r="D2287" s="38">
        <v>20</v>
      </c>
      <c r="E2287" s="39">
        <v>3420000</v>
      </c>
      <c r="F2287" s="39">
        <v>3600000</v>
      </c>
      <c r="G2287" s="40">
        <v>105</v>
      </c>
      <c r="H2287" s="39">
        <v>369531756.63999999</v>
      </c>
      <c r="I2287" s="39">
        <v>2376</v>
      </c>
      <c r="J2287" s="40">
        <v>37860136.140000001</v>
      </c>
      <c r="K2287" s="39">
        <v>87</v>
      </c>
      <c r="L2287" s="40">
        <v>306485696.41000003</v>
      </c>
      <c r="M2287" s="39">
        <v>2552</v>
      </c>
      <c r="N2287" s="40">
        <v>48901234.479999997</v>
      </c>
      <c r="O2287" s="39">
        <v>32</v>
      </c>
      <c r="P2287" s="40">
        <v>112922293.26000001</v>
      </c>
      <c r="Q2287" s="39">
        <v>1702</v>
      </c>
      <c r="R2287" s="40">
        <v>27534886.5</v>
      </c>
      <c r="S2287" s="39">
        <v>8</v>
      </c>
      <c r="T2287" s="40">
        <v>28148460.030000001</v>
      </c>
      <c r="U2287" s="39">
        <v>384</v>
      </c>
      <c r="V2287" s="40">
        <v>6968257.4199999999</v>
      </c>
      <c r="W2287" s="39">
        <v>0</v>
      </c>
      <c r="X2287" s="40">
        <v>0</v>
      </c>
      <c r="Y2287" s="39">
        <v>0</v>
      </c>
      <c r="Z2287" s="40">
        <v>0</v>
      </c>
    </row>
    <row r="2288" spans="1:26" x14ac:dyDescent="0.25">
      <c r="A2288" s="38" t="str">
        <f t="shared" si="35"/>
        <v>2012RS21</v>
      </c>
      <c r="B2288" s="38">
        <v>2012</v>
      </c>
      <c r="C2288" s="38" t="s">
        <v>42</v>
      </c>
      <c r="D2288" s="38">
        <v>21</v>
      </c>
      <c r="E2288" s="39">
        <v>3600000</v>
      </c>
      <c r="F2288" s="39" t="s">
        <v>67</v>
      </c>
      <c r="G2288" s="40">
        <v>61</v>
      </c>
      <c r="H2288" s="39">
        <v>249637893.78</v>
      </c>
      <c r="I2288" s="39">
        <v>1231</v>
      </c>
      <c r="J2288" s="40">
        <v>18993682.940000001</v>
      </c>
      <c r="K2288" s="39">
        <v>66</v>
      </c>
      <c r="L2288" s="40">
        <v>276789315.63</v>
      </c>
      <c r="M2288" s="39">
        <v>2756</v>
      </c>
      <c r="N2288" s="40">
        <v>42319179.210000001</v>
      </c>
      <c r="O2288" s="39">
        <v>17</v>
      </c>
      <c r="P2288" s="40">
        <v>72082129.040000007</v>
      </c>
      <c r="Q2288" s="39">
        <v>765</v>
      </c>
      <c r="R2288" s="40">
        <v>12220068.710000001</v>
      </c>
      <c r="S2288" s="39">
        <v>9</v>
      </c>
      <c r="T2288" s="40">
        <v>37490159.359999999</v>
      </c>
      <c r="U2288" s="39">
        <v>523</v>
      </c>
      <c r="V2288" s="40">
        <v>12454197.49</v>
      </c>
      <c r="W2288" s="39">
        <v>0</v>
      </c>
      <c r="X2288" s="40">
        <v>0</v>
      </c>
      <c r="Y2288" s="39">
        <v>0</v>
      </c>
      <c r="Z2288" s="40">
        <v>0</v>
      </c>
    </row>
    <row r="2289" spans="1:26" x14ac:dyDescent="0.25">
      <c r="A2289" s="38" t="str">
        <f t="shared" si="35"/>
        <v>2012RS22</v>
      </c>
      <c r="B2289" s="38">
        <v>2012</v>
      </c>
      <c r="C2289" s="38" t="s">
        <v>42</v>
      </c>
      <c r="D2289" s="38">
        <v>22</v>
      </c>
      <c r="E2289" s="39" t="s">
        <v>54</v>
      </c>
      <c r="F2289" s="39"/>
      <c r="G2289" s="40">
        <v>136551</v>
      </c>
      <c r="H2289" s="39">
        <v>35795373842.819977</v>
      </c>
      <c r="I2289" s="39">
        <v>300715</v>
      </c>
      <c r="J2289" s="40">
        <v>3637758576.3600011</v>
      </c>
      <c r="K2289" s="39">
        <v>27127</v>
      </c>
      <c r="L2289" s="40">
        <v>11416555548.93</v>
      </c>
      <c r="M2289" s="39">
        <v>161965</v>
      </c>
      <c r="N2289" s="40">
        <v>2356677611.4599981</v>
      </c>
      <c r="O2289" s="39">
        <v>63812</v>
      </c>
      <c r="P2289" s="40">
        <v>11335586141.550011</v>
      </c>
      <c r="Q2289" s="39">
        <v>173866</v>
      </c>
      <c r="R2289" s="40">
        <v>2547788466.5699978</v>
      </c>
      <c r="S2289" s="39">
        <v>8248</v>
      </c>
      <c r="T2289" s="40">
        <v>2014894264.6800001</v>
      </c>
      <c r="U2289" s="39">
        <v>41586</v>
      </c>
      <c r="V2289" s="40">
        <v>541515536.98999989</v>
      </c>
      <c r="W2289" s="39">
        <v>1274</v>
      </c>
      <c r="X2289" s="40">
        <v>192704966.66</v>
      </c>
      <c r="Y2289" s="39">
        <v>4557</v>
      </c>
      <c r="Z2289" s="40">
        <v>59070680.719999999</v>
      </c>
    </row>
    <row r="2290" spans="1:26" x14ac:dyDescent="0.25">
      <c r="A2290" s="38" t="str">
        <f t="shared" si="35"/>
        <v>2012SC1</v>
      </c>
      <c r="B2290" s="38">
        <v>2012</v>
      </c>
      <c r="C2290" s="38" t="s">
        <v>43</v>
      </c>
      <c r="D2290" s="38">
        <v>1</v>
      </c>
      <c r="E2290" s="39">
        <v>0</v>
      </c>
      <c r="F2290" s="39">
        <v>180000</v>
      </c>
      <c r="G2290" s="40">
        <v>49299</v>
      </c>
      <c r="H2290" s="39">
        <v>3315744788.4900298</v>
      </c>
      <c r="I2290" s="39">
        <v>53634</v>
      </c>
      <c r="J2290" s="40">
        <v>631543538.63999701</v>
      </c>
      <c r="K2290" s="39">
        <v>11245</v>
      </c>
      <c r="L2290" s="40">
        <v>808095672.42999995</v>
      </c>
      <c r="M2290" s="39">
        <v>26019</v>
      </c>
      <c r="N2290" s="40">
        <v>329795817.18000001</v>
      </c>
      <c r="O2290" s="39">
        <v>28210</v>
      </c>
      <c r="P2290" s="40">
        <v>1795127814.0399899</v>
      </c>
      <c r="Q2290" s="39">
        <v>38626</v>
      </c>
      <c r="R2290" s="40">
        <v>502514433.219998</v>
      </c>
      <c r="S2290" s="39">
        <v>2342</v>
      </c>
      <c r="T2290" s="40">
        <v>152580712.02000001</v>
      </c>
      <c r="U2290" s="39">
        <v>9274</v>
      </c>
      <c r="V2290" s="40">
        <v>50207378.159999996</v>
      </c>
      <c r="W2290" s="39">
        <v>690</v>
      </c>
      <c r="X2290" s="40">
        <v>42236893.280000001</v>
      </c>
      <c r="Y2290" s="39">
        <v>1444</v>
      </c>
      <c r="Z2290" s="40">
        <v>16943478.859999999</v>
      </c>
    </row>
    <row r="2291" spans="1:26" x14ac:dyDescent="0.25">
      <c r="A2291" s="38" t="str">
        <f t="shared" si="35"/>
        <v>2012SC2</v>
      </c>
      <c r="B2291" s="38">
        <v>2012</v>
      </c>
      <c r="C2291" s="38" t="s">
        <v>43</v>
      </c>
      <c r="D2291" s="38">
        <v>2</v>
      </c>
      <c r="E2291" s="39">
        <v>180000</v>
      </c>
      <c r="F2291" s="39">
        <v>360000</v>
      </c>
      <c r="G2291" s="40">
        <v>13117</v>
      </c>
      <c r="H2291" s="39">
        <v>3367851503.2000098</v>
      </c>
      <c r="I2291" s="39">
        <v>39825</v>
      </c>
      <c r="J2291" s="40">
        <v>528931640.49999797</v>
      </c>
      <c r="K2291" s="39">
        <v>3945</v>
      </c>
      <c r="L2291" s="40">
        <v>1017817986.2</v>
      </c>
      <c r="M2291" s="39">
        <v>23895</v>
      </c>
      <c r="N2291" s="40">
        <v>332342320.01999998</v>
      </c>
      <c r="O2291" s="39">
        <v>6056</v>
      </c>
      <c r="P2291" s="40">
        <v>1530139717.3</v>
      </c>
      <c r="Q2291" s="39">
        <v>26256</v>
      </c>
      <c r="R2291" s="40">
        <v>400458560.54000098</v>
      </c>
      <c r="S2291" s="39">
        <v>617</v>
      </c>
      <c r="T2291" s="40">
        <v>158681530.90000001</v>
      </c>
      <c r="U2291" s="39">
        <v>4921</v>
      </c>
      <c r="V2291" s="40">
        <v>44006871.380000003</v>
      </c>
      <c r="W2291" s="39">
        <v>136</v>
      </c>
      <c r="X2291" s="40">
        <v>34582638.289999999</v>
      </c>
      <c r="Y2291" s="39">
        <v>872</v>
      </c>
      <c r="Z2291" s="40">
        <v>11550873.59</v>
      </c>
    </row>
    <row r="2292" spans="1:26" x14ac:dyDescent="0.25">
      <c r="A2292" s="38" t="str">
        <f t="shared" si="35"/>
        <v>2012SC3</v>
      </c>
      <c r="B2292" s="38">
        <v>2012</v>
      </c>
      <c r="C2292" s="38" t="s">
        <v>43</v>
      </c>
      <c r="D2292" s="38">
        <v>3</v>
      </c>
      <c r="E2292" s="39">
        <v>360000</v>
      </c>
      <c r="F2292" s="39">
        <v>540000</v>
      </c>
      <c r="G2292" s="40">
        <v>6264</v>
      </c>
      <c r="H2292" s="39">
        <v>2759777714.9700098</v>
      </c>
      <c r="I2292" s="39">
        <v>28004</v>
      </c>
      <c r="J2292" s="40">
        <v>386667278.80000001</v>
      </c>
      <c r="K2292" s="39">
        <v>2019</v>
      </c>
      <c r="L2292" s="40">
        <v>891757409.17999995</v>
      </c>
      <c r="M2292" s="39">
        <v>17513</v>
      </c>
      <c r="N2292" s="40">
        <v>255593193.96000001</v>
      </c>
      <c r="O2292" s="39">
        <v>2213</v>
      </c>
      <c r="P2292" s="40">
        <v>968799908.75999796</v>
      </c>
      <c r="Q2292" s="39">
        <v>16184</v>
      </c>
      <c r="R2292" s="40">
        <v>260994980.05000001</v>
      </c>
      <c r="S2292" s="39">
        <v>292</v>
      </c>
      <c r="T2292" s="40">
        <v>128476499.68000001</v>
      </c>
      <c r="U2292" s="39">
        <v>2473</v>
      </c>
      <c r="V2292" s="40">
        <v>34164039.43</v>
      </c>
      <c r="W2292" s="39">
        <v>61</v>
      </c>
      <c r="X2292" s="40">
        <v>26531346.079999998</v>
      </c>
      <c r="Y2292" s="39">
        <v>498</v>
      </c>
      <c r="Z2292" s="40">
        <v>9088826.8900000006</v>
      </c>
    </row>
    <row r="2293" spans="1:26" x14ac:dyDescent="0.25">
      <c r="A2293" s="38" t="str">
        <f t="shared" si="35"/>
        <v>2012SC4</v>
      </c>
      <c r="B2293" s="38">
        <v>2012</v>
      </c>
      <c r="C2293" s="38" t="s">
        <v>43</v>
      </c>
      <c r="D2293" s="38">
        <v>4</v>
      </c>
      <c r="E2293" s="39">
        <v>540000</v>
      </c>
      <c r="F2293" s="39">
        <v>720000</v>
      </c>
      <c r="G2293" s="40">
        <v>3450</v>
      </c>
      <c r="H2293" s="39">
        <v>2148057879.98</v>
      </c>
      <c r="I2293" s="39">
        <v>19462</v>
      </c>
      <c r="J2293" s="40">
        <v>283718487.12</v>
      </c>
      <c r="K2293" s="39">
        <v>1174</v>
      </c>
      <c r="L2293" s="40">
        <v>731459481.76999998</v>
      </c>
      <c r="M2293" s="39">
        <v>13090</v>
      </c>
      <c r="N2293" s="40">
        <v>196356573.41999999</v>
      </c>
      <c r="O2293" s="39">
        <v>1111</v>
      </c>
      <c r="P2293" s="40">
        <v>691901876.76999998</v>
      </c>
      <c r="Q2293" s="39">
        <v>10739</v>
      </c>
      <c r="R2293" s="40">
        <v>186926248.97999999</v>
      </c>
      <c r="S2293" s="39">
        <v>181</v>
      </c>
      <c r="T2293" s="40">
        <v>112949312.73</v>
      </c>
      <c r="U2293" s="39">
        <v>2409</v>
      </c>
      <c r="V2293" s="40">
        <v>31455548.82</v>
      </c>
      <c r="W2293" s="39">
        <v>18</v>
      </c>
      <c r="X2293" s="40">
        <v>11382185.82</v>
      </c>
      <c r="Y2293" s="39">
        <v>168</v>
      </c>
      <c r="Z2293" s="40">
        <v>3682781.64</v>
      </c>
    </row>
    <row r="2294" spans="1:26" x14ac:dyDescent="0.25">
      <c r="A2294" s="38" t="str">
        <f t="shared" si="35"/>
        <v>2012SC5</v>
      </c>
      <c r="B2294" s="38">
        <v>2012</v>
      </c>
      <c r="C2294" s="38" t="s">
        <v>43</v>
      </c>
      <c r="D2294" s="38">
        <v>5</v>
      </c>
      <c r="E2294" s="39">
        <v>720000</v>
      </c>
      <c r="F2294" s="39">
        <v>900000</v>
      </c>
      <c r="G2294" s="40">
        <v>2195</v>
      </c>
      <c r="H2294" s="39">
        <v>1762562134.48</v>
      </c>
      <c r="I2294" s="39">
        <v>14590</v>
      </c>
      <c r="J2294" s="40">
        <v>221004364.72999999</v>
      </c>
      <c r="K2294" s="39">
        <v>830</v>
      </c>
      <c r="L2294" s="40">
        <v>666568292.00999999</v>
      </c>
      <c r="M2294" s="39">
        <v>11381</v>
      </c>
      <c r="N2294" s="40">
        <v>180083749.97</v>
      </c>
      <c r="O2294" s="39">
        <v>628</v>
      </c>
      <c r="P2294" s="40">
        <v>503989524.67999899</v>
      </c>
      <c r="Q2294" s="39">
        <v>8354</v>
      </c>
      <c r="R2294" s="40">
        <v>141959158.88999999</v>
      </c>
      <c r="S2294" s="39">
        <v>125</v>
      </c>
      <c r="T2294" s="40">
        <v>100030303.81999999</v>
      </c>
      <c r="U2294" s="39">
        <v>1885</v>
      </c>
      <c r="V2294" s="40">
        <v>27397751.129999999</v>
      </c>
      <c r="W2294" s="39">
        <v>18</v>
      </c>
      <c r="X2294" s="40">
        <v>14357009.07</v>
      </c>
      <c r="Y2294" s="39">
        <v>335</v>
      </c>
      <c r="Z2294" s="40">
        <v>5309487.03</v>
      </c>
    </row>
    <row r="2295" spans="1:26" x14ac:dyDescent="0.25">
      <c r="A2295" s="38" t="str">
        <f t="shared" si="35"/>
        <v>2012SC6</v>
      </c>
      <c r="B2295" s="38">
        <v>2012</v>
      </c>
      <c r="C2295" s="38" t="s">
        <v>43</v>
      </c>
      <c r="D2295" s="38">
        <v>6</v>
      </c>
      <c r="E2295" s="39">
        <v>900000</v>
      </c>
      <c r="F2295" s="39">
        <v>1080000</v>
      </c>
      <c r="G2295" s="40">
        <v>1555</v>
      </c>
      <c r="H2295" s="39">
        <v>1533764620.6700001</v>
      </c>
      <c r="I2295" s="39">
        <v>12125</v>
      </c>
      <c r="J2295" s="40">
        <v>181506900.22</v>
      </c>
      <c r="K2295" s="39">
        <v>610</v>
      </c>
      <c r="L2295" s="40">
        <v>599284772.67999995</v>
      </c>
      <c r="M2295" s="39">
        <v>9477</v>
      </c>
      <c r="N2295" s="40">
        <v>145340092.97</v>
      </c>
      <c r="O2295" s="39">
        <v>424</v>
      </c>
      <c r="P2295" s="40">
        <v>415070522.89999998</v>
      </c>
      <c r="Q2295" s="39">
        <v>6401</v>
      </c>
      <c r="R2295" s="40">
        <v>113636841.52</v>
      </c>
      <c r="S2295" s="39">
        <v>93</v>
      </c>
      <c r="T2295" s="40">
        <v>91319009.569999993</v>
      </c>
      <c r="U2295" s="39">
        <v>1569</v>
      </c>
      <c r="V2295" s="40">
        <v>24318120.09</v>
      </c>
      <c r="W2295" s="39">
        <v>6</v>
      </c>
      <c r="X2295" s="40">
        <v>5838876.3499999996</v>
      </c>
      <c r="Y2295" s="39">
        <v>109</v>
      </c>
      <c r="Z2295" s="40">
        <v>1642826.13</v>
      </c>
    </row>
    <row r="2296" spans="1:26" x14ac:dyDescent="0.25">
      <c r="A2296" s="38" t="str">
        <f t="shared" si="35"/>
        <v>2012SC7</v>
      </c>
      <c r="B2296" s="38">
        <v>2012</v>
      </c>
      <c r="C2296" s="38" t="s">
        <v>43</v>
      </c>
      <c r="D2296" s="38">
        <v>7</v>
      </c>
      <c r="E2296" s="39">
        <v>1080000</v>
      </c>
      <c r="F2296" s="39">
        <v>1260000</v>
      </c>
      <c r="G2296" s="40">
        <v>1116</v>
      </c>
      <c r="H2296" s="39">
        <v>1300020762.3800001</v>
      </c>
      <c r="I2296" s="39">
        <v>10093</v>
      </c>
      <c r="J2296" s="40">
        <v>162065152.49000001</v>
      </c>
      <c r="K2296" s="39">
        <v>448</v>
      </c>
      <c r="L2296" s="40">
        <v>522743263.73000002</v>
      </c>
      <c r="M2296" s="39">
        <v>8409</v>
      </c>
      <c r="N2296" s="40">
        <v>132488066.42</v>
      </c>
      <c r="O2296" s="39">
        <v>330</v>
      </c>
      <c r="P2296" s="40">
        <v>384336174.81999999</v>
      </c>
      <c r="Q2296" s="39">
        <v>5307</v>
      </c>
      <c r="R2296" s="40">
        <v>99137719.019999996</v>
      </c>
      <c r="S2296" s="39">
        <v>48</v>
      </c>
      <c r="T2296" s="40">
        <v>56232583.539999999</v>
      </c>
      <c r="U2296" s="39">
        <v>960</v>
      </c>
      <c r="V2296" s="40">
        <v>14350347.66</v>
      </c>
      <c r="W2296" s="39">
        <v>9</v>
      </c>
      <c r="X2296" s="40">
        <v>10535616.08</v>
      </c>
      <c r="Y2296" s="39">
        <v>128</v>
      </c>
      <c r="Z2296" s="40">
        <v>2839546.86</v>
      </c>
    </row>
    <row r="2297" spans="1:26" x14ac:dyDescent="0.25">
      <c r="A2297" s="38" t="str">
        <f t="shared" si="35"/>
        <v>2012SC8</v>
      </c>
      <c r="B2297" s="38">
        <v>2012</v>
      </c>
      <c r="C2297" s="38" t="s">
        <v>43</v>
      </c>
      <c r="D2297" s="38">
        <v>8</v>
      </c>
      <c r="E2297" s="39">
        <v>1260000</v>
      </c>
      <c r="F2297" s="39">
        <v>1440000</v>
      </c>
      <c r="G2297" s="40">
        <v>795</v>
      </c>
      <c r="H2297" s="39">
        <v>1071001498.21</v>
      </c>
      <c r="I2297" s="39">
        <v>7902</v>
      </c>
      <c r="J2297" s="40">
        <v>127707760.98</v>
      </c>
      <c r="K2297" s="39">
        <v>369</v>
      </c>
      <c r="L2297" s="40">
        <v>498169912.25</v>
      </c>
      <c r="M2297" s="39">
        <v>6971</v>
      </c>
      <c r="N2297" s="40">
        <v>114078647.37</v>
      </c>
      <c r="O2297" s="39">
        <v>203</v>
      </c>
      <c r="P2297" s="40">
        <v>271827024.95999998</v>
      </c>
      <c r="Q2297" s="39">
        <v>3974</v>
      </c>
      <c r="R2297" s="40">
        <v>71687424.239999995</v>
      </c>
      <c r="S2297" s="39">
        <v>61</v>
      </c>
      <c r="T2297" s="40">
        <v>82956699.989999995</v>
      </c>
      <c r="U2297" s="39">
        <v>1503</v>
      </c>
      <c r="V2297" s="40">
        <v>22648766.09</v>
      </c>
      <c r="W2297" s="39">
        <v>7</v>
      </c>
      <c r="X2297" s="40">
        <v>9424260.6500000004</v>
      </c>
      <c r="Y2297" s="39">
        <v>159</v>
      </c>
      <c r="Z2297" s="40">
        <v>3430338.5</v>
      </c>
    </row>
    <row r="2298" spans="1:26" x14ac:dyDescent="0.25">
      <c r="A2298" s="38" t="str">
        <f t="shared" si="35"/>
        <v>2012SC9</v>
      </c>
      <c r="B2298" s="38">
        <v>2012</v>
      </c>
      <c r="C2298" s="38" t="s">
        <v>43</v>
      </c>
      <c r="D2298" s="38">
        <v>9</v>
      </c>
      <c r="E2298" s="39">
        <v>1440000</v>
      </c>
      <c r="F2298" s="39">
        <v>1620000</v>
      </c>
      <c r="G2298" s="40">
        <v>616</v>
      </c>
      <c r="H2298" s="39">
        <v>939015546.78999996</v>
      </c>
      <c r="I2298" s="39">
        <v>6883</v>
      </c>
      <c r="J2298" s="40">
        <v>114077473.7</v>
      </c>
      <c r="K2298" s="39">
        <v>304</v>
      </c>
      <c r="L2298" s="40">
        <v>462964451.91000003</v>
      </c>
      <c r="M2298" s="39">
        <v>6664</v>
      </c>
      <c r="N2298" s="40">
        <v>112355208.95999999</v>
      </c>
      <c r="O2298" s="39">
        <v>137</v>
      </c>
      <c r="P2298" s="40">
        <v>208347695</v>
      </c>
      <c r="Q2298" s="39">
        <v>3073</v>
      </c>
      <c r="R2298" s="40">
        <v>54607565.710000001</v>
      </c>
      <c r="S2298" s="39">
        <v>35</v>
      </c>
      <c r="T2298" s="40">
        <v>53487453.170000002</v>
      </c>
      <c r="U2298" s="39">
        <v>959</v>
      </c>
      <c r="V2298" s="40">
        <v>13851100.140000001</v>
      </c>
      <c r="W2298" s="39" t="s">
        <v>72</v>
      </c>
      <c r="X2298" s="40" t="s">
        <v>72</v>
      </c>
      <c r="Y2298" s="39" t="s">
        <v>72</v>
      </c>
      <c r="Z2298" s="40" t="s">
        <v>72</v>
      </c>
    </row>
    <row r="2299" spans="1:26" x14ac:dyDescent="0.25">
      <c r="A2299" s="38" t="str">
        <f t="shared" si="35"/>
        <v>2012SC10</v>
      </c>
      <c r="B2299" s="38">
        <v>2012</v>
      </c>
      <c r="C2299" s="38" t="s">
        <v>43</v>
      </c>
      <c r="D2299" s="38">
        <v>10</v>
      </c>
      <c r="E2299" s="39">
        <v>1620000</v>
      </c>
      <c r="F2299" s="39">
        <v>1800000</v>
      </c>
      <c r="G2299" s="40">
        <v>475</v>
      </c>
      <c r="H2299" s="39">
        <v>809873747.61999905</v>
      </c>
      <c r="I2299" s="39">
        <v>5762</v>
      </c>
      <c r="J2299" s="40">
        <v>94864536.429999903</v>
      </c>
      <c r="K2299" s="39">
        <v>261</v>
      </c>
      <c r="L2299" s="40">
        <v>443754118.79000002</v>
      </c>
      <c r="M2299" s="39">
        <v>6083</v>
      </c>
      <c r="N2299" s="40">
        <v>100184965.01000001</v>
      </c>
      <c r="O2299" s="39">
        <v>117</v>
      </c>
      <c r="P2299" s="40">
        <v>199283653.81999999</v>
      </c>
      <c r="Q2299" s="39">
        <v>2497</v>
      </c>
      <c r="R2299" s="40">
        <v>46470546.259999998</v>
      </c>
      <c r="S2299" s="39">
        <v>16</v>
      </c>
      <c r="T2299" s="40">
        <v>27266569.5</v>
      </c>
      <c r="U2299" s="39">
        <v>426</v>
      </c>
      <c r="V2299" s="40">
        <v>7365075.6100000003</v>
      </c>
      <c r="W2299" s="39" t="s">
        <v>72</v>
      </c>
      <c r="X2299" s="40" t="s">
        <v>72</v>
      </c>
      <c r="Y2299" s="39" t="s">
        <v>72</v>
      </c>
      <c r="Z2299" s="40" t="s">
        <v>72</v>
      </c>
    </row>
    <row r="2300" spans="1:26" x14ac:dyDescent="0.25">
      <c r="A2300" s="38" t="str">
        <f t="shared" si="35"/>
        <v>2012SC11</v>
      </c>
      <c r="B2300" s="38">
        <v>2012</v>
      </c>
      <c r="C2300" s="38" t="s">
        <v>43</v>
      </c>
      <c r="D2300" s="38">
        <v>11</v>
      </c>
      <c r="E2300" s="39">
        <v>1800000</v>
      </c>
      <c r="F2300" s="39">
        <v>1980000</v>
      </c>
      <c r="G2300" s="40">
        <v>365</v>
      </c>
      <c r="H2300" s="39">
        <v>688707602.40999901</v>
      </c>
      <c r="I2300" s="39">
        <v>5010</v>
      </c>
      <c r="J2300" s="40">
        <v>80327287.900000006</v>
      </c>
      <c r="K2300" s="39">
        <v>199</v>
      </c>
      <c r="L2300" s="40">
        <v>376336649.85000002</v>
      </c>
      <c r="M2300" s="39">
        <v>4798</v>
      </c>
      <c r="N2300" s="40">
        <v>75231799.920000002</v>
      </c>
      <c r="O2300" s="39">
        <v>94</v>
      </c>
      <c r="P2300" s="40">
        <v>176608420.66999999</v>
      </c>
      <c r="Q2300" s="39">
        <v>2327</v>
      </c>
      <c r="R2300" s="40">
        <v>46195347.68</v>
      </c>
      <c r="S2300" s="39">
        <v>26</v>
      </c>
      <c r="T2300" s="40">
        <v>48980927.420000002</v>
      </c>
      <c r="U2300" s="39">
        <v>1021</v>
      </c>
      <c r="V2300" s="40">
        <v>13366809.119999999</v>
      </c>
      <c r="W2300" s="39" t="s">
        <v>72</v>
      </c>
      <c r="X2300" s="40" t="s">
        <v>72</v>
      </c>
      <c r="Y2300" s="39" t="s">
        <v>72</v>
      </c>
      <c r="Z2300" s="40" t="s">
        <v>72</v>
      </c>
    </row>
    <row r="2301" spans="1:26" x14ac:dyDescent="0.25">
      <c r="A2301" s="38" t="str">
        <f t="shared" si="35"/>
        <v>2012SC12</v>
      </c>
      <c r="B2301" s="38">
        <v>2012</v>
      </c>
      <c r="C2301" s="38" t="s">
        <v>43</v>
      </c>
      <c r="D2301" s="38">
        <v>12</v>
      </c>
      <c r="E2301" s="39">
        <v>1980000</v>
      </c>
      <c r="F2301" s="39">
        <v>2160000</v>
      </c>
      <c r="G2301" s="40">
        <v>313</v>
      </c>
      <c r="H2301" s="39">
        <v>646825744.28999996</v>
      </c>
      <c r="I2301" s="39">
        <v>4312</v>
      </c>
      <c r="J2301" s="40">
        <v>70532331.159999996</v>
      </c>
      <c r="K2301" s="39">
        <v>177</v>
      </c>
      <c r="L2301" s="40">
        <v>366657660.74000001</v>
      </c>
      <c r="M2301" s="39">
        <v>4412</v>
      </c>
      <c r="N2301" s="40">
        <v>79229539.170000002</v>
      </c>
      <c r="O2301" s="39">
        <v>83</v>
      </c>
      <c r="P2301" s="40">
        <v>171746302.21000001</v>
      </c>
      <c r="Q2301" s="39">
        <v>2040</v>
      </c>
      <c r="R2301" s="40">
        <v>41957015.049999997</v>
      </c>
      <c r="S2301" s="39">
        <v>21</v>
      </c>
      <c r="T2301" s="40">
        <v>43520208.25</v>
      </c>
      <c r="U2301" s="39">
        <v>658</v>
      </c>
      <c r="V2301" s="40">
        <v>10540836.029999999</v>
      </c>
      <c r="W2301" s="39" t="s">
        <v>72</v>
      </c>
      <c r="X2301" s="40" t="s">
        <v>72</v>
      </c>
      <c r="Y2301" s="39" t="s">
        <v>72</v>
      </c>
      <c r="Z2301" s="40" t="s">
        <v>72</v>
      </c>
    </row>
    <row r="2302" spans="1:26" x14ac:dyDescent="0.25">
      <c r="A2302" s="38" t="str">
        <f t="shared" si="35"/>
        <v>2012SC13</v>
      </c>
      <c r="B2302" s="38">
        <v>2012</v>
      </c>
      <c r="C2302" s="38" t="s">
        <v>43</v>
      </c>
      <c r="D2302" s="38">
        <v>13</v>
      </c>
      <c r="E2302" s="39">
        <v>2160000</v>
      </c>
      <c r="F2302" s="39">
        <v>2340000</v>
      </c>
      <c r="G2302" s="40">
        <v>237</v>
      </c>
      <c r="H2302" s="39">
        <v>532594117.12</v>
      </c>
      <c r="I2302" s="39">
        <v>3473</v>
      </c>
      <c r="J2302" s="40">
        <v>57558173.049999997</v>
      </c>
      <c r="K2302" s="39">
        <v>152</v>
      </c>
      <c r="L2302" s="40">
        <v>341850481.86000001</v>
      </c>
      <c r="M2302" s="39">
        <v>4619</v>
      </c>
      <c r="N2302" s="40">
        <v>76018915.920000002</v>
      </c>
      <c r="O2302" s="39">
        <v>65</v>
      </c>
      <c r="P2302" s="40">
        <v>145459411.80000001</v>
      </c>
      <c r="Q2302" s="39">
        <v>1966</v>
      </c>
      <c r="R2302" s="40">
        <v>41008722.079999998</v>
      </c>
      <c r="S2302" s="39">
        <v>12</v>
      </c>
      <c r="T2302" s="40">
        <v>26921306.300000001</v>
      </c>
      <c r="U2302" s="39">
        <v>649</v>
      </c>
      <c r="V2302" s="40">
        <v>7162307.2999999998</v>
      </c>
      <c r="W2302" s="39">
        <v>0</v>
      </c>
      <c r="X2302" s="40">
        <v>0</v>
      </c>
      <c r="Y2302" s="39">
        <v>0</v>
      </c>
      <c r="Z2302" s="40">
        <v>0</v>
      </c>
    </row>
    <row r="2303" spans="1:26" x14ac:dyDescent="0.25">
      <c r="A2303" s="38" t="str">
        <f t="shared" si="35"/>
        <v>2012SC14</v>
      </c>
      <c r="B2303" s="38">
        <v>2012</v>
      </c>
      <c r="C2303" s="38" t="s">
        <v>43</v>
      </c>
      <c r="D2303" s="38">
        <v>14</v>
      </c>
      <c r="E2303" s="39">
        <v>2340000</v>
      </c>
      <c r="F2303" s="39">
        <v>2520000</v>
      </c>
      <c r="G2303" s="40">
        <v>176</v>
      </c>
      <c r="H2303" s="39">
        <v>427723554.25</v>
      </c>
      <c r="I2303" s="39">
        <v>2469</v>
      </c>
      <c r="J2303" s="40">
        <v>45172348.149999999</v>
      </c>
      <c r="K2303" s="39">
        <v>138</v>
      </c>
      <c r="L2303" s="40">
        <v>336013789.66000003</v>
      </c>
      <c r="M2303" s="39">
        <v>4387</v>
      </c>
      <c r="N2303" s="40">
        <v>68372735.790000007</v>
      </c>
      <c r="O2303" s="39">
        <v>51</v>
      </c>
      <c r="P2303" s="40">
        <v>124312801.48</v>
      </c>
      <c r="Q2303" s="39">
        <v>1776</v>
      </c>
      <c r="R2303" s="40">
        <v>33643166.359999999</v>
      </c>
      <c r="S2303" s="39">
        <v>19</v>
      </c>
      <c r="T2303" s="40">
        <v>46190884.609999999</v>
      </c>
      <c r="U2303" s="39">
        <v>556</v>
      </c>
      <c r="V2303" s="40">
        <v>10043787.6</v>
      </c>
      <c r="W2303" s="39" t="s">
        <v>72</v>
      </c>
      <c r="X2303" s="40" t="s">
        <v>72</v>
      </c>
      <c r="Y2303" s="39" t="s">
        <v>72</v>
      </c>
      <c r="Z2303" s="40" t="s">
        <v>72</v>
      </c>
    </row>
    <row r="2304" spans="1:26" x14ac:dyDescent="0.25">
      <c r="A2304" s="38" t="str">
        <f t="shared" si="35"/>
        <v>2012SC15</v>
      </c>
      <c r="B2304" s="38">
        <v>2012</v>
      </c>
      <c r="C2304" s="38" t="s">
        <v>43</v>
      </c>
      <c r="D2304" s="38">
        <v>15</v>
      </c>
      <c r="E2304" s="39">
        <v>2520000</v>
      </c>
      <c r="F2304" s="39">
        <v>2700000</v>
      </c>
      <c r="G2304" s="40">
        <v>165</v>
      </c>
      <c r="H2304" s="39">
        <v>430622795.67000002</v>
      </c>
      <c r="I2304" s="39">
        <v>2987</v>
      </c>
      <c r="J2304" s="40">
        <v>50409098.579999998</v>
      </c>
      <c r="K2304" s="39">
        <v>113</v>
      </c>
      <c r="L2304" s="40">
        <v>294214830.74000001</v>
      </c>
      <c r="M2304" s="39">
        <v>3635</v>
      </c>
      <c r="N2304" s="40">
        <v>60908956.579999998</v>
      </c>
      <c r="O2304" s="39">
        <v>35</v>
      </c>
      <c r="P2304" s="40">
        <v>91775010.379999995</v>
      </c>
      <c r="Q2304" s="39">
        <v>1436</v>
      </c>
      <c r="R2304" s="40">
        <v>28337469.23</v>
      </c>
      <c r="S2304" s="39">
        <v>13</v>
      </c>
      <c r="T2304" s="40">
        <v>33904138.420000002</v>
      </c>
      <c r="U2304" s="39">
        <v>396</v>
      </c>
      <c r="V2304" s="40">
        <v>5550452.3600000003</v>
      </c>
      <c r="W2304" s="39" t="s">
        <v>72</v>
      </c>
      <c r="X2304" s="40" t="s">
        <v>72</v>
      </c>
      <c r="Y2304" s="39" t="s">
        <v>72</v>
      </c>
      <c r="Z2304" s="40" t="s">
        <v>72</v>
      </c>
    </row>
    <row r="2305" spans="1:26" x14ac:dyDescent="0.25">
      <c r="A2305" s="38" t="str">
        <f t="shared" si="35"/>
        <v>2012SC16</v>
      </c>
      <c r="B2305" s="38">
        <v>2012</v>
      </c>
      <c r="C2305" s="38" t="s">
        <v>43</v>
      </c>
      <c r="D2305" s="38">
        <v>16</v>
      </c>
      <c r="E2305" s="39">
        <v>2700000</v>
      </c>
      <c r="F2305" s="39">
        <v>2880000</v>
      </c>
      <c r="G2305" s="40">
        <v>153</v>
      </c>
      <c r="H2305" s="39">
        <v>424970396.18000001</v>
      </c>
      <c r="I2305" s="39">
        <v>2681</v>
      </c>
      <c r="J2305" s="40">
        <v>46026322.609999999</v>
      </c>
      <c r="K2305" s="39">
        <v>91</v>
      </c>
      <c r="L2305" s="40">
        <v>253645122.31</v>
      </c>
      <c r="M2305" s="39">
        <v>2688</v>
      </c>
      <c r="N2305" s="40">
        <v>50311423.689999998</v>
      </c>
      <c r="O2305" s="39">
        <v>28</v>
      </c>
      <c r="P2305" s="40">
        <v>77963149.040000007</v>
      </c>
      <c r="Q2305" s="39">
        <v>1023</v>
      </c>
      <c r="R2305" s="40">
        <v>23207031.170000002</v>
      </c>
      <c r="S2305" s="39">
        <v>9</v>
      </c>
      <c r="T2305" s="40">
        <v>25078547.309999999</v>
      </c>
      <c r="U2305" s="39">
        <v>326</v>
      </c>
      <c r="V2305" s="40">
        <v>4484306.16</v>
      </c>
      <c r="W2305" s="39">
        <v>0</v>
      </c>
      <c r="X2305" s="40">
        <v>0</v>
      </c>
      <c r="Y2305" s="39">
        <v>0</v>
      </c>
      <c r="Z2305" s="40">
        <v>0</v>
      </c>
    </row>
    <row r="2306" spans="1:26" x14ac:dyDescent="0.25">
      <c r="A2306" s="38" t="str">
        <f t="shared" si="35"/>
        <v>2012SC17</v>
      </c>
      <c r="B2306" s="38">
        <v>2012</v>
      </c>
      <c r="C2306" s="38" t="s">
        <v>43</v>
      </c>
      <c r="D2306" s="38">
        <v>17</v>
      </c>
      <c r="E2306" s="39">
        <v>2880000</v>
      </c>
      <c r="F2306" s="39">
        <v>3060000</v>
      </c>
      <c r="G2306" s="40">
        <v>114</v>
      </c>
      <c r="H2306" s="39">
        <v>339012242.94</v>
      </c>
      <c r="I2306" s="39">
        <v>2271</v>
      </c>
      <c r="J2306" s="40">
        <v>38504629.799999997</v>
      </c>
      <c r="K2306" s="39">
        <v>73</v>
      </c>
      <c r="L2306" s="40">
        <v>216011504.88</v>
      </c>
      <c r="M2306" s="39">
        <v>2740</v>
      </c>
      <c r="N2306" s="40">
        <v>45482375.590000004</v>
      </c>
      <c r="O2306" s="39">
        <v>25</v>
      </c>
      <c r="P2306" s="40">
        <v>73861984.75</v>
      </c>
      <c r="Q2306" s="39">
        <v>894</v>
      </c>
      <c r="R2306" s="40">
        <v>16799181.300000001</v>
      </c>
      <c r="S2306" s="39" t="s">
        <v>72</v>
      </c>
      <c r="T2306" s="40" t="s">
        <v>72</v>
      </c>
      <c r="U2306" s="39" t="s">
        <v>72</v>
      </c>
      <c r="V2306" s="40" t="s">
        <v>72</v>
      </c>
      <c r="W2306" s="39" t="s">
        <v>72</v>
      </c>
      <c r="X2306" s="40" t="s">
        <v>72</v>
      </c>
      <c r="Y2306" s="39" t="s">
        <v>72</v>
      </c>
      <c r="Z2306" s="40" t="s">
        <v>72</v>
      </c>
    </row>
    <row r="2307" spans="1:26" x14ac:dyDescent="0.25">
      <c r="A2307" s="38" t="str">
        <f t="shared" ref="A2307:A2370" si="36">B2307&amp;C2307&amp;D2307</f>
        <v>2012SC18</v>
      </c>
      <c r="B2307" s="38">
        <v>2012</v>
      </c>
      <c r="C2307" s="38" t="s">
        <v>43</v>
      </c>
      <c r="D2307" s="38">
        <v>18</v>
      </c>
      <c r="E2307" s="39">
        <v>3060000</v>
      </c>
      <c r="F2307" s="39">
        <v>3240000</v>
      </c>
      <c r="G2307" s="40">
        <v>86</v>
      </c>
      <c r="H2307" s="39">
        <v>270228411.12</v>
      </c>
      <c r="I2307" s="39">
        <v>1850</v>
      </c>
      <c r="J2307" s="40">
        <v>32205323.789999999</v>
      </c>
      <c r="K2307" s="39">
        <v>64</v>
      </c>
      <c r="L2307" s="40">
        <v>201077184.87</v>
      </c>
      <c r="M2307" s="39">
        <v>2407</v>
      </c>
      <c r="N2307" s="40">
        <v>34805450.920000002</v>
      </c>
      <c r="O2307" s="39">
        <v>21</v>
      </c>
      <c r="P2307" s="40">
        <v>66008725.560000002</v>
      </c>
      <c r="Q2307" s="39">
        <v>668</v>
      </c>
      <c r="R2307" s="40">
        <v>12202514.98</v>
      </c>
      <c r="S2307" s="39" t="s">
        <v>72</v>
      </c>
      <c r="T2307" s="40" t="s">
        <v>72</v>
      </c>
      <c r="U2307" s="39" t="s">
        <v>72</v>
      </c>
      <c r="V2307" s="40" t="s">
        <v>72</v>
      </c>
      <c r="W2307" s="39" t="s">
        <v>72</v>
      </c>
      <c r="X2307" s="40" t="s">
        <v>72</v>
      </c>
      <c r="Y2307" s="39" t="s">
        <v>72</v>
      </c>
      <c r="Z2307" s="40" t="s">
        <v>72</v>
      </c>
    </row>
    <row r="2308" spans="1:26" x14ac:dyDescent="0.25">
      <c r="A2308" s="38" t="str">
        <f t="shared" si="36"/>
        <v>2012SC19</v>
      </c>
      <c r="B2308" s="38">
        <v>2012</v>
      </c>
      <c r="C2308" s="38" t="s">
        <v>43</v>
      </c>
      <c r="D2308" s="38">
        <v>19</v>
      </c>
      <c r="E2308" s="39">
        <v>3240000</v>
      </c>
      <c r="F2308" s="39">
        <v>3420000</v>
      </c>
      <c r="G2308" s="40">
        <v>81</v>
      </c>
      <c r="H2308" s="39">
        <v>269433898.31</v>
      </c>
      <c r="I2308" s="39">
        <v>1754</v>
      </c>
      <c r="J2308" s="40">
        <v>28974558.350000001</v>
      </c>
      <c r="K2308" s="39">
        <v>45</v>
      </c>
      <c r="L2308" s="40">
        <v>149336074.44999999</v>
      </c>
      <c r="M2308" s="39">
        <v>1934</v>
      </c>
      <c r="N2308" s="40">
        <v>38095420.399999999</v>
      </c>
      <c r="O2308" s="39">
        <v>24</v>
      </c>
      <c r="P2308" s="40">
        <v>79635039.959999993</v>
      </c>
      <c r="Q2308" s="39">
        <v>738</v>
      </c>
      <c r="R2308" s="40">
        <v>13706429.26</v>
      </c>
      <c r="S2308" s="39" t="s">
        <v>72</v>
      </c>
      <c r="T2308" s="40" t="s">
        <v>72</v>
      </c>
      <c r="U2308" s="39" t="s">
        <v>72</v>
      </c>
      <c r="V2308" s="40" t="s">
        <v>72</v>
      </c>
      <c r="W2308" s="39">
        <v>0</v>
      </c>
      <c r="X2308" s="40">
        <v>0</v>
      </c>
      <c r="Y2308" s="39">
        <v>0</v>
      </c>
      <c r="Z2308" s="40">
        <v>0</v>
      </c>
    </row>
    <row r="2309" spans="1:26" x14ac:dyDescent="0.25">
      <c r="A2309" s="38" t="str">
        <f t="shared" si="36"/>
        <v>2012SC20</v>
      </c>
      <c r="B2309" s="38">
        <v>2012</v>
      </c>
      <c r="C2309" s="38" t="s">
        <v>43</v>
      </c>
      <c r="D2309" s="38">
        <v>20</v>
      </c>
      <c r="E2309" s="39">
        <v>3420000</v>
      </c>
      <c r="F2309" s="39">
        <v>3600000</v>
      </c>
      <c r="G2309" s="40">
        <v>116</v>
      </c>
      <c r="H2309" s="39">
        <v>409190135.86000001</v>
      </c>
      <c r="I2309" s="39">
        <v>2277</v>
      </c>
      <c r="J2309" s="40">
        <v>42658626.340000004</v>
      </c>
      <c r="K2309" s="39">
        <v>77</v>
      </c>
      <c r="L2309" s="40">
        <v>270663667.81</v>
      </c>
      <c r="M2309" s="39">
        <v>3507</v>
      </c>
      <c r="N2309" s="40">
        <v>57347115.57</v>
      </c>
      <c r="O2309" s="39">
        <v>23</v>
      </c>
      <c r="P2309" s="40">
        <v>81600983.060000002</v>
      </c>
      <c r="Q2309" s="39">
        <v>1048</v>
      </c>
      <c r="R2309" s="40">
        <v>22125193.760000002</v>
      </c>
      <c r="S2309" s="39" t="s">
        <v>72</v>
      </c>
      <c r="T2309" s="40" t="s">
        <v>72</v>
      </c>
      <c r="U2309" s="39" t="s">
        <v>72</v>
      </c>
      <c r="V2309" s="40" t="s">
        <v>72</v>
      </c>
      <c r="W2309" s="39">
        <v>0</v>
      </c>
      <c r="X2309" s="40">
        <v>0</v>
      </c>
      <c r="Y2309" s="39">
        <v>0</v>
      </c>
      <c r="Z2309" s="40">
        <v>0</v>
      </c>
    </row>
    <row r="2310" spans="1:26" x14ac:dyDescent="0.25">
      <c r="A2310" s="38" t="str">
        <f t="shared" si="36"/>
        <v>2012SC21</v>
      </c>
      <c r="B2310" s="38">
        <v>2012</v>
      </c>
      <c r="C2310" s="38" t="s">
        <v>43</v>
      </c>
      <c r="D2310" s="38">
        <v>21</v>
      </c>
      <c r="E2310" s="39">
        <v>3600000</v>
      </c>
      <c r="F2310" s="39" t="s">
        <v>67</v>
      </c>
      <c r="G2310" s="40">
        <v>48</v>
      </c>
      <c r="H2310" s="39">
        <v>197753689.91</v>
      </c>
      <c r="I2310" s="39">
        <v>846</v>
      </c>
      <c r="J2310" s="40">
        <v>15844102.58</v>
      </c>
      <c r="K2310" s="39">
        <v>50</v>
      </c>
      <c r="L2310" s="40">
        <v>215145138.38999999</v>
      </c>
      <c r="M2310" s="39">
        <v>1852</v>
      </c>
      <c r="N2310" s="40">
        <v>34967036.719999999</v>
      </c>
      <c r="O2310" s="39">
        <v>15</v>
      </c>
      <c r="P2310" s="40">
        <v>66119288.280000001</v>
      </c>
      <c r="Q2310" s="39">
        <v>214</v>
      </c>
      <c r="R2310" s="40">
        <v>12101498.09</v>
      </c>
      <c r="S2310" s="39">
        <v>13</v>
      </c>
      <c r="T2310" s="40">
        <v>53454447.380000003</v>
      </c>
      <c r="U2310" s="39">
        <v>692</v>
      </c>
      <c r="V2310" s="40">
        <v>13378124.289999999</v>
      </c>
      <c r="W2310" s="39">
        <v>0</v>
      </c>
      <c r="X2310" s="40">
        <v>0</v>
      </c>
      <c r="Y2310" s="39">
        <v>0</v>
      </c>
      <c r="Z2310" s="40">
        <v>0</v>
      </c>
    </row>
    <row r="2311" spans="1:26" x14ac:dyDescent="0.25">
      <c r="A2311" s="38" t="str">
        <f t="shared" si="36"/>
        <v>2012SC22</v>
      </c>
      <c r="B2311" s="38">
        <v>2012</v>
      </c>
      <c r="C2311" s="38" t="s">
        <v>43</v>
      </c>
      <c r="D2311" s="38">
        <v>22</v>
      </c>
      <c r="E2311" s="39" t="s">
        <v>54</v>
      </c>
      <c r="F2311" s="39"/>
      <c r="G2311" s="40">
        <v>80736</v>
      </c>
      <c r="H2311" s="39">
        <v>23644732784.850044</v>
      </c>
      <c r="I2311" s="39">
        <v>228210</v>
      </c>
      <c r="J2311" s="40">
        <v>3240299935.9199948</v>
      </c>
      <c r="K2311" s="39">
        <v>22384</v>
      </c>
      <c r="L2311" s="40">
        <v>9663567466.5100021</v>
      </c>
      <c r="M2311" s="39">
        <v>166481</v>
      </c>
      <c r="N2311" s="40">
        <v>2519389405.5499997</v>
      </c>
      <c r="O2311" s="39">
        <v>39893</v>
      </c>
      <c r="P2311" s="40">
        <v>8123915030.2399864</v>
      </c>
      <c r="Q2311" s="39">
        <v>135541</v>
      </c>
      <c r="R2311" s="40">
        <v>2169677047.3899989</v>
      </c>
      <c r="S2311" s="39">
        <v>3943</v>
      </c>
      <c r="T2311" s="40">
        <v>1306489926.4200001</v>
      </c>
      <c r="U2311" s="39">
        <v>31733</v>
      </c>
      <c r="V2311" s="40">
        <v>349868721.88</v>
      </c>
      <c r="W2311" s="39">
        <v>956</v>
      </c>
      <c r="X2311" s="40">
        <v>178406812.84999999</v>
      </c>
      <c r="Y2311" s="39">
        <v>4059</v>
      </c>
      <c r="Z2311" s="40">
        <v>62584700.909999996</v>
      </c>
    </row>
    <row r="2312" spans="1:26" x14ac:dyDescent="0.25">
      <c r="A2312" s="38" t="str">
        <f t="shared" si="36"/>
        <v>2012SE1</v>
      </c>
      <c r="B2312" s="38">
        <v>2012</v>
      </c>
      <c r="C2312" s="38" t="s">
        <v>44</v>
      </c>
      <c r="D2312" s="38">
        <v>1</v>
      </c>
      <c r="E2312" s="39">
        <v>0</v>
      </c>
      <c r="F2312" s="39">
        <v>180000</v>
      </c>
      <c r="G2312" s="40">
        <v>5362</v>
      </c>
      <c r="H2312" s="39">
        <v>336204745.69</v>
      </c>
      <c r="I2312" s="39">
        <v>7166</v>
      </c>
      <c r="J2312" s="40">
        <v>72980003.859999806</v>
      </c>
      <c r="K2312" s="39">
        <v>368</v>
      </c>
      <c r="L2312" s="40">
        <v>25908063.289999999</v>
      </c>
      <c r="M2312" s="39">
        <v>1076</v>
      </c>
      <c r="N2312" s="40">
        <v>9595948.4800000004</v>
      </c>
      <c r="O2312" s="39">
        <v>2240</v>
      </c>
      <c r="P2312" s="40">
        <v>128331011.64</v>
      </c>
      <c r="Q2312" s="39">
        <v>5074</v>
      </c>
      <c r="R2312" s="40">
        <v>47419685.530000001</v>
      </c>
      <c r="S2312" s="39">
        <v>501</v>
      </c>
      <c r="T2312" s="40">
        <v>27193777.350000001</v>
      </c>
      <c r="U2312" s="39">
        <v>1023</v>
      </c>
      <c r="V2312" s="40">
        <v>9418571.8200000003</v>
      </c>
      <c r="W2312" s="39">
        <v>77</v>
      </c>
      <c r="X2312" s="40">
        <v>4951164.09</v>
      </c>
      <c r="Y2312" s="39">
        <v>245</v>
      </c>
      <c r="Z2312" s="40">
        <v>2350902.2599999998</v>
      </c>
    </row>
    <row r="2313" spans="1:26" x14ac:dyDescent="0.25">
      <c r="A2313" s="38" t="str">
        <f t="shared" si="36"/>
        <v>2012SE2</v>
      </c>
      <c r="B2313" s="38">
        <v>2012</v>
      </c>
      <c r="C2313" s="38" t="s">
        <v>44</v>
      </c>
      <c r="D2313" s="38">
        <v>2</v>
      </c>
      <c r="E2313" s="39">
        <v>180000</v>
      </c>
      <c r="F2313" s="39">
        <v>360000</v>
      </c>
      <c r="G2313" s="40">
        <v>1458</v>
      </c>
      <c r="H2313" s="39">
        <v>375618959.36000001</v>
      </c>
      <c r="I2313" s="39">
        <v>4805</v>
      </c>
      <c r="J2313" s="40">
        <v>50711052.149999902</v>
      </c>
      <c r="K2313" s="39">
        <v>135</v>
      </c>
      <c r="L2313" s="40">
        <v>36287540.399999999</v>
      </c>
      <c r="M2313" s="39">
        <v>1175</v>
      </c>
      <c r="N2313" s="40">
        <v>10301974.210000001</v>
      </c>
      <c r="O2313" s="39">
        <v>462</v>
      </c>
      <c r="P2313" s="40">
        <v>118331762.48</v>
      </c>
      <c r="Q2313" s="39">
        <v>3068</v>
      </c>
      <c r="R2313" s="40">
        <v>33044913.07</v>
      </c>
      <c r="S2313" s="39">
        <v>84</v>
      </c>
      <c r="T2313" s="40">
        <v>21636220.719999999</v>
      </c>
      <c r="U2313" s="39">
        <v>532</v>
      </c>
      <c r="V2313" s="40">
        <v>5089672.96</v>
      </c>
      <c r="W2313" s="39">
        <v>14</v>
      </c>
      <c r="X2313" s="40">
        <v>3481778.44</v>
      </c>
      <c r="Y2313" s="39">
        <v>121</v>
      </c>
      <c r="Z2313" s="40">
        <v>1410421.83</v>
      </c>
    </row>
    <row r="2314" spans="1:26" x14ac:dyDescent="0.25">
      <c r="A2314" s="38" t="str">
        <f t="shared" si="36"/>
        <v>2012SE3</v>
      </c>
      <c r="B2314" s="38">
        <v>2012</v>
      </c>
      <c r="C2314" s="38" t="s">
        <v>44</v>
      </c>
      <c r="D2314" s="38">
        <v>3</v>
      </c>
      <c r="E2314" s="39">
        <v>360000</v>
      </c>
      <c r="F2314" s="39">
        <v>540000</v>
      </c>
      <c r="G2314" s="40">
        <v>692</v>
      </c>
      <c r="H2314" s="39">
        <v>304626220.70999998</v>
      </c>
      <c r="I2314" s="39">
        <v>3444</v>
      </c>
      <c r="J2314" s="40">
        <v>34271797.170000002</v>
      </c>
      <c r="K2314" s="39">
        <v>100</v>
      </c>
      <c r="L2314" s="40">
        <v>44411413.869999997</v>
      </c>
      <c r="M2314" s="39">
        <v>1133</v>
      </c>
      <c r="N2314" s="40">
        <v>10082334.789999999</v>
      </c>
      <c r="O2314" s="39">
        <v>213</v>
      </c>
      <c r="P2314" s="40">
        <v>93260113.939999998</v>
      </c>
      <c r="Q2314" s="39">
        <v>1686</v>
      </c>
      <c r="R2314" s="40">
        <v>20270807.199999999</v>
      </c>
      <c r="S2314" s="39">
        <v>51</v>
      </c>
      <c r="T2314" s="40">
        <v>21958048.449999999</v>
      </c>
      <c r="U2314" s="39">
        <v>514</v>
      </c>
      <c r="V2314" s="40">
        <v>5523906.29</v>
      </c>
      <c r="W2314" s="39">
        <v>9</v>
      </c>
      <c r="X2314" s="40">
        <v>3817674.04</v>
      </c>
      <c r="Y2314" s="39">
        <v>121</v>
      </c>
      <c r="Z2314" s="40">
        <v>1557203.17</v>
      </c>
    </row>
    <row r="2315" spans="1:26" x14ac:dyDescent="0.25">
      <c r="A2315" s="38" t="str">
        <f t="shared" si="36"/>
        <v>2012SE4</v>
      </c>
      <c r="B2315" s="38">
        <v>2012</v>
      </c>
      <c r="C2315" s="38" t="s">
        <v>44</v>
      </c>
      <c r="D2315" s="38">
        <v>4</v>
      </c>
      <c r="E2315" s="39">
        <v>540000</v>
      </c>
      <c r="F2315" s="39">
        <v>720000</v>
      </c>
      <c r="G2315" s="40">
        <v>378</v>
      </c>
      <c r="H2315" s="39">
        <v>236858707.63999999</v>
      </c>
      <c r="I2315" s="39">
        <v>2188</v>
      </c>
      <c r="J2315" s="40">
        <v>24224619.859999999</v>
      </c>
      <c r="K2315" s="39">
        <v>53</v>
      </c>
      <c r="L2315" s="40">
        <v>33176979.469999999</v>
      </c>
      <c r="M2315" s="39">
        <v>894</v>
      </c>
      <c r="N2315" s="40">
        <v>8649724.2799999993</v>
      </c>
      <c r="O2315" s="39">
        <v>88</v>
      </c>
      <c r="P2315" s="40">
        <v>54712967.759999998</v>
      </c>
      <c r="Q2315" s="39">
        <v>1056</v>
      </c>
      <c r="R2315" s="40">
        <v>12430739.300000001</v>
      </c>
      <c r="S2315" s="39">
        <v>30</v>
      </c>
      <c r="T2315" s="40">
        <v>18633524.760000002</v>
      </c>
      <c r="U2315" s="39">
        <v>404</v>
      </c>
      <c r="V2315" s="40">
        <v>4234333.16</v>
      </c>
      <c r="W2315" s="39" t="s">
        <v>72</v>
      </c>
      <c r="X2315" s="40" t="s">
        <v>72</v>
      </c>
      <c r="Y2315" s="39" t="s">
        <v>72</v>
      </c>
      <c r="Z2315" s="40" t="s">
        <v>72</v>
      </c>
    </row>
    <row r="2316" spans="1:26" x14ac:dyDescent="0.25">
      <c r="A2316" s="38" t="str">
        <f t="shared" si="36"/>
        <v>2012SE5</v>
      </c>
      <c r="B2316" s="38">
        <v>2012</v>
      </c>
      <c r="C2316" s="38" t="s">
        <v>44</v>
      </c>
      <c r="D2316" s="38">
        <v>5</v>
      </c>
      <c r="E2316" s="39">
        <v>720000</v>
      </c>
      <c r="F2316" s="39">
        <v>900000</v>
      </c>
      <c r="G2316" s="40">
        <v>261</v>
      </c>
      <c r="H2316" s="39">
        <v>209697867.30000001</v>
      </c>
      <c r="I2316" s="39">
        <v>2097</v>
      </c>
      <c r="J2316" s="40">
        <v>23707033.100000001</v>
      </c>
      <c r="K2316" s="39">
        <v>34</v>
      </c>
      <c r="L2316" s="40">
        <v>27185939.460000001</v>
      </c>
      <c r="M2316" s="39">
        <v>529</v>
      </c>
      <c r="N2316" s="40">
        <v>5720543.1200000001</v>
      </c>
      <c r="O2316" s="39">
        <v>55</v>
      </c>
      <c r="P2316" s="40">
        <v>44135546.579999998</v>
      </c>
      <c r="Q2316" s="39">
        <v>864</v>
      </c>
      <c r="R2316" s="40">
        <v>11497921.43</v>
      </c>
      <c r="S2316" s="39">
        <v>16</v>
      </c>
      <c r="T2316" s="40">
        <v>12562080.01</v>
      </c>
      <c r="U2316" s="39">
        <v>170</v>
      </c>
      <c r="V2316" s="40">
        <v>1899692.44</v>
      </c>
      <c r="W2316" s="39" t="s">
        <v>72</v>
      </c>
      <c r="X2316" s="40" t="s">
        <v>72</v>
      </c>
      <c r="Y2316" s="39" t="s">
        <v>72</v>
      </c>
      <c r="Z2316" s="40" t="s">
        <v>72</v>
      </c>
    </row>
    <row r="2317" spans="1:26" x14ac:dyDescent="0.25">
      <c r="A2317" s="38" t="str">
        <f t="shared" si="36"/>
        <v>2012SE6</v>
      </c>
      <c r="B2317" s="38">
        <v>2012</v>
      </c>
      <c r="C2317" s="38" t="s">
        <v>44</v>
      </c>
      <c r="D2317" s="38">
        <v>6</v>
      </c>
      <c r="E2317" s="39">
        <v>900000</v>
      </c>
      <c r="F2317" s="39">
        <v>1080000</v>
      </c>
      <c r="G2317" s="40">
        <v>182</v>
      </c>
      <c r="H2317" s="39">
        <v>179709172.94</v>
      </c>
      <c r="I2317" s="39">
        <v>1735</v>
      </c>
      <c r="J2317" s="40">
        <v>18614728.48</v>
      </c>
      <c r="K2317" s="39">
        <v>27</v>
      </c>
      <c r="L2317" s="40">
        <v>26588826.579999998</v>
      </c>
      <c r="M2317" s="39">
        <v>474</v>
      </c>
      <c r="N2317" s="40">
        <v>4942308.13</v>
      </c>
      <c r="O2317" s="39">
        <v>55</v>
      </c>
      <c r="P2317" s="40">
        <v>54070667.109999999</v>
      </c>
      <c r="Q2317" s="39">
        <v>1125</v>
      </c>
      <c r="R2317" s="40">
        <v>13398962.960000001</v>
      </c>
      <c r="S2317" s="39">
        <v>15</v>
      </c>
      <c r="T2317" s="40">
        <v>14955817.32</v>
      </c>
      <c r="U2317" s="39">
        <v>248</v>
      </c>
      <c r="V2317" s="40">
        <v>3175346.31</v>
      </c>
      <c r="W2317" s="39">
        <v>0</v>
      </c>
      <c r="X2317" s="40">
        <v>0</v>
      </c>
      <c r="Y2317" s="39">
        <v>0</v>
      </c>
      <c r="Z2317" s="40">
        <v>0</v>
      </c>
    </row>
    <row r="2318" spans="1:26" x14ac:dyDescent="0.25">
      <c r="A2318" s="38" t="str">
        <f t="shared" si="36"/>
        <v>2012SE7</v>
      </c>
      <c r="B2318" s="38">
        <v>2012</v>
      </c>
      <c r="C2318" s="38" t="s">
        <v>44</v>
      </c>
      <c r="D2318" s="38">
        <v>7</v>
      </c>
      <c r="E2318" s="39">
        <v>1080000</v>
      </c>
      <c r="F2318" s="39">
        <v>1260000</v>
      </c>
      <c r="G2318" s="40">
        <v>124</v>
      </c>
      <c r="H2318" s="39">
        <v>144576241.19999999</v>
      </c>
      <c r="I2318" s="39">
        <v>1338</v>
      </c>
      <c r="J2318" s="40">
        <v>14135652.26</v>
      </c>
      <c r="K2318" s="39">
        <v>21</v>
      </c>
      <c r="L2318" s="40">
        <v>24905638.739999998</v>
      </c>
      <c r="M2318" s="39">
        <v>665</v>
      </c>
      <c r="N2318" s="40">
        <v>6339071.2400000002</v>
      </c>
      <c r="O2318" s="39">
        <v>39</v>
      </c>
      <c r="P2318" s="40">
        <v>45168758.259999998</v>
      </c>
      <c r="Q2318" s="39">
        <v>650</v>
      </c>
      <c r="R2318" s="40">
        <v>8386499.9299999997</v>
      </c>
      <c r="S2318" s="39">
        <v>6</v>
      </c>
      <c r="T2318" s="40">
        <v>7119177.9900000002</v>
      </c>
      <c r="U2318" s="39">
        <v>203</v>
      </c>
      <c r="V2318" s="40">
        <v>1481400.11</v>
      </c>
      <c r="W2318" s="39" t="s">
        <v>72</v>
      </c>
      <c r="X2318" s="40" t="s">
        <v>72</v>
      </c>
      <c r="Y2318" s="39" t="s">
        <v>72</v>
      </c>
      <c r="Z2318" s="40" t="s">
        <v>72</v>
      </c>
    </row>
    <row r="2319" spans="1:26" x14ac:dyDescent="0.25">
      <c r="A2319" s="38" t="str">
        <f t="shared" si="36"/>
        <v>2012SE8</v>
      </c>
      <c r="B2319" s="38">
        <v>2012</v>
      </c>
      <c r="C2319" s="38" t="s">
        <v>44</v>
      </c>
      <c r="D2319" s="38">
        <v>8</v>
      </c>
      <c r="E2319" s="39">
        <v>1260000</v>
      </c>
      <c r="F2319" s="39">
        <v>1440000</v>
      </c>
      <c r="G2319" s="40">
        <v>94</v>
      </c>
      <c r="H2319" s="39">
        <v>126330312.26000001</v>
      </c>
      <c r="I2319" s="39">
        <v>876</v>
      </c>
      <c r="J2319" s="40">
        <v>10212116.42</v>
      </c>
      <c r="K2319" s="39">
        <v>14</v>
      </c>
      <c r="L2319" s="40">
        <v>18755790.120000001</v>
      </c>
      <c r="M2319" s="39">
        <v>293</v>
      </c>
      <c r="N2319" s="40">
        <v>3225125.35</v>
      </c>
      <c r="O2319" s="39">
        <v>32</v>
      </c>
      <c r="P2319" s="40">
        <v>43018072.82</v>
      </c>
      <c r="Q2319" s="39">
        <v>758</v>
      </c>
      <c r="R2319" s="40">
        <v>10754563.779999999</v>
      </c>
      <c r="S2319" s="39">
        <v>8</v>
      </c>
      <c r="T2319" s="40">
        <v>10860332.15</v>
      </c>
      <c r="U2319" s="39">
        <v>174</v>
      </c>
      <c r="V2319" s="40">
        <v>1142441.24</v>
      </c>
      <c r="W2319" s="39">
        <v>0</v>
      </c>
      <c r="X2319" s="40">
        <v>0</v>
      </c>
      <c r="Y2319" s="39">
        <v>0</v>
      </c>
      <c r="Z2319" s="40">
        <v>0</v>
      </c>
    </row>
    <row r="2320" spans="1:26" x14ac:dyDescent="0.25">
      <c r="A2320" s="38" t="str">
        <f t="shared" si="36"/>
        <v>2012SE9</v>
      </c>
      <c r="B2320" s="38">
        <v>2012</v>
      </c>
      <c r="C2320" s="38" t="s">
        <v>44</v>
      </c>
      <c r="D2320" s="38">
        <v>9</v>
      </c>
      <c r="E2320" s="39">
        <v>1440000</v>
      </c>
      <c r="F2320" s="39">
        <v>1620000</v>
      </c>
      <c r="G2320" s="40">
        <v>83</v>
      </c>
      <c r="H2320" s="39">
        <v>125995714.19</v>
      </c>
      <c r="I2320" s="39">
        <v>992</v>
      </c>
      <c r="J2320" s="40">
        <v>11562169.779999999</v>
      </c>
      <c r="K2320" s="39">
        <v>13</v>
      </c>
      <c r="L2320" s="40">
        <v>19384937.09</v>
      </c>
      <c r="M2320" s="39">
        <v>323</v>
      </c>
      <c r="N2320" s="40">
        <v>3228136.61</v>
      </c>
      <c r="O2320" s="39">
        <v>30</v>
      </c>
      <c r="P2320" s="40">
        <v>46411581.350000001</v>
      </c>
      <c r="Q2320" s="39">
        <v>899</v>
      </c>
      <c r="R2320" s="40">
        <v>9029332.7300000004</v>
      </c>
      <c r="S2320" s="39" t="s">
        <v>72</v>
      </c>
      <c r="T2320" s="40" t="s">
        <v>72</v>
      </c>
      <c r="U2320" s="39" t="s">
        <v>72</v>
      </c>
      <c r="V2320" s="40" t="s">
        <v>72</v>
      </c>
      <c r="W2320" s="39" t="s">
        <v>72</v>
      </c>
      <c r="X2320" s="40" t="s">
        <v>72</v>
      </c>
      <c r="Y2320" s="39" t="s">
        <v>72</v>
      </c>
      <c r="Z2320" s="40" t="s">
        <v>72</v>
      </c>
    </row>
    <row r="2321" spans="1:26" x14ac:dyDescent="0.25">
      <c r="A2321" s="38" t="str">
        <f t="shared" si="36"/>
        <v>2012SE10</v>
      </c>
      <c r="B2321" s="38">
        <v>2012</v>
      </c>
      <c r="C2321" s="38" t="s">
        <v>44</v>
      </c>
      <c r="D2321" s="38">
        <v>10</v>
      </c>
      <c r="E2321" s="39">
        <v>1620000</v>
      </c>
      <c r="F2321" s="39">
        <v>1800000</v>
      </c>
      <c r="G2321" s="40">
        <v>80</v>
      </c>
      <c r="H2321" s="39">
        <v>136702105.00999999</v>
      </c>
      <c r="I2321" s="39">
        <v>1047</v>
      </c>
      <c r="J2321" s="40">
        <v>11949217.050000001</v>
      </c>
      <c r="K2321" s="39">
        <v>16</v>
      </c>
      <c r="L2321" s="40">
        <v>27720363.649999999</v>
      </c>
      <c r="M2321" s="39">
        <v>814</v>
      </c>
      <c r="N2321" s="40">
        <v>7321263.4400000004</v>
      </c>
      <c r="O2321" s="39">
        <v>19</v>
      </c>
      <c r="P2321" s="40">
        <v>32476924.530000001</v>
      </c>
      <c r="Q2321" s="39">
        <v>563</v>
      </c>
      <c r="R2321" s="40">
        <v>8063100.9299999997</v>
      </c>
      <c r="S2321" s="39" t="s">
        <v>72</v>
      </c>
      <c r="T2321" s="40" t="s">
        <v>72</v>
      </c>
      <c r="U2321" s="39" t="s">
        <v>72</v>
      </c>
      <c r="V2321" s="40" t="s">
        <v>72</v>
      </c>
      <c r="W2321" s="39">
        <v>0</v>
      </c>
      <c r="X2321" s="40">
        <v>0</v>
      </c>
      <c r="Y2321" s="39">
        <v>0</v>
      </c>
      <c r="Z2321" s="40">
        <v>0</v>
      </c>
    </row>
    <row r="2322" spans="1:26" x14ac:dyDescent="0.25">
      <c r="A2322" s="38" t="str">
        <f t="shared" si="36"/>
        <v>2012SE11</v>
      </c>
      <c r="B2322" s="38">
        <v>2012</v>
      </c>
      <c r="C2322" s="38" t="s">
        <v>44</v>
      </c>
      <c r="D2322" s="38">
        <v>11</v>
      </c>
      <c r="E2322" s="39">
        <v>1800000</v>
      </c>
      <c r="F2322" s="39">
        <v>1980000</v>
      </c>
      <c r="G2322" s="40">
        <v>33</v>
      </c>
      <c r="H2322" s="39">
        <v>62094244.890000001</v>
      </c>
      <c r="I2322" s="39">
        <v>352</v>
      </c>
      <c r="J2322" s="40">
        <v>4616748.07</v>
      </c>
      <c r="K2322" s="39" t="s">
        <v>72</v>
      </c>
      <c r="L2322" s="40" t="s">
        <v>72</v>
      </c>
      <c r="M2322" s="39" t="s">
        <v>72</v>
      </c>
      <c r="N2322" s="40" t="s">
        <v>72</v>
      </c>
      <c r="O2322" s="39">
        <v>11</v>
      </c>
      <c r="P2322" s="40">
        <v>20907228.010000002</v>
      </c>
      <c r="Q2322" s="39">
        <v>447</v>
      </c>
      <c r="R2322" s="40">
        <v>4714237.6500000004</v>
      </c>
      <c r="S2322" s="39" t="s">
        <v>72</v>
      </c>
      <c r="T2322" s="40" t="s">
        <v>72</v>
      </c>
      <c r="U2322" s="39" t="s">
        <v>72</v>
      </c>
      <c r="V2322" s="40" t="s">
        <v>72</v>
      </c>
      <c r="W2322" s="39">
        <v>0</v>
      </c>
      <c r="X2322" s="40">
        <v>0</v>
      </c>
      <c r="Y2322" s="39">
        <v>0</v>
      </c>
      <c r="Z2322" s="40">
        <v>0</v>
      </c>
    </row>
    <row r="2323" spans="1:26" x14ac:dyDescent="0.25">
      <c r="A2323" s="38" t="str">
        <f t="shared" si="36"/>
        <v>2012SE12</v>
      </c>
      <c r="B2323" s="38">
        <v>2012</v>
      </c>
      <c r="C2323" s="38" t="s">
        <v>44</v>
      </c>
      <c r="D2323" s="38">
        <v>12</v>
      </c>
      <c r="E2323" s="39">
        <v>1980000</v>
      </c>
      <c r="F2323" s="39">
        <v>2160000</v>
      </c>
      <c r="G2323" s="40">
        <v>39</v>
      </c>
      <c r="H2323" s="39">
        <v>80579942.969999999</v>
      </c>
      <c r="I2323" s="39">
        <v>547</v>
      </c>
      <c r="J2323" s="40">
        <v>6918605.29</v>
      </c>
      <c r="K2323" s="39" t="s">
        <v>72</v>
      </c>
      <c r="L2323" s="40" t="s">
        <v>72</v>
      </c>
      <c r="M2323" s="39" t="s">
        <v>72</v>
      </c>
      <c r="N2323" s="40" t="s">
        <v>72</v>
      </c>
      <c r="O2323" s="39">
        <v>16</v>
      </c>
      <c r="P2323" s="40">
        <v>33142006.890000001</v>
      </c>
      <c r="Q2323" s="39">
        <v>466</v>
      </c>
      <c r="R2323" s="40">
        <v>5922799.5099999998</v>
      </c>
      <c r="S2323" s="39">
        <v>0</v>
      </c>
      <c r="T2323" s="40">
        <v>0</v>
      </c>
      <c r="U2323" s="39">
        <v>0</v>
      </c>
      <c r="V2323" s="40">
        <v>0</v>
      </c>
      <c r="W2323" s="39">
        <v>0</v>
      </c>
      <c r="X2323" s="40">
        <v>0</v>
      </c>
      <c r="Y2323" s="39">
        <v>0</v>
      </c>
      <c r="Z2323" s="40">
        <v>0</v>
      </c>
    </row>
    <row r="2324" spans="1:26" x14ac:dyDescent="0.25">
      <c r="A2324" s="38" t="str">
        <f t="shared" si="36"/>
        <v>2012SE13</v>
      </c>
      <c r="B2324" s="38">
        <v>2012</v>
      </c>
      <c r="C2324" s="38" t="s">
        <v>44</v>
      </c>
      <c r="D2324" s="38">
        <v>13</v>
      </c>
      <c r="E2324" s="39">
        <v>2160000</v>
      </c>
      <c r="F2324" s="39">
        <v>2340000</v>
      </c>
      <c r="G2324" s="40">
        <v>21</v>
      </c>
      <c r="H2324" s="39">
        <v>46952710.439999998</v>
      </c>
      <c r="I2324" s="39">
        <v>320</v>
      </c>
      <c r="J2324" s="40">
        <v>3860346.52</v>
      </c>
      <c r="K2324" s="39" t="s">
        <v>72</v>
      </c>
      <c r="L2324" s="40" t="s">
        <v>72</v>
      </c>
      <c r="M2324" s="39" t="s">
        <v>72</v>
      </c>
      <c r="N2324" s="40" t="s">
        <v>72</v>
      </c>
      <c r="O2324" s="39">
        <v>10</v>
      </c>
      <c r="P2324" s="40">
        <v>22601636.32</v>
      </c>
      <c r="Q2324" s="39">
        <v>361</v>
      </c>
      <c r="R2324" s="40">
        <v>3771078.99</v>
      </c>
      <c r="S2324" s="39" t="s">
        <v>72</v>
      </c>
      <c r="T2324" s="40" t="s">
        <v>72</v>
      </c>
      <c r="U2324" s="39" t="s">
        <v>72</v>
      </c>
      <c r="V2324" s="40" t="s">
        <v>72</v>
      </c>
      <c r="W2324" s="39" t="s">
        <v>72</v>
      </c>
      <c r="X2324" s="40" t="s">
        <v>72</v>
      </c>
      <c r="Y2324" s="39" t="s">
        <v>72</v>
      </c>
      <c r="Z2324" s="40" t="s">
        <v>72</v>
      </c>
    </row>
    <row r="2325" spans="1:26" x14ac:dyDescent="0.25">
      <c r="A2325" s="38" t="str">
        <f t="shared" si="36"/>
        <v>2012SE14</v>
      </c>
      <c r="B2325" s="38">
        <v>2012</v>
      </c>
      <c r="C2325" s="38" t="s">
        <v>44</v>
      </c>
      <c r="D2325" s="38">
        <v>14</v>
      </c>
      <c r="E2325" s="39">
        <v>2340000</v>
      </c>
      <c r="F2325" s="39">
        <v>2520000</v>
      </c>
      <c r="G2325" s="40">
        <v>20</v>
      </c>
      <c r="H2325" s="39">
        <v>48733905.969999999</v>
      </c>
      <c r="I2325" s="39">
        <v>287</v>
      </c>
      <c r="J2325" s="40">
        <v>3609784.26</v>
      </c>
      <c r="K2325" s="39" t="s">
        <v>72</v>
      </c>
      <c r="L2325" s="40" t="s">
        <v>72</v>
      </c>
      <c r="M2325" s="39" t="s">
        <v>72</v>
      </c>
      <c r="N2325" s="40" t="s">
        <v>72</v>
      </c>
      <c r="O2325" s="39">
        <v>9</v>
      </c>
      <c r="P2325" s="40">
        <v>21762024.579999998</v>
      </c>
      <c r="Q2325" s="39">
        <v>348</v>
      </c>
      <c r="R2325" s="40">
        <v>4387146.7300000004</v>
      </c>
      <c r="S2325" s="39" t="s">
        <v>72</v>
      </c>
      <c r="T2325" s="40" t="s">
        <v>72</v>
      </c>
      <c r="U2325" s="39" t="s">
        <v>72</v>
      </c>
      <c r="V2325" s="40" t="s">
        <v>72</v>
      </c>
      <c r="W2325" s="39">
        <v>0</v>
      </c>
      <c r="X2325" s="40">
        <v>0</v>
      </c>
      <c r="Y2325" s="39">
        <v>0</v>
      </c>
      <c r="Z2325" s="40">
        <v>0</v>
      </c>
    </row>
    <row r="2326" spans="1:26" x14ac:dyDescent="0.25">
      <c r="A2326" s="38" t="str">
        <f t="shared" si="36"/>
        <v>2012SE15</v>
      </c>
      <c r="B2326" s="38">
        <v>2012</v>
      </c>
      <c r="C2326" s="38" t="s">
        <v>44</v>
      </c>
      <c r="D2326" s="38">
        <v>15</v>
      </c>
      <c r="E2326" s="39">
        <v>2520000</v>
      </c>
      <c r="F2326" s="39">
        <v>2700000</v>
      </c>
      <c r="G2326" s="40">
        <v>14</v>
      </c>
      <c r="H2326" s="39">
        <v>36413475.579999998</v>
      </c>
      <c r="I2326" s="39">
        <v>334</v>
      </c>
      <c r="J2326" s="40">
        <v>3982347.67</v>
      </c>
      <c r="K2326" s="39" t="s">
        <v>72</v>
      </c>
      <c r="L2326" s="40" t="s">
        <v>72</v>
      </c>
      <c r="M2326" s="39" t="s">
        <v>72</v>
      </c>
      <c r="N2326" s="40" t="s">
        <v>72</v>
      </c>
      <c r="O2326" s="39" t="s">
        <v>72</v>
      </c>
      <c r="P2326" s="40" t="s">
        <v>72</v>
      </c>
      <c r="Q2326" s="39" t="s">
        <v>72</v>
      </c>
      <c r="R2326" s="40" t="s">
        <v>72</v>
      </c>
      <c r="S2326" s="39" t="s">
        <v>72</v>
      </c>
      <c r="T2326" s="40" t="s">
        <v>72</v>
      </c>
      <c r="U2326" s="39" t="s">
        <v>72</v>
      </c>
      <c r="V2326" s="40" t="s">
        <v>72</v>
      </c>
      <c r="W2326" s="39">
        <v>0</v>
      </c>
      <c r="X2326" s="40">
        <v>0</v>
      </c>
      <c r="Y2326" s="39">
        <v>0</v>
      </c>
      <c r="Z2326" s="40">
        <v>0</v>
      </c>
    </row>
    <row r="2327" spans="1:26" x14ac:dyDescent="0.25">
      <c r="A2327" s="38" t="str">
        <f t="shared" si="36"/>
        <v>2012SE16</v>
      </c>
      <c r="B2327" s="38">
        <v>2012</v>
      </c>
      <c r="C2327" s="38" t="s">
        <v>44</v>
      </c>
      <c r="D2327" s="38">
        <v>16</v>
      </c>
      <c r="E2327" s="39">
        <v>2700000</v>
      </c>
      <c r="F2327" s="39">
        <v>2880000</v>
      </c>
      <c r="G2327" s="40">
        <v>10</v>
      </c>
      <c r="H2327" s="39">
        <v>27781669.370000001</v>
      </c>
      <c r="I2327" s="39">
        <v>187</v>
      </c>
      <c r="J2327" s="40">
        <v>1717509.99</v>
      </c>
      <c r="K2327" s="39" t="s">
        <v>72</v>
      </c>
      <c r="L2327" s="40" t="s">
        <v>72</v>
      </c>
      <c r="M2327" s="39" t="s">
        <v>72</v>
      </c>
      <c r="N2327" s="40" t="s">
        <v>72</v>
      </c>
      <c r="O2327" s="39" t="s">
        <v>72</v>
      </c>
      <c r="P2327" s="40" t="s">
        <v>72</v>
      </c>
      <c r="Q2327" s="39" t="s">
        <v>72</v>
      </c>
      <c r="R2327" s="40" t="s">
        <v>72</v>
      </c>
      <c r="S2327" s="39" t="s">
        <v>72</v>
      </c>
      <c r="T2327" s="40" t="s">
        <v>72</v>
      </c>
      <c r="U2327" s="39" t="s">
        <v>72</v>
      </c>
      <c r="V2327" s="40" t="s">
        <v>72</v>
      </c>
      <c r="W2327" s="39">
        <v>0</v>
      </c>
      <c r="X2327" s="40">
        <v>0</v>
      </c>
      <c r="Y2327" s="39">
        <v>0</v>
      </c>
      <c r="Z2327" s="40">
        <v>0</v>
      </c>
    </row>
    <row r="2328" spans="1:26" x14ac:dyDescent="0.25">
      <c r="A2328" s="38" t="str">
        <f t="shared" si="36"/>
        <v>2012SE17</v>
      </c>
      <c r="B2328" s="38">
        <v>2012</v>
      </c>
      <c r="C2328" s="38" t="s">
        <v>44</v>
      </c>
      <c r="D2328" s="38">
        <v>17</v>
      </c>
      <c r="E2328" s="39">
        <v>2880000</v>
      </c>
      <c r="F2328" s="39">
        <v>3060000</v>
      </c>
      <c r="G2328" s="40">
        <v>7</v>
      </c>
      <c r="H2328" s="39">
        <v>20817886.329999998</v>
      </c>
      <c r="I2328" s="39">
        <v>97</v>
      </c>
      <c r="J2328" s="40">
        <v>1228178.01</v>
      </c>
      <c r="K2328" s="39" t="s">
        <v>72</v>
      </c>
      <c r="L2328" s="40" t="s">
        <v>72</v>
      </c>
      <c r="M2328" s="39" t="s">
        <v>72</v>
      </c>
      <c r="N2328" s="40" t="s">
        <v>72</v>
      </c>
      <c r="O2328" s="39" t="s">
        <v>72</v>
      </c>
      <c r="P2328" s="40" t="s">
        <v>72</v>
      </c>
      <c r="Q2328" s="39" t="s">
        <v>72</v>
      </c>
      <c r="R2328" s="40" t="s">
        <v>72</v>
      </c>
      <c r="S2328" s="39" t="s">
        <v>72</v>
      </c>
      <c r="T2328" s="40" t="s">
        <v>72</v>
      </c>
      <c r="U2328" s="39" t="s">
        <v>72</v>
      </c>
      <c r="V2328" s="40" t="s">
        <v>72</v>
      </c>
      <c r="W2328" s="39">
        <v>0</v>
      </c>
      <c r="X2328" s="40">
        <v>0</v>
      </c>
      <c r="Y2328" s="39">
        <v>0</v>
      </c>
      <c r="Z2328" s="40">
        <v>0</v>
      </c>
    </row>
    <row r="2329" spans="1:26" x14ac:dyDescent="0.25">
      <c r="A2329" s="38" t="str">
        <f t="shared" si="36"/>
        <v>2012SE18</v>
      </c>
      <c r="B2329" s="38">
        <v>2012</v>
      </c>
      <c r="C2329" s="38" t="s">
        <v>44</v>
      </c>
      <c r="D2329" s="38">
        <v>18</v>
      </c>
      <c r="E2329" s="39">
        <v>3060000</v>
      </c>
      <c r="F2329" s="39">
        <v>3240000</v>
      </c>
      <c r="G2329" s="40">
        <v>10</v>
      </c>
      <c r="H2329" s="39">
        <v>31464715.98</v>
      </c>
      <c r="I2329" s="39">
        <v>248</v>
      </c>
      <c r="J2329" s="40">
        <v>2175301.79</v>
      </c>
      <c r="K2329" s="39">
        <v>0</v>
      </c>
      <c r="L2329" s="40">
        <v>0</v>
      </c>
      <c r="M2329" s="39">
        <v>0</v>
      </c>
      <c r="N2329" s="40">
        <v>0</v>
      </c>
      <c r="O2329" s="39" t="s">
        <v>72</v>
      </c>
      <c r="P2329" s="40" t="s">
        <v>72</v>
      </c>
      <c r="Q2329" s="39" t="s">
        <v>72</v>
      </c>
      <c r="R2329" s="40" t="s">
        <v>72</v>
      </c>
      <c r="S2329" s="39" t="s">
        <v>72</v>
      </c>
      <c r="T2329" s="40" t="s">
        <v>72</v>
      </c>
      <c r="U2329" s="39" t="s">
        <v>72</v>
      </c>
      <c r="V2329" s="40" t="s">
        <v>72</v>
      </c>
      <c r="W2329" s="39">
        <v>0</v>
      </c>
      <c r="X2329" s="40">
        <v>0</v>
      </c>
      <c r="Y2329" s="39">
        <v>0</v>
      </c>
      <c r="Z2329" s="40">
        <v>0</v>
      </c>
    </row>
    <row r="2330" spans="1:26" x14ac:dyDescent="0.25">
      <c r="A2330" s="38" t="str">
        <f t="shared" si="36"/>
        <v>2012SE19</v>
      </c>
      <c r="B2330" s="38">
        <v>2012</v>
      </c>
      <c r="C2330" s="38" t="s">
        <v>44</v>
      </c>
      <c r="D2330" s="38">
        <v>19</v>
      </c>
      <c r="E2330" s="39">
        <v>3240000</v>
      </c>
      <c r="F2330" s="39">
        <v>3420000</v>
      </c>
      <c r="G2330" s="40" t="s">
        <v>72</v>
      </c>
      <c r="H2330" s="39" t="s">
        <v>72</v>
      </c>
      <c r="I2330" s="39" t="s">
        <v>72</v>
      </c>
      <c r="J2330" s="40" t="s">
        <v>72</v>
      </c>
      <c r="K2330" s="39">
        <v>0</v>
      </c>
      <c r="L2330" s="40">
        <v>0</v>
      </c>
      <c r="M2330" s="39">
        <v>0</v>
      </c>
      <c r="N2330" s="40">
        <v>0</v>
      </c>
      <c r="O2330" s="39" t="s">
        <v>72</v>
      </c>
      <c r="P2330" s="40" t="s">
        <v>72</v>
      </c>
      <c r="Q2330" s="39" t="s">
        <v>72</v>
      </c>
      <c r="R2330" s="40" t="s">
        <v>72</v>
      </c>
      <c r="S2330" s="39">
        <v>0</v>
      </c>
      <c r="T2330" s="40">
        <v>0</v>
      </c>
      <c r="U2330" s="39">
        <v>0</v>
      </c>
      <c r="V2330" s="40">
        <v>0</v>
      </c>
      <c r="W2330" s="39">
        <v>0</v>
      </c>
      <c r="X2330" s="40">
        <v>0</v>
      </c>
      <c r="Y2330" s="39">
        <v>0</v>
      </c>
      <c r="Z2330" s="40">
        <v>0</v>
      </c>
    </row>
    <row r="2331" spans="1:26" x14ac:dyDescent="0.25">
      <c r="A2331" s="38" t="str">
        <f t="shared" si="36"/>
        <v>2012SE20</v>
      </c>
      <c r="B2331" s="38">
        <v>2012</v>
      </c>
      <c r="C2331" s="38" t="s">
        <v>44</v>
      </c>
      <c r="D2331" s="38">
        <v>20</v>
      </c>
      <c r="E2331" s="39">
        <v>3420000</v>
      </c>
      <c r="F2331" s="39">
        <v>3600000</v>
      </c>
      <c r="G2331" s="40">
        <v>8</v>
      </c>
      <c r="H2331" s="39">
        <v>28288621.43</v>
      </c>
      <c r="I2331" s="39">
        <v>290</v>
      </c>
      <c r="J2331" s="40">
        <v>3593811.44</v>
      </c>
      <c r="K2331" s="39" t="s">
        <v>72</v>
      </c>
      <c r="L2331" s="40" t="s">
        <v>72</v>
      </c>
      <c r="M2331" s="39" t="s">
        <v>72</v>
      </c>
      <c r="N2331" s="40" t="s">
        <v>72</v>
      </c>
      <c r="O2331" s="39" t="s">
        <v>72</v>
      </c>
      <c r="P2331" s="40" t="s">
        <v>72</v>
      </c>
      <c r="Q2331" s="39" t="s">
        <v>72</v>
      </c>
      <c r="R2331" s="40" t="s">
        <v>72</v>
      </c>
      <c r="S2331" s="39">
        <v>0</v>
      </c>
      <c r="T2331" s="40">
        <v>0</v>
      </c>
      <c r="U2331" s="39">
        <v>0</v>
      </c>
      <c r="V2331" s="40">
        <v>0</v>
      </c>
      <c r="W2331" s="39">
        <v>0</v>
      </c>
      <c r="X2331" s="40">
        <v>0</v>
      </c>
      <c r="Y2331" s="39">
        <v>0</v>
      </c>
      <c r="Z2331" s="40">
        <v>0</v>
      </c>
    </row>
    <row r="2332" spans="1:26" x14ac:dyDescent="0.25">
      <c r="A2332" s="38" t="str">
        <f t="shared" si="36"/>
        <v>2012SE21</v>
      </c>
      <c r="B2332" s="38">
        <v>2012</v>
      </c>
      <c r="C2332" s="38" t="s">
        <v>44</v>
      </c>
      <c r="D2332" s="38">
        <v>21</v>
      </c>
      <c r="E2332" s="39">
        <v>3600000</v>
      </c>
      <c r="F2332" s="39" t="s">
        <v>67</v>
      </c>
      <c r="G2332" s="40" t="s">
        <v>72</v>
      </c>
      <c r="H2332" s="39" t="s">
        <v>72</v>
      </c>
      <c r="I2332" s="39" t="s">
        <v>72</v>
      </c>
      <c r="J2332" s="40" t="s">
        <v>72</v>
      </c>
      <c r="K2332" s="39">
        <v>0</v>
      </c>
      <c r="L2332" s="40">
        <v>0</v>
      </c>
      <c r="M2332" s="39">
        <v>0</v>
      </c>
      <c r="N2332" s="40">
        <v>0</v>
      </c>
      <c r="O2332" s="39" t="s">
        <v>72</v>
      </c>
      <c r="P2332" s="40" t="s">
        <v>72</v>
      </c>
      <c r="Q2332" s="39" t="s">
        <v>72</v>
      </c>
      <c r="R2332" s="40" t="s">
        <v>72</v>
      </c>
      <c r="S2332" s="39" t="s">
        <v>72</v>
      </c>
      <c r="T2332" s="40" t="s">
        <v>72</v>
      </c>
      <c r="U2332" s="39" t="s">
        <v>72</v>
      </c>
      <c r="V2332" s="40" t="s">
        <v>72</v>
      </c>
      <c r="W2332" s="39">
        <v>0</v>
      </c>
      <c r="X2332" s="40">
        <v>0</v>
      </c>
      <c r="Y2332" s="39">
        <v>0</v>
      </c>
      <c r="Z2332" s="40">
        <v>0</v>
      </c>
    </row>
    <row r="2333" spans="1:26" x14ac:dyDescent="0.25">
      <c r="A2333" s="38" t="str">
        <f t="shared" si="36"/>
        <v>2012SE22</v>
      </c>
      <c r="B2333" s="38">
        <v>2012</v>
      </c>
      <c r="C2333" s="38" t="s">
        <v>44</v>
      </c>
      <c r="D2333" s="38">
        <v>22</v>
      </c>
      <c r="E2333" s="39" t="s">
        <v>54</v>
      </c>
      <c r="F2333" s="39"/>
      <c r="G2333" s="40">
        <v>8885</v>
      </c>
      <c r="H2333" s="39">
        <v>2592645741.5200005</v>
      </c>
      <c r="I2333" s="39">
        <v>28547</v>
      </c>
      <c r="J2333" s="40">
        <v>306453089.23999977</v>
      </c>
      <c r="K2333" s="39">
        <v>797</v>
      </c>
      <c r="L2333" s="40">
        <v>326127973.52000004</v>
      </c>
      <c r="M2333" s="39">
        <v>8055</v>
      </c>
      <c r="N2333" s="40">
        <v>76189017</v>
      </c>
      <c r="O2333" s="39">
        <v>3304</v>
      </c>
      <c r="P2333" s="40">
        <v>840915585.4799999</v>
      </c>
      <c r="Q2333" s="39">
        <v>18299</v>
      </c>
      <c r="R2333" s="40">
        <v>210066889.91</v>
      </c>
      <c r="S2333" s="39">
        <v>743</v>
      </c>
      <c r="T2333" s="40">
        <v>214232895.87</v>
      </c>
      <c r="U2333" s="39">
        <v>4553</v>
      </c>
      <c r="V2333" s="40">
        <v>43684253.339999996</v>
      </c>
      <c r="W2333" s="39">
        <v>111</v>
      </c>
      <c r="X2333" s="40">
        <v>23846615.070000004</v>
      </c>
      <c r="Y2333" s="39">
        <v>772</v>
      </c>
      <c r="Z2333" s="40">
        <v>8887740.7899999991</v>
      </c>
    </row>
    <row r="2334" spans="1:26" x14ac:dyDescent="0.25">
      <c r="A2334" s="38" t="str">
        <f t="shared" si="36"/>
        <v>2012SP1</v>
      </c>
      <c r="B2334" s="38">
        <v>2012</v>
      </c>
      <c r="C2334" s="38" t="s">
        <v>45</v>
      </c>
      <c r="D2334" s="38">
        <v>1</v>
      </c>
      <c r="E2334" s="39">
        <v>0</v>
      </c>
      <c r="F2334" s="39">
        <v>180000</v>
      </c>
      <c r="G2334" s="40">
        <v>269345</v>
      </c>
      <c r="H2334" s="39">
        <v>16985595466.7794</v>
      </c>
      <c r="I2334" s="39">
        <v>262108</v>
      </c>
      <c r="J2334" s="40">
        <v>3401881626.5100698</v>
      </c>
      <c r="K2334" s="39">
        <v>20797</v>
      </c>
      <c r="L2334" s="40">
        <v>1463154639.1599901</v>
      </c>
      <c r="M2334" s="39">
        <v>43295</v>
      </c>
      <c r="N2334" s="40">
        <v>637691298.97000098</v>
      </c>
      <c r="O2334" s="39">
        <v>187177</v>
      </c>
      <c r="P2334" s="40">
        <v>12669967803.609699</v>
      </c>
      <c r="Q2334" s="39">
        <v>196679</v>
      </c>
      <c r="R2334" s="40">
        <v>3486927030.3999801</v>
      </c>
      <c r="S2334" s="39">
        <v>18351</v>
      </c>
      <c r="T2334" s="40">
        <v>1168303863.9200001</v>
      </c>
      <c r="U2334" s="39">
        <v>19513</v>
      </c>
      <c r="V2334" s="40">
        <v>265082261.58000001</v>
      </c>
      <c r="W2334" s="39">
        <v>2866</v>
      </c>
      <c r="X2334" s="40">
        <v>169035391.09999999</v>
      </c>
      <c r="Y2334" s="39">
        <v>5704</v>
      </c>
      <c r="Z2334" s="40">
        <v>70039433.189999893</v>
      </c>
    </row>
    <row r="2335" spans="1:26" x14ac:dyDescent="0.25">
      <c r="A2335" s="38" t="str">
        <f t="shared" si="36"/>
        <v>2012SP2</v>
      </c>
      <c r="B2335" s="38">
        <v>2012</v>
      </c>
      <c r="C2335" s="38" t="s">
        <v>45</v>
      </c>
      <c r="D2335" s="38">
        <v>2</v>
      </c>
      <c r="E2335" s="39">
        <v>180000</v>
      </c>
      <c r="F2335" s="39">
        <v>360000</v>
      </c>
      <c r="G2335" s="40">
        <v>63212</v>
      </c>
      <c r="H2335" s="39">
        <v>16196713046.91</v>
      </c>
      <c r="I2335" s="39">
        <v>197914</v>
      </c>
      <c r="J2335" s="40">
        <v>2664401178.7199998</v>
      </c>
      <c r="K2335" s="39">
        <v>8270</v>
      </c>
      <c r="L2335" s="40">
        <v>2164035003.79</v>
      </c>
      <c r="M2335" s="39">
        <v>46083</v>
      </c>
      <c r="N2335" s="40">
        <v>690115300.84999895</v>
      </c>
      <c r="O2335" s="39">
        <v>41237</v>
      </c>
      <c r="P2335" s="40">
        <v>10401545052.27</v>
      </c>
      <c r="Q2335" s="39">
        <v>136117</v>
      </c>
      <c r="R2335" s="40">
        <v>2125486889.56001</v>
      </c>
      <c r="S2335" s="39">
        <v>4206</v>
      </c>
      <c r="T2335" s="40">
        <v>1074317013.2</v>
      </c>
      <c r="U2335" s="39">
        <v>15675</v>
      </c>
      <c r="V2335" s="40">
        <v>220551801.44999999</v>
      </c>
      <c r="W2335" s="39">
        <v>509</v>
      </c>
      <c r="X2335" s="40">
        <v>131556568.43000001</v>
      </c>
      <c r="Y2335" s="39">
        <v>3551</v>
      </c>
      <c r="Z2335" s="40">
        <v>54570346.560000002</v>
      </c>
    </row>
    <row r="2336" spans="1:26" x14ac:dyDescent="0.25">
      <c r="A2336" s="38" t="str">
        <f t="shared" si="36"/>
        <v>2012SP3</v>
      </c>
      <c r="B2336" s="38">
        <v>2012</v>
      </c>
      <c r="C2336" s="38" t="s">
        <v>45</v>
      </c>
      <c r="D2336" s="38">
        <v>3</v>
      </c>
      <c r="E2336" s="39">
        <v>360000</v>
      </c>
      <c r="F2336" s="39">
        <v>540000</v>
      </c>
      <c r="G2336" s="40">
        <v>29067</v>
      </c>
      <c r="H2336" s="39">
        <v>12792035976.6301</v>
      </c>
      <c r="I2336" s="39">
        <v>136870</v>
      </c>
      <c r="J2336" s="40">
        <v>1935304711.8800001</v>
      </c>
      <c r="K2336" s="39">
        <v>5095</v>
      </c>
      <c r="L2336" s="40">
        <v>2260481286.0599999</v>
      </c>
      <c r="M2336" s="39">
        <v>39547</v>
      </c>
      <c r="N2336" s="40">
        <v>643624982.69000006</v>
      </c>
      <c r="O2336" s="39">
        <v>15293</v>
      </c>
      <c r="P2336" s="40">
        <v>6696927156.9899998</v>
      </c>
      <c r="Q2336" s="39">
        <v>88884</v>
      </c>
      <c r="R2336" s="40">
        <v>1525196839.1100099</v>
      </c>
      <c r="S2336" s="39">
        <v>1791</v>
      </c>
      <c r="T2336" s="40">
        <v>791863395.03999996</v>
      </c>
      <c r="U2336" s="39">
        <v>12059</v>
      </c>
      <c r="V2336" s="40">
        <v>169458647.15000001</v>
      </c>
      <c r="W2336" s="39">
        <v>220</v>
      </c>
      <c r="X2336" s="40">
        <v>96893697.780000001</v>
      </c>
      <c r="Y2336" s="39">
        <v>2395</v>
      </c>
      <c r="Z2336" s="40">
        <v>35731089.829999998</v>
      </c>
    </row>
    <row r="2337" spans="1:26" x14ac:dyDescent="0.25">
      <c r="A2337" s="38" t="str">
        <f t="shared" si="36"/>
        <v>2012SP4</v>
      </c>
      <c r="B2337" s="38">
        <v>2012</v>
      </c>
      <c r="C2337" s="38" t="s">
        <v>45</v>
      </c>
      <c r="D2337" s="38">
        <v>4</v>
      </c>
      <c r="E2337" s="39">
        <v>540000</v>
      </c>
      <c r="F2337" s="39">
        <v>720000</v>
      </c>
      <c r="G2337" s="40">
        <v>16427</v>
      </c>
      <c r="H2337" s="39">
        <v>10233384970.540001</v>
      </c>
      <c r="I2337" s="39">
        <v>97297</v>
      </c>
      <c r="J2337" s="40">
        <v>1438712026.80001</v>
      </c>
      <c r="K2337" s="39">
        <v>3410</v>
      </c>
      <c r="L2337" s="40">
        <v>2138220890.8099999</v>
      </c>
      <c r="M2337" s="39">
        <v>33538</v>
      </c>
      <c r="N2337" s="40">
        <v>559158634.65000105</v>
      </c>
      <c r="O2337" s="39">
        <v>7837</v>
      </c>
      <c r="P2337" s="40">
        <v>4876034598.5299902</v>
      </c>
      <c r="Q2337" s="39">
        <v>65523</v>
      </c>
      <c r="R2337" s="40">
        <v>1174549015.1400001</v>
      </c>
      <c r="S2337" s="39">
        <v>1079</v>
      </c>
      <c r="T2337" s="40">
        <v>671508406.09000003</v>
      </c>
      <c r="U2337" s="39">
        <v>10453</v>
      </c>
      <c r="V2337" s="40">
        <v>149514798.59</v>
      </c>
      <c r="W2337" s="39">
        <v>102</v>
      </c>
      <c r="X2337" s="40">
        <v>63142534.259999998</v>
      </c>
      <c r="Y2337" s="39">
        <v>1547</v>
      </c>
      <c r="Z2337" s="40">
        <v>24304256.550000001</v>
      </c>
    </row>
    <row r="2338" spans="1:26" x14ac:dyDescent="0.25">
      <c r="A2338" s="38" t="str">
        <f t="shared" si="36"/>
        <v>2012SP5</v>
      </c>
      <c r="B2338" s="38">
        <v>2012</v>
      </c>
      <c r="C2338" s="38" t="s">
        <v>45</v>
      </c>
      <c r="D2338" s="38">
        <v>5</v>
      </c>
      <c r="E2338" s="39">
        <v>720000</v>
      </c>
      <c r="F2338" s="39">
        <v>900000</v>
      </c>
      <c r="G2338" s="40">
        <v>10819</v>
      </c>
      <c r="H2338" s="39">
        <v>8706167192.8700008</v>
      </c>
      <c r="I2338" s="39">
        <v>77210</v>
      </c>
      <c r="J2338" s="40">
        <v>1173489392.6400001</v>
      </c>
      <c r="K2338" s="39">
        <v>2654</v>
      </c>
      <c r="L2338" s="40">
        <v>2141128000.45</v>
      </c>
      <c r="M2338" s="39">
        <v>32350</v>
      </c>
      <c r="N2338" s="40">
        <v>560458045.04999995</v>
      </c>
      <c r="O2338" s="39">
        <v>4866</v>
      </c>
      <c r="P2338" s="40">
        <v>3912483319.2199998</v>
      </c>
      <c r="Q2338" s="39">
        <v>51634</v>
      </c>
      <c r="R2338" s="40">
        <v>952369222.16999805</v>
      </c>
      <c r="S2338" s="39">
        <v>705</v>
      </c>
      <c r="T2338" s="40">
        <v>567021444.83000004</v>
      </c>
      <c r="U2338" s="39">
        <v>8330</v>
      </c>
      <c r="V2338" s="40">
        <v>133469381.89</v>
      </c>
      <c r="W2338" s="39">
        <v>52</v>
      </c>
      <c r="X2338" s="40">
        <v>41802021.380000003</v>
      </c>
      <c r="Y2338" s="39">
        <v>970</v>
      </c>
      <c r="Z2338" s="40">
        <v>15456405.609999999</v>
      </c>
    </row>
    <row r="2339" spans="1:26" x14ac:dyDescent="0.25">
      <c r="A2339" s="38" t="str">
        <f t="shared" si="36"/>
        <v>2012SP6</v>
      </c>
      <c r="B2339" s="38">
        <v>2012</v>
      </c>
      <c r="C2339" s="38" t="s">
        <v>45</v>
      </c>
      <c r="D2339" s="38">
        <v>6</v>
      </c>
      <c r="E2339" s="39">
        <v>900000</v>
      </c>
      <c r="F2339" s="39">
        <v>1080000</v>
      </c>
      <c r="G2339" s="40">
        <v>7463</v>
      </c>
      <c r="H2339" s="39">
        <v>7352706051.0699797</v>
      </c>
      <c r="I2339" s="39">
        <v>66453</v>
      </c>
      <c r="J2339" s="40">
        <v>958511988.87</v>
      </c>
      <c r="K2339" s="39">
        <v>1978</v>
      </c>
      <c r="L2339" s="40">
        <v>1952090791.25</v>
      </c>
      <c r="M2339" s="39">
        <v>27667</v>
      </c>
      <c r="N2339" s="40">
        <v>486265204.88</v>
      </c>
      <c r="O2339" s="39">
        <v>3324</v>
      </c>
      <c r="P2339" s="40">
        <v>3273559312.0499902</v>
      </c>
      <c r="Q2339" s="39">
        <v>42763</v>
      </c>
      <c r="R2339" s="40">
        <v>819852596.25999904</v>
      </c>
      <c r="S2339" s="39">
        <v>525</v>
      </c>
      <c r="T2339" s="40">
        <v>516167027.89999998</v>
      </c>
      <c r="U2339" s="39">
        <v>7972</v>
      </c>
      <c r="V2339" s="40">
        <v>118611096.27</v>
      </c>
      <c r="W2339" s="39">
        <v>50</v>
      </c>
      <c r="X2339" s="40">
        <v>48788372.329999998</v>
      </c>
      <c r="Y2339" s="39">
        <v>1170</v>
      </c>
      <c r="Z2339" s="40">
        <v>18318110.640000001</v>
      </c>
    </row>
    <row r="2340" spans="1:26" x14ac:dyDescent="0.25">
      <c r="A2340" s="38" t="str">
        <f t="shared" si="36"/>
        <v>2012SP7</v>
      </c>
      <c r="B2340" s="38">
        <v>2012</v>
      </c>
      <c r="C2340" s="38" t="s">
        <v>45</v>
      </c>
      <c r="D2340" s="38">
        <v>7</v>
      </c>
      <c r="E2340" s="39">
        <v>1080000</v>
      </c>
      <c r="F2340" s="39">
        <v>1260000</v>
      </c>
      <c r="G2340" s="40">
        <v>5660</v>
      </c>
      <c r="H2340" s="39">
        <v>6603190710.0899801</v>
      </c>
      <c r="I2340" s="39">
        <v>55478</v>
      </c>
      <c r="J2340" s="40">
        <v>877317344.52000201</v>
      </c>
      <c r="K2340" s="39">
        <v>1611</v>
      </c>
      <c r="L2340" s="40">
        <v>1880049511.4200001</v>
      </c>
      <c r="M2340" s="39">
        <v>25692</v>
      </c>
      <c r="N2340" s="40">
        <v>455007659.25999898</v>
      </c>
      <c r="O2340" s="39">
        <v>2465</v>
      </c>
      <c r="P2340" s="40">
        <v>2875692566.4099998</v>
      </c>
      <c r="Q2340" s="39">
        <v>37484</v>
      </c>
      <c r="R2340" s="40">
        <v>742392370.35000098</v>
      </c>
      <c r="S2340" s="39">
        <v>428</v>
      </c>
      <c r="T2340" s="40">
        <v>499066786.71999902</v>
      </c>
      <c r="U2340" s="39">
        <v>8666</v>
      </c>
      <c r="V2340" s="40">
        <v>127944387.06999999</v>
      </c>
      <c r="W2340" s="39">
        <v>34</v>
      </c>
      <c r="X2340" s="40">
        <v>39465658.479999997</v>
      </c>
      <c r="Y2340" s="39">
        <v>709</v>
      </c>
      <c r="Z2340" s="40">
        <v>13341923.01</v>
      </c>
    </row>
    <row r="2341" spans="1:26" x14ac:dyDescent="0.25">
      <c r="A2341" s="38" t="str">
        <f t="shared" si="36"/>
        <v>2012SP8</v>
      </c>
      <c r="B2341" s="38">
        <v>2012</v>
      </c>
      <c r="C2341" s="38" t="s">
        <v>45</v>
      </c>
      <c r="D2341" s="38">
        <v>8</v>
      </c>
      <c r="E2341" s="39">
        <v>1260000</v>
      </c>
      <c r="F2341" s="39">
        <v>1440000</v>
      </c>
      <c r="G2341" s="40">
        <v>4239</v>
      </c>
      <c r="H2341" s="39">
        <v>5709075270.0699902</v>
      </c>
      <c r="I2341" s="39">
        <v>45589</v>
      </c>
      <c r="J2341" s="40">
        <v>718192670.83999896</v>
      </c>
      <c r="K2341" s="39">
        <v>1366</v>
      </c>
      <c r="L2341" s="40">
        <v>1839069390.76</v>
      </c>
      <c r="M2341" s="39">
        <v>23050</v>
      </c>
      <c r="N2341" s="40">
        <v>426504750.13</v>
      </c>
      <c r="O2341" s="39">
        <v>1874</v>
      </c>
      <c r="P2341" s="40">
        <v>2523600891.9000001</v>
      </c>
      <c r="Q2341" s="39">
        <v>33884</v>
      </c>
      <c r="R2341" s="40">
        <v>673619695.56000102</v>
      </c>
      <c r="S2341" s="39">
        <v>285</v>
      </c>
      <c r="T2341" s="40">
        <v>383024522.33999997</v>
      </c>
      <c r="U2341" s="39">
        <v>6277</v>
      </c>
      <c r="V2341" s="40">
        <v>94579449.989999995</v>
      </c>
      <c r="W2341" s="39">
        <v>20</v>
      </c>
      <c r="X2341" s="40">
        <v>26889913.460000001</v>
      </c>
      <c r="Y2341" s="39">
        <v>372</v>
      </c>
      <c r="Z2341" s="40">
        <v>9846807.1099999994</v>
      </c>
    </row>
    <row r="2342" spans="1:26" x14ac:dyDescent="0.25">
      <c r="A2342" s="38" t="str">
        <f t="shared" si="36"/>
        <v>2012SP9</v>
      </c>
      <c r="B2342" s="38">
        <v>2012</v>
      </c>
      <c r="C2342" s="38" t="s">
        <v>45</v>
      </c>
      <c r="D2342" s="38">
        <v>9</v>
      </c>
      <c r="E2342" s="39">
        <v>1440000</v>
      </c>
      <c r="F2342" s="39">
        <v>1620000</v>
      </c>
      <c r="G2342" s="40">
        <v>3281</v>
      </c>
      <c r="H2342" s="39">
        <v>5006385237.71</v>
      </c>
      <c r="I2342" s="39">
        <v>38290</v>
      </c>
      <c r="J2342" s="40">
        <v>618818288.91999996</v>
      </c>
      <c r="K2342" s="39">
        <v>1188</v>
      </c>
      <c r="L2342" s="40">
        <v>1817369425.8</v>
      </c>
      <c r="M2342" s="39">
        <v>21710</v>
      </c>
      <c r="N2342" s="40">
        <v>416289107.00999999</v>
      </c>
      <c r="O2342" s="39">
        <v>1391</v>
      </c>
      <c r="P2342" s="40">
        <v>2124125637.8099999</v>
      </c>
      <c r="Q2342" s="39">
        <v>33807</v>
      </c>
      <c r="R2342" s="40">
        <v>562075825.09000003</v>
      </c>
      <c r="S2342" s="39">
        <v>232</v>
      </c>
      <c r="T2342" s="40">
        <v>355452286.83999997</v>
      </c>
      <c r="U2342" s="39">
        <v>5966</v>
      </c>
      <c r="V2342" s="40">
        <v>97231279.099999994</v>
      </c>
      <c r="W2342" s="39">
        <v>13</v>
      </c>
      <c r="X2342" s="40">
        <v>20055395.98</v>
      </c>
      <c r="Y2342" s="39">
        <v>266</v>
      </c>
      <c r="Z2342" s="40">
        <v>5851578.0099999998</v>
      </c>
    </row>
    <row r="2343" spans="1:26" x14ac:dyDescent="0.25">
      <c r="A2343" s="38" t="str">
        <f t="shared" si="36"/>
        <v>2012SP10</v>
      </c>
      <c r="B2343" s="38">
        <v>2012</v>
      </c>
      <c r="C2343" s="38" t="s">
        <v>45</v>
      </c>
      <c r="D2343" s="38">
        <v>10</v>
      </c>
      <c r="E2343" s="39">
        <v>1620000</v>
      </c>
      <c r="F2343" s="39">
        <v>1800000</v>
      </c>
      <c r="G2343" s="40">
        <v>2592</v>
      </c>
      <c r="H2343" s="39">
        <v>4420687871.71</v>
      </c>
      <c r="I2343" s="39">
        <v>34521</v>
      </c>
      <c r="J2343" s="40">
        <v>546441739.17999995</v>
      </c>
      <c r="K2343" s="39">
        <v>1015</v>
      </c>
      <c r="L2343" s="40">
        <v>1733916386.1099999</v>
      </c>
      <c r="M2343" s="39">
        <v>20421</v>
      </c>
      <c r="N2343" s="40">
        <v>388581386.82999998</v>
      </c>
      <c r="O2343" s="39">
        <v>1205</v>
      </c>
      <c r="P2343" s="40">
        <v>2056620057.8800001</v>
      </c>
      <c r="Q2343" s="39">
        <v>25813</v>
      </c>
      <c r="R2343" s="40">
        <v>536559339.26999998</v>
      </c>
      <c r="S2343" s="39">
        <v>188</v>
      </c>
      <c r="T2343" s="40">
        <v>320445686.32999998</v>
      </c>
      <c r="U2343" s="39">
        <v>5013</v>
      </c>
      <c r="V2343" s="40">
        <v>90322821.540000007</v>
      </c>
      <c r="W2343" s="39">
        <v>17</v>
      </c>
      <c r="X2343" s="40">
        <v>28919317.68</v>
      </c>
      <c r="Y2343" s="39">
        <v>609</v>
      </c>
      <c r="Z2343" s="40">
        <v>9466691.7300000004</v>
      </c>
    </row>
    <row r="2344" spans="1:26" x14ac:dyDescent="0.25">
      <c r="A2344" s="38" t="str">
        <f t="shared" si="36"/>
        <v>2012SP11</v>
      </c>
      <c r="B2344" s="38">
        <v>2012</v>
      </c>
      <c r="C2344" s="38" t="s">
        <v>45</v>
      </c>
      <c r="D2344" s="38">
        <v>11</v>
      </c>
      <c r="E2344" s="39">
        <v>1800000</v>
      </c>
      <c r="F2344" s="39">
        <v>1980000</v>
      </c>
      <c r="G2344" s="40">
        <v>2115</v>
      </c>
      <c r="H2344" s="39">
        <v>3986986693.7899899</v>
      </c>
      <c r="I2344" s="39">
        <v>29528</v>
      </c>
      <c r="J2344" s="40">
        <v>487877832.30000001</v>
      </c>
      <c r="K2344" s="39">
        <v>816</v>
      </c>
      <c r="L2344" s="40">
        <v>1537912499.6600001</v>
      </c>
      <c r="M2344" s="39">
        <v>18677</v>
      </c>
      <c r="N2344" s="40">
        <v>344763465.08999997</v>
      </c>
      <c r="O2344" s="39">
        <v>945</v>
      </c>
      <c r="P2344" s="40">
        <v>1781443323.71</v>
      </c>
      <c r="Q2344" s="39">
        <v>20985</v>
      </c>
      <c r="R2344" s="40">
        <v>445018431.08999997</v>
      </c>
      <c r="S2344" s="39">
        <v>155</v>
      </c>
      <c r="T2344" s="40">
        <v>291874276.29000002</v>
      </c>
      <c r="U2344" s="39">
        <v>5134</v>
      </c>
      <c r="V2344" s="40">
        <v>71790399.230000004</v>
      </c>
      <c r="W2344" s="39">
        <v>12</v>
      </c>
      <c r="X2344" s="40">
        <v>22296512.719999999</v>
      </c>
      <c r="Y2344" s="39">
        <v>306</v>
      </c>
      <c r="Z2344" s="40">
        <v>6598974.5999999996</v>
      </c>
    </row>
    <row r="2345" spans="1:26" x14ac:dyDescent="0.25">
      <c r="A2345" s="38" t="str">
        <f t="shared" si="36"/>
        <v>2012SP12</v>
      </c>
      <c r="B2345" s="38">
        <v>2012</v>
      </c>
      <c r="C2345" s="38" t="s">
        <v>45</v>
      </c>
      <c r="D2345" s="38">
        <v>12</v>
      </c>
      <c r="E2345" s="39">
        <v>1980000</v>
      </c>
      <c r="F2345" s="39">
        <v>2160000</v>
      </c>
      <c r="G2345" s="40">
        <v>1766</v>
      </c>
      <c r="H2345" s="39">
        <v>3646849132.1500001</v>
      </c>
      <c r="I2345" s="39">
        <v>26223</v>
      </c>
      <c r="J2345" s="40">
        <v>433486892.98000002</v>
      </c>
      <c r="K2345" s="39">
        <v>747</v>
      </c>
      <c r="L2345" s="40">
        <v>1544902731.98</v>
      </c>
      <c r="M2345" s="39">
        <v>19170</v>
      </c>
      <c r="N2345" s="40">
        <v>357718350.06999999</v>
      </c>
      <c r="O2345" s="39">
        <v>732</v>
      </c>
      <c r="P2345" s="40">
        <v>1515526485.02</v>
      </c>
      <c r="Q2345" s="39">
        <v>18790</v>
      </c>
      <c r="R2345" s="40">
        <v>389081044.5</v>
      </c>
      <c r="S2345" s="39">
        <v>112</v>
      </c>
      <c r="T2345" s="40">
        <v>231279516.46000001</v>
      </c>
      <c r="U2345" s="39">
        <v>3417</v>
      </c>
      <c r="V2345" s="40">
        <v>50943259.140000001</v>
      </c>
      <c r="W2345" s="39">
        <v>7</v>
      </c>
      <c r="X2345" s="40">
        <v>14476699.93</v>
      </c>
      <c r="Y2345" s="39">
        <v>196</v>
      </c>
      <c r="Z2345" s="40">
        <v>5080259.66</v>
      </c>
    </row>
    <row r="2346" spans="1:26" x14ac:dyDescent="0.25">
      <c r="A2346" s="38" t="str">
        <f t="shared" si="36"/>
        <v>2012SP13</v>
      </c>
      <c r="B2346" s="38">
        <v>2012</v>
      </c>
      <c r="C2346" s="38" t="s">
        <v>45</v>
      </c>
      <c r="D2346" s="38">
        <v>13</v>
      </c>
      <c r="E2346" s="39">
        <v>2160000</v>
      </c>
      <c r="F2346" s="39">
        <v>2340000</v>
      </c>
      <c r="G2346" s="40">
        <v>1416</v>
      </c>
      <c r="H2346" s="39">
        <v>3182542803.4099998</v>
      </c>
      <c r="I2346" s="39">
        <v>21178</v>
      </c>
      <c r="J2346" s="40">
        <v>372108632.20999998</v>
      </c>
      <c r="K2346" s="39">
        <v>699</v>
      </c>
      <c r="L2346" s="40">
        <v>1569992807.8399999</v>
      </c>
      <c r="M2346" s="39">
        <v>17804</v>
      </c>
      <c r="N2346" s="40">
        <v>340856280.63</v>
      </c>
      <c r="O2346" s="39">
        <v>650</v>
      </c>
      <c r="P2346" s="40">
        <v>1461574413.3299999</v>
      </c>
      <c r="Q2346" s="39">
        <v>18158</v>
      </c>
      <c r="R2346" s="40">
        <v>412177785.25999999</v>
      </c>
      <c r="S2346" s="39">
        <v>107</v>
      </c>
      <c r="T2346" s="40">
        <v>239340717.09999999</v>
      </c>
      <c r="U2346" s="39">
        <v>4122</v>
      </c>
      <c r="V2346" s="40">
        <v>69833800</v>
      </c>
      <c r="W2346" s="39">
        <v>9</v>
      </c>
      <c r="X2346" s="40">
        <v>20217980.57</v>
      </c>
      <c r="Y2346" s="39">
        <v>331</v>
      </c>
      <c r="Z2346" s="40">
        <v>7259355.2800000003</v>
      </c>
    </row>
    <row r="2347" spans="1:26" x14ac:dyDescent="0.25">
      <c r="A2347" s="38" t="str">
        <f t="shared" si="36"/>
        <v>2012SP14</v>
      </c>
      <c r="B2347" s="38">
        <v>2012</v>
      </c>
      <c r="C2347" s="38" t="s">
        <v>45</v>
      </c>
      <c r="D2347" s="38">
        <v>14</v>
      </c>
      <c r="E2347" s="39">
        <v>2340000</v>
      </c>
      <c r="F2347" s="39">
        <v>2520000</v>
      </c>
      <c r="G2347" s="40">
        <v>1158</v>
      </c>
      <c r="H2347" s="39">
        <v>2812899231.79</v>
      </c>
      <c r="I2347" s="39">
        <v>19844</v>
      </c>
      <c r="J2347" s="40">
        <v>343777321.55000001</v>
      </c>
      <c r="K2347" s="39">
        <v>561</v>
      </c>
      <c r="L2347" s="40">
        <v>1362219174.4400001</v>
      </c>
      <c r="M2347" s="39">
        <v>16161</v>
      </c>
      <c r="N2347" s="40">
        <v>302345569.38999999</v>
      </c>
      <c r="O2347" s="39">
        <v>507</v>
      </c>
      <c r="P2347" s="40">
        <v>1229386454.1300001</v>
      </c>
      <c r="Q2347" s="39">
        <v>16294</v>
      </c>
      <c r="R2347" s="40">
        <v>354050563.95999998</v>
      </c>
      <c r="S2347" s="39">
        <v>83</v>
      </c>
      <c r="T2347" s="40">
        <v>201232206.62</v>
      </c>
      <c r="U2347" s="39">
        <v>2958</v>
      </c>
      <c r="V2347" s="40">
        <v>55613839.909999996</v>
      </c>
      <c r="W2347" s="39">
        <v>6</v>
      </c>
      <c r="X2347" s="40">
        <v>14511513.560000001</v>
      </c>
      <c r="Y2347" s="39">
        <v>214</v>
      </c>
      <c r="Z2347" s="40">
        <v>3360123.63</v>
      </c>
    </row>
    <row r="2348" spans="1:26" x14ac:dyDescent="0.25">
      <c r="A2348" s="38" t="str">
        <f t="shared" si="36"/>
        <v>2012SP15</v>
      </c>
      <c r="B2348" s="38">
        <v>2012</v>
      </c>
      <c r="C2348" s="38" t="s">
        <v>45</v>
      </c>
      <c r="D2348" s="38">
        <v>15</v>
      </c>
      <c r="E2348" s="39">
        <v>2520000</v>
      </c>
      <c r="F2348" s="39">
        <v>2700000</v>
      </c>
      <c r="G2348" s="40">
        <v>963</v>
      </c>
      <c r="H2348" s="39">
        <v>2509877412.9299998</v>
      </c>
      <c r="I2348" s="39">
        <v>17569</v>
      </c>
      <c r="J2348" s="40">
        <v>307250986.57999998</v>
      </c>
      <c r="K2348" s="39">
        <v>470</v>
      </c>
      <c r="L2348" s="40">
        <v>1227374975.3800001</v>
      </c>
      <c r="M2348" s="39">
        <v>13948</v>
      </c>
      <c r="N2348" s="40">
        <v>261744211.24000001</v>
      </c>
      <c r="O2348" s="39">
        <v>443</v>
      </c>
      <c r="P2348" s="40">
        <v>1155087456.51</v>
      </c>
      <c r="Q2348" s="39">
        <v>13576</v>
      </c>
      <c r="R2348" s="40">
        <v>309795934.81999999</v>
      </c>
      <c r="S2348" s="39">
        <v>66</v>
      </c>
      <c r="T2348" s="40">
        <v>172188314.88999999</v>
      </c>
      <c r="U2348" s="39">
        <v>3404</v>
      </c>
      <c r="V2348" s="40">
        <v>50309615.350000001</v>
      </c>
      <c r="W2348" s="39" t="s">
        <v>72</v>
      </c>
      <c r="X2348" s="40" t="s">
        <v>72</v>
      </c>
      <c r="Y2348" s="39" t="s">
        <v>72</v>
      </c>
      <c r="Z2348" s="40" t="s">
        <v>72</v>
      </c>
    </row>
    <row r="2349" spans="1:26" x14ac:dyDescent="0.25">
      <c r="A2349" s="38" t="str">
        <f t="shared" si="36"/>
        <v>2012SP16</v>
      </c>
      <c r="B2349" s="38">
        <v>2012</v>
      </c>
      <c r="C2349" s="38" t="s">
        <v>45</v>
      </c>
      <c r="D2349" s="38">
        <v>16</v>
      </c>
      <c r="E2349" s="39">
        <v>2700000</v>
      </c>
      <c r="F2349" s="39">
        <v>2880000</v>
      </c>
      <c r="G2349" s="40">
        <v>762</v>
      </c>
      <c r="H2349" s="39">
        <v>2122652720.5599999</v>
      </c>
      <c r="I2349" s="39">
        <v>14447</v>
      </c>
      <c r="J2349" s="40">
        <v>246490444.13</v>
      </c>
      <c r="K2349" s="39">
        <v>405</v>
      </c>
      <c r="L2349" s="40">
        <v>1130116712.5999999</v>
      </c>
      <c r="M2349" s="39">
        <v>14386</v>
      </c>
      <c r="N2349" s="40">
        <v>264674608.47</v>
      </c>
      <c r="O2349" s="39">
        <v>325</v>
      </c>
      <c r="P2349" s="40">
        <v>904433495.61000001</v>
      </c>
      <c r="Q2349" s="39">
        <v>11583</v>
      </c>
      <c r="R2349" s="40">
        <v>250377046.62</v>
      </c>
      <c r="S2349" s="39">
        <v>48</v>
      </c>
      <c r="T2349" s="40">
        <v>134019213.84999999</v>
      </c>
      <c r="U2349" s="39">
        <v>2380</v>
      </c>
      <c r="V2349" s="40">
        <v>37434292.479999997</v>
      </c>
      <c r="W2349" s="39" t="s">
        <v>72</v>
      </c>
      <c r="X2349" s="40" t="s">
        <v>72</v>
      </c>
      <c r="Y2349" s="39" t="s">
        <v>72</v>
      </c>
      <c r="Z2349" s="40" t="s">
        <v>72</v>
      </c>
    </row>
    <row r="2350" spans="1:26" x14ac:dyDescent="0.25">
      <c r="A2350" s="38" t="str">
        <f t="shared" si="36"/>
        <v>2012SP17</v>
      </c>
      <c r="B2350" s="38">
        <v>2012</v>
      </c>
      <c r="C2350" s="38" t="s">
        <v>45</v>
      </c>
      <c r="D2350" s="38">
        <v>17</v>
      </c>
      <c r="E2350" s="39">
        <v>2880000</v>
      </c>
      <c r="F2350" s="39">
        <v>3060000</v>
      </c>
      <c r="G2350" s="40">
        <v>605</v>
      </c>
      <c r="H2350" s="39">
        <v>1795731602.55</v>
      </c>
      <c r="I2350" s="39">
        <v>12165</v>
      </c>
      <c r="J2350" s="40">
        <v>218542595.58000001</v>
      </c>
      <c r="K2350" s="39">
        <v>363</v>
      </c>
      <c r="L2350" s="40">
        <v>1077994463.03</v>
      </c>
      <c r="M2350" s="39">
        <v>11682</v>
      </c>
      <c r="N2350" s="40">
        <v>216907099.80000001</v>
      </c>
      <c r="O2350" s="39">
        <v>258</v>
      </c>
      <c r="P2350" s="40">
        <v>765698210.32000005</v>
      </c>
      <c r="Q2350" s="39">
        <v>9897</v>
      </c>
      <c r="R2350" s="40">
        <v>200800990.21000001</v>
      </c>
      <c r="S2350" s="39">
        <v>44</v>
      </c>
      <c r="T2350" s="40">
        <v>129970118.95999999</v>
      </c>
      <c r="U2350" s="39">
        <v>2397</v>
      </c>
      <c r="V2350" s="40">
        <v>36010667.170000002</v>
      </c>
      <c r="W2350" s="39" t="s">
        <v>72</v>
      </c>
      <c r="X2350" s="40" t="s">
        <v>72</v>
      </c>
      <c r="Y2350" s="39" t="s">
        <v>72</v>
      </c>
      <c r="Z2350" s="40" t="s">
        <v>72</v>
      </c>
    </row>
    <row r="2351" spans="1:26" x14ac:dyDescent="0.25">
      <c r="A2351" s="38" t="str">
        <f t="shared" si="36"/>
        <v>2012SP18</v>
      </c>
      <c r="B2351" s="38">
        <v>2012</v>
      </c>
      <c r="C2351" s="38" t="s">
        <v>45</v>
      </c>
      <c r="D2351" s="38">
        <v>18</v>
      </c>
      <c r="E2351" s="39">
        <v>3060000</v>
      </c>
      <c r="F2351" s="39">
        <v>3240000</v>
      </c>
      <c r="G2351" s="40">
        <v>488</v>
      </c>
      <c r="H2351" s="39">
        <v>1535664033.3099999</v>
      </c>
      <c r="I2351" s="39">
        <v>9840</v>
      </c>
      <c r="J2351" s="40">
        <v>173564616.22999999</v>
      </c>
      <c r="K2351" s="39">
        <v>285</v>
      </c>
      <c r="L2351" s="40">
        <v>897271415.66999996</v>
      </c>
      <c r="M2351" s="39">
        <v>9149</v>
      </c>
      <c r="N2351" s="40">
        <v>183769350.06</v>
      </c>
      <c r="O2351" s="39">
        <v>235</v>
      </c>
      <c r="P2351" s="40">
        <v>739070404.53999996</v>
      </c>
      <c r="Q2351" s="39">
        <v>10082</v>
      </c>
      <c r="R2351" s="40">
        <v>210415181.37</v>
      </c>
      <c r="S2351" s="39">
        <v>38</v>
      </c>
      <c r="T2351" s="40">
        <v>120041233.09999999</v>
      </c>
      <c r="U2351" s="39">
        <v>2605</v>
      </c>
      <c r="V2351" s="40">
        <v>39281480.049999997</v>
      </c>
      <c r="W2351" s="39" t="s">
        <v>72</v>
      </c>
      <c r="X2351" s="40" t="s">
        <v>72</v>
      </c>
      <c r="Y2351" s="39" t="s">
        <v>72</v>
      </c>
      <c r="Z2351" s="40" t="s">
        <v>72</v>
      </c>
    </row>
    <row r="2352" spans="1:26" x14ac:dyDescent="0.25">
      <c r="A2352" s="38" t="str">
        <f t="shared" si="36"/>
        <v>2012SP19</v>
      </c>
      <c r="B2352" s="38">
        <v>2012</v>
      </c>
      <c r="C2352" s="38" t="s">
        <v>45</v>
      </c>
      <c r="D2352" s="38">
        <v>19</v>
      </c>
      <c r="E2352" s="39">
        <v>3240000</v>
      </c>
      <c r="F2352" s="39">
        <v>3420000</v>
      </c>
      <c r="G2352" s="40">
        <v>422</v>
      </c>
      <c r="H2352" s="39">
        <v>1403919259.3299999</v>
      </c>
      <c r="I2352" s="39">
        <v>10195</v>
      </c>
      <c r="J2352" s="40">
        <v>169001349.69</v>
      </c>
      <c r="K2352" s="39">
        <v>277</v>
      </c>
      <c r="L2352" s="40">
        <v>922512363.74000001</v>
      </c>
      <c r="M2352" s="39">
        <v>10088</v>
      </c>
      <c r="N2352" s="40">
        <v>200668277.19</v>
      </c>
      <c r="O2352" s="39">
        <v>197</v>
      </c>
      <c r="P2352" s="40">
        <v>657391152.30999994</v>
      </c>
      <c r="Q2352" s="39">
        <v>8456</v>
      </c>
      <c r="R2352" s="40">
        <v>185294540.74000001</v>
      </c>
      <c r="S2352" s="39">
        <v>34</v>
      </c>
      <c r="T2352" s="40">
        <v>112653237.81999999</v>
      </c>
      <c r="U2352" s="39">
        <v>1705</v>
      </c>
      <c r="V2352" s="40">
        <v>29552168.039999999</v>
      </c>
      <c r="W2352" s="39">
        <v>0</v>
      </c>
      <c r="X2352" s="40">
        <v>0</v>
      </c>
      <c r="Y2352" s="39">
        <v>0</v>
      </c>
      <c r="Z2352" s="40">
        <v>0</v>
      </c>
    </row>
    <row r="2353" spans="1:26" x14ac:dyDescent="0.25">
      <c r="A2353" s="38" t="str">
        <f t="shared" si="36"/>
        <v>2012SP20</v>
      </c>
      <c r="B2353" s="38">
        <v>2012</v>
      </c>
      <c r="C2353" s="38" t="s">
        <v>45</v>
      </c>
      <c r="D2353" s="38">
        <v>20</v>
      </c>
      <c r="E2353" s="39">
        <v>3420000</v>
      </c>
      <c r="F2353" s="39">
        <v>3600000</v>
      </c>
      <c r="G2353" s="40">
        <v>477</v>
      </c>
      <c r="H2353" s="39">
        <v>1680039812.1199999</v>
      </c>
      <c r="I2353" s="39">
        <v>11710</v>
      </c>
      <c r="J2353" s="40">
        <v>214224364.09</v>
      </c>
      <c r="K2353" s="39">
        <v>357</v>
      </c>
      <c r="L2353" s="40">
        <v>1259045878.3199999</v>
      </c>
      <c r="M2353" s="39">
        <v>13460</v>
      </c>
      <c r="N2353" s="40">
        <v>289183546.95999998</v>
      </c>
      <c r="O2353" s="39">
        <v>283</v>
      </c>
      <c r="P2353" s="40">
        <v>999865465.98999906</v>
      </c>
      <c r="Q2353" s="39">
        <v>13010</v>
      </c>
      <c r="R2353" s="40">
        <v>300967851.87</v>
      </c>
      <c r="S2353" s="39">
        <v>37</v>
      </c>
      <c r="T2353" s="40">
        <v>130425394.97</v>
      </c>
      <c r="U2353" s="39">
        <v>2635</v>
      </c>
      <c r="V2353" s="40">
        <v>41779324.369999997</v>
      </c>
      <c r="W2353" s="39">
        <v>0</v>
      </c>
      <c r="X2353" s="40">
        <v>0</v>
      </c>
      <c r="Y2353" s="39">
        <v>0</v>
      </c>
      <c r="Z2353" s="40">
        <v>0</v>
      </c>
    </row>
    <row r="2354" spans="1:26" x14ac:dyDescent="0.25">
      <c r="A2354" s="38" t="str">
        <f t="shared" si="36"/>
        <v>2012SP21</v>
      </c>
      <c r="B2354" s="38">
        <v>2012</v>
      </c>
      <c r="C2354" s="38" t="s">
        <v>45</v>
      </c>
      <c r="D2354" s="38">
        <v>21</v>
      </c>
      <c r="E2354" s="39">
        <v>3600000</v>
      </c>
      <c r="F2354" s="39" t="s">
        <v>67</v>
      </c>
      <c r="G2354" s="40">
        <v>330</v>
      </c>
      <c r="H2354" s="39">
        <v>1411284431.6600001</v>
      </c>
      <c r="I2354" s="39">
        <v>6295</v>
      </c>
      <c r="J2354" s="40">
        <v>116206148.73</v>
      </c>
      <c r="K2354" s="39">
        <v>151</v>
      </c>
      <c r="L2354" s="40">
        <v>654553393.41999996</v>
      </c>
      <c r="M2354" s="39">
        <v>4849</v>
      </c>
      <c r="N2354" s="40">
        <v>96780213.989999995</v>
      </c>
      <c r="O2354" s="39">
        <v>175</v>
      </c>
      <c r="P2354" s="40">
        <v>750567906.62000096</v>
      </c>
      <c r="Q2354" s="39">
        <v>8872</v>
      </c>
      <c r="R2354" s="40">
        <v>154288294.91</v>
      </c>
      <c r="S2354" s="39">
        <v>84</v>
      </c>
      <c r="T2354" s="40">
        <v>351526723.94</v>
      </c>
      <c r="U2354" s="39">
        <v>7140</v>
      </c>
      <c r="V2354" s="40">
        <v>90639595.959999993</v>
      </c>
      <c r="W2354" s="39" t="s">
        <v>72</v>
      </c>
      <c r="X2354" s="40" t="s">
        <v>72</v>
      </c>
      <c r="Y2354" s="39" t="s">
        <v>72</v>
      </c>
      <c r="Z2354" s="40" t="s">
        <v>72</v>
      </c>
    </row>
    <row r="2355" spans="1:26" x14ac:dyDescent="0.25">
      <c r="A2355" s="38" t="str">
        <f t="shared" si="36"/>
        <v>2012SP22</v>
      </c>
      <c r="B2355" s="38">
        <v>2012</v>
      </c>
      <c r="C2355" s="38" t="s">
        <v>45</v>
      </c>
      <c r="D2355" s="38">
        <v>22</v>
      </c>
      <c r="E2355" s="39" t="s">
        <v>54</v>
      </c>
      <c r="F2355" s="39"/>
      <c r="G2355" s="40">
        <v>422607</v>
      </c>
      <c r="H2355" s="39">
        <v>120094388927.97945</v>
      </c>
      <c r="I2355" s="39">
        <v>1190724</v>
      </c>
      <c r="J2355" s="40">
        <v>17415602152.950081</v>
      </c>
      <c r="K2355" s="39">
        <v>52515</v>
      </c>
      <c r="L2355" s="40">
        <v>32573411741.689991</v>
      </c>
      <c r="M2355" s="39">
        <v>462727</v>
      </c>
      <c r="N2355" s="40">
        <v>8123107343.210001</v>
      </c>
      <c r="O2355" s="39">
        <v>271419</v>
      </c>
      <c r="P2355" s="40">
        <v>63370601164.759674</v>
      </c>
      <c r="Q2355" s="39">
        <v>862291</v>
      </c>
      <c r="R2355" s="40">
        <v>15811296488.26</v>
      </c>
      <c r="S2355" s="39">
        <v>28598</v>
      </c>
      <c r="T2355" s="40">
        <v>8461721387.2099991</v>
      </c>
      <c r="U2355" s="39">
        <v>137821</v>
      </c>
      <c r="V2355" s="40">
        <v>2039954366.3300002</v>
      </c>
      <c r="W2355" s="39">
        <v>3930</v>
      </c>
      <c r="X2355" s="40">
        <v>776846423.84000003</v>
      </c>
      <c r="Y2355" s="39">
        <v>19053</v>
      </c>
      <c r="Z2355" s="40">
        <v>294969699.4799999</v>
      </c>
    </row>
    <row r="2356" spans="1:26" x14ac:dyDescent="0.25">
      <c r="A2356" s="38" t="str">
        <f t="shared" si="36"/>
        <v>2012TO1</v>
      </c>
      <c r="B2356" s="38">
        <v>2012</v>
      </c>
      <c r="C2356" s="38" t="s">
        <v>46</v>
      </c>
      <c r="D2356" s="38">
        <v>1</v>
      </c>
      <c r="E2356" s="39">
        <v>0</v>
      </c>
      <c r="F2356" s="39">
        <v>180000</v>
      </c>
      <c r="G2356" s="40">
        <v>5342</v>
      </c>
      <c r="H2356" s="39">
        <v>359406377.109999</v>
      </c>
      <c r="I2356" s="39">
        <v>4338</v>
      </c>
      <c r="J2356" s="40">
        <v>47212029.399999999</v>
      </c>
      <c r="K2356" s="39">
        <v>171</v>
      </c>
      <c r="L2356" s="40">
        <v>11184249.060000001</v>
      </c>
      <c r="M2356" s="39">
        <v>357</v>
      </c>
      <c r="N2356" s="40">
        <v>4076731.06</v>
      </c>
      <c r="O2356" s="39">
        <v>1937</v>
      </c>
      <c r="P2356" s="40">
        <v>111509387.98999999</v>
      </c>
      <c r="Q2356" s="39">
        <v>2765</v>
      </c>
      <c r="R2356" s="40">
        <v>35279753.990000002</v>
      </c>
      <c r="S2356" s="39">
        <v>450</v>
      </c>
      <c r="T2356" s="40">
        <v>24256708.579999998</v>
      </c>
      <c r="U2356" s="39">
        <v>512</v>
      </c>
      <c r="V2356" s="40">
        <v>6392760.5899999999</v>
      </c>
      <c r="W2356" s="39">
        <v>29</v>
      </c>
      <c r="X2356" s="40">
        <v>1775092.96</v>
      </c>
      <c r="Y2356" s="39">
        <v>62</v>
      </c>
      <c r="Z2356" s="40">
        <v>710600.88</v>
      </c>
    </row>
    <row r="2357" spans="1:26" x14ac:dyDescent="0.25">
      <c r="A2357" s="38" t="str">
        <f t="shared" si="36"/>
        <v>2012TO2</v>
      </c>
      <c r="B2357" s="38">
        <v>2012</v>
      </c>
      <c r="C2357" s="38" t="s">
        <v>46</v>
      </c>
      <c r="D2357" s="38">
        <v>2</v>
      </c>
      <c r="E2357" s="39">
        <v>180000</v>
      </c>
      <c r="F2357" s="39">
        <v>360000</v>
      </c>
      <c r="G2357" s="40">
        <v>1608</v>
      </c>
      <c r="H2357" s="39">
        <v>414506363.70999998</v>
      </c>
      <c r="I2357" s="39">
        <v>3601</v>
      </c>
      <c r="J2357" s="40">
        <v>42310517.640000001</v>
      </c>
      <c r="K2357" s="39">
        <v>72</v>
      </c>
      <c r="L2357" s="40">
        <v>18485572.07</v>
      </c>
      <c r="M2357" s="39">
        <v>437</v>
      </c>
      <c r="N2357" s="40">
        <v>5681510.1100000003</v>
      </c>
      <c r="O2357" s="39">
        <v>343</v>
      </c>
      <c r="P2357" s="40">
        <v>86791157.189999998</v>
      </c>
      <c r="Q2357" s="39">
        <v>1815</v>
      </c>
      <c r="R2357" s="40">
        <v>22552940.510000002</v>
      </c>
      <c r="S2357" s="39">
        <v>72</v>
      </c>
      <c r="T2357" s="40">
        <v>17249318.030000001</v>
      </c>
      <c r="U2357" s="39">
        <v>240</v>
      </c>
      <c r="V2357" s="40">
        <v>3075381.89</v>
      </c>
      <c r="W2357" s="39">
        <v>12</v>
      </c>
      <c r="X2357" s="40">
        <v>3192519.16</v>
      </c>
      <c r="Y2357" s="39">
        <v>72</v>
      </c>
      <c r="Z2357" s="40">
        <v>877454.38</v>
      </c>
    </row>
    <row r="2358" spans="1:26" x14ac:dyDescent="0.25">
      <c r="A2358" s="38" t="str">
        <f t="shared" si="36"/>
        <v>2012TO3</v>
      </c>
      <c r="B2358" s="38">
        <v>2012</v>
      </c>
      <c r="C2358" s="38" t="s">
        <v>46</v>
      </c>
      <c r="D2358" s="38">
        <v>3</v>
      </c>
      <c r="E2358" s="39">
        <v>360000</v>
      </c>
      <c r="F2358" s="39">
        <v>540000</v>
      </c>
      <c r="G2358" s="40">
        <v>794</v>
      </c>
      <c r="H2358" s="39">
        <v>348984057.13999999</v>
      </c>
      <c r="I2358" s="39">
        <v>2699</v>
      </c>
      <c r="J2358" s="40">
        <v>32476723.899999999</v>
      </c>
      <c r="K2358" s="39">
        <v>24</v>
      </c>
      <c r="L2358" s="40">
        <v>10070843.26</v>
      </c>
      <c r="M2358" s="39">
        <v>279</v>
      </c>
      <c r="N2358" s="40">
        <v>2745343.7</v>
      </c>
      <c r="O2358" s="39">
        <v>132</v>
      </c>
      <c r="P2358" s="40">
        <v>57441648.659999996</v>
      </c>
      <c r="Q2358" s="39">
        <v>1225</v>
      </c>
      <c r="R2358" s="40">
        <v>16244747.560000001</v>
      </c>
      <c r="S2358" s="39">
        <v>35</v>
      </c>
      <c r="T2358" s="40">
        <v>15934141.859999999</v>
      </c>
      <c r="U2358" s="39">
        <v>251</v>
      </c>
      <c r="V2358" s="40">
        <v>3408169.71</v>
      </c>
      <c r="W2358" s="39" t="s">
        <v>72</v>
      </c>
      <c r="X2358" s="40" t="s">
        <v>72</v>
      </c>
      <c r="Y2358" s="39" t="s">
        <v>72</v>
      </c>
      <c r="Z2358" s="40" t="s">
        <v>72</v>
      </c>
    </row>
    <row r="2359" spans="1:26" x14ac:dyDescent="0.25">
      <c r="A2359" s="38" t="str">
        <f t="shared" si="36"/>
        <v>2012TO4</v>
      </c>
      <c r="B2359" s="38">
        <v>2012</v>
      </c>
      <c r="C2359" s="38" t="s">
        <v>46</v>
      </c>
      <c r="D2359" s="38">
        <v>4</v>
      </c>
      <c r="E2359" s="39">
        <v>540000</v>
      </c>
      <c r="F2359" s="39">
        <v>720000</v>
      </c>
      <c r="G2359" s="40">
        <v>419</v>
      </c>
      <c r="H2359" s="39">
        <v>260943197.56</v>
      </c>
      <c r="I2359" s="39">
        <v>1746</v>
      </c>
      <c r="J2359" s="40">
        <v>21709315.039999999</v>
      </c>
      <c r="K2359" s="39">
        <v>23</v>
      </c>
      <c r="L2359" s="40">
        <v>14566114.1</v>
      </c>
      <c r="M2359" s="39">
        <v>274</v>
      </c>
      <c r="N2359" s="40">
        <v>2557797.87</v>
      </c>
      <c r="O2359" s="39">
        <v>65</v>
      </c>
      <c r="P2359" s="40">
        <v>41173325.609999999</v>
      </c>
      <c r="Q2359" s="39">
        <v>700</v>
      </c>
      <c r="R2359" s="40">
        <v>9909618.6099999994</v>
      </c>
      <c r="S2359" s="39">
        <v>19</v>
      </c>
      <c r="T2359" s="40">
        <v>11659704.43</v>
      </c>
      <c r="U2359" s="39">
        <v>198</v>
      </c>
      <c r="V2359" s="40">
        <v>2643417.88</v>
      </c>
      <c r="W2359" s="39" t="s">
        <v>72</v>
      </c>
      <c r="X2359" s="40" t="s">
        <v>72</v>
      </c>
      <c r="Y2359" s="39" t="s">
        <v>72</v>
      </c>
      <c r="Z2359" s="40" t="s">
        <v>72</v>
      </c>
    </row>
    <row r="2360" spans="1:26" x14ac:dyDescent="0.25">
      <c r="A2360" s="38" t="str">
        <f t="shared" si="36"/>
        <v>2012TO5</v>
      </c>
      <c r="B2360" s="38">
        <v>2012</v>
      </c>
      <c r="C2360" s="38" t="s">
        <v>46</v>
      </c>
      <c r="D2360" s="38">
        <v>5</v>
      </c>
      <c r="E2360" s="39">
        <v>720000</v>
      </c>
      <c r="F2360" s="39">
        <v>900000</v>
      </c>
      <c r="G2360" s="40">
        <v>265</v>
      </c>
      <c r="H2360" s="39">
        <v>212044321.34</v>
      </c>
      <c r="I2360" s="39">
        <v>1568</v>
      </c>
      <c r="J2360" s="40">
        <v>18986253.34</v>
      </c>
      <c r="K2360" s="39">
        <v>17</v>
      </c>
      <c r="L2360" s="40">
        <v>13724298.25</v>
      </c>
      <c r="M2360" s="39">
        <v>278</v>
      </c>
      <c r="N2360" s="40">
        <v>2797952.98</v>
      </c>
      <c r="O2360" s="39">
        <v>42</v>
      </c>
      <c r="P2360" s="40">
        <v>33783501.509999998</v>
      </c>
      <c r="Q2360" s="39">
        <v>752</v>
      </c>
      <c r="R2360" s="40">
        <v>10642050.98</v>
      </c>
      <c r="S2360" s="39">
        <v>8</v>
      </c>
      <c r="T2360" s="40">
        <v>6553960.6600000001</v>
      </c>
      <c r="U2360" s="39">
        <v>87</v>
      </c>
      <c r="V2360" s="40">
        <v>1147351.82</v>
      </c>
      <c r="W2360" s="39" t="s">
        <v>72</v>
      </c>
      <c r="X2360" s="40" t="s">
        <v>72</v>
      </c>
      <c r="Y2360" s="39" t="s">
        <v>72</v>
      </c>
      <c r="Z2360" s="40" t="s">
        <v>72</v>
      </c>
    </row>
    <row r="2361" spans="1:26" x14ac:dyDescent="0.25">
      <c r="A2361" s="38" t="str">
        <f t="shared" si="36"/>
        <v>2012TO6</v>
      </c>
      <c r="B2361" s="38">
        <v>2012</v>
      </c>
      <c r="C2361" s="38" t="s">
        <v>46</v>
      </c>
      <c r="D2361" s="38">
        <v>6</v>
      </c>
      <c r="E2361" s="39">
        <v>900000</v>
      </c>
      <c r="F2361" s="39">
        <v>1080000</v>
      </c>
      <c r="G2361" s="40">
        <v>190</v>
      </c>
      <c r="H2361" s="39">
        <v>186687321.65000001</v>
      </c>
      <c r="I2361" s="39">
        <v>1249</v>
      </c>
      <c r="J2361" s="40">
        <v>14667915.15</v>
      </c>
      <c r="K2361" s="39">
        <v>11</v>
      </c>
      <c r="L2361" s="40">
        <v>11100463.25</v>
      </c>
      <c r="M2361" s="39">
        <v>199</v>
      </c>
      <c r="N2361" s="40">
        <v>2666831.34</v>
      </c>
      <c r="O2361" s="39">
        <v>27</v>
      </c>
      <c r="P2361" s="40">
        <v>26356390.73</v>
      </c>
      <c r="Q2361" s="39">
        <v>352</v>
      </c>
      <c r="R2361" s="40">
        <v>6022919.0599999996</v>
      </c>
      <c r="S2361" s="39">
        <v>10</v>
      </c>
      <c r="T2361" s="40">
        <v>9772562.4199999999</v>
      </c>
      <c r="U2361" s="39">
        <v>141</v>
      </c>
      <c r="V2361" s="40">
        <v>1868145.24</v>
      </c>
      <c r="W2361" s="39">
        <v>0</v>
      </c>
      <c r="X2361" s="40">
        <v>0</v>
      </c>
      <c r="Y2361" s="39">
        <v>0</v>
      </c>
      <c r="Z2361" s="40">
        <v>0</v>
      </c>
    </row>
    <row r="2362" spans="1:26" x14ac:dyDescent="0.25">
      <c r="A2362" s="38" t="str">
        <f t="shared" si="36"/>
        <v>2012TO7</v>
      </c>
      <c r="B2362" s="38">
        <v>2012</v>
      </c>
      <c r="C2362" s="38" t="s">
        <v>46</v>
      </c>
      <c r="D2362" s="38">
        <v>7</v>
      </c>
      <c r="E2362" s="39">
        <v>1080000</v>
      </c>
      <c r="F2362" s="39">
        <v>1260000</v>
      </c>
      <c r="G2362" s="40">
        <v>137</v>
      </c>
      <c r="H2362" s="39">
        <v>160501553.19</v>
      </c>
      <c r="I2362" s="39">
        <v>1172</v>
      </c>
      <c r="J2362" s="40">
        <v>15484601.689999999</v>
      </c>
      <c r="K2362" s="39" t="s">
        <v>72</v>
      </c>
      <c r="L2362" s="40" t="s">
        <v>72</v>
      </c>
      <c r="M2362" s="39" t="s">
        <v>72</v>
      </c>
      <c r="N2362" s="40" t="s">
        <v>72</v>
      </c>
      <c r="O2362" s="39">
        <v>19</v>
      </c>
      <c r="P2362" s="40">
        <v>22202662.190000001</v>
      </c>
      <c r="Q2362" s="39">
        <v>265</v>
      </c>
      <c r="R2362" s="40">
        <v>4619960.79</v>
      </c>
      <c r="S2362" s="39" t="s">
        <v>72</v>
      </c>
      <c r="T2362" s="40" t="s">
        <v>72</v>
      </c>
      <c r="U2362" s="39" t="s">
        <v>72</v>
      </c>
      <c r="V2362" s="40" t="s">
        <v>72</v>
      </c>
      <c r="W2362" s="39">
        <v>0</v>
      </c>
      <c r="X2362" s="40">
        <v>0</v>
      </c>
      <c r="Y2362" s="39">
        <v>0</v>
      </c>
      <c r="Z2362" s="40">
        <v>0</v>
      </c>
    </row>
    <row r="2363" spans="1:26" x14ac:dyDescent="0.25">
      <c r="A2363" s="38" t="str">
        <f t="shared" si="36"/>
        <v>2012TO8</v>
      </c>
      <c r="B2363" s="38">
        <v>2012</v>
      </c>
      <c r="C2363" s="38" t="s">
        <v>46</v>
      </c>
      <c r="D2363" s="38">
        <v>8</v>
      </c>
      <c r="E2363" s="39">
        <v>1260000</v>
      </c>
      <c r="F2363" s="39">
        <v>1440000</v>
      </c>
      <c r="G2363" s="40">
        <v>104</v>
      </c>
      <c r="H2363" s="39">
        <v>139798993.63999999</v>
      </c>
      <c r="I2363" s="39">
        <v>967</v>
      </c>
      <c r="J2363" s="40">
        <v>13155032.23</v>
      </c>
      <c r="K2363" s="39" t="s">
        <v>72</v>
      </c>
      <c r="L2363" s="40" t="s">
        <v>72</v>
      </c>
      <c r="M2363" s="39" t="s">
        <v>72</v>
      </c>
      <c r="N2363" s="40" t="s">
        <v>72</v>
      </c>
      <c r="O2363" s="39">
        <v>12</v>
      </c>
      <c r="P2363" s="40">
        <v>16131176.17</v>
      </c>
      <c r="Q2363" s="39">
        <v>195</v>
      </c>
      <c r="R2363" s="40">
        <v>3740326.41</v>
      </c>
      <c r="S2363" s="39" t="s">
        <v>72</v>
      </c>
      <c r="T2363" s="40" t="s">
        <v>72</v>
      </c>
      <c r="U2363" s="39" t="s">
        <v>72</v>
      </c>
      <c r="V2363" s="40" t="s">
        <v>72</v>
      </c>
      <c r="W2363" s="39">
        <v>0</v>
      </c>
      <c r="X2363" s="40">
        <v>0</v>
      </c>
      <c r="Y2363" s="39">
        <v>0</v>
      </c>
      <c r="Z2363" s="40">
        <v>0</v>
      </c>
    </row>
    <row r="2364" spans="1:26" x14ac:dyDescent="0.25">
      <c r="A2364" s="38" t="str">
        <f t="shared" si="36"/>
        <v>2012TO9</v>
      </c>
      <c r="B2364" s="38">
        <v>2012</v>
      </c>
      <c r="C2364" s="38" t="s">
        <v>46</v>
      </c>
      <c r="D2364" s="38">
        <v>9</v>
      </c>
      <c r="E2364" s="39">
        <v>1440000</v>
      </c>
      <c r="F2364" s="39">
        <v>1620000</v>
      </c>
      <c r="G2364" s="40">
        <v>75</v>
      </c>
      <c r="H2364" s="39">
        <v>114242002.55</v>
      </c>
      <c r="I2364" s="39">
        <v>647</v>
      </c>
      <c r="J2364" s="40">
        <v>8385603.2999999998</v>
      </c>
      <c r="K2364" s="39" t="s">
        <v>72</v>
      </c>
      <c r="L2364" s="40" t="s">
        <v>72</v>
      </c>
      <c r="M2364" s="39" t="s">
        <v>72</v>
      </c>
      <c r="N2364" s="40" t="s">
        <v>72</v>
      </c>
      <c r="O2364" s="39" t="s">
        <v>72</v>
      </c>
      <c r="P2364" s="40" t="s">
        <v>72</v>
      </c>
      <c r="Q2364" s="39" t="s">
        <v>72</v>
      </c>
      <c r="R2364" s="40" t="s">
        <v>72</v>
      </c>
      <c r="S2364" s="39" t="s">
        <v>72</v>
      </c>
      <c r="T2364" s="40" t="s">
        <v>72</v>
      </c>
      <c r="U2364" s="39" t="s">
        <v>72</v>
      </c>
      <c r="V2364" s="40" t="s">
        <v>72</v>
      </c>
      <c r="W2364" s="39">
        <v>0</v>
      </c>
      <c r="X2364" s="40">
        <v>0</v>
      </c>
      <c r="Y2364" s="39">
        <v>0</v>
      </c>
      <c r="Z2364" s="40">
        <v>0</v>
      </c>
    </row>
    <row r="2365" spans="1:26" x14ac:dyDescent="0.25">
      <c r="A2365" s="38" t="str">
        <f t="shared" si="36"/>
        <v>2012TO10</v>
      </c>
      <c r="B2365" s="38">
        <v>2012</v>
      </c>
      <c r="C2365" s="38" t="s">
        <v>46</v>
      </c>
      <c r="D2365" s="38">
        <v>10</v>
      </c>
      <c r="E2365" s="39">
        <v>1620000</v>
      </c>
      <c r="F2365" s="39">
        <v>1800000</v>
      </c>
      <c r="G2365" s="40">
        <v>65</v>
      </c>
      <c r="H2365" s="39">
        <v>112066454.55</v>
      </c>
      <c r="I2365" s="39">
        <v>707</v>
      </c>
      <c r="J2365" s="40">
        <v>10109846.33</v>
      </c>
      <c r="K2365" s="39" t="s">
        <v>72</v>
      </c>
      <c r="L2365" s="40" t="s">
        <v>72</v>
      </c>
      <c r="M2365" s="39" t="s">
        <v>72</v>
      </c>
      <c r="N2365" s="40" t="s">
        <v>72</v>
      </c>
      <c r="O2365" s="39">
        <v>10</v>
      </c>
      <c r="P2365" s="40">
        <v>17456506.890000001</v>
      </c>
      <c r="Q2365" s="39">
        <v>168</v>
      </c>
      <c r="R2365" s="40">
        <v>2632461.0699999998</v>
      </c>
      <c r="S2365" s="39" t="s">
        <v>72</v>
      </c>
      <c r="T2365" s="40" t="s">
        <v>72</v>
      </c>
      <c r="U2365" s="39" t="s">
        <v>72</v>
      </c>
      <c r="V2365" s="40" t="s">
        <v>72</v>
      </c>
      <c r="W2365" s="39">
        <v>0</v>
      </c>
      <c r="X2365" s="40">
        <v>0</v>
      </c>
      <c r="Y2365" s="39">
        <v>0</v>
      </c>
      <c r="Z2365" s="40">
        <v>0</v>
      </c>
    </row>
    <row r="2366" spans="1:26" x14ac:dyDescent="0.25">
      <c r="A2366" s="38" t="str">
        <f t="shared" si="36"/>
        <v>2012TO11</v>
      </c>
      <c r="B2366" s="38">
        <v>2012</v>
      </c>
      <c r="C2366" s="38" t="s">
        <v>46</v>
      </c>
      <c r="D2366" s="38">
        <v>11</v>
      </c>
      <c r="E2366" s="39">
        <v>1800000</v>
      </c>
      <c r="F2366" s="39">
        <v>1980000</v>
      </c>
      <c r="G2366" s="40">
        <v>29</v>
      </c>
      <c r="H2366" s="39">
        <v>54303163.649999999</v>
      </c>
      <c r="I2366" s="39">
        <v>426</v>
      </c>
      <c r="J2366" s="40">
        <v>5551355.9800000004</v>
      </c>
      <c r="K2366" s="39" t="s">
        <v>72</v>
      </c>
      <c r="L2366" s="40" t="s">
        <v>72</v>
      </c>
      <c r="M2366" s="39" t="s">
        <v>72</v>
      </c>
      <c r="N2366" s="40" t="s">
        <v>72</v>
      </c>
      <c r="O2366" s="39" t="s">
        <v>72</v>
      </c>
      <c r="P2366" s="40" t="s">
        <v>72</v>
      </c>
      <c r="Q2366" s="39" t="s">
        <v>72</v>
      </c>
      <c r="R2366" s="40" t="s">
        <v>72</v>
      </c>
      <c r="S2366" s="39" t="s">
        <v>72</v>
      </c>
      <c r="T2366" s="40" t="s">
        <v>72</v>
      </c>
      <c r="U2366" s="39" t="s">
        <v>72</v>
      </c>
      <c r="V2366" s="40" t="s">
        <v>72</v>
      </c>
      <c r="W2366" s="39">
        <v>0</v>
      </c>
      <c r="X2366" s="40">
        <v>0</v>
      </c>
      <c r="Y2366" s="39">
        <v>0</v>
      </c>
      <c r="Z2366" s="40">
        <v>0</v>
      </c>
    </row>
    <row r="2367" spans="1:26" x14ac:dyDescent="0.25">
      <c r="A2367" s="38" t="str">
        <f t="shared" si="36"/>
        <v>2012TO12</v>
      </c>
      <c r="B2367" s="38">
        <v>2012</v>
      </c>
      <c r="C2367" s="38" t="s">
        <v>46</v>
      </c>
      <c r="D2367" s="38">
        <v>12</v>
      </c>
      <c r="E2367" s="39">
        <v>1980000</v>
      </c>
      <c r="F2367" s="39">
        <v>2160000</v>
      </c>
      <c r="G2367" s="40">
        <v>17</v>
      </c>
      <c r="H2367" s="39">
        <v>35128033.32</v>
      </c>
      <c r="I2367" s="39">
        <v>155</v>
      </c>
      <c r="J2367" s="40">
        <v>1902847.64</v>
      </c>
      <c r="K2367" s="39" t="s">
        <v>72</v>
      </c>
      <c r="L2367" s="40" t="s">
        <v>72</v>
      </c>
      <c r="M2367" s="39" t="s">
        <v>72</v>
      </c>
      <c r="N2367" s="40" t="s">
        <v>72</v>
      </c>
      <c r="O2367" s="39" t="s">
        <v>72</v>
      </c>
      <c r="P2367" s="40" t="s">
        <v>72</v>
      </c>
      <c r="Q2367" s="39" t="s">
        <v>72</v>
      </c>
      <c r="R2367" s="40" t="s">
        <v>72</v>
      </c>
      <c r="S2367" s="39">
        <v>0</v>
      </c>
      <c r="T2367" s="40">
        <v>0</v>
      </c>
      <c r="U2367" s="39">
        <v>0</v>
      </c>
      <c r="V2367" s="40">
        <v>0</v>
      </c>
      <c r="W2367" s="39">
        <v>0</v>
      </c>
      <c r="X2367" s="40">
        <v>0</v>
      </c>
      <c r="Y2367" s="39">
        <v>0</v>
      </c>
      <c r="Z2367" s="40">
        <v>0</v>
      </c>
    </row>
    <row r="2368" spans="1:26" x14ac:dyDescent="0.25">
      <c r="A2368" s="38" t="str">
        <f t="shared" si="36"/>
        <v>2012TO13</v>
      </c>
      <c r="B2368" s="38">
        <v>2012</v>
      </c>
      <c r="C2368" s="38" t="s">
        <v>46</v>
      </c>
      <c r="D2368" s="38">
        <v>13</v>
      </c>
      <c r="E2368" s="39">
        <v>2160000</v>
      </c>
      <c r="F2368" s="39">
        <v>2340000</v>
      </c>
      <c r="G2368" s="40">
        <v>18</v>
      </c>
      <c r="H2368" s="39">
        <v>40424192.359999999</v>
      </c>
      <c r="I2368" s="39">
        <v>270</v>
      </c>
      <c r="J2368" s="40">
        <v>3160102.35</v>
      </c>
      <c r="K2368" s="39" t="s">
        <v>72</v>
      </c>
      <c r="L2368" s="40" t="s">
        <v>72</v>
      </c>
      <c r="M2368" s="39" t="s">
        <v>72</v>
      </c>
      <c r="N2368" s="40" t="s">
        <v>72</v>
      </c>
      <c r="O2368" s="39" t="s">
        <v>72</v>
      </c>
      <c r="P2368" s="40" t="s">
        <v>72</v>
      </c>
      <c r="Q2368" s="39" t="s">
        <v>72</v>
      </c>
      <c r="R2368" s="40" t="s">
        <v>72</v>
      </c>
      <c r="S2368" s="39" t="s">
        <v>72</v>
      </c>
      <c r="T2368" s="40" t="s">
        <v>72</v>
      </c>
      <c r="U2368" s="39" t="s">
        <v>72</v>
      </c>
      <c r="V2368" s="40" t="s">
        <v>72</v>
      </c>
      <c r="W2368" s="39">
        <v>0</v>
      </c>
      <c r="X2368" s="40">
        <v>0</v>
      </c>
      <c r="Y2368" s="39">
        <v>0</v>
      </c>
      <c r="Z2368" s="40">
        <v>0</v>
      </c>
    </row>
    <row r="2369" spans="1:26" x14ac:dyDescent="0.25">
      <c r="A2369" s="38" t="str">
        <f t="shared" si="36"/>
        <v>2012TO14</v>
      </c>
      <c r="B2369" s="38">
        <v>2012</v>
      </c>
      <c r="C2369" s="38" t="s">
        <v>46</v>
      </c>
      <c r="D2369" s="38">
        <v>14</v>
      </c>
      <c r="E2369" s="39">
        <v>2340000</v>
      </c>
      <c r="F2369" s="39">
        <v>2520000</v>
      </c>
      <c r="G2369" s="40">
        <v>15</v>
      </c>
      <c r="H2369" s="39">
        <v>36305384.740000002</v>
      </c>
      <c r="I2369" s="39">
        <v>198</v>
      </c>
      <c r="J2369" s="40">
        <v>2483644.1</v>
      </c>
      <c r="K2369" s="39" t="s">
        <v>72</v>
      </c>
      <c r="L2369" s="40" t="s">
        <v>72</v>
      </c>
      <c r="M2369" s="39" t="s">
        <v>72</v>
      </c>
      <c r="N2369" s="40" t="s">
        <v>72</v>
      </c>
      <c r="O2369" s="39" t="s">
        <v>72</v>
      </c>
      <c r="P2369" s="40" t="s">
        <v>72</v>
      </c>
      <c r="Q2369" s="39" t="s">
        <v>72</v>
      </c>
      <c r="R2369" s="40" t="s">
        <v>72</v>
      </c>
      <c r="S2369" s="39" t="s">
        <v>72</v>
      </c>
      <c r="T2369" s="40" t="s">
        <v>72</v>
      </c>
      <c r="U2369" s="39" t="s">
        <v>72</v>
      </c>
      <c r="V2369" s="40" t="s">
        <v>72</v>
      </c>
      <c r="W2369" s="39">
        <v>0</v>
      </c>
      <c r="X2369" s="40">
        <v>0</v>
      </c>
      <c r="Y2369" s="39">
        <v>0</v>
      </c>
      <c r="Z2369" s="40">
        <v>0</v>
      </c>
    </row>
    <row r="2370" spans="1:26" x14ac:dyDescent="0.25">
      <c r="A2370" s="38" t="str">
        <f t="shared" si="36"/>
        <v>2012TO15</v>
      </c>
      <c r="B2370" s="38">
        <v>2012</v>
      </c>
      <c r="C2370" s="38" t="s">
        <v>46</v>
      </c>
      <c r="D2370" s="38">
        <v>15</v>
      </c>
      <c r="E2370" s="39">
        <v>2520000</v>
      </c>
      <c r="F2370" s="39">
        <v>2700000</v>
      </c>
      <c r="G2370" s="40">
        <v>7</v>
      </c>
      <c r="H2370" s="39">
        <v>18223328.879999999</v>
      </c>
      <c r="I2370" s="39">
        <v>86</v>
      </c>
      <c r="J2370" s="40">
        <v>1066071.6399999999</v>
      </c>
      <c r="K2370" s="39">
        <v>0</v>
      </c>
      <c r="L2370" s="40">
        <v>0</v>
      </c>
      <c r="M2370" s="39">
        <v>0</v>
      </c>
      <c r="N2370" s="40">
        <v>0</v>
      </c>
      <c r="O2370" s="39" t="s">
        <v>72</v>
      </c>
      <c r="P2370" s="40" t="s">
        <v>72</v>
      </c>
      <c r="Q2370" s="39" t="s">
        <v>72</v>
      </c>
      <c r="R2370" s="40" t="s">
        <v>72</v>
      </c>
      <c r="S2370" s="39">
        <v>0</v>
      </c>
      <c r="T2370" s="40">
        <v>0</v>
      </c>
      <c r="U2370" s="39">
        <v>0</v>
      </c>
      <c r="V2370" s="40">
        <v>0</v>
      </c>
      <c r="W2370" s="39">
        <v>0</v>
      </c>
      <c r="X2370" s="40">
        <v>0</v>
      </c>
      <c r="Y2370" s="39">
        <v>0</v>
      </c>
      <c r="Z2370" s="40">
        <v>0</v>
      </c>
    </row>
    <row r="2371" spans="1:26" x14ac:dyDescent="0.25">
      <c r="A2371" s="38" t="str">
        <f t="shared" ref="A2371:A2434" si="37">B2371&amp;C2371&amp;D2371</f>
        <v>2012TO16</v>
      </c>
      <c r="B2371" s="38">
        <v>2012</v>
      </c>
      <c r="C2371" s="38" t="s">
        <v>46</v>
      </c>
      <c r="D2371" s="38">
        <v>16</v>
      </c>
      <c r="E2371" s="39">
        <v>2700000</v>
      </c>
      <c r="F2371" s="39">
        <v>2880000</v>
      </c>
      <c r="G2371" s="40" t="s">
        <v>72</v>
      </c>
      <c r="H2371" s="39" t="s">
        <v>72</v>
      </c>
      <c r="I2371" s="39" t="s">
        <v>72</v>
      </c>
      <c r="J2371" s="40" t="s">
        <v>72</v>
      </c>
      <c r="K2371" s="39">
        <v>0</v>
      </c>
      <c r="L2371" s="40">
        <v>0</v>
      </c>
      <c r="M2371" s="39">
        <v>0</v>
      </c>
      <c r="N2371" s="40">
        <v>0</v>
      </c>
      <c r="O2371" s="39" t="s">
        <v>72</v>
      </c>
      <c r="P2371" s="40" t="s">
        <v>72</v>
      </c>
      <c r="Q2371" s="39" t="s">
        <v>72</v>
      </c>
      <c r="R2371" s="40" t="s">
        <v>72</v>
      </c>
      <c r="S2371" s="39" t="s">
        <v>72</v>
      </c>
      <c r="T2371" s="40" t="s">
        <v>72</v>
      </c>
      <c r="U2371" s="39" t="s">
        <v>72</v>
      </c>
      <c r="V2371" s="40" t="s">
        <v>72</v>
      </c>
      <c r="W2371" s="39">
        <v>0</v>
      </c>
      <c r="X2371" s="40">
        <v>0</v>
      </c>
      <c r="Y2371" s="39">
        <v>0</v>
      </c>
      <c r="Z2371" s="40">
        <v>0</v>
      </c>
    </row>
    <row r="2372" spans="1:26" x14ac:dyDescent="0.25">
      <c r="A2372" s="38" t="str">
        <f t="shared" si="37"/>
        <v>2012TO17</v>
      </c>
      <c r="B2372" s="38">
        <v>2012</v>
      </c>
      <c r="C2372" s="38" t="s">
        <v>46</v>
      </c>
      <c r="D2372" s="38">
        <v>17</v>
      </c>
      <c r="E2372" s="39">
        <v>2880000</v>
      </c>
      <c r="F2372" s="39">
        <v>3060000</v>
      </c>
      <c r="G2372" s="40" t="s">
        <v>72</v>
      </c>
      <c r="H2372" s="39" t="s">
        <v>72</v>
      </c>
      <c r="I2372" s="39" t="s">
        <v>72</v>
      </c>
      <c r="J2372" s="40" t="s">
        <v>72</v>
      </c>
      <c r="K2372" s="39" t="s">
        <v>72</v>
      </c>
      <c r="L2372" s="40" t="s">
        <v>72</v>
      </c>
      <c r="M2372" s="39" t="s">
        <v>72</v>
      </c>
      <c r="N2372" s="40" t="s">
        <v>72</v>
      </c>
      <c r="O2372" s="39" t="s">
        <v>72</v>
      </c>
      <c r="P2372" s="40" t="s">
        <v>72</v>
      </c>
      <c r="Q2372" s="39" t="s">
        <v>72</v>
      </c>
      <c r="R2372" s="40" t="s">
        <v>72</v>
      </c>
      <c r="S2372" s="39">
        <v>0</v>
      </c>
      <c r="T2372" s="40">
        <v>0</v>
      </c>
      <c r="U2372" s="39">
        <v>0</v>
      </c>
      <c r="V2372" s="40">
        <v>0</v>
      </c>
      <c r="W2372" s="39">
        <v>0</v>
      </c>
      <c r="X2372" s="40">
        <v>0</v>
      </c>
      <c r="Y2372" s="39">
        <v>0</v>
      </c>
      <c r="Z2372" s="40">
        <v>0</v>
      </c>
    </row>
    <row r="2373" spans="1:26" x14ac:dyDescent="0.25">
      <c r="A2373" s="38" t="str">
        <f t="shared" si="37"/>
        <v>2012TO18</v>
      </c>
      <c r="B2373" s="38">
        <v>2012</v>
      </c>
      <c r="C2373" s="38" t="s">
        <v>46</v>
      </c>
      <c r="D2373" s="38">
        <v>18</v>
      </c>
      <c r="E2373" s="39">
        <v>3060000</v>
      </c>
      <c r="F2373" s="39">
        <v>3240000</v>
      </c>
      <c r="G2373" s="40" t="s">
        <v>72</v>
      </c>
      <c r="H2373" s="39" t="s">
        <v>72</v>
      </c>
      <c r="I2373" s="39" t="s">
        <v>72</v>
      </c>
      <c r="J2373" s="40" t="s">
        <v>72</v>
      </c>
      <c r="K2373" s="39">
        <v>0</v>
      </c>
      <c r="L2373" s="40">
        <v>0</v>
      </c>
      <c r="M2373" s="39">
        <v>0</v>
      </c>
      <c r="N2373" s="40">
        <v>0</v>
      </c>
      <c r="O2373" s="39">
        <v>0</v>
      </c>
      <c r="P2373" s="40">
        <v>0</v>
      </c>
      <c r="Q2373" s="39">
        <v>0</v>
      </c>
      <c r="R2373" s="40">
        <v>0</v>
      </c>
      <c r="S2373" s="39" t="s">
        <v>72</v>
      </c>
      <c r="T2373" s="40" t="s">
        <v>72</v>
      </c>
      <c r="U2373" s="39" t="s">
        <v>72</v>
      </c>
      <c r="V2373" s="40" t="s">
        <v>72</v>
      </c>
      <c r="W2373" s="39">
        <v>0</v>
      </c>
      <c r="X2373" s="40">
        <v>0</v>
      </c>
      <c r="Y2373" s="39">
        <v>0</v>
      </c>
      <c r="Z2373" s="40">
        <v>0</v>
      </c>
    </row>
    <row r="2374" spans="1:26" x14ac:dyDescent="0.25">
      <c r="A2374" s="38" t="str">
        <f t="shared" si="37"/>
        <v>2012TO19</v>
      </c>
      <c r="B2374" s="38">
        <v>2012</v>
      </c>
      <c r="C2374" s="38" t="s">
        <v>46</v>
      </c>
      <c r="D2374" s="38">
        <v>19</v>
      </c>
      <c r="E2374" s="39">
        <v>3240000</v>
      </c>
      <c r="F2374" s="39">
        <v>3420000</v>
      </c>
      <c r="G2374" s="40" t="s">
        <v>72</v>
      </c>
      <c r="H2374" s="39" t="s">
        <v>72</v>
      </c>
      <c r="I2374" s="39" t="s">
        <v>72</v>
      </c>
      <c r="J2374" s="40" t="s">
        <v>72</v>
      </c>
      <c r="K2374" s="39" t="s">
        <v>72</v>
      </c>
      <c r="L2374" s="40" t="s">
        <v>72</v>
      </c>
      <c r="M2374" s="39" t="s">
        <v>72</v>
      </c>
      <c r="N2374" s="40" t="s">
        <v>72</v>
      </c>
      <c r="O2374" s="39">
        <v>0</v>
      </c>
      <c r="P2374" s="40">
        <v>0</v>
      </c>
      <c r="Q2374" s="39">
        <v>0</v>
      </c>
      <c r="R2374" s="40">
        <v>0</v>
      </c>
      <c r="S2374" s="39" t="s">
        <v>72</v>
      </c>
      <c r="T2374" s="40" t="s">
        <v>72</v>
      </c>
      <c r="U2374" s="39" t="s">
        <v>72</v>
      </c>
      <c r="V2374" s="40" t="s">
        <v>72</v>
      </c>
      <c r="W2374" s="39">
        <v>0</v>
      </c>
      <c r="X2374" s="40">
        <v>0</v>
      </c>
      <c r="Y2374" s="39">
        <v>0</v>
      </c>
      <c r="Z2374" s="40">
        <v>0</v>
      </c>
    </row>
    <row r="2375" spans="1:26" x14ac:dyDescent="0.25">
      <c r="A2375" s="38" t="str">
        <f t="shared" si="37"/>
        <v>2012TO20</v>
      </c>
      <c r="B2375" s="38">
        <v>2012</v>
      </c>
      <c r="C2375" s="38" t="s">
        <v>46</v>
      </c>
      <c r="D2375" s="38">
        <v>20</v>
      </c>
      <c r="E2375" s="39">
        <v>3420000</v>
      </c>
      <c r="F2375" s="39">
        <v>3600000</v>
      </c>
      <c r="G2375" s="40" t="s">
        <v>72</v>
      </c>
      <c r="H2375" s="39" t="s">
        <v>72</v>
      </c>
      <c r="I2375" s="39" t="s">
        <v>72</v>
      </c>
      <c r="J2375" s="40" t="s">
        <v>72</v>
      </c>
      <c r="K2375" s="39" t="s">
        <v>72</v>
      </c>
      <c r="L2375" s="40" t="s">
        <v>72</v>
      </c>
      <c r="M2375" s="39" t="s">
        <v>72</v>
      </c>
      <c r="N2375" s="40" t="s">
        <v>72</v>
      </c>
      <c r="O2375" s="39" t="s">
        <v>72</v>
      </c>
      <c r="P2375" s="40" t="s">
        <v>72</v>
      </c>
      <c r="Q2375" s="39" t="s">
        <v>72</v>
      </c>
      <c r="R2375" s="40" t="s">
        <v>72</v>
      </c>
      <c r="S2375" s="39" t="s">
        <v>72</v>
      </c>
      <c r="T2375" s="40" t="s">
        <v>72</v>
      </c>
      <c r="U2375" s="39" t="s">
        <v>72</v>
      </c>
      <c r="V2375" s="40" t="s">
        <v>72</v>
      </c>
      <c r="W2375" s="39">
        <v>0</v>
      </c>
      <c r="X2375" s="40">
        <v>0</v>
      </c>
      <c r="Y2375" s="39">
        <v>0</v>
      </c>
      <c r="Z2375" s="40">
        <v>0</v>
      </c>
    </row>
    <row r="2376" spans="1:26" x14ac:dyDescent="0.25">
      <c r="A2376" s="38" t="str">
        <f t="shared" si="37"/>
        <v>2012TO21</v>
      </c>
      <c r="B2376" s="38">
        <v>2012</v>
      </c>
      <c r="C2376" s="38" t="s">
        <v>46</v>
      </c>
      <c r="D2376" s="38">
        <v>21</v>
      </c>
      <c r="E2376" s="39">
        <v>3600000</v>
      </c>
      <c r="F2376" s="39" t="s">
        <v>67</v>
      </c>
      <c r="G2376" s="40" t="s">
        <v>72</v>
      </c>
      <c r="H2376" s="39" t="s">
        <v>72</v>
      </c>
      <c r="I2376" s="39" t="s">
        <v>72</v>
      </c>
      <c r="J2376" s="40" t="s">
        <v>72</v>
      </c>
      <c r="K2376" s="39" t="s">
        <v>72</v>
      </c>
      <c r="L2376" s="40" t="s">
        <v>72</v>
      </c>
      <c r="M2376" s="39" t="s">
        <v>72</v>
      </c>
      <c r="N2376" s="40" t="s">
        <v>72</v>
      </c>
      <c r="O2376" s="39" t="s">
        <v>72</v>
      </c>
      <c r="P2376" s="40" t="s">
        <v>72</v>
      </c>
      <c r="Q2376" s="39" t="s">
        <v>72</v>
      </c>
      <c r="R2376" s="40" t="s">
        <v>72</v>
      </c>
      <c r="S2376" s="39">
        <v>0</v>
      </c>
      <c r="T2376" s="40">
        <v>0</v>
      </c>
      <c r="U2376" s="39">
        <v>0</v>
      </c>
      <c r="V2376" s="40">
        <v>0</v>
      </c>
      <c r="W2376" s="39">
        <v>0</v>
      </c>
      <c r="X2376" s="40">
        <v>0</v>
      </c>
      <c r="Y2376" s="39">
        <v>0</v>
      </c>
      <c r="Z2376" s="40">
        <v>0</v>
      </c>
    </row>
    <row r="2377" spans="1:26" x14ac:dyDescent="0.25">
      <c r="A2377" s="38" t="str">
        <f t="shared" si="37"/>
        <v>2012TO22</v>
      </c>
      <c r="B2377" s="38">
        <v>2012</v>
      </c>
      <c r="C2377" s="38" t="s">
        <v>46</v>
      </c>
      <c r="D2377" s="38">
        <v>22</v>
      </c>
      <c r="E2377" s="39" t="s">
        <v>54</v>
      </c>
      <c r="F2377" s="39"/>
      <c r="G2377" s="40">
        <v>9105</v>
      </c>
      <c r="H2377" s="39">
        <v>2555782986.6799994</v>
      </c>
      <c r="I2377" s="39">
        <v>20216</v>
      </c>
      <c r="J2377" s="40">
        <v>245023271.14000002</v>
      </c>
      <c r="K2377" s="39">
        <v>340</v>
      </c>
      <c r="L2377" s="40">
        <v>122582184.02000001</v>
      </c>
      <c r="M2377" s="39">
        <v>2667</v>
      </c>
      <c r="N2377" s="40">
        <v>30343037.059999995</v>
      </c>
      <c r="O2377" s="39">
        <v>2619</v>
      </c>
      <c r="P2377" s="40">
        <v>491527956.08999997</v>
      </c>
      <c r="Q2377" s="39">
        <v>9253</v>
      </c>
      <c r="R2377" s="40">
        <v>127591431.24000001</v>
      </c>
      <c r="S2377" s="39">
        <v>616</v>
      </c>
      <c r="T2377" s="40">
        <v>126343502.49000001</v>
      </c>
      <c r="U2377" s="39">
        <v>1842</v>
      </c>
      <c r="V2377" s="40">
        <v>27213977.040000003</v>
      </c>
      <c r="W2377" s="39">
        <v>49</v>
      </c>
      <c r="X2377" s="40">
        <v>9488617.0700000003</v>
      </c>
      <c r="Y2377" s="39">
        <v>294</v>
      </c>
      <c r="Z2377" s="40">
        <v>3759999.8299999996</v>
      </c>
    </row>
    <row r="2378" spans="1:26" x14ac:dyDescent="0.25">
      <c r="A2378" s="38" t="str">
        <f t="shared" si="37"/>
        <v>2013AC1</v>
      </c>
      <c r="B2378" s="38">
        <v>2013</v>
      </c>
      <c r="C2378" s="38" t="s">
        <v>20</v>
      </c>
      <c r="D2378" s="38">
        <v>1</v>
      </c>
      <c r="E2378" s="39">
        <v>0</v>
      </c>
      <c r="F2378" s="39">
        <v>180000</v>
      </c>
      <c r="G2378" s="40">
        <v>2351</v>
      </c>
      <c r="H2378" s="39">
        <v>133447887.59999999</v>
      </c>
      <c r="I2378" s="39">
        <v>2965</v>
      </c>
      <c r="J2378" s="40">
        <v>34483743.600000001</v>
      </c>
      <c r="K2378" s="39">
        <v>92</v>
      </c>
      <c r="L2378" s="40">
        <v>6381907.46</v>
      </c>
      <c r="M2378" s="39">
        <v>349</v>
      </c>
      <c r="N2378" s="40">
        <v>3769700.77</v>
      </c>
      <c r="O2378" s="39">
        <v>520</v>
      </c>
      <c r="P2378" s="40">
        <v>31176113.440000001</v>
      </c>
      <c r="Q2378" s="39">
        <v>1037</v>
      </c>
      <c r="R2378" s="40">
        <v>12631742.16</v>
      </c>
      <c r="S2378" s="39">
        <v>153</v>
      </c>
      <c r="T2378" s="40">
        <v>8814094.4700000007</v>
      </c>
      <c r="U2378" s="39">
        <v>562</v>
      </c>
      <c r="V2378" s="40">
        <v>4245187.87</v>
      </c>
      <c r="W2378" s="39">
        <v>13</v>
      </c>
      <c r="X2378" s="40">
        <v>796445.72</v>
      </c>
      <c r="Y2378" s="39">
        <v>36</v>
      </c>
      <c r="Z2378" s="40">
        <v>330079.84000000003</v>
      </c>
    </row>
    <row r="2379" spans="1:26" x14ac:dyDescent="0.25">
      <c r="A2379" s="38" t="str">
        <f t="shared" si="37"/>
        <v>2013AC2</v>
      </c>
      <c r="B2379" s="38">
        <v>2013</v>
      </c>
      <c r="C2379" s="38" t="s">
        <v>20</v>
      </c>
      <c r="D2379" s="38">
        <v>2</v>
      </c>
      <c r="E2379" s="39">
        <v>180000</v>
      </c>
      <c r="F2379" s="39">
        <v>360000</v>
      </c>
      <c r="G2379" s="40">
        <v>404</v>
      </c>
      <c r="H2379" s="39">
        <v>103079354.17</v>
      </c>
      <c r="I2379" s="39">
        <v>1746</v>
      </c>
      <c r="J2379" s="40">
        <v>24009252.789999999</v>
      </c>
      <c r="K2379" s="39">
        <v>22</v>
      </c>
      <c r="L2379" s="40">
        <v>6391062.0700000003</v>
      </c>
      <c r="M2379" s="39">
        <v>218</v>
      </c>
      <c r="N2379" s="40">
        <v>2389578.02</v>
      </c>
      <c r="O2379" s="39">
        <v>108</v>
      </c>
      <c r="P2379" s="40">
        <v>27485434.870000001</v>
      </c>
      <c r="Q2379" s="39">
        <v>592</v>
      </c>
      <c r="R2379" s="40">
        <v>7638527.71</v>
      </c>
      <c r="S2379" s="39">
        <v>36</v>
      </c>
      <c r="T2379" s="40">
        <v>9715480.8499999996</v>
      </c>
      <c r="U2379" s="39">
        <v>209</v>
      </c>
      <c r="V2379" s="40">
        <v>2720205.85</v>
      </c>
      <c r="W2379" s="39" t="s">
        <v>72</v>
      </c>
      <c r="X2379" s="40" t="s">
        <v>72</v>
      </c>
      <c r="Y2379" s="39" t="s">
        <v>72</v>
      </c>
      <c r="Z2379" s="40" t="s">
        <v>72</v>
      </c>
    </row>
    <row r="2380" spans="1:26" x14ac:dyDescent="0.25">
      <c r="A2380" s="38" t="str">
        <f t="shared" si="37"/>
        <v>2013AC3</v>
      </c>
      <c r="B2380" s="38">
        <v>2013</v>
      </c>
      <c r="C2380" s="38" t="s">
        <v>20</v>
      </c>
      <c r="D2380" s="38">
        <v>3</v>
      </c>
      <c r="E2380" s="39">
        <v>360000</v>
      </c>
      <c r="F2380" s="39">
        <v>540000</v>
      </c>
      <c r="G2380" s="40">
        <v>169</v>
      </c>
      <c r="H2380" s="39">
        <v>74448787.560000002</v>
      </c>
      <c r="I2380" s="39">
        <v>1036</v>
      </c>
      <c r="J2380" s="40">
        <v>14586644.4</v>
      </c>
      <c r="K2380" s="39">
        <v>12</v>
      </c>
      <c r="L2380" s="40">
        <v>4965414.58</v>
      </c>
      <c r="M2380" s="39">
        <v>190</v>
      </c>
      <c r="N2380" s="40">
        <v>2390600.73</v>
      </c>
      <c r="O2380" s="39">
        <v>41</v>
      </c>
      <c r="P2380" s="40">
        <v>18313174.870000001</v>
      </c>
      <c r="Q2380" s="39">
        <v>286</v>
      </c>
      <c r="R2380" s="40">
        <v>4639950.72</v>
      </c>
      <c r="S2380" s="39">
        <v>14</v>
      </c>
      <c r="T2380" s="40">
        <v>6326600.2599999998</v>
      </c>
      <c r="U2380" s="39">
        <v>61</v>
      </c>
      <c r="V2380" s="40">
        <v>1153684.7</v>
      </c>
      <c r="W2380" s="39">
        <v>0</v>
      </c>
      <c r="X2380" s="40">
        <v>0</v>
      </c>
      <c r="Y2380" s="39">
        <v>0</v>
      </c>
      <c r="Z2380" s="40">
        <v>0</v>
      </c>
    </row>
    <row r="2381" spans="1:26" x14ac:dyDescent="0.25">
      <c r="A2381" s="38" t="str">
        <f t="shared" si="37"/>
        <v>2013AC4</v>
      </c>
      <c r="B2381" s="38">
        <v>2013</v>
      </c>
      <c r="C2381" s="38" t="s">
        <v>20</v>
      </c>
      <c r="D2381" s="38">
        <v>4</v>
      </c>
      <c r="E2381" s="39">
        <v>540000</v>
      </c>
      <c r="F2381" s="39">
        <v>720000</v>
      </c>
      <c r="G2381" s="40">
        <v>97</v>
      </c>
      <c r="H2381" s="39">
        <v>60090635.329999998</v>
      </c>
      <c r="I2381" s="39">
        <v>823</v>
      </c>
      <c r="J2381" s="40">
        <v>11253101.609999999</v>
      </c>
      <c r="K2381" s="39">
        <v>8</v>
      </c>
      <c r="L2381" s="40">
        <v>5250686.57</v>
      </c>
      <c r="M2381" s="39">
        <v>161</v>
      </c>
      <c r="N2381" s="40">
        <v>1971725.17</v>
      </c>
      <c r="O2381" s="39">
        <v>21</v>
      </c>
      <c r="P2381" s="40">
        <v>12984482.33</v>
      </c>
      <c r="Q2381" s="39">
        <v>309</v>
      </c>
      <c r="R2381" s="40">
        <v>5247352.1100000003</v>
      </c>
      <c r="S2381" s="39">
        <v>8</v>
      </c>
      <c r="T2381" s="40">
        <v>5056200.6900000004</v>
      </c>
      <c r="U2381" s="39">
        <v>114</v>
      </c>
      <c r="V2381" s="40">
        <v>1306709.32</v>
      </c>
      <c r="W2381" s="39" t="s">
        <v>72</v>
      </c>
      <c r="X2381" s="40" t="s">
        <v>72</v>
      </c>
      <c r="Y2381" s="39" t="s">
        <v>72</v>
      </c>
      <c r="Z2381" s="40" t="s">
        <v>72</v>
      </c>
    </row>
    <row r="2382" spans="1:26" x14ac:dyDescent="0.25">
      <c r="A2382" s="38" t="str">
        <f t="shared" si="37"/>
        <v>2013AC5</v>
      </c>
      <c r="B2382" s="38">
        <v>2013</v>
      </c>
      <c r="C2382" s="38" t="s">
        <v>20</v>
      </c>
      <c r="D2382" s="38">
        <v>5</v>
      </c>
      <c r="E2382" s="39">
        <v>720000</v>
      </c>
      <c r="F2382" s="39">
        <v>900000</v>
      </c>
      <c r="G2382" s="40">
        <v>80</v>
      </c>
      <c r="H2382" s="39">
        <v>65024297.600000001</v>
      </c>
      <c r="I2382" s="39">
        <v>534</v>
      </c>
      <c r="J2382" s="40">
        <v>7403900.2800000003</v>
      </c>
      <c r="K2382" s="39" t="s">
        <v>72</v>
      </c>
      <c r="L2382" s="40" t="s">
        <v>72</v>
      </c>
      <c r="M2382" s="39" t="s">
        <v>72</v>
      </c>
      <c r="N2382" s="40" t="s">
        <v>72</v>
      </c>
      <c r="O2382" s="39">
        <v>14</v>
      </c>
      <c r="P2382" s="40">
        <v>11047407.609999999</v>
      </c>
      <c r="Q2382" s="39">
        <v>193</v>
      </c>
      <c r="R2382" s="40">
        <v>2670143.2400000002</v>
      </c>
      <c r="S2382" s="39" t="s">
        <v>72</v>
      </c>
      <c r="T2382" s="40" t="s">
        <v>72</v>
      </c>
      <c r="U2382" s="39" t="s">
        <v>72</v>
      </c>
      <c r="V2382" s="40" t="s">
        <v>72</v>
      </c>
      <c r="W2382" s="39">
        <v>0</v>
      </c>
      <c r="X2382" s="40">
        <v>0</v>
      </c>
      <c r="Y2382" s="39">
        <v>0</v>
      </c>
      <c r="Z2382" s="40">
        <v>0</v>
      </c>
    </row>
    <row r="2383" spans="1:26" x14ac:dyDescent="0.25">
      <c r="A2383" s="38" t="str">
        <f t="shared" si="37"/>
        <v>2013AC6</v>
      </c>
      <c r="B2383" s="38">
        <v>2013</v>
      </c>
      <c r="C2383" s="38" t="s">
        <v>20</v>
      </c>
      <c r="D2383" s="38">
        <v>6</v>
      </c>
      <c r="E2383" s="39">
        <v>900000</v>
      </c>
      <c r="F2383" s="39">
        <v>1080000</v>
      </c>
      <c r="G2383" s="40">
        <v>39</v>
      </c>
      <c r="H2383" s="39">
        <v>38570829.890000001</v>
      </c>
      <c r="I2383" s="39">
        <v>386</v>
      </c>
      <c r="J2383" s="40">
        <v>5933780.3799999999</v>
      </c>
      <c r="K2383" s="39" t="s">
        <v>72</v>
      </c>
      <c r="L2383" s="40" t="s">
        <v>72</v>
      </c>
      <c r="M2383" s="39" t="s">
        <v>72</v>
      </c>
      <c r="N2383" s="40" t="s">
        <v>72</v>
      </c>
      <c r="O2383" s="39">
        <v>17</v>
      </c>
      <c r="P2383" s="40">
        <v>16961033.309999999</v>
      </c>
      <c r="Q2383" s="39">
        <v>341</v>
      </c>
      <c r="R2383" s="40">
        <v>5364858.17</v>
      </c>
      <c r="S2383" s="39" t="s">
        <v>72</v>
      </c>
      <c r="T2383" s="40" t="s">
        <v>72</v>
      </c>
      <c r="U2383" s="39" t="s">
        <v>72</v>
      </c>
      <c r="V2383" s="40" t="s">
        <v>72</v>
      </c>
      <c r="W2383" s="39">
        <v>0</v>
      </c>
      <c r="X2383" s="40">
        <v>0</v>
      </c>
      <c r="Y2383" s="39">
        <v>0</v>
      </c>
      <c r="Z2383" s="40">
        <v>0</v>
      </c>
    </row>
    <row r="2384" spans="1:26" x14ac:dyDescent="0.25">
      <c r="A2384" s="38" t="str">
        <f t="shared" si="37"/>
        <v>2013AC7</v>
      </c>
      <c r="B2384" s="38">
        <v>2013</v>
      </c>
      <c r="C2384" s="38" t="s">
        <v>20</v>
      </c>
      <c r="D2384" s="38">
        <v>7</v>
      </c>
      <c r="E2384" s="39">
        <v>1080000</v>
      </c>
      <c r="F2384" s="39">
        <v>1260000</v>
      </c>
      <c r="G2384" s="40">
        <v>23</v>
      </c>
      <c r="H2384" s="39">
        <v>26962946.059999999</v>
      </c>
      <c r="I2384" s="39">
        <v>321</v>
      </c>
      <c r="J2384" s="40">
        <v>4539762.6500000004</v>
      </c>
      <c r="K2384" s="39" t="s">
        <v>72</v>
      </c>
      <c r="L2384" s="40" t="s">
        <v>72</v>
      </c>
      <c r="M2384" s="39" t="s">
        <v>72</v>
      </c>
      <c r="N2384" s="40" t="s">
        <v>72</v>
      </c>
      <c r="O2384" s="39">
        <v>12</v>
      </c>
      <c r="P2384" s="40">
        <v>14191813.52</v>
      </c>
      <c r="Q2384" s="39">
        <v>327</v>
      </c>
      <c r="R2384" s="40">
        <v>5455532.2000000002</v>
      </c>
      <c r="S2384" s="39" t="s">
        <v>72</v>
      </c>
      <c r="T2384" s="40" t="s">
        <v>72</v>
      </c>
      <c r="U2384" s="39" t="s">
        <v>72</v>
      </c>
      <c r="V2384" s="40" t="s">
        <v>72</v>
      </c>
      <c r="W2384" s="39">
        <v>0</v>
      </c>
      <c r="X2384" s="40">
        <v>0</v>
      </c>
      <c r="Y2384" s="39">
        <v>0</v>
      </c>
      <c r="Z2384" s="40">
        <v>0</v>
      </c>
    </row>
    <row r="2385" spans="1:26" x14ac:dyDescent="0.25">
      <c r="A2385" s="38" t="str">
        <f t="shared" si="37"/>
        <v>2013AC8</v>
      </c>
      <c r="B2385" s="38">
        <v>2013</v>
      </c>
      <c r="C2385" s="38" t="s">
        <v>20</v>
      </c>
      <c r="D2385" s="38">
        <v>8</v>
      </c>
      <c r="E2385" s="39">
        <v>1260000</v>
      </c>
      <c r="F2385" s="39">
        <v>1440000</v>
      </c>
      <c r="G2385" s="40">
        <v>22</v>
      </c>
      <c r="H2385" s="39">
        <v>29541011.760000002</v>
      </c>
      <c r="I2385" s="39">
        <v>408</v>
      </c>
      <c r="J2385" s="40">
        <v>4978345.9400000004</v>
      </c>
      <c r="K2385" s="39" t="s">
        <v>72</v>
      </c>
      <c r="L2385" s="40" t="s">
        <v>72</v>
      </c>
      <c r="M2385" s="39" t="s">
        <v>72</v>
      </c>
      <c r="N2385" s="40" t="s">
        <v>72</v>
      </c>
      <c r="O2385" s="39" t="s">
        <v>72</v>
      </c>
      <c r="P2385" s="40" t="s">
        <v>72</v>
      </c>
      <c r="Q2385" s="39" t="s">
        <v>72</v>
      </c>
      <c r="R2385" s="40" t="s">
        <v>72</v>
      </c>
      <c r="S2385" s="39" t="s">
        <v>72</v>
      </c>
      <c r="T2385" s="40" t="s">
        <v>72</v>
      </c>
      <c r="U2385" s="39" t="s">
        <v>72</v>
      </c>
      <c r="V2385" s="40" t="s">
        <v>72</v>
      </c>
      <c r="W2385" s="39">
        <v>0</v>
      </c>
      <c r="X2385" s="40">
        <v>0</v>
      </c>
      <c r="Y2385" s="39">
        <v>0</v>
      </c>
      <c r="Z2385" s="40">
        <v>0</v>
      </c>
    </row>
    <row r="2386" spans="1:26" x14ac:dyDescent="0.25">
      <c r="A2386" s="38" t="str">
        <f t="shared" si="37"/>
        <v>2013AC9</v>
      </c>
      <c r="B2386" s="38">
        <v>2013</v>
      </c>
      <c r="C2386" s="38" t="s">
        <v>20</v>
      </c>
      <c r="D2386" s="38">
        <v>9</v>
      </c>
      <c r="E2386" s="39">
        <v>1440000</v>
      </c>
      <c r="F2386" s="39">
        <v>1620000</v>
      </c>
      <c r="G2386" s="40">
        <v>17</v>
      </c>
      <c r="H2386" s="39">
        <v>26044023.210000001</v>
      </c>
      <c r="I2386" s="39">
        <v>219</v>
      </c>
      <c r="J2386" s="40">
        <v>2610701</v>
      </c>
      <c r="K2386" s="39">
        <v>0</v>
      </c>
      <c r="L2386" s="40">
        <v>0</v>
      </c>
      <c r="M2386" s="39">
        <v>0</v>
      </c>
      <c r="N2386" s="40">
        <v>0</v>
      </c>
      <c r="O2386" s="39" t="s">
        <v>72</v>
      </c>
      <c r="P2386" s="40" t="s">
        <v>72</v>
      </c>
      <c r="Q2386" s="39" t="s">
        <v>72</v>
      </c>
      <c r="R2386" s="40" t="s">
        <v>72</v>
      </c>
      <c r="S2386" s="39" t="s">
        <v>72</v>
      </c>
      <c r="T2386" s="40" t="s">
        <v>72</v>
      </c>
      <c r="U2386" s="39" t="s">
        <v>72</v>
      </c>
      <c r="V2386" s="40" t="s">
        <v>72</v>
      </c>
      <c r="W2386" s="39" t="s">
        <v>72</v>
      </c>
      <c r="X2386" s="40" t="s">
        <v>72</v>
      </c>
      <c r="Y2386" s="39" t="s">
        <v>72</v>
      </c>
      <c r="Z2386" s="40" t="s">
        <v>72</v>
      </c>
    </row>
    <row r="2387" spans="1:26" x14ac:dyDescent="0.25">
      <c r="A2387" s="38" t="str">
        <f t="shared" si="37"/>
        <v>2013AC10</v>
      </c>
      <c r="B2387" s="38">
        <v>2013</v>
      </c>
      <c r="C2387" s="38" t="s">
        <v>20</v>
      </c>
      <c r="D2387" s="38">
        <v>10</v>
      </c>
      <c r="E2387" s="39">
        <v>1620000</v>
      </c>
      <c r="F2387" s="39">
        <v>1800000</v>
      </c>
      <c r="G2387" s="40">
        <v>16</v>
      </c>
      <c r="H2387" s="39">
        <v>27176705.699999999</v>
      </c>
      <c r="I2387" s="39">
        <v>274</v>
      </c>
      <c r="J2387" s="40">
        <v>3522364.52</v>
      </c>
      <c r="K2387" s="39">
        <v>0</v>
      </c>
      <c r="L2387" s="40">
        <v>0</v>
      </c>
      <c r="M2387" s="39">
        <v>0</v>
      </c>
      <c r="N2387" s="40">
        <v>0</v>
      </c>
      <c r="O2387" s="39">
        <v>6</v>
      </c>
      <c r="P2387" s="40">
        <v>10272219.890000001</v>
      </c>
      <c r="Q2387" s="39">
        <v>133</v>
      </c>
      <c r="R2387" s="40">
        <v>2761713.97</v>
      </c>
      <c r="S2387" s="39" t="s">
        <v>72</v>
      </c>
      <c r="T2387" s="40" t="s">
        <v>72</v>
      </c>
      <c r="U2387" s="39" t="s">
        <v>72</v>
      </c>
      <c r="V2387" s="40" t="s">
        <v>72</v>
      </c>
      <c r="W2387" s="39" t="s">
        <v>72</v>
      </c>
      <c r="X2387" s="40" t="s">
        <v>72</v>
      </c>
      <c r="Y2387" s="39" t="s">
        <v>72</v>
      </c>
      <c r="Z2387" s="40" t="s">
        <v>72</v>
      </c>
    </row>
    <row r="2388" spans="1:26" x14ac:dyDescent="0.25">
      <c r="A2388" s="38" t="str">
        <f t="shared" si="37"/>
        <v>2013AC11</v>
      </c>
      <c r="B2388" s="38">
        <v>2013</v>
      </c>
      <c r="C2388" s="38" t="s">
        <v>20</v>
      </c>
      <c r="D2388" s="38">
        <v>11</v>
      </c>
      <c r="E2388" s="39">
        <v>1800000</v>
      </c>
      <c r="F2388" s="39">
        <v>1980000</v>
      </c>
      <c r="G2388" s="40">
        <v>13</v>
      </c>
      <c r="H2388" s="39">
        <v>24420689.030000001</v>
      </c>
      <c r="I2388" s="39">
        <v>185</v>
      </c>
      <c r="J2388" s="40">
        <v>2486792.69</v>
      </c>
      <c r="K2388" s="39">
        <v>0</v>
      </c>
      <c r="L2388" s="40">
        <v>0</v>
      </c>
      <c r="M2388" s="39">
        <v>0</v>
      </c>
      <c r="N2388" s="40">
        <v>0</v>
      </c>
      <c r="O2388" s="39" t="s">
        <v>72</v>
      </c>
      <c r="P2388" s="40" t="s">
        <v>72</v>
      </c>
      <c r="Q2388" s="39" t="s">
        <v>72</v>
      </c>
      <c r="R2388" s="40" t="s">
        <v>72</v>
      </c>
      <c r="S2388" s="39" t="s">
        <v>72</v>
      </c>
      <c r="T2388" s="40" t="s">
        <v>72</v>
      </c>
      <c r="U2388" s="39" t="s">
        <v>72</v>
      </c>
      <c r="V2388" s="40" t="s">
        <v>72</v>
      </c>
      <c r="W2388" s="39">
        <v>0</v>
      </c>
      <c r="X2388" s="40">
        <v>0</v>
      </c>
      <c r="Y2388" s="39">
        <v>0</v>
      </c>
      <c r="Z2388" s="40">
        <v>0</v>
      </c>
    </row>
    <row r="2389" spans="1:26" x14ac:dyDescent="0.25">
      <c r="A2389" s="38" t="str">
        <f t="shared" si="37"/>
        <v>2013AC12</v>
      </c>
      <c r="B2389" s="38">
        <v>2013</v>
      </c>
      <c r="C2389" s="38" t="s">
        <v>20</v>
      </c>
      <c r="D2389" s="38">
        <v>12</v>
      </c>
      <c r="E2389" s="39">
        <v>1980000</v>
      </c>
      <c r="F2389" s="39">
        <v>2160000</v>
      </c>
      <c r="G2389" s="40">
        <v>12</v>
      </c>
      <c r="H2389" s="39">
        <v>24684427.43</v>
      </c>
      <c r="I2389" s="39">
        <v>198</v>
      </c>
      <c r="J2389" s="40">
        <v>3377763.18</v>
      </c>
      <c r="K2389" s="39" t="s">
        <v>72</v>
      </c>
      <c r="L2389" s="40" t="s">
        <v>72</v>
      </c>
      <c r="M2389" s="39" t="s">
        <v>72</v>
      </c>
      <c r="N2389" s="40" t="s">
        <v>72</v>
      </c>
      <c r="O2389" s="39" t="s">
        <v>72</v>
      </c>
      <c r="P2389" s="40" t="s">
        <v>72</v>
      </c>
      <c r="Q2389" s="39" t="s">
        <v>72</v>
      </c>
      <c r="R2389" s="40" t="s">
        <v>72</v>
      </c>
      <c r="S2389" s="39" t="s">
        <v>72</v>
      </c>
      <c r="T2389" s="40" t="s">
        <v>72</v>
      </c>
      <c r="U2389" s="39" t="s">
        <v>72</v>
      </c>
      <c r="V2389" s="40" t="s">
        <v>72</v>
      </c>
      <c r="W2389" s="39">
        <v>0</v>
      </c>
      <c r="X2389" s="40">
        <v>0</v>
      </c>
      <c r="Y2389" s="39">
        <v>0</v>
      </c>
      <c r="Z2389" s="40">
        <v>0</v>
      </c>
    </row>
    <row r="2390" spans="1:26" x14ac:dyDescent="0.25">
      <c r="A2390" s="38" t="str">
        <f t="shared" si="37"/>
        <v>2013AC13</v>
      </c>
      <c r="B2390" s="38">
        <v>2013</v>
      </c>
      <c r="C2390" s="38" t="s">
        <v>20</v>
      </c>
      <c r="D2390" s="38">
        <v>13</v>
      </c>
      <c r="E2390" s="39">
        <v>2160000</v>
      </c>
      <c r="F2390" s="39">
        <v>2340000</v>
      </c>
      <c r="G2390" s="40">
        <v>9</v>
      </c>
      <c r="H2390" s="39">
        <v>20132124.219999999</v>
      </c>
      <c r="I2390" s="39">
        <v>153</v>
      </c>
      <c r="J2390" s="40">
        <v>1668503.71</v>
      </c>
      <c r="K2390" s="39">
        <v>0</v>
      </c>
      <c r="L2390" s="40">
        <v>0</v>
      </c>
      <c r="M2390" s="39">
        <v>0</v>
      </c>
      <c r="N2390" s="40">
        <v>0</v>
      </c>
      <c r="O2390" s="39" t="s">
        <v>72</v>
      </c>
      <c r="P2390" s="40" t="s">
        <v>72</v>
      </c>
      <c r="Q2390" s="39" t="s">
        <v>72</v>
      </c>
      <c r="R2390" s="40" t="s">
        <v>72</v>
      </c>
      <c r="S2390" s="39">
        <v>0</v>
      </c>
      <c r="T2390" s="40">
        <v>0</v>
      </c>
      <c r="U2390" s="39">
        <v>0</v>
      </c>
      <c r="V2390" s="40">
        <v>0</v>
      </c>
      <c r="W2390" s="39">
        <v>0</v>
      </c>
      <c r="X2390" s="40">
        <v>0</v>
      </c>
      <c r="Y2390" s="39">
        <v>0</v>
      </c>
      <c r="Z2390" s="40">
        <v>0</v>
      </c>
    </row>
    <row r="2391" spans="1:26" x14ac:dyDescent="0.25">
      <c r="A2391" s="38" t="str">
        <f t="shared" si="37"/>
        <v>2013AC14</v>
      </c>
      <c r="B2391" s="38">
        <v>2013</v>
      </c>
      <c r="C2391" s="38" t="s">
        <v>20</v>
      </c>
      <c r="D2391" s="38">
        <v>14</v>
      </c>
      <c r="E2391" s="39">
        <v>2340000</v>
      </c>
      <c r="F2391" s="39">
        <v>2520000</v>
      </c>
      <c r="G2391" s="40" t="s">
        <v>72</v>
      </c>
      <c r="H2391" s="39" t="s">
        <v>72</v>
      </c>
      <c r="I2391" s="39" t="s">
        <v>72</v>
      </c>
      <c r="J2391" s="40" t="s">
        <v>72</v>
      </c>
      <c r="K2391" s="39">
        <v>0</v>
      </c>
      <c r="L2391" s="40">
        <v>0</v>
      </c>
      <c r="M2391" s="39">
        <v>0</v>
      </c>
      <c r="N2391" s="40">
        <v>0</v>
      </c>
      <c r="O2391" s="39" t="s">
        <v>72</v>
      </c>
      <c r="P2391" s="40" t="s">
        <v>72</v>
      </c>
      <c r="Q2391" s="39" t="s">
        <v>72</v>
      </c>
      <c r="R2391" s="40" t="s">
        <v>72</v>
      </c>
      <c r="S2391" s="39" t="s">
        <v>72</v>
      </c>
      <c r="T2391" s="40" t="s">
        <v>72</v>
      </c>
      <c r="U2391" s="39" t="s">
        <v>72</v>
      </c>
      <c r="V2391" s="40" t="s">
        <v>72</v>
      </c>
      <c r="W2391" s="39">
        <v>0</v>
      </c>
      <c r="X2391" s="40">
        <v>0</v>
      </c>
      <c r="Y2391" s="39">
        <v>0</v>
      </c>
      <c r="Z2391" s="40">
        <v>0</v>
      </c>
    </row>
    <row r="2392" spans="1:26" x14ac:dyDescent="0.25">
      <c r="A2392" s="38" t="str">
        <f t="shared" si="37"/>
        <v>2013AC15</v>
      </c>
      <c r="B2392" s="38">
        <v>2013</v>
      </c>
      <c r="C2392" s="38" t="s">
        <v>20</v>
      </c>
      <c r="D2392" s="38">
        <v>15</v>
      </c>
      <c r="E2392" s="39">
        <v>2520000</v>
      </c>
      <c r="F2392" s="39">
        <v>2700000</v>
      </c>
      <c r="G2392" s="40" t="s">
        <v>72</v>
      </c>
      <c r="H2392" s="39" t="s">
        <v>72</v>
      </c>
      <c r="I2392" s="39" t="s">
        <v>72</v>
      </c>
      <c r="J2392" s="40" t="s">
        <v>72</v>
      </c>
      <c r="K2392" s="39">
        <v>0</v>
      </c>
      <c r="L2392" s="40">
        <v>0</v>
      </c>
      <c r="M2392" s="39">
        <v>0</v>
      </c>
      <c r="N2392" s="40">
        <v>0</v>
      </c>
      <c r="O2392" s="39" t="s">
        <v>72</v>
      </c>
      <c r="P2392" s="40" t="s">
        <v>72</v>
      </c>
      <c r="Q2392" s="39" t="s">
        <v>72</v>
      </c>
      <c r="R2392" s="40" t="s">
        <v>72</v>
      </c>
      <c r="S2392" s="39" t="s">
        <v>72</v>
      </c>
      <c r="T2392" s="40" t="s">
        <v>72</v>
      </c>
      <c r="U2392" s="39" t="s">
        <v>72</v>
      </c>
      <c r="V2392" s="40" t="s">
        <v>72</v>
      </c>
      <c r="W2392" s="39">
        <v>0</v>
      </c>
      <c r="X2392" s="40">
        <v>0</v>
      </c>
      <c r="Y2392" s="39">
        <v>0</v>
      </c>
      <c r="Z2392" s="40">
        <v>0</v>
      </c>
    </row>
    <row r="2393" spans="1:26" x14ac:dyDescent="0.25">
      <c r="A2393" s="38" t="str">
        <f t="shared" si="37"/>
        <v>2013AC16</v>
      </c>
      <c r="B2393" s="38">
        <v>2013</v>
      </c>
      <c r="C2393" s="38" t="s">
        <v>20</v>
      </c>
      <c r="D2393" s="38">
        <v>16</v>
      </c>
      <c r="E2393" s="39">
        <v>2700000</v>
      </c>
      <c r="F2393" s="39">
        <v>2880000</v>
      </c>
      <c r="G2393" s="40" t="s">
        <v>72</v>
      </c>
      <c r="H2393" s="39" t="s">
        <v>72</v>
      </c>
      <c r="I2393" s="39" t="s">
        <v>72</v>
      </c>
      <c r="J2393" s="40" t="s">
        <v>72</v>
      </c>
      <c r="K2393" s="39" t="s">
        <v>72</v>
      </c>
      <c r="L2393" s="40" t="s">
        <v>72</v>
      </c>
      <c r="M2393" s="39" t="s">
        <v>72</v>
      </c>
      <c r="N2393" s="40" t="s">
        <v>72</v>
      </c>
      <c r="O2393" s="39" t="s">
        <v>72</v>
      </c>
      <c r="P2393" s="40" t="s">
        <v>72</v>
      </c>
      <c r="Q2393" s="39" t="s">
        <v>72</v>
      </c>
      <c r="R2393" s="40" t="s">
        <v>72</v>
      </c>
      <c r="S2393" s="39">
        <v>0</v>
      </c>
      <c r="T2393" s="40">
        <v>0</v>
      </c>
      <c r="U2393" s="39">
        <v>0</v>
      </c>
      <c r="V2393" s="40">
        <v>0</v>
      </c>
      <c r="W2393" s="39">
        <v>0</v>
      </c>
      <c r="X2393" s="40">
        <v>0</v>
      </c>
      <c r="Y2393" s="39">
        <v>0</v>
      </c>
      <c r="Z2393" s="40">
        <v>0</v>
      </c>
    </row>
    <row r="2394" spans="1:26" x14ac:dyDescent="0.25">
      <c r="A2394" s="38" t="str">
        <f t="shared" si="37"/>
        <v>2013AC17</v>
      </c>
      <c r="B2394" s="38">
        <v>2013</v>
      </c>
      <c r="C2394" s="38" t="s">
        <v>20</v>
      </c>
      <c r="D2394" s="38">
        <v>17</v>
      </c>
      <c r="E2394" s="39">
        <v>2880000</v>
      </c>
      <c r="F2394" s="39">
        <v>3060000</v>
      </c>
      <c r="G2394" s="40" t="s">
        <v>72</v>
      </c>
      <c r="H2394" s="39" t="s">
        <v>72</v>
      </c>
      <c r="I2394" s="39" t="s">
        <v>72</v>
      </c>
      <c r="J2394" s="40" t="s">
        <v>72</v>
      </c>
      <c r="K2394" s="39" t="s">
        <v>72</v>
      </c>
      <c r="L2394" s="40" t="s">
        <v>72</v>
      </c>
      <c r="M2394" s="39" t="s">
        <v>72</v>
      </c>
      <c r="N2394" s="40" t="s">
        <v>72</v>
      </c>
      <c r="O2394" s="39">
        <v>0</v>
      </c>
      <c r="P2394" s="40">
        <v>0</v>
      </c>
      <c r="Q2394" s="39">
        <v>0</v>
      </c>
      <c r="R2394" s="40">
        <v>0</v>
      </c>
      <c r="S2394" s="39">
        <v>0</v>
      </c>
      <c r="T2394" s="40">
        <v>0</v>
      </c>
      <c r="U2394" s="39">
        <v>0</v>
      </c>
      <c r="V2394" s="40">
        <v>0</v>
      </c>
      <c r="W2394" s="39">
        <v>0</v>
      </c>
      <c r="X2394" s="40">
        <v>0</v>
      </c>
      <c r="Y2394" s="39">
        <v>0</v>
      </c>
      <c r="Z2394" s="40">
        <v>0</v>
      </c>
    </row>
    <row r="2395" spans="1:26" x14ac:dyDescent="0.25">
      <c r="A2395" s="38" t="str">
        <f t="shared" si="37"/>
        <v>2013AC18</v>
      </c>
      <c r="B2395" s="38">
        <v>2013</v>
      </c>
      <c r="C2395" s="38" t="s">
        <v>20</v>
      </c>
      <c r="D2395" s="38">
        <v>18</v>
      </c>
      <c r="E2395" s="39">
        <v>3060000</v>
      </c>
      <c r="F2395" s="39">
        <v>3240000</v>
      </c>
      <c r="G2395" s="40">
        <v>0</v>
      </c>
      <c r="H2395" s="39">
        <v>0</v>
      </c>
      <c r="I2395" s="39">
        <v>0</v>
      </c>
      <c r="J2395" s="40">
        <v>0</v>
      </c>
      <c r="K2395" s="39">
        <v>0</v>
      </c>
      <c r="L2395" s="40">
        <v>0</v>
      </c>
      <c r="M2395" s="39">
        <v>0</v>
      </c>
      <c r="N2395" s="40">
        <v>0</v>
      </c>
      <c r="O2395" s="39" t="s">
        <v>72</v>
      </c>
      <c r="P2395" s="40" t="s">
        <v>72</v>
      </c>
      <c r="Q2395" s="39" t="s">
        <v>72</v>
      </c>
      <c r="R2395" s="40" t="s">
        <v>72</v>
      </c>
      <c r="S2395" s="39" t="s">
        <v>72</v>
      </c>
      <c r="T2395" s="40" t="s">
        <v>72</v>
      </c>
      <c r="U2395" s="39" t="s">
        <v>72</v>
      </c>
      <c r="V2395" s="40" t="s">
        <v>72</v>
      </c>
      <c r="W2395" s="39">
        <v>0</v>
      </c>
      <c r="X2395" s="40">
        <v>0</v>
      </c>
      <c r="Y2395" s="39">
        <v>0</v>
      </c>
      <c r="Z2395" s="40">
        <v>0</v>
      </c>
    </row>
    <row r="2396" spans="1:26" x14ac:dyDescent="0.25">
      <c r="A2396" s="38" t="str">
        <f t="shared" si="37"/>
        <v>2013AC19</v>
      </c>
      <c r="B2396" s="38">
        <v>2013</v>
      </c>
      <c r="C2396" s="38" t="s">
        <v>20</v>
      </c>
      <c r="D2396" s="38">
        <v>19</v>
      </c>
      <c r="E2396" s="39">
        <v>3240000</v>
      </c>
      <c r="F2396" s="39">
        <v>3420000</v>
      </c>
      <c r="G2396" s="40" t="s">
        <v>72</v>
      </c>
      <c r="H2396" s="39" t="s">
        <v>72</v>
      </c>
      <c r="I2396" s="39" t="s">
        <v>72</v>
      </c>
      <c r="J2396" s="40" t="s">
        <v>72</v>
      </c>
      <c r="K2396" s="39" t="s">
        <v>72</v>
      </c>
      <c r="L2396" s="40" t="s">
        <v>72</v>
      </c>
      <c r="M2396" s="39" t="s">
        <v>72</v>
      </c>
      <c r="N2396" s="40" t="s">
        <v>72</v>
      </c>
      <c r="O2396" s="39" t="s">
        <v>72</v>
      </c>
      <c r="P2396" s="40" t="s">
        <v>72</v>
      </c>
      <c r="Q2396" s="39" t="s">
        <v>72</v>
      </c>
      <c r="R2396" s="40" t="s">
        <v>72</v>
      </c>
      <c r="S2396" s="39">
        <v>0</v>
      </c>
      <c r="T2396" s="40">
        <v>0</v>
      </c>
      <c r="U2396" s="39">
        <v>0</v>
      </c>
      <c r="V2396" s="40">
        <v>0</v>
      </c>
      <c r="W2396" s="39">
        <v>0</v>
      </c>
      <c r="X2396" s="40">
        <v>0</v>
      </c>
      <c r="Y2396" s="39">
        <v>0</v>
      </c>
      <c r="Z2396" s="40">
        <v>0</v>
      </c>
    </row>
    <row r="2397" spans="1:26" x14ac:dyDescent="0.25">
      <c r="A2397" s="38" t="str">
        <f t="shared" si="37"/>
        <v>2013AC20</v>
      </c>
      <c r="B2397" s="38">
        <v>2013</v>
      </c>
      <c r="C2397" s="38" t="s">
        <v>20</v>
      </c>
      <c r="D2397" s="38">
        <v>20</v>
      </c>
      <c r="E2397" s="39">
        <v>3420000</v>
      </c>
      <c r="F2397" s="39">
        <v>3600000</v>
      </c>
      <c r="G2397" s="40">
        <v>0</v>
      </c>
      <c r="H2397" s="39">
        <v>0</v>
      </c>
      <c r="I2397" s="39">
        <v>0</v>
      </c>
      <c r="J2397" s="40">
        <v>0</v>
      </c>
      <c r="K2397" s="39">
        <v>0</v>
      </c>
      <c r="L2397" s="40">
        <v>0</v>
      </c>
      <c r="M2397" s="39">
        <v>0</v>
      </c>
      <c r="N2397" s="40">
        <v>0</v>
      </c>
      <c r="O2397" s="39">
        <v>0</v>
      </c>
      <c r="P2397" s="40">
        <v>0</v>
      </c>
      <c r="Q2397" s="39">
        <v>0</v>
      </c>
      <c r="R2397" s="40">
        <v>0</v>
      </c>
      <c r="S2397" s="39" t="s">
        <v>72</v>
      </c>
      <c r="T2397" s="40" t="s">
        <v>72</v>
      </c>
      <c r="U2397" s="39" t="s">
        <v>72</v>
      </c>
      <c r="V2397" s="40" t="s">
        <v>72</v>
      </c>
      <c r="W2397" s="39">
        <v>0</v>
      </c>
      <c r="X2397" s="40">
        <v>0</v>
      </c>
      <c r="Y2397" s="39">
        <v>0</v>
      </c>
      <c r="Z2397" s="40">
        <v>0</v>
      </c>
    </row>
    <row r="2398" spans="1:26" x14ac:dyDescent="0.25">
      <c r="A2398" s="38" t="str">
        <f t="shared" si="37"/>
        <v>2013AC21</v>
      </c>
      <c r="B2398" s="38">
        <v>2013</v>
      </c>
      <c r="C2398" s="38" t="s">
        <v>20</v>
      </c>
      <c r="D2398" s="38">
        <v>21</v>
      </c>
      <c r="E2398" s="39">
        <v>3600000</v>
      </c>
      <c r="F2398" s="39" t="s">
        <v>67</v>
      </c>
      <c r="G2398" s="40" t="s">
        <v>72</v>
      </c>
      <c r="H2398" s="39" t="s">
        <v>72</v>
      </c>
      <c r="I2398" s="39" t="s">
        <v>72</v>
      </c>
      <c r="J2398" s="40" t="s">
        <v>72</v>
      </c>
      <c r="K2398" s="39">
        <v>0</v>
      </c>
      <c r="L2398" s="40">
        <v>0</v>
      </c>
      <c r="M2398" s="39">
        <v>0</v>
      </c>
      <c r="N2398" s="40">
        <v>0</v>
      </c>
      <c r="O2398" s="39" t="s">
        <v>72</v>
      </c>
      <c r="P2398" s="40" t="s">
        <v>72</v>
      </c>
      <c r="Q2398" s="39" t="s">
        <v>72</v>
      </c>
      <c r="R2398" s="40" t="s">
        <v>72</v>
      </c>
      <c r="S2398" s="39" t="s">
        <v>72</v>
      </c>
      <c r="T2398" s="40" t="s">
        <v>72</v>
      </c>
      <c r="U2398" s="39" t="s">
        <v>72</v>
      </c>
      <c r="V2398" s="40" t="s">
        <v>72</v>
      </c>
      <c r="W2398" s="39">
        <v>0</v>
      </c>
      <c r="X2398" s="40">
        <v>0</v>
      </c>
      <c r="Y2398" s="39">
        <v>0</v>
      </c>
      <c r="Z2398" s="40">
        <v>0</v>
      </c>
    </row>
    <row r="2399" spans="1:26" x14ac:dyDescent="0.25">
      <c r="A2399" s="38" t="str">
        <f t="shared" si="37"/>
        <v>2013AC22</v>
      </c>
      <c r="B2399" s="38">
        <v>2013</v>
      </c>
      <c r="C2399" s="38" t="s">
        <v>20</v>
      </c>
      <c r="D2399" s="38">
        <v>22</v>
      </c>
      <c r="E2399" s="39" t="s">
        <v>54</v>
      </c>
      <c r="F2399" s="39"/>
      <c r="G2399" s="40">
        <v>3267</v>
      </c>
      <c r="H2399" s="39">
        <v>699984044.86000001</v>
      </c>
      <c r="I2399" s="39">
        <v>9505</v>
      </c>
      <c r="J2399" s="40">
        <v>125752072.47</v>
      </c>
      <c r="K2399" s="39">
        <v>152</v>
      </c>
      <c r="L2399" s="40">
        <v>50326893.609999999</v>
      </c>
      <c r="M2399" s="39">
        <v>1338</v>
      </c>
      <c r="N2399" s="40">
        <v>15913604.969999999</v>
      </c>
      <c r="O2399" s="39">
        <v>771</v>
      </c>
      <c r="P2399" s="40">
        <v>212492252.06000003</v>
      </c>
      <c r="Q2399" s="39">
        <v>4052</v>
      </c>
      <c r="R2399" s="40">
        <v>59164034.930000007</v>
      </c>
      <c r="S2399" s="39">
        <v>242</v>
      </c>
      <c r="T2399" s="40">
        <v>84734381.989999995</v>
      </c>
      <c r="U2399" s="39">
        <v>1985</v>
      </c>
      <c r="V2399" s="40">
        <v>25133719.48</v>
      </c>
      <c r="W2399" s="39">
        <v>18</v>
      </c>
      <c r="X2399" s="40">
        <v>4982098.83</v>
      </c>
      <c r="Y2399" s="39">
        <v>118</v>
      </c>
      <c r="Z2399" s="40">
        <v>2018749.4400000002</v>
      </c>
    </row>
    <row r="2400" spans="1:26" x14ac:dyDescent="0.25">
      <c r="A2400" s="38" t="str">
        <f t="shared" si="37"/>
        <v>2013AL1</v>
      </c>
      <c r="B2400" s="38">
        <v>2013</v>
      </c>
      <c r="C2400" s="38" t="s">
        <v>21</v>
      </c>
      <c r="D2400" s="38">
        <v>1</v>
      </c>
      <c r="E2400" s="39">
        <v>0</v>
      </c>
      <c r="F2400" s="39">
        <v>180000</v>
      </c>
      <c r="G2400" s="40">
        <v>9274</v>
      </c>
      <c r="H2400" s="39">
        <v>532220250.51999903</v>
      </c>
      <c r="I2400" s="39">
        <v>10910</v>
      </c>
      <c r="J2400" s="40">
        <v>123361273.73</v>
      </c>
      <c r="K2400" s="39">
        <v>210</v>
      </c>
      <c r="L2400" s="40">
        <v>14167969.609999999</v>
      </c>
      <c r="M2400" s="39">
        <v>6477</v>
      </c>
      <c r="N2400" s="40">
        <v>5963932.8499999996</v>
      </c>
      <c r="O2400" s="39">
        <v>2589</v>
      </c>
      <c r="P2400" s="40">
        <v>156654104.25999999</v>
      </c>
      <c r="Q2400" s="39">
        <v>6106</v>
      </c>
      <c r="R2400" s="40">
        <v>72110767.540000007</v>
      </c>
      <c r="S2400" s="39">
        <v>546</v>
      </c>
      <c r="T2400" s="40">
        <v>30750345.210000001</v>
      </c>
      <c r="U2400" s="39">
        <v>979</v>
      </c>
      <c r="V2400" s="40">
        <v>11189767.439999999</v>
      </c>
      <c r="W2400" s="39">
        <v>58</v>
      </c>
      <c r="X2400" s="40">
        <v>3475411.87</v>
      </c>
      <c r="Y2400" s="39">
        <v>208</v>
      </c>
      <c r="Z2400" s="40">
        <v>2326140.25</v>
      </c>
    </row>
    <row r="2401" spans="1:26" x14ac:dyDescent="0.25">
      <c r="A2401" s="38" t="str">
        <f t="shared" si="37"/>
        <v>2013AL2</v>
      </c>
      <c r="B2401" s="38">
        <v>2013</v>
      </c>
      <c r="C2401" s="38" t="s">
        <v>21</v>
      </c>
      <c r="D2401" s="38">
        <v>2</v>
      </c>
      <c r="E2401" s="39">
        <v>180000</v>
      </c>
      <c r="F2401" s="39">
        <v>360000</v>
      </c>
      <c r="G2401" s="40">
        <v>1905</v>
      </c>
      <c r="H2401" s="39">
        <v>482951957.12999898</v>
      </c>
      <c r="I2401" s="39">
        <v>6281</v>
      </c>
      <c r="J2401" s="40">
        <v>68554060.769999996</v>
      </c>
      <c r="K2401" s="39">
        <v>53</v>
      </c>
      <c r="L2401" s="40">
        <v>13808193.449999999</v>
      </c>
      <c r="M2401" s="39">
        <v>451</v>
      </c>
      <c r="N2401" s="40">
        <v>4676219.7699999996</v>
      </c>
      <c r="O2401" s="39">
        <v>568</v>
      </c>
      <c r="P2401" s="40">
        <v>146094432.63999999</v>
      </c>
      <c r="Q2401" s="39">
        <v>3735</v>
      </c>
      <c r="R2401" s="40">
        <v>47075158.43</v>
      </c>
      <c r="S2401" s="39">
        <v>102</v>
      </c>
      <c r="T2401" s="40">
        <v>26114436.600000001</v>
      </c>
      <c r="U2401" s="39">
        <v>572</v>
      </c>
      <c r="V2401" s="40">
        <v>5926191.5099999998</v>
      </c>
      <c r="W2401" s="39" t="s">
        <v>72</v>
      </c>
      <c r="X2401" s="40" t="s">
        <v>72</v>
      </c>
      <c r="Y2401" s="39" t="s">
        <v>72</v>
      </c>
      <c r="Z2401" s="40" t="s">
        <v>72</v>
      </c>
    </row>
    <row r="2402" spans="1:26" x14ac:dyDescent="0.25">
      <c r="A2402" s="38" t="str">
        <f t="shared" si="37"/>
        <v>2013AL3</v>
      </c>
      <c r="B2402" s="38">
        <v>2013</v>
      </c>
      <c r="C2402" s="38" t="s">
        <v>21</v>
      </c>
      <c r="D2402" s="38">
        <v>3</v>
      </c>
      <c r="E2402" s="39">
        <v>360000</v>
      </c>
      <c r="F2402" s="39">
        <v>540000</v>
      </c>
      <c r="G2402" s="40">
        <v>878</v>
      </c>
      <c r="H2402" s="39">
        <v>389184878.88999999</v>
      </c>
      <c r="I2402" s="39">
        <v>4253</v>
      </c>
      <c r="J2402" s="40">
        <v>50922397.119999997</v>
      </c>
      <c r="K2402" s="39">
        <v>34</v>
      </c>
      <c r="L2402" s="40">
        <v>14998050.74</v>
      </c>
      <c r="M2402" s="39">
        <v>454</v>
      </c>
      <c r="N2402" s="40">
        <v>4693576.5599999996</v>
      </c>
      <c r="O2402" s="39">
        <v>250</v>
      </c>
      <c r="P2402" s="40">
        <v>110267000.06999999</v>
      </c>
      <c r="Q2402" s="39">
        <v>2667</v>
      </c>
      <c r="R2402" s="40">
        <v>33716697.560000002</v>
      </c>
      <c r="S2402" s="39">
        <v>53</v>
      </c>
      <c r="T2402" s="40">
        <v>23064078.050000001</v>
      </c>
      <c r="U2402" s="39">
        <v>508</v>
      </c>
      <c r="V2402" s="40">
        <v>6449062.3399999999</v>
      </c>
      <c r="W2402" s="39">
        <v>6</v>
      </c>
      <c r="X2402" s="40">
        <v>2670465.96</v>
      </c>
      <c r="Y2402" s="39">
        <v>76</v>
      </c>
      <c r="Z2402" s="40">
        <v>868642.32</v>
      </c>
    </row>
    <row r="2403" spans="1:26" x14ac:dyDescent="0.25">
      <c r="A2403" s="38" t="str">
        <f t="shared" si="37"/>
        <v>2013AL4</v>
      </c>
      <c r="B2403" s="38">
        <v>2013</v>
      </c>
      <c r="C2403" s="38" t="s">
        <v>21</v>
      </c>
      <c r="D2403" s="38">
        <v>4</v>
      </c>
      <c r="E2403" s="39">
        <v>540000</v>
      </c>
      <c r="F2403" s="39">
        <v>720000</v>
      </c>
      <c r="G2403" s="40">
        <v>512</v>
      </c>
      <c r="H2403" s="39">
        <v>319215927.14999998</v>
      </c>
      <c r="I2403" s="39">
        <v>3028</v>
      </c>
      <c r="J2403" s="40">
        <v>34118862.299999997</v>
      </c>
      <c r="K2403" s="39">
        <v>17</v>
      </c>
      <c r="L2403" s="40">
        <v>10931039.300000001</v>
      </c>
      <c r="M2403" s="39">
        <v>210</v>
      </c>
      <c r="N2403" s="40">
        <v>2707506.17</v>
      </c>
      <c r="O2403" s="39">
        <v>151</v>
      </c>
      <c r="P2403" s="40">
        <v>93794840.340000004</v>
      </c>
      <c r="Q2403" s="39">
        <v>1952</v>
      </c>
      <c r="R2403" s="40">
        <v>25352736.809999999</v>
      </c>
      <c r="S2403" s="39">
        <v>30</v>
      </c>
      <c r="T2403" s="40">
        <v>18828373.649999999</v>
      </c>
      <c r="U2403" s="39">
        <v>483</v>
      </c>
      <c r="V2403" s="40">
        <v>6235732.5199999996</v>
      </c>
      <c r="W2403" s="39" t="s">
        <v>72</v>
      </c>
      <c r="X2403" s="40" t="s">
        <v>72</v>
      </c>
      <c r="Y2403" s="39" t="s">
        <v>72</v>
      </c>
      <c r="Z2403" s="40" t="s">
        <v>72</v>
      </c>
    </row>
    <row r="2404" spans="1:26" x14ac:dyDescent="0.25">
      <c r="A2404" s="38" t="str">
        <f t="shared" si="37"/>
        <v>2013AL5</v>
      </c>
      <c r="B2404" s="38">
        <v>2013</v>
      </c>
      <c r="C2404" s="38" t="s">
        <v>21</v>
      </c>
      <c r="D2404" s="38">
        <v>5</v>
      </c>
      <c r="E2404" s="39">
        <v>720000</v>
      </c>
      <c r="F2404" s="39">
        <v>900000</v>
      </c>
      <c r="G2404" s="40">
        <v>272</v>
      </c>
      <c r="H2404" s="39">
        <v>218568085.59999999</v>
      </c>
      <c r="I2404" s="39">
        <v>2018</v>
      </c>
      <c r="J2404" s="40">
        <v>23177443.460000001</v>
      </c>
      <c r="K2404" s="39">
        <v>10</v>
      </c>
      <c r="L2404" s="40">
        <v>8444069.5700000003</v>
      </c>
      <c r="M2404" s="39">
        <v>210</v>
      </c>
      <c r="N2404" s="40">
        <v>1827219.87</v>
      </c>
      <c r="O2404" s="39">
        <v>85</v>
      </c>
      <c r="P2404" s="40">
        <v>68069168.299999997</v>
      </c>
      <c r="Q2404" s="39">
        <v>1554</v>
      </c>
      <c r="R2404" s="40">
        <v>20811240.550000001</v>
      </c>
      <c r="S2404" s="39">
        <v>27</v>
      </c>
      <c r="T2404" s="40">
        <v>21570266.789999999</v>
      </c>
      <c r="U2404" s="39">
        <v>410</v>
      </c>
      <c r="V2404" s="40">
        <v>5395589.3799999999</v>
      </c>
      <c r="W2404" s="39" t="s">
        <v>72</v>
      </c>
      <c r="X2404" s="40" t="s">
        <v>72</v>
      </c>
      <c r="Y2404" s="39" t="s">
        <v>72</v>
      </c>
      <c r="Z2404" s="40" t="s">
        <v>72</v>
      </c>
    </row>
    <row r="2405" spans="1:26" x14ac:dyDescent="0.25">
      <c r="A2405" s="38" t="str">
        <f t="shared" si="37"/>
        <v>2013AL6</v>
      </c>
      <c r="B2405" s="38">
        <v>2013</v>
      </c>
      <c r="C2405" s="38" t="s">
        <v>21</v>
      </c>
      <c r="D2405" s="38">
        <v>6</v>
      </c>
      <c r="E2405" s="39">
        <v>900000</v>
      </c>
      <c r="F2405" s="39">
        <v>1080000</v>
      </c>
      <c r="G2405" s="40">
        <v>231</v>
      </c>
      <c r="H2405" s="39">
        <v>228413145.50999999</v>
      </c>
      <c r="I2405" s="39">
        <v>2016</v>
      </c>
      <c r="J2405" s="40">
        <v>25552546.690000001</v>
      </c>
      <c r="K2405" s="39">
        <v>10</v>
      </c>
      <c r="L2405" s="40">
        <v>9781743.0999999996</v>
      </c>
      <c r="M2405" s="39">
        <v>123</v>
      </c>
      <c r="N2405" s="40">
        <v>2881162.95</v>
      </c>
      <c r="O2405" s="39">
        <v>57</v>
      </c>
      <c r="P2405" s="40">
        <v>56006572.210000001</v>
      </c>
      <c r="Q2405" s="39">
        <v>993</v>
      </c>
      <c r="R2405" s="40">
        <v>11975200.07</v>
      </c>
      <c r="S2405" s="39">
        <v>18</v>
      </c>
      <c r="T2405" s="40">
        <v>17855492.890000001</v>
      </c>
      <c r="U2405" s="39">
        <v>310</v>
      </c>
      <c r="V2405" s="40">
        <v>3504733.5</v>
      </c>
      <c r="W2405" s="39" t="s">
        <v>72</v>
      </c>
      <c r="X2405" s="40" t="s">
        <v>72</v>
      </c>
      <c r="Y2405" s="39" t="s">
        <v>72</v>
      </c>
      <c r="Z2405" s="40" t="s">
        <v>72</v>
      </c>
    </row>
    <row r="2406" spans="1:26" x14ac:dyDescent="0.25">
      <c r="A2406" s="38" t="str">
        <f t="shared" si="37"/>
        <v>2013AL7</v>
      </c>
      <c r="B2406" s="38">
        <v>2013</v>
      </c>
      <c r="C2406" s="38" t="s">
        <v>21</v>
      </c>
      <c r="D2406" s="38">
        <v>7</v>
      </c>
      <c r="E2406" s="39">
        <v>1080000</v>
      </c>
      <c r="F2406" s="39">
        <v>1260000</v>
      </c>
      <c r="G2406" s="40">
        <v>210</v>
      </c>
      <c r="H2406" s="39">
        <v>247052554.22</v>
      </c>
      <c r="I2406" s="39">
        <v>2184</v>
      </c>
      <c r="J2406" s="40">
        <v>24855177.210000001</v>
      </c>
      <c r="K2406" s="39">
        <v>11</v>
      </c>
      <c r="L2406" s="40">
        <v>13039661.92</v>
      </c>
      <c r="M2406" s="39">
        <v>360</v>
      </c>
      <c r="N2406" s="40">
        <v>3998493.58</v>
      </c>
      <c r="O2406" s="39">
        <v>41</v>
      </c>
      <c r="P2406" s="40">
        <v>48679891.859999999</v>
      </c>
      <c r="Q2406" s="39">
        <v>825</v>
      </c>
      <c r="R2406" s="40">
        <v>11193857.560000001</v>
      </c>
      <c r="S2406" s="39">
        <v>14</v>
      </c>
      <c r="T2406" s="40">
        <v>16358113.58</v>
      </c>
      <c r="U2406" s="39">
        <v>289</v>
      </c>
      <c r="V2406" s="40">
        <v>2906183.51</v>
      </c>
      <c r="W2406" s="39">
        <v>0</v>
      </c>
      <c r="X2406" s="40">
        <v>0</v>
      </c>
      <c r="Y2406" s="39">
        <v>0</v>
      </c>
      <c r="Z2406" s="40">
        <v>0</v>
      </c>
    </row>
    <row r="2407" spans="1:26" x14ac:dyDescent="0.25">
      <c r="A2407" s="38" t="str">
        <f t="shared" si="37"/>
        <v>2013AL8</v>
      </c>
      <c r="B2407" s="38">
        <v>2013</v>
      </c>
      <c r="C2407" s="38" t="s">
        <v>21</v>
      </c>
      <c r="D2407" s="38">
        <v>8</v>
      </c>
      <c r="E2407" s="39">
        <v>1260000</v>
      </c>
      <c r="F2407" s="39">
        <v>1440000</v>
      </c>
      <c r="G2407" s="40">
        <v>108</v>
      </c>
      <c r="H2407" s="39">
        <v>145804543.38</v>
      </c>
      <c r="I2407" s="39">
        <v>1275</v>
      </c>
      <c r="J2407" s="40">
        <v>15740403.51</v>
      </c>
      <c r="K2407" s="39">
        <v>6</v>
      </c>
      <c r="L2407" s="40">
        <v>8184385.0499999998</v>
      </c>
      <c r="M2407" s="39">
        <v>140</v>
      </c>
      <c r="N2407" s="40">
        <v>1734671.62</v>
      </c>
      <c r="O2407" s="39">
        <v>36</v>
      </c>
      <c r="P2407" s="40">
        <v>48191348.719999999</v>
      </c>
      <c r="Q2407" s="39">
        <v>648</v>
      </c>
      <c r="R2407" s="40">
        <v>11951698.470000001</v>
      </c>
      <c r="S2407" s="39">
        <v>8</v>
      </c>
      <c r="T2407" s="40">
        <v>10774651.58</v>
      </c>
      <c r="U2407" s="39">
        <v>252</v>
      </c>
      <c r="V2407" s="40">
        <v>2040959.56</v>
      </c>
      <c r="W2407" s="39" t="s">
        <v>72</v>
      </c>
      <c r="X2407" s="40" t="s">
        <v>72</v>
      </c>
      <c r="Y2407" s="39" t="s">
        <v>72</v>
      </c>
      <c r="Z2407" s="40" t="s">
        <v>72</v>
      </c>
    </row>
    <row r="2408" spans="1:26" x14ac:dyDescent="0.25">
      <c r="A2408" s="38" t="str">
        <f t="shared" si="37"/>
        <v>2013AL9</v>
      </c>
      <c r="B2408" s="38">
        <v>2013</v>
      </c>
      <c r="C2408" s="38" t="s">
        <v>21</v>
      </c>
      <c r="D2408" s="38">
        <v>9</v>
      </c>
      <c r="E2408" s="39">
        <v>1440000</v>
      </c>
      <c r="F2408" s="39">
        <v>1620000</v>
      </c>
      <c r="G2408" s="40">
        <v>69</v>
      </c>
      <c r="H2408" s="39">
        <v>104758738.92</v>
      </c>
      <c r="I2408" s="39">
        <v>823</v>
      </c>
      <c r="J2408" s="40">
        <v>10209269.949999999</v>
      </c>
      <c r="K2408" s="39" t="s">
        <v>72</v>
      </c>
      <c r="L2408" s="40" t="s">
        <v>72</v>
      </c>
      <c r="M2408" s="39" t="s">
        <v>72</v>
      </c>
      <c r="N2408" s="40" t="s">
        <v>72</v>
      </c>
      <c r="O2408" s="39">
        <v>21</v>
      </c>
      <c r="P2408" s="40">
        <v>31636175.32</v>
      </c>
      <c r="Q2408" s="39">
        <v>420</v>
      </c>
      <c r="R2408" s="40">
        <v>8045257.9699999997</v>
      </c>
      <c r="S2408" s="39">
        <v>11</v>
      </c>
      <c r="T2408" s="40">
        <v>16974550.949999999</v>
      </c>
      <c r="U2408" s="39">
        <v>423</v>
      </c>
      <c r="V2408" s="40">
        <v>4099693.4</v>
      </c>
      <c r="W2408" s="39" t="s">
        <v>72</v>
      </c>
      <c r="X2408" s="40" t="s">
        <v>72</v>
      </c>
      <c r="Y2408" s="39" t="s">
        <v>72</v>
      </c>
      <c r="Z2408" s="40" t="s">
        <v>72</v>
      </c>
    </row>
    <row r="2409" spans="1:26" x14ac:dyDescent="0.25">
      <c r="A2409" s="38" t="str">
        <f t="shared" si="37"/>
        <v>2013AL10</v>
      </c>
      <c r="B2409" s="38">
        <v>2013</v>
      </c>
      <c r="C2409" s="38" t="s">
        <v>21</v>
      </c>
      <c r="D2409" s="38">
        <v>10</v>
      </c>
      <c r="E2409" s="39">
        <v>1620000</v>
      </c>
      <c r="F2409" s="39">
        <v>1800000</v>
      </c>
      <c r="G2409" s="40">
        <v>63</v>
      </c>
      <c r="H2409" s="39">
        <v>107499678.56</v>
      </c>
      <c r="I2409" s="39">
        <v>807</v>
      </c>
      <c r="J2409" s="40">
        <v>9818572.6600000001</v>
      </c>
      <c r="K2409" s="39" t="s">
        <v>72</v>
      </c>
      <c r="L2409" s="40" t="s">
        <v>72</v>
      </c>
      <c r="M2409" s="39" t="s">
        <v>72</v>
      </c>
      <c r="N2409" s="40" t="s">
        <v>72</v>
      </c>
      <c r="O2409" s="39">
        <v>20</v>
      </c>
      <c r="P2409" s="40">
        <v>34017364.899999999</v>
      </c>
      <c r="Q2409" s="39">
        <v>501</v>
      </c>
      <c r="R2409" s="40">
        <v>7048419.5999999996</v>
      </c>
      <c r="S2409" s="39" t="s">
        <v>72</v>
      </c>
      <c r="T2409" s="40" t="s">
        <v>72</v>
      </c>
      <c r="U2409" s="39" t="s">
        <v>72</v>
      </c>
      <c r="V2409" s="40" t="s">
        <v>72</v>
      </c>
      <c r="W2409" s="39">
        <v>0</v>
      </c>
      <c r="X2409" s="40">
        <v>0</v>
      </c>
      <c r="Y2409" s="39">
        <v>0</v>
      </c>
      <c r="Z2409" s="40">
        <v>0</v>
      </c>
    </row>
    <row r="2410" spans="1:26" x14ac:dyDescent="0.25">
      <c r="A2410" s="38" t="str">
        <f t="shared" si="37"/>
        <v>2013AL11</v>
      </c>
      <c r="B2410" s="38">
        <v>2013</v>
      </c>
      <c r="C2410" s="38" t="s">
        <v>21</v>
      </c>
      <c r="D2410" s="38">
        <v>11</v>
      </c>
      <c r="E2410" s="39">
        <v>1800000</v>
      </c>
      <c r="F2410" s="39">
        <v>1980000</v>
      </c>
      <c r="G2410" s="40">
        <v>50</v>
      </c>
      <c r="H2410" s="39">
        <v>94531577.269999996</v>
      </c>
      <c r="I2410" s="39">
        <v>723</v>
      </c>
      <c r="J2410" s="40">
        <v>9020937.5399999991</v>
      </c>
      <c r="K2410" s="39" t="s">
        <v>72</v>
      </c>
      <c r="L2410" s="40" t="s">
        <v>72</v>
      </c>
      <c r="M2410" s="39" t="s">
        <v>72</v>
      </c>
      <c r="N2410" s="40" t="s">
        <v>72</v>
      </c>
      <c r="O2410" s="39">
        <v>8</v>
      </c>
      <c r="P2410" s="40">
        <v>14951630.67</v>
      </c>
      <c r="Q2410" s="39">
        <v>332</v>
      </c>
      <c r="R2410" s="40">
        <v>3587703.73</v>
      </c>
      <c r="S2410" s="39" t="s">
        <v>72</v>
      </c>
      <c r="T2410" s="40" t="s">
        <v>72</v>
      </c>
      <c r="U2410" s="39" t="s">
        <v>72</v>
      </c>
      <c r="V2410" s="40" t="s">
        <v>72</v>
      </c>
      <c r="W2410" s="39" t="s">
        <v>72</v>
      </c>
      <c r="X2410" s="40" t="s">
        <v>72</v>
      </c>
      <c r="Y2410" s="39" t="s">
        <v>72</v>
      </c>
      <c r="Z2410" s="40" t="s">
        <v>72</v>
      </c>
    </row>
    <row r="2411" spans="1:26" x14ac:dyDescent="0.25">
      <c r="A2411" s="38" t="str">
        <f t="shared" si="37"/>
        <v>2013AL12</v>
      </c>
      <c r="B2411" s="38">
        <v>2013</v>
      </c>
      <c r="C2411" s="38" t="s">
        <v>21</v>
      </c>
      <c r="D2411" s="38">
        <v>12</v>
      </c>
      <c r="E2411" s="39">
        <v>1980000</v>
      </c>
      <c r="F2411" s="39">
        <v>2160000</v>
      </c>
      <c r="G2411" s="40">
        <v>25</v>
      </c>
      <c r="H2411" s="39">
        <v>52034990.979999997</v>
      </c>
      <c r="I2411" s="39">
        <v>341</v>
      </c>
      <c r="J2411" s="40">
        <v>4562985.74</v>
      </c>
      <c r="K2411" s="39" t="s">
        <v>72</v>
      </c>
      <c r="L2411" s="40" t="s">
        <v>72</v>
      </c>
      <c r="M2411" s="39" t="s">
        <v>72</v>
      </c>
      <c r="N2411" s="40" t="s">
        <v>72</v>
      </c>
      <c r="O2411" s="39">
        <v>11</v>
      </c>
      <c r="P2411" s="40">
        <v>23274300.82</v>
      </c>
      <c r="Q2411" s="39">
        <v>370</v>
      </c>
      <c r="R2411" s="40">
        <v>10051048.24</v>
      </c>
      <c r="S2411" s="39" t="s">
        <v>72</v>
      </c>
      <c r="T2411" s="40" t="s">
        <v>72</v>
      </c>
      <c r="U2411" s="39" t="s">
        <v>72</v>
      </c>
      <c r="V2411" s="40" t="s">
        <v>72</v>
      </c>
      <c r="W2411" s="39">
        <v>0</v>
      </c>
      <c r="X2411" s="40">
        <v>0</v>
      </c>
      <c r="Y2411" s="39">
        <v>0</v>
      </c>
      <c r="Z2411" s="40">
        <v>0</v>
      </c>
    </row>
    <row r="2412" spans="1:26" x14ac:dyDescent="0.25">
      <c r="A2412" s="38" t="str">
        <f t="shared" si="37"/>
        <v>2013AL13</v>
      </c>
      <c r="B2412" s="38">
        <v>2013</v>
      </c>
      <c r="C2412" s="38" t="s">
        <v>21</v>
      </c>
      <c r="D2412" s="38">
        <v>13</v>
      </c>
      <c r="E2412" s="39">
        <v>2160000</v>
      </c>
      <c r="F2412" s="39">
        <v>2340000</v>
      </c>
      <c r="G2412" s="40">
        <v>29</v>
      </c>
      <c r="H2412" s="39">
        <v>65450059.259999998</v>
      </c>
      <c r="I2412" s="39">
        <v>447</v>
      </c>
      <c r="J2412" s="40">
        <v>5752085.2199999997</v>
      </c>
      <c r="K2412" s="39" t="s">
        <v>72</v>
      </c>
      <c r="L2412" s="40" t="s">
        <v>72</v>
      </c>
      <c r="M2412" s="39" t="s">
        <v>72</v>
      </c>
      <c r="N2412" s="40" t="s">
        <v>72</v>
      </c>
      <c r="O2412" s="39">
        <v>11</v>
      </c>
      <c r="P2412" s="40">
        <v>24753176.27</v>
      </c>
      <c r="Q2412" s="39">
        <v>272</v>
      </c>
      <c r="R2412" s="40">
        <v>3648209.6</v>
      </c>
      <c r="S2412" s="39" t="s">
        <v>72</v>
      </c>
      <c r="T2412" s="40" t="s">
        <v>72</v>
      </c>
      <c r="U2412" s="39" t="s">
        <v>72</v>
      </c>
      <c r="V2412" s="40" t="s">
        <v>72</v>
      </c>
      <c r="W2412" s="39" t="s">
        <v>72</v>
      </c>
      <c r="X2412" s="40" t="s">
        <v>72</v>
      </c>
      <c r="Y2412" s="39" t="s">
        <v>72</v>
      </c>
      <c r="Z2412" s="40" t="s">
        <v>72</v>
      </c>
    </row>
    <row r="2413" spans="1:26" x14ac:dyDescent="0.25">
      <c r="A2413" s="38" t="str">
        <f t="shared" si="37"/>
        <v>2013AL14</v>
      </c>
      <c r="B2413" s="38">
        <v>2013</v>
      </c>
      <c r="C2413" s="38" t="s">
        <v>21</v>
      </c>
      <c r="D2413" s="38">
        <v>14</v>
      </c>
      <c r="E2413" s="39">
        <v>2340000</v>
      </c>
      <c r="F2413" s="39">
        <v>2520000</v>
      </c>
      <c r="G2413" s="40">
        <v>18</v>
      </c>
      <c r="H2413" s="39">
        <v>43585300.93</v>
      </c>
      <c r="I2413" s="39">
        <v>355</v>
      </c>
      <c r="J2413" s="40">
        <v>4929000.7</v>
      </c>
      <c r="K2413" s="39" t="s">
        <v>72</v>
      </c>
      <c r="L2413" s="40" t="s">
        <v>72</v>
      </c>
      <c r="M2413" s="39" t="s">
        <v>72</v>
      </c>
      <c r="N2413" s="40" t="s">
        <v>72</v>
      </c>
      <c r="O2413" s="39">
        <v>9</v>
      </c>
      <c r="P2413" s="40">
        <v>21898144.219999999</v>
      </c>
      <c r="Q2413" s="39">
        <v>340</v>
      </c>
      <c r="R2413" s="40">
        <v>5069216.66</v>
      </c>
      <c r="S2413" s="39">
        <v>0</v>
      </c>
      <c r="T2413" s="40">
        <v>0</v>
      </c>
      <c r="U2413" s="39">
        <v>0</v>
      </c>
      <c r="V2413" s="40">
        <v>0</v>
      </c>
      <c r="W2413" s="39">
        <v>0</v>
      </c>
      <c r="X2413" s="40">
        <v>0</v>
      </c>
      <c r="Y2413" s="39">
        <v>0</v>
      </c>
      <c r="Z2413" s="40">
        <v>0</v>
      </c>
    </row>
    <row r="2414" spans="1:26" x14ac:dyDescent="0.25">
      <c r="A2414" s="38" t="str">
        <f t="shared" si="37"/>
        <v>2013AL15</v>
      </c>
      <c r="B2414" s="38">
        <v>2013</v>
      </c>
      <c r="C2414" s="38" t="s">
        <v>21</v>
      </c>
      <c r="D2414" s="38">
        <v>15</v>
      </c>
      <c r="E2414" s="39">
        <v>2520000</v>
      </c>
      <c r="F2414" s="39">
        <v>2700000</v>
      </c>
      <c r="G2414" s="40">
        <v>18</v>
      </c>
      <c r="H2414" s="39">
        <v>47092148.549999997</v>
      </c>
      <c r="I2414" s="39">
        <v>179</v>
      </c>
      <c r="J2414" s="40">
        <v>4167728.17</v>
      </c>
      <c r="K2414" s="39" t="s">
        <v>72</v>
      </c>
      <c r="L2414" s="40" t="s">
        <v>72</v>
      </c>
      <c r="M2414" s="39" t="s">
        <v>72</v>
      </c>
      <c r="N2414" s="40" t="s">
        <v>72</v>
      </c>
      <c r="O2414" s="39" t="s">
        <v>72</v>
      </c>
      <c r="P2414" s="40" t="s">
        <v>72</v>
      </c>
      <c r="Q2414" s="39" t="s">
        <v>72</v>
      </c>
      <c r="R2414" s="40" t="s">
        <v>72</v>
      </c>
      <c r="S2414" s="39">
        <v>0</v>
      </c>
      <c r="T2414" s="40">
        <v>0</v>
      </c>
      <c r="U2414" s="39">
        <v>0</v>
      </c>
      <c r="V2414" s="40">
        <v>0</v>
      </c>
      <c r="W2414" s="39">
        <v>0</v>
      </c>
      <c r="X2414" s="40">
        <v>0</v>
      </c>
      <c r="Y2414" s="39">
        <v>0</v>
      </c>
      <c r="Z2414" s="40">
        <v>0</v>
      </c>
    </row>
    <row r="2415" spans="1:26" x14ac:dyDescent="0.25">
      <c r="A2415" s="38" t="str">
        <f t="shared" si="37"/>
        <v>2013AL16</v>
      </c>
      <c r="B2415" s="38">
        <v>2013</v>
      </c>
      <c r="C2415" s="38" t="s">
        <v>21</v>
      </c>
      <c r="D2415" s="38">
        <v>16</v>
      </c>
      <c r="E2415" s="39">
        <v>2700000</v>
      </c>
      <c r="F2415" s="39">
        <v>2880000</v>
      </c>
      <c r="G2415" s="40">
        <v>15</v>
      </c>
      <c r="H2415" s="39">
        <v>41693102.409999996</v>
      </c>
      <c r="I2415" s="39">
        <v>286</v>
      </c>
      <c r="J2415" s="40">
        <v>3828811.22</v>
      </c>
      <c r="K2415" s="39">
        <v>0</v>
      </c>
      <c r="L2415" s="40">
        <v>0</v>
      </c>
      <c r="M2415" s="39">
        <v>0</v>
      </c>
      <c r="N2415" s="40">
        <v>0</v>
      </c>
      <c r="O2415" s="39" t="s">
        <v>72</v>
      </c>
      <c r="P2415" s="40" t="s">
        <v>72</v>
      </c>
      <c r="Q2415" s="39" t="s">
        <v>72</v>
      </c>
      <c r="R2415" s="40" t="s">
        <v>72</v>
      </c>
      <c r="S2415" s="39" t="s">
        <v>72</v>
      </c>
      <c r="T2415" s="40" t="s">
        <v>72</v>
      </c>
      <c r="U2415" s="39" t="s">
        <v>72</v>
      </c>
      <c r="V2415" s="40" t="s">
        <v>72</v>
      </c>
      <c r="W2415" s="39">
        <v>0</v>
      </c>
      <c r="X2415" s="40">
        <v>0</v>
      </c>
      <c r="Y2415" s="39">
        <v>0</v>
      </c>
      <c r="Z2415" s="40">
        <v>0</v>
      </c>
    </row>
    <row r="2416" spans="1:26" x14ac:dyDescent="0.25">
      <c r="A2416" s="38" t="str">
        <f t="shared" si="37"/>
        <v>2013AL17</v>
      </c>
      <c r="B2416" s="38">
        <v>2013</v>
      </c>
      <c r="C2416" s="38" t="s">
        <v>21</v>
      </c>
      <c r="D2416" s="38">
        <v>17</v>
      </c>
      <c r="E2416" s="39">
        <v>2880000</v>
      </c>
      <c r="F2416" s="39">
        <v>3060000</v>
      </c>
      <c r="G2416" s="40">
        <v>9</v>
      </c>
      <c r="H2416" s="39">
        <v>26532704.579999998</v>
      </c>
      <c r="I2416" s="39">
        <v>138</v>
      </c>
      <c r="J2416" s="40">
        <v>1909350.67</v>
      </c>
      <c r="K2416" s="39">
        <v>0</v>
      </c>
      <c r="L2416" s="40">
        <v>0</v>
      </c>
      <c r="M2416" s="39">
        <v>0</v>
      </c>
      <c r="N2416" s="40">
        <v>0</v>
      </c>
      <c r="O2416" s="39" t="s">
        <v>72</v>
      </c>
      <c r="P2416" s="40" t="s">
        <v>72</v>
      </c>
      <c r="Q2416" s="39" t="s">
        <v>72</v>
      </c>
      <c r="R2416" s="40" t="s">
        <v>72</v>
      </c>
      <c r="S2416" s="39" t="s">
        <v>72</v>
      </c>
      <c r="T2416" s="40" t="s">
        <v>72</v>
      </c>
      <c r="U2416" s="39" t="s">
        <v>72</v>
      </c>
      <c r="V2416" s="40" t="s">
        <v>72</v>
      </c>
      <c r="W2416" s="39">
        <v>0</v>
      </c>
      <c r="X2416" s="40">
        <v>0</v>
      </c>
      <c r="Y2416" s="39">
        <v>0</v>
      </c>
      <c r="Z2416" s="40">
        <v>0</v>
      </c>
    </row>
    <row r="2417" spans="1:26" x14ac:dyDescent="0.25">
      <c r="A2417" s="38" t="str">
        <f t="shared" si="37"/>
        <v>2013AL18</v>
      </c>
      <c r="B2417" s="38">
        <v>2013</v>
      </c>
      <c r="C2417" s="38" t="s">
        <v>21</v>
      </c>
      <c r="D2417" s="38">
        <v>18</v>
      </c>
      <c r="E2417" s="39">
        <v>3060000</v>
      </c>
      <c r="F2417" s="39">
        <v>3240000</v>
      </c>
      <c r="G2417" s="40" t="s">
        <v>72</v>
      </c>
      <c r="H2417" s="39" t="s">
        <v>72</v>
      </c>
      <c r="I2417" s="39" t="s">
        <v>72</v>
      </c>
      <c r="J2417" s="40" t="s">
        <v>72</v>
      </c>
      <c r="K2417" s="39">
        <v>0</v>
      </c>
      <c r="L2417" s="40">
        <v>0</v>
      </c>
      <c r="M2417" s="39">
        <v>0</v>
      </c>
      <c r="N2417" s="40">
        <v>0</v>
      </c>
      <c r="O2417" s="39" t="s">
        <v>72</v>
      </c>
      <c r="P2417" s="40" t="s">
        <v>72</v>
      </c>
      <c r="Q2417" s="39" t="s">
        <v>72</v>
      </c>
      <c r="R2417" s="40" t="s">
        <v>72</v>
      </c>
      <c r="S2417" s="39" t="s">
        <v>72</v>
      </c>
      <c r="T2417" s="40" t="s">
        <v>72</v>
      </c>
      <c r="U2417" s="39" t="s">
        <v>72</v>
      </c>
      <c r="V2417" s="40" t="s">
        <v>72</v>
      </c>
      <c r="W2417" s="39">
        <v>0</v>
      </c>
      <c r="X2417" s="40">
        <v>0</v>
      </c>
      <c r="Y2417" s="39">
        <v>0</v>
      </c>
      <c r="Z2417" s="40">
        <v>0</v>
      </c>
    </row>
    <row r="2418" spans="1:26" x14ac:dyDescent="0.25">
      <c r="A2418" s="38" t="str">
        <f t="shared" si="37"/>
        <v>2013AL19</v>
      </c>
      <c r="B2418" s="38">
        <v>2013</v>
      </c>
      <c r="C2418" s="38" t="s">
        <v>21</v>
      </c>
      <c r="D2418" s="38">
        <v>19</v>
      </c>
      <c r="E2418" s="39">
        <v>3240000</v>
      </c>
      <c r="F2418" s="39">
        <v>3420000</v>
      </c>
      <c r="G2418" s="40" t="s">
        <v>72</v>
      </c>
      <c r="H2418" s="39" t="s">
        <v>72</v>
      </c>
      <c r="I2418" s="39" t="s">
        <v>72</v>
      </c>
      <c r="J2418" s="40" t="s">
        <v>72</v>
      </c>
      <c r="K2418" s="39">
        <v>0</v>
      </c>
      <c r="L2418" s="40">
        <v>0</v>
      </c>
      <c r="M2418" s="39">
        <v>0</v>
      </c>
      <c r="N2418" s="40">
        <v>0</v>
      </c>
      <c r="O2418" s="39" t="s">
        <v>72</v>
      </c>
      <c r="P2418" s="40" t="s">
        <v>72</v>
      </c>
      <c r="Q2418" s="39" t="s">
        <v>72</v>
      </c>
      <c r="R2418" s="40" t="s">
        <v>72</v>
      </c>
      <c r="S2418" s="39" t="s">
        <v>72</v>
      </c>
      <c r="T2418" s="40" t="s">
        <v>72</v>
      </c>
      <c r="U2418" s="39" t="s">
        <v>72</v>
      </c>
      <c r="V2418" s="40" t="s">
        <v>72</v>
      </c>
      <c r="W2418" s="39">
        <v>0</v>
      </c>
      <c r="X2418" s="40">
        <v>0</v>
      </c>
      <c r="Y2418" s="39">
        <v>0</v>
      </c>
      <c r="Z2418" s="40">
        <v>0</v>
      </c>
    </row>
    <row r="2419" spans="1:26" x14ac:dyDescent="0.25">
      <c r="A2419" s="38" t="str">
        <f t="shared" si="37"/>
        <v>2013AL20</v>
      </c>
      <c r="B2419" s="38">
        <v>2013</v>
      </c>
      <c r="C2419" s="38" t="s">
        <v>21</v>
      </c>
      <c r="D2419" s="38">
        <v>20</v>
      </c>
      <c r="E2419" s="39">
        <v>3420000</v>
      </c>
      <c r="F2419" s="39">
        <v>3600000</v>
      </c>
      <c r="G2419" s="40">
        <v>9</v>
      </c>
      <c r="H2419" s="39">
        <v>31555313.489999998</v>
      </c>
      <c r="I2419" s="39">
        <v>345</v>
      </c>
      <c r="J2419" s="40">
        <v>3589326.51</v>
      </c>
      <c r="K2419" s="39" t="s">
        <v>72</v>
      </c>
      <c r="L2419" s="40" t="s">
        <v>72</v>
      </c>
      <c r="M2419" s="39" t="s">
        <v>72</v>
      </c>
      <c r="N2419" s="40" t="s">
        <v>72</v>
      </c>
      <c r="O2419" s="39" t="s">
        <v>72</v>
      </c>
      <c r="P2419" s="40" t="s">
        <v>72</v>
      </c>
      <c r="Q2419" s="39" t="s">
        <v>72</v>
      </c>
      <c r="R2419" s="40" t="s">
        <v>72</v>
      </c>
      <c r="S2419" s="39" t="s">
        <v>72</v>
      </c>
      <c r="T2419" s="40" t="s">
        <v>72</v>
      </c>
      <c r="U2419" s="39" t="s">
        <v>72</v>
      </c>
      <c r="V2419" s="40" t="s">
        <v>72</v>
      </c>
      <c r="W2419" s="39">
        <v>0</v>
      </c>
      <c r="X2419" s="40">
        <v>0</v>
      </c>
      <c r="Y2419" s="39">
        <v>0</v>
      </c>
      <c r="Z2419" s="40">
        <v>0</v>
      </c>
    </row>
    <row r="2420" spans="1:26" x14ac:dyDescent="0.25">
      <c r="A2420" s="38" t="str">
        <f t="shared" si="37"/>
        <v>2013AL21</v>
      </c>
      <c r="B2420" s="38">
        <v>2013</v>
      </c>
      <c r="C2420" s="38" t="s">
        <v>21</v>
      </c>
      <c r="D2420" s="38">
        <v>21</v>
      </c>
      <c r="E2420" s="39">
        <v>3600000</v>
      </c>
      <c r="F2420" s="39" t="s">
        <v>67</v>
      </c>
      <c r="G2420" s="40">
        <v>9</v>
      </c>
      <c r="H2420" s="39">
        <v>36546020.700000003</v>
      </c>
      <c r="I2420" s="39">
        <v>163</v>
      </c>
      <c r="J2420" s="40">
        <v>2112930.71</v>
      </c>
      <c r="K2420" s="39">
        <v>0</v>
      </c>
      <c r="L2420" s="40">
        <v>0</v>
      </c>
      <c r="M2420" s="39">
        <v>0</v>
      </c>
      <c r="N2420" s="40">
        <v>0</v>
      </c>
      <c r="O2420" s="39" t="s">
        <v>72</v>
      </c>
      <c r="P2420" s="40" t="s">
        <v>72</v>
      </c>
      <c r="Q2420" s="39" t="s">
        <v>72</v>
      </c>
      <c r="R2420" s="40" t="s">
        <v>72</v>
      </c>
      <c r="S2420" s="39" t="s">
        <v>72</v>
      </c>
      <c r="T2420" s="40" t="s">
        <v>72</v>
      </c>
      <c r="U2420" s="39" t="s">
        <v>72</v>
      </c>
      <c r="V2420" s="40" t="s">
        <v>72</v>
      </c>
      <c r="W2420" s="39" t="s">
        <v>72</v>
      </c>
      <c r="X2420" s="40" t="s">
        <v>72</v>
      </c>
      <c r="Y2420" s="39" t="s">
        <v>72</v>
      </c>
      <c r="Z2420" s="40" t="s">
        <v>72</v>
      </c>
    </row>
    <row r="2421" spans="1:26" x14ac:dyDescent="0.25">
      <c r="A2421" s="38" t="str">
        <f t="shared" si="37"/>
        <v>2013AL22</v>
      </c>
      <c r="B2421" s="38">
        <v>2013</v>
      </c>
      <c r="C2421" s="38" t="s">
        <v>21</v>
      </c>
      <c r="D2421" s="38">
        <v>22</v>
      </c>
      <c r="E2421" s="39" t="s">
        <v>54</v>
      </c>
      <c r="F2421" s="39"/>
      <c r="G2421" s="40">
        <v>13712</v>
      </c>
      <c r="H2421" s="39">
        <v>3240654366.8199978</v>
      </c>
      <c r="I2421" s="39">
        <v>36788</v>
      </c>
      <c r="J2421" s="40">
        <v>429000926.11000001</v>
      </c>
      <c r="K2421" s="39">
        <v>368</v>
      </c>
      <c r="L2421" s="40">
        <v>129604366.30999997</v>
      </c>
      <c r="M2421" s="39">
        <v>8969</v>
      </c>
      <c r="N2421" s="40">
        <v>34576485.890000001</v>
      </c>
      <c r="O2421" s="39">
        <v>3889</v>
      </c>
      <c r="P2421" s="40">
        <v>979858896.14999998</v>
      </c>
      <c r="Q2421" s="39">
        <v>22729</v>
      </c>
      <c r="R2421" s="40">
        <v>299717602.05000001</v>
      </c>
      <c r="S2421" s="39">
        <v>831</v>
      </c>
      <c r="T2421" s="40">
        <v>238638817.60000002</v>
      </c>
      <c r="U2421" s="39">
        <v>6217</v>
      </c>
      <c r="V2421" s="40">
        <v>70827115.030000001</v>
      </c>
      <c r="W2421" s="39">
        <v>78</v>
      </c>
      <c r="X2421" s="40">
        <v>24137837.500000004</v>
      </c>
      <c r="Y2421" s="39">
        <v>674</v>
      </c>
      <c r="Z2421" s="40">
        <v>8469936.9000000004</v>
      </c>
    </row>
    <row r="2422" spans="1:26" x14ac:dyDescent="0.25">
      <c r="A2422" s="38" t="str">
        <f t="shared" si="37"/>
        <v>2013AM1</v>
      </c>
      <c r="B2422" s="38">
        <v>2013</v>
      </c>
      <c r="C2422" s="38" t="s">
        <v>22</v>
      </c>
      <c r="D2422" s="38">
        <v>1</v>
      </c>
      <c r="E2422" s="39">
        <v>0</v>
      </c>
      <c r="F2422" s="39">
        <v>180000</v>
      </c>
      <c r="G2422" s="40">
        <v>8208</v>
      </c>
      <c r="H2422" s="39">
        <v>429734826.74999797</v>
      </c>
      <c r="I2422" s="39">
        <v>6615</v>
      </c>
      <c r="J2422" s="40">
        <v>84579321.9599998</v>
      </c>
      <c r="K2422" s="39">
        <v>132</v>
      </c>
      <c r="L2422" s="40">
        <v>8373726.46</v>
      </c>
      <c r="M2422" s="39">
        <v>234</v>
      </c>
      <c r="N2422" s="40">
        <v>3107527.75</v>
      </c>
      <c r="O2422" s="39">
        <v>1869</v>
      </c>
      <c r="P2422" s="40">
        <v>123634503.18000001</v>
      </c>
      <c r="Q2422" s="39">
        <v>2680</v>
      </c>
      <c r="R2422" s="40">
        <v>35922637.009999998</v>
      </c>
      <c r="S2422" s="39">
        <v>657</v>
      </c>
      <c r="T2422" s="40">
        <v>41425352.270000003</v>
      </c>
      <c r="U2422" s="39">
        <v>918</v>
      </c>
      <c r="V2422" s="40">
        <v>11494983.74</v>
      </c>
      <c r="W2422" s="39">
        <v>31</v>
      </c>
      <c r="X2422" s="40">
        <v>2132834</v>
      </c>
      <c r="Y2422" s="39">
        <v>70</v>
      </c>
      <c r="Z2422" s="40">
        <v>960040.38</v>
      </c>
    </row>
    <row r="2423" spans="1:26" x14ac:dyDescent="0.25">
      <c r="A2423" s="38" t="str">
        <f t="shared" si="37"/>
        <v>2013AM2</v>
      </c>
      <c r="B2423" s="38">
        <v>2013</v>
      </c>
      <c r="C2423" s="38" t="s">
        <v>22</v>
      </c>
      <c r="D2423" s="38">
        <v>2</v>
      </c>
      <c r="E2423" s="39">
        <v>180000</v>
      </c>
      <c r="F2423" s="39">
        <v>360000</v>
      </c>
      <c r="G2423" s="40">
        <v>1368</v>
      </c>
      <c r="H2423" s="39">
        <v>346342552.89999998</v>
      </c>
      <c r="I2423" s="39">
        <v>4514</v>
      </c>
      <c r="J2423" s="40">
        <v>58941392.640000001</v>
      </c>
      <c r="K2423" s="39">
        <v>53</v>
      </c>
      <c r="L2423" s="40">
        <v>14537810.24</v>
      </c>
      <c r="M2423" s="39">
        <v>230</v>
      </c>
      <c r="N2423" s="40">
        <v>3246432.26</v>
      </c>
      <c r="O2423" s="39">
        <v>524</v>
      </c>
      <c r="P2423" s="40">
        <v>134537626.15000001</v>
      </c>
      <c r="Q2423" s="39">
        <v>1771</v>
      </c>
      <c r="R2423" s="40">
        <v>28606938.390000001</v>
      </c>
      <c r="S2423" s="39">
        <v>237</v>
      </c>
      <c r="T2423" s="40">
        <v>60776916.43</v>
      </c>
      <c r="U2423" s="39">
        <v>720</v>
      </c>
      <c r="V2423" s="40">
        <v>10531691.43</v>
      </c>
      <c r="W2423" s="39" t="s">
        <v>72</v>
      </c>
      <c r="X2423" s="40" t="s">
        <v>72</v>
      </c>
      <c r="Y2423" s="39" t="s">
        <v>72</v>
      </c>
      <c r="Z2423" s="40" t="s">
        <v>72</v>
      </c>
    </row>
    <row r="2424" spans="1:26" x14ac:dyDescent="0.25">
      <c r="A2424" s="38" t="str">
        <f t="shared" si="37"/>
        <v>2013AM3</v>
      </c>
      <c r="B2424" s="38">
        <v>2013</v>
      </c>
      <c r="C2424" s="38" t="s">
        <v>22</v>
      </c>
      <c r="D2424" s="38">
        <v>3</v>
      </c>
      <c r="E2424" s="39">
        <v>360000</v>
      </c>
      <c r="F2424" s="39">
        <v>540000</v>
      </c>
      <c r="G2424" s="40">
        <v>695</v>
      </c>
      <c r="H2424" s="39">
        <v>306414119.63999999</v>
      </c>
      <c r="I2424" s="39">
        <v>3534</v>
      </c>
      <c r="J2424" s="40">
        <v>45387949.719999999</v>
      </c>
      <c r="K2424" s="39">
        <v>36</v>
      </c>
      <c r="L2424" s="40">
        <v>16000583.99</v>
      </c>
      <c r="M2424" s="39">
        <v>210</v>
      </c>
      <c r="N2424" s="40">
        <v>3152300.98</v>
      </c>
      <c r="O2424" s="39">
        <v>225</v>
      </c>
      <c r="P2424" s="40">
        <v>98268016.650000006</v>
      </c>
      <c r="Q2424" s="39">
        <v>1394</v>
      </c>
      <c r="R2424" s="40">
        <v>21870152.010000002</v>
      </c>
      <c r="S2424" s="39">
        <v>93</v>
      </c>
      <c r="T2424" s="40">
        <v>41095205.229999997</v>
      </c>
      <c r="U2424" s="39">
        <v>544</v>
      </c>
      <c r="V2424" s="40">
        <v>7299873.4199999999</v>
      </c>
      <c r="W2424" s="39">
        <v>6</v>
      </c>
      <c r="X2424" s="40">
        <v>2636020.7599999998</v>
      </c>
      <c r="Y2424" s="39">
        <v>74</v>
      </c>
      <c r="Z2424" s="40">
        <v>929572.64</v>
      </c>
    </row>
    <row r="2425" spans="1:26" x14ac:dyDescent="0.25">
      <c r="A2425" s="38" t="str">
        <f t="shared" si="37"/>
        <v>2013AM4</v>
      </c>
      <c r="B2425" s="38">
        <v>2013</v>
      </c>
      <c r="C2425" s="38" t="s">
        <v>22</v>
      </c>
      <c r="D2425" s="38">
        <v>4</v>
      </c>
      <c r="E2425" s="39">
        <v>540000</v>
      </c>
      <c r="F2425" s="39">
        <v>720000</v>
      </c>
      <c r="G2425" s="40">
        <v>350</v>
      </c>
      <c r="H2425" s="39">
        <v>216908245.65000001</v>
      </c>
      <c r="I2425" s="39">
        <v>2293</v>
      </c>
      <c r="J2425" s="40">
        <v>30190769.460000001</v>
      </c>
      <c r="K2425" s="39">
        <v>16</v>
      </c>
      <c r="L2425" s="40">
        <v>9600995.2300000004</v>
      </c>
      <c r="M2425" s="39">
        <v>145</v>
      </c>
      <c r="N2425" s="40">
        <v>1999931.85</v>
      </c>
      <c r="O2425" s="39">
        <v>144</v>
      </c>
      <c r="P2425" s="40">
        <v>89223372.560000002</v>
      </c>
      <c r="Q2425" s="39">
        <v>1206</v>
      </c>
      <c r="R2425" s="40">
        <v>17895480.91</v>
      </c>
      <c r="S2425" s="39">
        <v>66</v>
      </c>
      <c r="T2425" s="40">
        <v>41403189.030000001</v>
      </c>
      <c r="U2425" s="39">
        <v>543</v>
      </c>
      <c r="V2425" s="40">
        <v>8413656.2699999996</v>
      </c>
      <c r="W2425" s="39" t="s">
        <v>72</v>
      </c>
      <c r="X2425" s="40" t="s">
        <v>72</v>
      </c>
      <c r="Y2425" s="39" t="s">
        <v>72</v>
      </c>
      <c r="Z2425" s="40" t="s">
        <v>72</v>
      </c>
    </row>
    <row r="2426" spans="1:26" x14ac:dyDescent="0.25">
      <c r="A2426" s="38" t="str">
        <f t="shared" si="37"/>
        <v>2013AM5</v>
      </c>
      <c r="B2426" s="38">
        <v>2013</v>
      </c>
      <c r="C2426" s="38" t="s">
        <v>22</v>
      </c>
      <c r="D2426" s="38">
        <v>5</v>
      </c>
      <c r="E2426" s="39">
        <v>720000</v>
      </c>
      <c r="F2426" s="39">
        <v>900000</v>
      </c>
      <c r="G2426" s="40">
        <v>247</v>
      </c>
      <c r="H2426" s="39">
        <v>198435205.13999999</v>
      </c>
      <c r="I2426" s="39">
        <v>1788</v>
      </c>
      <c r="J2426" s="40">
        <v>24399403.329999998</v>
      </c>
      <c r="K2426" s="39">
        <v>20</v>
      </c>
      <c r="L2426" s="40">
        <v>16063423.140000001</v>
      </c>
      <c r="M2426" s="39">
        <v>247</v>
      </c>
      <c r="N2426" s="40">
        <v>3530865.65</v>
      </c>
      <c r="O2426" s="39">
        <v>103</v>
      </c>
      <c r="P2426" s="40">
        <v>82193643.159999996</v>
      </c>
      <c r="Q2426" s="39">
        <v>975</v>
      </c>
      <c r="R2426" s="40">
        <v>16190817.689999999</v>
      </c>
      <c r="S2426" s="39">
        <v>30</v>
      </c>
      <c r="T2426" s="40">
        <v>23947436.170000002</v>
      </c>
      <c r="U2426" s="39">
        <v>469</v>
      </c>
      <c r="V2426" s="40">
        <v>6442239.46</v>
      </c>
      <c r="W2426" s="39" t="s">
        <v>72</v>
      </c>
      <c r="X2426" s="40" t="s">
        <v>72</v>
      </c>
      <c r="Y2426" s="39" t="s">
        <v>72</v>
      </c>
      <c r="Z2426" s="40" t="s">
        <v>72</v>
      </c>
    </row>
    <row r="2427" spans="1:26" x14ac:dyDescent="0.25">
      <c r="A2427" s="38" t="str">
        <f t="shared" si="37"/>
        <v>2013AM6</v>
      </c>
      <c r="B2427" s="38">
        <v>2013</v>
      </c>
      <c r="C2427" s="38" t="s">
        <v>22</v>
      </c>
      <c r="D2427" s="38">
        <v>6</v>
      </c>
      <c r="E2427" s="39">
        <v>900000</v>
      </c>
      <c r="F2427" s="39">
        <v>1080000</v>
      </c>
      <c r="G2427" s="40">
        <v>196</v>
      </c>
      <c r="H2427" s="39">
        <v>193061558.46000001</v>
      </c>
      <c r="I2427" s="39">
        <v>1901</v>
      </c>
      <c r="J2427" s="40">
        <v>25435620.329999998</v>
      </c>
      <c r="K2427" s="39">
        <v>11</v>
      </c>
      <c r="L2427" s="40">
        <v>10844978.16</v>
      </c>
      <c r="M2427" s="39">
        <v>118</v>
      </c>
      <c r="N2427" s="40">
        <v>2078148.62</v>
      </c>
      <c r="O2427" s="39">
        <v>78</v>
      </c>
      <c r="P2427" s="40">
        <v>77911779.989999995</v>
      </c>
      <c r="Q2427" s="39">
        <v>1333</v>
      </c>
      <c r="R2427" s="40">
        <v>20230977.73</v>
      </c>
      <c r="S2427" s="39">
        <v>21</v>
      </c>
      <c r="T2427" s="40">
        <v>20734105.559999999</v>
      </c>
      <c r="U2427" s="39">
        <v>149</v>
      </c>
      <c r="V2427" s="40">
        <v>3882914.8</v>
      </c>
      <c r="W2427" s="39" t="s">
        <v>72</v>
      </c>
      <c r="X2427" s="40" t="s">
        <v>72</v>
      </c>
      <c r="Y2427" s="39" t="s">
        <v>72</v>
      </c>
      <c r="Z2427" s="40" t="s">
        <v>72</v>
      </c>
    </row>
    <row r="2428" spans="1:26" x14ac:dyDescent="0.25">
      <c r="A2428" s="38" t="str">
        <f t="shared" si="37"/>
        <v>2013AM7</v>
      </c>
      <c r="B2428" s="38">
        <v>2013</v>
      </c>
      <c r="C2428" s="38" t="s">
        <v>22</v>
      </c>
      <c r="D2428" s="38">
        <v>7</v>
      </c>
      <c r="E2428" s="39">
        <v>1080000</v>
      </c>
      <c r="F2428" s="39">
        <v>1260000</v>
      </c>
      <c r="G2428" s="40">
        <v>151</v>
      </c>
      <c r="H2428" s="39">
        <v>174666385.13</v>
      </c>
      <c r="I2428" s="39">
        <v>1355</v>
      </c>
      <c r="J2428" s="40">
        <v>19482577.57</v>
      </c>
      <c r="K2428" s="39">
        <v>10</v>
      </c>
      <c r="L2428" s="40">
        <v>11446338.1</v>
      </c>
      <c r="M2428" s="39">
        <v>201</v>
      </c>
      <c r="N2428" s="40">
        <v>2938261.78</v>
      </c>
      <c r="O2428" s="39">
        <v>51</v>
      </c>
      <c r="P2428" s="40">
        <v>59107448.43</v>
      </c>
      <c r="Q2428" s="39">
        <v>774</v>
      </c>
      <c r="R2428" s="40">
        <v>12349419.02</v>
      </c>
      <c r="S2428" s="39">
        <v>18</v>
      </c>
      <c r="T2428" s="40">
        <v>20754137.559999999</v>
      </c>
      <c r="U2428" s="39">
        <v>169</v>
      </c>
      <c r="V2428" s="40">
        <v>3774473.79</v>
      </c>
      <c r="W2428" s="39" t="s">
        <v>72</v>
      </c>
      <c r="X2428" s="40" t="s">
        <v>72</v>
      </c>
      <c r="Y2428" s="39" t="s">
        <v>72</v>
      </c>
      <c r="Z2428" s="40" t="s">
        <v>72</v>
      </c>
    </row>
    <row r="2429" spans="1:26" x14ac:dyDescent="0.25">
      <c r="A2429" s="38" t="str">
        <f t="shared" si="37"/>
        <v>2013AM8</v>
      </c>
      <c r="B2429" s="38">
        <v>2013</v>
      </c>
      <c r="C2429" s="38" t="s">
        <v>22</v>
      </c>
      <c r="D2429" s="38">
        <v>8</v>
      </c>
      <c r="E2429" s="39">
        <v>1260000</v>
      </c>
      <c r="F2429" s="39">
        <v>1440000</v>
      </c>
      <c r="G2429" s="40">
        <v>100</v>
      </c>
      <c r="H2429" s="39">
        <v>134774344.87</v>
      </c>
      <c r="I2429" s="39">
        <v>1291</v>
      </c>
      <c r="J2429" s="40">
        <v>15850221.35</v>
      </c>
      <c r="K2429" s="39">
        <v>10</v>
      </c>
      <c r="L2429" s="40">
        <v>13235505.939999999</v>
      </c>
      <c r="M2429" s="39">
        <v>185</v>
      </c>
      <c r="N2429" s="40">
        <v>3699949.46</v>
      </c>
      <c r="O2429" s="39">
        <v>52</v>
      </c>
      <c r="P2429" s="40">
        <v>69963458.909999996</v>
      </c>
      <c r="Q2429" s="39">
        <v>660</v>
      </c>
      <c r="R2429" s="40">
        <v>12027522.890000001</v>
      </c>
      <c r="S2429" s="39">
        <v>14</v>
      </c>
      <c r="T2429" s="40">
        <v>18866217.77</v>
      </c>
      <c r="U2429" s="39">
        <v>280</v>
      </c>
      <c r="V2429" s="40">
        <v>2831313.51</v>
      </c>
      <c r="W2429" s="39">
        <v>0</v>
      </c>
      <c r="X2429" s="40">
        <v>0</v>
      </c>
      <c r="Y2429" s="39">
        <v>0</v>
      </c>
      <c r="Z2429" s="40">
        <v>0</v>
      </c>
    </row>
    <row r="2430" spans="1:26" x14ac:dyDescent="0.25">
      <c r="A2430" s="38" t="str">
        <f t="shared" si="37"/>
        <v>2013AM9</v>
      </c>
      <c r="B2430" s="38">
        <v>2013</v>
      </c>
      <c r="C2430" s="38" t="s">
        <v>22</v>
      </c>
      <c r="D2430" s="38">
        <v>9</v>
      </c>
      <c r="E2430" s="39">
        <v>1440000</v>
      </c>
      <c r="F2430" s="39">
        <v>1620000</v>
      </c>
      <c r="G2430" s="40">
        <v>105</v>
      </c>
      <c r="H2430" s="39">
        <v>160035640.80000001</v>
      </c>
      <c r="I2430" s="39">
        <v>1290</v>
      </c>
      <c r="J2430" s="40">
        <v>19323560.600000001</v>
      </c>
      <c r="K2430" s="39">
        <v>11</v>
      </c>
      <c r="L2430" s="40">
        <v>16929599.609999999</v>
      </c>
      <c r="M2430" s="39">
        <v>210</v>
      </c>
      <c r="N2430" s="40">
        <v>3413739.77</v>
      </c>
      <c r="O2430" s="39">
        <v>41</v>
      </c>
      <c r="P2430" s="40">
        <v>62629794.770000003</v>
      </c>
      <c r="Q2430" s="39">
        <v>727</v>
      </c>
      <c r="R2430" s="40">
        <v>12860718.48</v>
      </c>
      <c r="S2430" s="39">
        <v>10</v>
      </c>
      <c r="T2430" s="40">
        <v>15201217.720000001</v>
      </c>
      <c r="U2430" s="39">
        <v>215</v>
      </c>
      <c r="V2430" s="40">
        <v>4996785.5199999996</v>
      </c>
      <c r="W2430" s="39">
        <v>0</v>
      </c>
      <c r="X2430" s="40">
        <v>0</v>
      </c>
      <c r="Y2430" s="39">
        <v>0</v>
      </c>
      <c r="Z2430" s="40">
        <v>0</v>
      </c>
    </row>
    <row r="2431" spans="1:26" x14ac:dyDescent="0.25">
      <c r="A2431" s="38" t="str">
        <f t="shared" si="37"/>
        <v>2013AM10</v>
      </c>
      <c r="B2431" s="38">
        <v>2013</v>
      </c>
      <c r="C2431" s="38" t="s">
        <v>22</v>
      </c>
      <c r="D2431" s="38">
        <v>10</v>
      </c>
      <c r="E2431" s="39">
        <v>1620000</v>
      </c>
      <c r="F2431" s="39">
        <v>1800000</v>
      </c>
      <c r="G2431" s="40">
        <v>59</v>
      </c>
      <c r="H2431" s="39">
        <v>100267539.44</v>
      </c>
      <c r="I2431" s="39">
        <v>584</v>
      </c>
      <c r="J2431" s="40">
        <v>9243617.6600000001</v>
      </c>
      <c r="K2431" s="39">
        <v>6</v>
      </c>
      <c r="L2431" s="40">
        <v>10392884.15</v>
      </c>
      <c r="M2431" s="39">
        <v>22</v>
      </c>
      <c r="N2431" s="40">
        <v>1646257.25</v>
      </c>
      <c r="O2431" s="39">
        <v>21</v>
      </c>
      <c r="P2431" s="40">
        <v>35946437.439999998</v>
      </c>
      <c r="Q2431" s="39">
        <v>516</v>
      </c>
      <c r="R2431" s="40">
        <v>7425566.9699999997</v>
      </c>
      <c r="S2431" s="39">
        <v>7</v>
      </c>
      <c r="T2431" s="40">
        <v>11967222.52</v>
      </c>
      <c r="U2431" s="39">
        <v>102</v>
      </c>
      <c r="V2431" s="40">
        <v>1848931.58</v>
      </c>
      <c r="W2431" s="39">
        <v>0</v>
      </c>
      <c r="X2431" s="40">
        <v>0</v>
      </c>
      <c r="Y2431" s="39">
        <v>0</v>
      </c>
      <c r="Z2431" s="40">
        <v>0</v>
      </c>
    </row>
    <row r="2432" spans="1:26" x14ac:dyDescent="0.25">
      <c r="A2432" s="38" t="str">
        <f t="shared" si="37"/>
        <v>2013AM11</v>
      </c>
      <c r="B2432" s="38">
        <v>2013</v>
      </c>
      <c r="C2432" s="38" t="s">
        <v>22</v>
      </c>
      <c r="D2432" s="38">
        <v>11</v>
      </c>
      <c r="E2432" s="39">
        <v>1800000</v>
      </c>
      <c r="F2432" s="39">
        <v>1980000</v>
      </c>
      <c r="G2432" s="40">
        <v>52</v>
      </c>
      <c r="H2432" s="39">
        <v>97956137.150000006</v>
      </c>
      <c r="I2432" s="39">
        <v>995</v>
      </c>
      <c r="J2432" s="40">
        <v>13815448.369999999</v>
      </c>
      <c r="K2432" s="39" t="s">
        <v>72</v>
      </c>
      <c r="L2432" s="40" t="s">
        <v>72</v>
      </c>
      <c r="M2432" s="39" t="s">
        <v>72</v>
      </c>
      <c r="N2432" s="40" t="s">
        <v>72</v>
      </c>
      <c r="O2432" s="39">
        <v>25</v>
      </c>
      <c r="P2432" s="40">
        <v>47256899.57</v>
      </c>
      <c r="Q2432" s="39">
        <v>387</v>
      </c>
      <c r="R2432" s="40">
        <v>11336873.460000001</v>
      </c>
      <c r="S2432" s="39">
        <v>12</v>
      </c>
      <c r="T2432" s="40">
        <v>22605303.719999999</v>
      </c>
      <c r="U2432" s="39">
        <v>431</v>
      </c>
      <c r="V2432" s="40">
        <v>8645757.9600000009</v>
      </c>
      <c r="W2432" s="39">
        <v>0</v>
      </c>
      <c r="X2432" s="40">
        <v>0</v>
      </c>
      <c r="Y2432" s="39">
        <v>0</v>
      </c>
      <c r="Z2432" s="40">
        <v>0</v>
      </c>
    </row>
    <row r="2433" spans="1:26" x14ac:dyDescent="0.25">
      <c r="A2433" s="38" t="str">
        <f t="shared" si="37"/>
        <v>2013AM12</v>
      </c>
      <c r="B2433" s="38">
        <v>2013</v>
      </c>
      <c r="C2433" s="38" t="s">
        <v>22</v>
      </c>
      <c r="D2433" s="38">
        <v>12</v>
      </c>
      <c r="E2433" s="39">
        <v>1980000</v>
      </c>
      <c r="F2433" s="39">
        <v>2160000</v>
      </c>
      <c r="G2433" s="40">
        <v>53</v>
      </c>
      <c r="H2433" s="39">
        <v>109561928.2</v>
      </c>
      <c r="I2433" s="39">
        <v>953</v>
      </c>
      <c r="J2433" s="40">
        <v>13353853.439999999</v>
      </c>
      <c r="K2433" s="39" t="s">
        <v>72</v>
      </c>
      <c r="L2433" s="40" t="s">
        <v>72</v>
      </c>
      <c r="M2433" s="39" t="s">
        <v>72</v>
      </c>
      <c r="N2433" s="40" t="s">
        <v>72</v>
      </c>
      <c r="O2433" s="39">
        <v>19</v>
      </c>
      <c r="P2433" s="40">
        <v>39332663.329999998</v>
      </c>
      <c r="Q2433" s="39">
        <v>488</v>
      </c>
      <c r="R2433" s="40">
        <v>6634146.4100000001</v>
      </c>
      <c r="S2433" s="39" t="s">
        <v>72</v>
      </c>
      <c r="T2433" s="40" t="s">
        <v>72</v>
      </c>
      <c r="U2433" s="39" t="s">
        <v>72</v>
      </c>
      <c r="V2433" s="40" t="s">
        <v>72</v>
      </c>
      <c r="W2433" s="39" t="s">
        <v>72</v>
      </c>
      <c r="X2433" s="40" t="s">
        <v>72</v>
      </c>
      <c r="Y2433" s="39" t="s">
        <v>72</v>
      </c>
      <c r="Z2433" s="40" t="s">
        <v>72</v>
      </c>
    </row>
    <row r="2434" spans="1:26" x14ac:dyDescent="0.25">
      <c r="A2434" s="38" t="str">
        <f t="shared" si="37"/>
        <v>2013AM13</v>
      </c>
      <c r="B2434" s="38">
        <v>2013</v>
      </c>
      <c r="C2434" s="38" t="s">
        <v>22</v>
      </c>
      <c r="D2434" s="38">
        <v>13</v>
      </c>
      <c r="E2434" s="39">
        <v>2160000</v>
      </c>
      <c r="F2434" s="39">
        <v>2340000</v>
      </c>
      <c r="G2434" s="40">
        <v>34</v>
      </c>
      <c r="H2434" s="39">
        <v>76534028.099999994</v>
      </c>
      <c r="I2434" s="39">
        <v>438</v>
      </c>
      <c r="J2434" s="40">
        <v>5624274.9199999999</v>
      </c>
      <c r="K2434" s="39" t="s">
        <v>72</v>
      </c>
      <c r="L2434" s="40" t="s">
        <v>72</v>
      </c>
      <c r="M2434" s="39" t="s">
        <v>72</v>
      </c>
      <c r="N2434" s="40" t="s">
        <v>72</v>
      </c>
      <c r="O2434" s="39">
        <v>8</v>
      </c>
      <c r="P2434" s="40">
        <v>17944386.129999999</v>
      </c>
      <c r="Q2434" s="39">
        <v>311</v>
      </c>
      <c r="R2434" s="40">
        <v>6546118.2599999998</v>
      </c>
      <c r="S2434" s="39">
        <v>6</v>
      </c>
      <c r="T2434" s="40">
        <v>13422284.83</v>
      </c>
      <c r="U2434" s="39">
        <v>299</v>
      </c>
      <c r="V2434" s="40">
        <v>3690949.95</v>
      </c>
      <c r="W2434" s="39">
        <v>0</v>
      </c>
      <c r="X2434" s="40">
        <v>0</v>
      </c>
      <c r="Y2434" s="39">
        <v>0</v>
      </c>
      <c r="Z2434" s="40">
        <v>0</v>
      </c>
    </row>
    <row r="2435" spans="1:26" x14ac:dyDescent="0.25">
      <c r="A2435" s="38" t="str">
        <f t="shared" ref="A2435:A2498" si="38">B2435&amp;C2435&amp;D2435</f>
        <v>2013AM14</v>
      </c>
      <c r="B2435" s="38">
        <v>2013</v>
      </c>
      <c r="C2435" s="38" t="s">
        <v>22</v>
      </c>
      <c r="D2435" s="38">
        <v>14</v>
      </c>
      <c r="E2435" s="39">
        <v>2340000</v>
      </c>
      <c r="F2435" s="39">
        <v>2520000</v>
      </c>
      <c r="G2435" s="40">
        <v>41</v>
      </c>
      <c r="H2435" s="39">
        <v>99191378.540000007</v>
      </c>
      <c r="I2435" s="39">
        <v>938</v>
      </c>
      <c r="J2435" s="40">
        <v>12046050.41</v>
      </c>
      <c r="K2435" s="39" t="s">
        <v>72</v>
      </c>
      <c r="L2435" s="40" t="s">
        <v>72</v>
      </c>
      <c r="M2435" s="39" t="s">
        <v>72</v>
      </c>
      <c r="N2435" s="40" t="s">
        <v>72</v>
      </c>
      <c r="O2435" s="39">
        <v>7</v>
      </c>
      <c r="P2435" s="40">
        <v>17000454.739999998</v>
      </c>
      <c r="Q2435" s="39">
        <v>200</v>
      </c>
      <c r="R2435" s="40">
        <v>3566154.41</v>
      </c>
      <c r="S2435" s="39" t="s">
        <v>72</v>
      </c>
      <c r="T2435" s="40" t="s">
        <v>72</v>
      </c>
      <c r="U2435" s="39" t="s">
        <v>72</v>
      </c>
      <c r="V2435" s="40" t="s">
        <v>72</v>
      </c>
      <c r="W2435" s="39">
        <v>0</v>
      </c>
      <c r="X2435" s="40">
        <v>0</v>
      </c>
      <c r="Y2435" s="39">
        <v>0</v>
      </c>
      <c r="Z2435" s="40">
        <v>0</v>
      </c>
    </row>
    <row r="2436" spans="1:26" x14ac:dyDescent="0.25">
      <c r="A2436" s="38" t="str">
        <f t="shared" si="38"/>
        <v>2013AM15</v>
      </c>
      <c r="B2436" s="38">
        <v>2013</v>
      </c>
      <c r="C2436" s="38" t="s">
        <v>22</v>
      </c>
      <c r="D2436" s="38">
        <v>15</v>
      </c>
      <c r="E2436" s="39">
        <v>2520000</v>
      </c>
      <c r="F2436" s="39">
        <v>2700000</v>
      </c>
      <c r="G2436" s="40">
        <v>36</v>
      </c>
      <c r="H2436" s="39">
        <v>93600163.629999995</v>
      </c>
      <c r="I2436" s="39">
        <v>496</v>
      </c>
      <c r="J2436" s="40">
        <v>9912262</v>
      </c>
      <c r="K2436" s="39" t="s">
        <v>72</v>
      </c>
      <c r="L2436" s="40" t="s">
        <v>72</v>
      </c>
      <c r="M2436" s="39" t="s">
        <v>72</v>
      </c>
      <c r="N2436" s="40" t="s">
        <v>72</v>
      </c>
      <c r="O2436" s="39">
        <v>9</v>
      </c>
      <c r="P2436" s="40">
        <v>23587616.370000001</v>
      </c>
      <c r="Q2436" s="39">
        <v>276</v>
      </c>
      <c r="R2436" s="40">
        <v>4407194.8899999997</v>
      </c>
      <c r="S2436" s="39">
        <v>9</v>
      </c>
      <c r="T2436" s="40">
        <v>23444826.41</v>
      </c>
      <c r="U2436" s="39">
        <v>3961</v>
      </c>
      <c r="V2436" s="40">
        <v>6082222.25</v>
      </c>
      <c r="W2436" s="39">
        <v>0</v>
      </c>
      <c r="X2436" s="40">
        <v>0</v>
      </c>
      <c r="Y2436" s="39">
        <v>0</v>
      </c>
      <c r="Z2436" s="40">
        <v>0</v>
      </c>
    </row>
    <row r="2437" spans="1:26" x14ac:dyDescent="0.25">
      <c r="A2437" s="38" t="str">
        <f t="shared" si="38"/>
        <v>2013AM16</v>
      </c>
      <c r="B2437" s="38">
        <v>2013</v>
      </c>
      <c r="C2437" s="38" t="s">
        <v>22</v>
      </c>
      <c r="D2437" s="38">
        <v>16</v>
      </c>
      <c r="E2437" s="39">
        <v>2700000</v>
      </c>
      <c r="F2437" s="39">
        <v>2880000</v>
      </c>
      <c r="G2437" s="40">
        <v>23</v>
      </c>
      <c r="H2437" s="39">
        <v>64099666.869999997</v>
      </c>
      <c r="I2437" s="39">
        <v>421</v>
      </c>
      <c r="J2437" s="40">
        <v>5869857.9100000001</v>
      </c>
      <c r="K2437" s="39">
        <v>0</v>
      </c>
      <c r="L2437" s="40">
        <v>0</v>
      </c>
      <c r="M2437" s="39">
        <v>0</v>
      </c>
      <c r="N2437" s="40">
        <v>0</v>
      </c>
      <c r="O2437" s="39">
        <v>7</v>
      </c>
      <c r="P2437" s="40">
        <v>19386148.07</v>
      </c>
      <c r="Q2437" s="39">
        <v>170</v>
      </c>
      <c r="R2437" s="40">
        <v>4194195.25</v>
      </c>
      <c r="S2437" s="39" t="s">
        <v>72</v>
      </c>
      <c r="T2437" s="40" t="s">
        <v>72</v>
      </c>
      <c r="U2437" s="39" t="s">
        <v>72</v>
      </c>
      <c r="V2437" s="40" t="s">
        <v>72</v>
      </c>
      <c r="W2437" s="39" t="s">
        <v>72</v>
      </c>
      <c r="X2437" s="40" t="s">
        <v>72</v>
      </c>
      <c r="Y2437" s="39" t="s">
        <v>72</v>
      </c>
      <c r="Z2437" s="40" t="s">
        <v>72</v>
      </c>
    </row>
    <row r="2438" spans="1:26" x14ac:dyDescent="0.25">
      <c r="A2438" s="38" t="str">
        <f t="shared" si="38"/>
        <v>2013AM17</v>
      </c>
      <c r="B2438" s="38">
        <v>2013</v>
      </c>
      <c r="C2438" s="38" t="s">
        <v>22</v>
      </c>
      <c r="D2438" s="38">
        <v>17</v>
      </c>
      <c r="E2438" s="39">
        <v>2880000</v>
      </c>
      <c r="F2438" s="39">
        <v>3060000</v>
      </c>
      <c r="G2438" s="40">
        <v>20</v>
      </c>
      <c r="H2438" s="39">
        <v>59714914.899999999</v>
      </c>
      <c r="I2438" s="39">
        <v>372</v>
      </c>
      <c r="J2438" s="40">
        <v>6695733.4100000001</v>
      </c>
      <c r="K2438" s="39" t="s">
        <v>72</v>
      </c>
      <c r="L2438" s="40" t="s">
        <v>72</v>
      </c>
      <c r="M2438" s="39" t="s">
        <v>72</v>
      </c>
      <c r="N2438" s="40" t="s">
        <v>72</v>
      </c>
      <c r="O2438" s="39">
        <v>9</v>
      </c>
      <c r="P2438" s="40">
        <v>26904561.32</v>
      </c>
      <c r="Q2438" s="39">
        <v>270</v>
      </c>
      <c r="R2438" s="40">
        <v>5145069.16</v>
      </c>
      <c r="S2438" s="39">
        <v>8</v>
      </c>
      <c r="T2438" s="40">
        <v>23964128.649999999</v>
      </c>
      <c r="U2438" s="39">
        <v>210</v>
      </c>
      <c r="V2438" s="40">
        <v>3834580.83</v>
      </c>
      <c r="W2438" s="39">
        <v>0</v>
      </c>
      <c r="X2438" s="40">
        <v>0</v>
      </c>
      <c r="Y2438" s="39">
        <v>0</v>
      </c>
      <c r="Z2438" s="40">
        <v>0</v>
      </c>
    </row>
    <row r="2439" spans="1:26" x14ac:dyDescent="0.25">
      <c r="A2439" s="38" t="str">
        <f t="shared" si="38"/>
        <v>2013AM18</v>
      </c>
      <c r="B2439" s="38">
        <v>2013</v>
      </c>
      <c r="C2439" s="38" t="s">
        <v>22</v>
      </c>
      <c r="D2439" s="38">
        <v>18</v>
      </c>
      <c r="E2439" s="39">
        <v>3060000</v>
      </c>
      <c r="F2439" s="39">
        <v>3240000</v>
      </c>
      <c r="G2439" s="40">
        <v>19</v>
      </c>
      <c r="H2439" s="39">
        <v>59515269.280000001</v>
      </c>
      <c r="I2439" s="39">
        <v>692</v>
      </c>
      <c r="J2439" s="40">
        <v>8777861.3200000003</v>
      </c>
      <c r="K2439" s="39" t="s">
        <v>72</v>
      </c>
      <c r="L2439" s="40" t="s">
        <v>72</v>
      </c>
      <c r="M2439" s="39" t="s">
        <v>72</v>
      </c>
      <c r="N2439" s="40" t="s">
        <v>72</v>
      </c>
      <c r="O2439" s="39" t="s">
        <v>72</v>
      </c>
      <c r="P2439" s="40" t="s">
        <v>72</v>
      </c>
      <c r="Q2439" s="39" t="s">
        <v>72</v>
      </c>
      <c r="R2439" s="40" t="s">
        <v>72</v>
      </c>
      <c r="S2439" s="39" t="s">
        <v>72</v>
      </c>
      <c r="T2439" s="40" t="s">
        <v>72</v>
      </c>
      <c r="U2439" s="39" t="s">
        <v>72</v>
      </c>
      <c r="V2439" s="40" t="s">
        <v>72</v>
      </c>
      <c r="W2439" s="39" t="s">
        <v>72</v>
      </c>
      <c r="X2439" s="40" t="s">
        <v>72</v>
      </c>
      <c r="Y2439" s="39" t="s">
        <v>72</v>
      </c>
      <c r="Z2439" s="40" t="s">
        <v>72</v>
      </c>
    </row>
    <row r="2440" spans="1:26" x14ac:dyDescent="0.25">
      <c r="A2440" s="38" t="str">
        <f t="shared" si="38"/>
        <v>2013AM19</v>
      </c>
      <c r="B2440" s="38">
        <v>2013</v>
      </c>
      <c r="C2440" s="38" t="s">
        <v>22</v>
      </c>
      <c r="D2440" s="38">
        <v>19</v>
      </c>
      <c r="E2440" s="39">
        <v>3240000</v>
      </c>
      <c r="F2440" s="39">
        <v>3420000</v>
      </c>
      <c r="G2440" s="40">
        <v>8</v>
      </c>
      <c r="H2440" s="39">
        <v>26279655.43</v>
      </c>
      <c r="I2440" s="39">
        <v>160</v>
      </c>
      <c r="J2440" s="40">
        <v>2291619.9</v>
      </c>
      <c r="K2440" s="39" t="s">
        <v>72</v>
      </c>
      <c r="L2440" s="40" t="s">
        <v>72</v>
      </c>
      <c r="M2440" s="39" t="s">
        <v>72</v>
      </c>
      <c r="N2440" s="40" t="s">
        <v>72</v>
      </c>
      <c r="O2440" s="39">
        <v>6</v>
      </c>
      <c r="P2440" s="40">
        <v>20050902.289999999</v>
      </c>
      <c r="Q2440" s="39">
        <v>337</v>
      </c>
      <c r="R2440" s="40">
        <v>4872269.7300000004</v>
      </c>
      <c r="S2440" s="39" t="s">
        <v>72</v>
      </c>
      <c r="T2440" s="40" t="s">
        <v>72</v>
      </c>
      <c r="U2440" s="39" t="s">
        <v>72</v>
      </c>
      <c r="V2440" s="40" t="s">
        <v>72</v>
      </c>
      <c r="W2440" s="39" t="s">
        <v>72</v>
      </c>
      <c r="X2440" s="40" t="s">
        <v>72</v>
      </c>
      <c r="Y2440" s="39" t="s">
        <v>72</v>
      </c>
      <c r="Z2440" s="40" t="s">
        <v>72</v>
      </c>
    </row>
    <row r="2441" spans="1:26" x14ac:dyDescent="0.25">
      <c r="A2441" s="38" t="str">
        <f t="shared" si="38"/>
        <v>2013AM20</v>
      </c>
      <c r="B2441" s="38">
        <v>2013</v>
      </c>
      <c r="C2441" s="38" t="s">
        <v>22</v>
      </c>
      <c r="D2441" s="38">
        <v>20</v>
      </c>
      <c r="E2441" s="39">
        <v>3420000</v>
      </c>
      <c r="F2441" s="39">
        <v>3600000</v>
      </c>
      <c r="G2441" s="40">
        <v>19</v>
      </c>
      <c r="H2441" s="39">
        <v>66906872.909999996</v>
      </c>
      <c r="I2441" s="39">
        <v>536</v>
      </c>
      <c r="J2441" s="40">
        <v>7484309.2699999996</v>
      </c>
      <c r="K2441" s="39" t="s">
        <v>72</v>
      </c>
      <c r="L2441" s="40" t="s">
        <v>72</v>
      </c>
      <c r="M2441" s="39" t="s">
        <v>72</v>
      </c>
      <c r="N2441" s="40" t="s">
        <v>72</v>
      </c>
      <c r="O2441" s="39">
        <v>13</v>
      </c>
      <c r="P2441" s="40">
        <v>45711268.969999999</v>
      </c>
      <c r="Q2441" s="39">
        <v>594</v>
      </c>
      <c r="R2441" s="40">
        <v>8988089.3100000005</v>
      </c>
      <c r="S2441" s="39" t="s">
        <v>72</v>
      </c>
      <c r="T2441" s="40" t="s">
        <v>72</v>
      </c>
      <c r="U2441" s="39" t="s">
        <v>72</v>
      </c>
      <c r="V2441" s="40" t="s">
        <v>72</v>
      </c>
      <c r="W2441" s="39" t="s">
        <v>72</v>
      </c>
      <c r="X2441" s="40" t="s">
        <v>72</v>
      </c>
      <c r="Y2441" s="39" t="s">
        <v>72</v>
      </c>
      <c r="Z2441" s="40" t="s">
        <v>72</v>
      </c>
    </row>
    <row r="2442" spans="1:26" x14ac:dyDescent="0.25">
      <c r="A2442" s="38" t="str">
        <f t="shared" si="38"/>
        <v>2013AM21</v>
      </c>
      <c r="B2442" s="38">
        <v>2013</v>
      </c>
      <c r="C2442" s="38" t="s">
        <v>22</v>
      </c>
      <c r="D2442" s="38">
        <v>21</v>
      </c>
      <c r="E2442" s="39">
        <v>3600000</v>
      </c>
      <c r="F2442" s="39" t="s">
        <v>67</v>
      </c>
      <c r="G2442" s="40">
        <v>27</v>
      </c>
      <c r="H2442" s="39">
        <v>119775680.40000001</v>
      </c>
      <c r="I2442" s="39">
        <v>827</v>
      </c>
      <c r="J2442" s="40">
        <v>11458856.27</v>
      </c>
      <c r="K2442" s="39" t="s">
        <v>72</v>
      </c>
      <c r="L2442" s="40" t="s">
        <v>72</v>
      </c>
      <c r="M2442" s="39" t="s">
        <v>72</v>
      </c>
      <c r="N2442" s="40" t="s">
        <v>72</v>
      </c>
      <c r="O2442" s="39">
        <v>8</v>
      </c>
      <c r="P2442" s="40">
        <v>31985231.879999999</v>
      </c>
      <c r="Q2442" s="39">
        <v>640</v>
      </c>
      <c r="R2442" s="40">
        <v>6115910.4400000004</v>
      </c>
      <c r="S2442" s="39" t="s">
        <v>72</v>
      </c>
      <c r="T2442" s="40" t="s">
        <v>72</v>
      </c>
      <c r="U2442" s="39" t="s">
        <v>72</v>
      </c>
      <c r="V2442" s="40" t="s">
        <v>72</v>
      </c>
      <c r="W2442" s="39">
        <v>0</v>
      </c>
      <c r="X2442" s="40">
        <v>0</v>
      </c>
      <c r="Y2442" s="39">
        <v>0</v>
      </c>
      <c r="Z2442" s="40">
        <v>0</v>
      </c>
    </row>
    <row r="2443" spans="1:26" x14ac:dyDescent="0.25">
      <c r="A2443" s="38" t="str">
        <f t="shared" si="38"/>
        <v>2013AM22</v>
      </c>
      <c r="B2443" s="38">
        <v>2013</v>
      </c>
      <c r="C2443" s="38" t="s">
        <v>22</v>
      </c>
      <c r="D2443" s="38">
        <v>22</v>
      </c>
      <c r="E2443" s="39" t="s">
        <v>54</v>
      </c>
      <c r="F2443" s="39"/>
      <c r="G2443" s="40">
        <v>11811</v>
      </c>
      <c r="H2443" s="39">
        <v>3133776114.1899981</v>
      </c>
      <c r="I2443" s="39">
        <v>31993</v>
      </c>
      <c r="J2443" s="40">
        <v>430164561.83999974</v>
      </c>
      <c r="K2443" s="39">
        <v>324</v>
      </c>
      <c r="L2443" s="40">
        <v>176091987.79000002</v>
      </c>
      <c r="M2443" s="39">
        <v>2139</v>
      </c>
      <c r="N2443" s="40">
        <v>35049114.75</v>
      </c>
      <c r="O2443" s="39">
        <v>3220</v>
      </c>
      <c r="P2443" s="40">
        <v>1125711446.7099998</v>
      </c>
      <c r="Q2443" s="39">
        <v>15759</v>
      </c>
      <c r="R2443" s="40">
        <v>249822411.88</v>
      </c>
      <c r="S2443" s="39">
        <v>1206</v>
      </c>
      <c r="T2443" s="40">
        <v>434497598.93000001</v>
      </c>
      <c r="U2443" s="39">
        <v>10160</v>
      </c>
      <c r="V2443" s="40">
        <v>98388709.849999979</v>
      </c>
      <c r="W2443" s="39">
        <v>53</v>
      </c>
      <c r="X2443" s="40">
        <v>26772052.620000001</v>
      </c>
      <c r="Y2443" s="39">
        <v>535</v>
      </c>
      <c r="Z2443" s="40">
        <v>9409387.6400000006</v>
      </c>
    </row>
    <row r="2444" spans="1:26" x14ac:dyDescent="0.25">
      <c r="A2444" s="38" t="str">
        <f t="shared" si="38"/>
        <v>2013AP1</v>
      </c>
      <c r="B2444" s="38">
        <v>2013</v>
      </c>
      <c r="C2444" s="38" t="s">
        <v>23</v>
      </c>
      <c r="D2444" s="38">
        <v>1</v>
      </c>
      <c r="E2444" s="39">
        <v>0</v>
      </c>
      <c r="F2444" s="39">
        <v>180000</v>
      </c>
      <c r="G2444" s="40">
        <v>2044</v>
      </c>
      <c r="H2444" s="39">
        <v>125584671.84</v>
      </c>
      <c r="I2444" s="39">
        <v>2401</v>
      </c>
      <c r="J2444" s="40">
        <v>28242285.539999999</v>
      </c>
      <c r="K2444" s="39">
        <v>36</v>
      </c>
      <c r="L2444" s="40">
        <v>1994958.09</v>
      </c>
      <c r="M2444" s="39">
        <v>75</v>
      </c>
      <c r="N2444" s="40">
        <v>759620.5</v>
      </c>
      <c r="O2444" s="39">
        <v>464</v>
      </c>
      <c r="P2444" s="40">
        <v>26689401.809999999</v>
      </c>
      <c r="Q2444" s="39">
        <v>885</v>
      </c>
      <c r="R2444" s="40">
        <v>12119555.710000001</v>
      </c>
      <c r="S2444" s="39">
        <v>148</v>
      </c>
      <c r="T2444" s="40">
        <v>10318575.91</v>
      </c>
      <c r="U2444" s="39">
        <v>265</v>
      </c>
      <c r="V2444" s="40">
        <v>3570094.64</v>
      </c>
      <c r="W2444" s="39">
        <v>6</v>
      </c>
      <c r="X2444" s="40">
        <v>501291.61</v>
      </c>
      <c r="Y2444" s="39">
        <v>24</v>
      </c>
      <c r="Z2444" s="40">
        <v>214354.88</v>
      </c>
    </row>
    <row r="2445" spans="1:26" x14ac:dyDescent="0.25">
      <c r="A2445" s="38" t="str">
        <f t="shared" si="38"/>
        <v>2013AP2</v>
      </c>
      <c r="B2445" s="38">
        <v>2013</v>
      </c>
      <c r="C2445" s="38" t="s">
        <v>23</v>
      </c>
      <c r="D2445" s="38">
        <v>2</v>
      </c>
      <c r="E2445" s="39">
        <v>180000</v>
      </c>
      <c r="F2445" s="39">
        <v>360000</v>
      </c>
      <c r="G2445" s="40">
        <v>380</v>
      </c>
      <c r="H2445" s="39">
        <v>96171012.540000007</v>
      </c>
      <c r="I2445" s="39">
        <v>1504</v>
      </c>
      <c r="J2445" s="40">
        <v>17583529.579999998</v>
      </c>
      <c r="K2445" s="39">
        <v>13</v>
      </c>
      <c r="L2445" s="40">
        <v>3240330.06</v>
      </c>
      <c r="M2445" s="39">
        <v>77</v>
      </c>
      <c r="N2445" s="40">
        <v>979014.75</v>
      </c>
      <c r="O2445" s="39">
        <v>108</v>
      </c>
      <c r="P2445" s="40">
        <v>28164091.239999998</v>
      </c>
      <c r="Q2445" s="39">
        <v>637</v>
      </c>
      <c r="R2445" s="40">
        <v>7726319.5099999998</v>
      </c>
      <c r="S2445" s="39">
        <v>28</v>
      </c>
      <c r="T2445" s="40">
        <v>7679899.1600000001</v>
      </c>
      <c r="U2445" s="39">
        <v>127</v>
      </c>
      <c r="V2445" s="40">
        <v>2822454.76</v>
      </c>
      <c r="W2445" s="39" t="s">
        <v>72</v>
      </c>
      <c r="X2445" s="40" t="s">
        <v>72</v>
      </c>
      <c r="Y2445" s="39" t="s">
        <v>72</v>
      </c>
      <c r="Z2445" s="40" t="s">
        <v>72</v>
      </c>
    </row>
    <row r="2446" spans="1:26" x14ac:dyDescent="0.25">
      <c r="A2446" s="38" t="str">
        <f t="shared" si="38"/>
        <v>2013AP3</v>
      </c>
      <c r="B2446" s="38">
        <v>2013</v>
      </c>
      <c r="C2446" s="38" t="s">
        <v>23</v>
      </c>
      <c r="D2446" s="38">
        <v>3</v>
      </c>
      <c r="E2446" s="39">
        <v>360000</v>
      </c>
      <c r="F2446" s="39">
        <v>540000</v>
      </c>
      <c r="G2446" s="40">
        <v>153</v>
      </c>
      <c r="H2446" s="39">
        <v>67089411.130000003</v>
      </c>
      <c r="I2446" s="39">
        <v>811</v>
      </c>
      <c r="J2446" s="40">
        <v>11784394.310000001</v>
      </c>
      <c r="K2446" s="39">
        <v>6</v>
      </c>
      <c r="L2446" s="40">
        <v>2584977.25</v>
      </c>
      <c r="M2446" s="39">
        <v>46</v>
      </c>
      <c r="N2446" s="40">
        <v>743093.02</v>
      </c>
      <c r="O2446" s="39">
        <v>40</v>
      </c>
      <c r="P2446" s="40">
        <v>17896279.780000001</v>
      </c>
      <c r="Q2446" s="39">
        <v>418</v>
      </c>
      <c r="R2446" s="40">
        <v>7024974</v>
      </c>
      <c r="S2446" s="39">
        <v>18</v>
      </c>
      <c r="T2446" s="40">
        <v>7835565.2699999996</v>
      </c>
      <c r="U2446" s="39">
        <v>109</v>
      </c>
      <c r="V2446" s="40">
        <v>1885026.78</v>
      </c>
      <c r="W2446" s="39" t="s">
        <v>72</v>
      </c>
      <c r="X2446" s="40" t="s">
        <v>72</v>
      </c>
      <c r="Y2446" s="39" t="s">
        <v>72</v>
      </c>
      <c r="Z2446" s="40" t="s">
        <v>72</v>
      </c>
    </row>
    <row r="2447" spans="1:26" x14ac:dyDescent="0.25">
      <c r="A2447" s="38" t="str">
        <f t="shared" si="38"/>
        <v>2013AP4</v>
      </c>
      <c r="B2447" s="38">
        <v>2013</v>
      </c>
      <c r="C2447" s="38" t="s">
        <v>23</v>
      </c>
      <c r="D2447" s="38">
        <v>4</v>
      </c>
      <c r="E2447" s="39">
        <v>540000</v>
      </c>
      <c r="F2447" s="39">
        <v>720000</v>
      </c>
      <c r="G2447" s="40">
        <v>103</v>
      </c>
      <c r="H2447" s="39">
        <v>63947054.390000001</v>
      </c>
      <c r="I2447" s="39">
        <v>639</v>
      </c>
      <c r="J2447" s="40">
        <v>8467827.1500000004</v>
      </c>
      <c r="K2447" s="39" t="s">
        <v>72</v>
      </c>
      <c r="L2447" s="40" t="s">
        <v>72</v>
      </c>
      <c r="M2447" s="39" t="s">
        <v>72</v>
      </c>
      <c r="N2447" s="40" t="s">
        <v>72</v>
      </c>
      <c r="O2447" s="39">
        <v>22</v>
      </c>
      <c r="P2447" s="40">
        <v>14171300.630000001</v>
      </c>
      <c r="Q2447" s="39">
        <v>424</v>
      </c>
      <c r="R2447" s="40">
        <v>4925481.75</v>
      </c>
      <c r="S2447" s="39">
        <v>7</v>
      </c>
      <c r="T2447" s="40">
        <v>4527666.21</v>
      </c>
      <c r="U2447" s="39">
        <v>56</v>
      </c>
      <c r="V2447" s="40">
        <v>774438.3</v>
      </c>
      <c r="W2447" s="39">
        <v>0</v>
      </c>
      <c r="X2447" s="40">
        <v>0</v>
      </c>
      <c r="Y2447" s="39">
        <v>0</v>
      </c>
      <c r="Z2447" s="40">
        <v>0</v>
      </c>
    </row>
    <row r="2448" spans="1:26" x14ac:dyDescent="0.25">
      <c r="A2448" s="38" t="str">
        <f t="shared" si="38"/>
        <v>2013AP5</v>
      </c>
      <c r="B2448" s="38">
        <v>2013</v>
      </c>
      <c r="C2448" s="38" t="s">
        <v>23</v>
      </c>
      <c r="D2448" s="38">
        <v>5</v>
      </c>
      <c r="E2448" s="39">
        <v>720000</v>
      </c>
      <c r="F2448" s="39">
        <v>900000</v>
      </c>
      <c r="G2448" s="40">
        <v>63</v>
      </c>
      <c r="H2448" s="39">
        <v>50768681.299999997</v>
      </c>
      <c r="I2448" s="39">
        <v>342</v>
      </c>
      <c r="J2448" s="40">
        <v>6920728.4199999999</v>
      </c>
      <c r="K2448" s="39" t="s">
        <v>72</v>
      </c>
      <c r="L2448" s="40" t="s">
        <v>72</v>
      </c>
      <c r="M2448" s="39" t="s">
        <v>72</v>
      </c>
      <c r="N2448" s="40" t="s">
        <v>72</v>
      </c>
      <c r="O2448" s="39">
        <v>11</v>
      </c>
      <c r="P2448" s="40">
        <v>8698160.7899999991</v>
      </c>
      <c r="Q2448" s="39">
        <v>143</v>
      </c>
      <c r="R2448" s="40">
        <v>2068285.56</v>
      </c>
      <c r="S2448" s="39">
        <v>6</v>
      </c>
      <c r="T2448" s="40">
        <v>4661274.6500000004</v>
      </c>
      <c r="U2448" s="39">
        <v>60</v>
      </c>
      <c r="V2448" s="40">
        <v>865172.23</v>
      </c>
      <c r="W2448" s="39">
        <v>0</v>
      </c>
      <c r="X2448" s="40">
        <v>0</v>
      </c>
      <c r="Y2448" s="39">
        <v>0</v>
      </c>
      <c r="Z2448" s="40">
        <v>0</v>
      </c>
    </row>
    <row r="2449" spans="1:26" x14ac:dyDescent="0.25">
      <c r="A2449" s="38" t="str">
        <f t="shared" si="38"/>
        <v>2013AP6</v>
      </c>
      <c r="B2449" s="38">
        <v>2013</v>
      </c>
      <c r="C2449" s="38" t="s">
        <v>23</v>
      </c>
      <c r="D2449" s="38">
        <v>6</v>
      </c>
      <c r="E2449" s="39">
        <v>900000</v>
      </c>
      <c r="F2449" s="39">
        <v>1080000</v>
      </c>
      <c r="G2449" s="40">
        <v>51</v>
      </c>
      <c r="H2449" s="39">
        <v>49550865.579999998</v>
      </c>
      <c r="I2449" s="39">
        <v>559</v>
      </c>
      <c r="J2449" s="40">
        <v>7195372.0199999996</v>
      </c>
      <c r="K2449" s="39" t="s">
        <v>72</v>
      </c>
      <c r="L2449" s="40" t="s">
        <v>72</v>
      </c>
      <c r="M2449" s="39" t="s">
        <v>72</v>
      </c>
      <c r="N2449" s="40" t="s">
        <v>72</v>
      </c>
      <c r="O2449" s="39">
        <v>11</v>
      </c>
      <c r="P2449" s="40">
        <v>10923099.18</v>
      </c>
      <c r="Q2449" s="39">
        <v>190</v>
      </c>
      <c r="R2449" s="40">
        <v>3730780.46</v>
      </c>
      <c r="S2449" s="39" t="s">
        <v>72</v>
      </c>
      <c r="T2449" s="40" t="s">
        <v>72</v>
      </c>
      <c r="U2449" s="39" t="s">
        <v>72</v>
      </c>
      <c r="V2449" s="40" t="s">
        <v>72</v>
      </c>
      <c r="W2449" s="39">
        <v>0</v>
      </c>
      <c r="X2449" s="40">
        <v>0</v>
      </c>
      <c r="Y2449" s="39">
        <v>0</v>
      </c>
      <c r="Z2449" s="40">
        <v>0</v>
      </c>
    </row>
    <row r="2450" spans="1:26" x14ac:dyDescent="0.25">
      <c r="A2450" s="38" t="str">
        <f t="shared" si="38"/>
        <v>2013AP7</v>
      </c>
      <c r="B2450" s="38">
        <v>2013</v>
      </c>
      <c r="C2450" s="38" t="s">
        <v>23</v>
      </c>
      <c r="D2450" s="38">
        <v>7</v>
      </c>
      <c r="E2450" s="39">
        <v>1080000</v>
      </c>
      <c r="F2450" s="39">
        <v>1260000</v>
      </c>
      <c r="G2450" s="40">
        <v>42</v>
      </c>
      <c r="H2450" s="39">
        <v>49618137.520000003</v>
      </c>
      <c r="I2450" s="39">
        <v>582</v>
      </c>
      <c r="J2450" s="40">
        <v>9071888.0299999993</v>
      </c>
      <c r="K2450" s="39">
        <v>0</v>
      </c>
      <c r="L2450" s="40">
        <v>0</v>
      </c>
      <c r="M2450" s="39">
        <v>0</v>
      </c>
      <c r="N2450" s="40">
        <v>0</v>
      </c>
      <c r="O2450" s="39">
        <v>7</v>
      </c>
      <c r="P2450" s="40">
        <v>8252553.5599999996</v>
      </c>
      <c r="Q2450" s="39">
        <v>163</v>
      </c>
      <c r="R2450" s="40">
        <v>1899033.29</v>
      </c>
      <c r="S2450" s="39" t="s">
        <v>72</v>
      </c>
      <c r="T2450" s="40" t="s">
        <v>72</v>
      </c>
      <c r="U2450" s="39" t="s">
        <v>72</v>
      </c>
      <c r="V2450" s="40" t="s">
        <v>72</v>
      </c>
      <c r="W2450" s="39" t="s">
        <v>72</v>
      </c>
      <c r="X2450" s="40" t="s">
        <v>72</v>
      </c>
      <c r="Y2450" s="39" t="s">
        <v>72</v>
      </c>
      <c r="Z2450" s="40" t="s">
        <v>72</v>
      </c>
    </row>
    <row r="2451" spans="1:26" x14ac:dyDescent="0.25">
      <c r="A2451" s="38" t="str">
        <f t="shared" si="38"/>
        <v>2013AP8</v>
      </c>
      <c r="B2451" s="38">
        <v>2013</v>
      </c>
      <c r="C2451" s="38" t="s">
        <v>23</v>
      </c>
      <c r="D2451" s="38">
        <v>8</v>
      </c>
      <c r="E2451" s="39">
        <v>1260000</v>
      </c>
      <c r="F2451" s="39">
        <v>1440000</v>
      </c>
      <c r="G2451" s="40">
        <v>20</v>
      </c>
      <c r="H2451" s="39">
        <v>27307715.190000001</v>
      </c>
      <c r="I2451" s="39">
        <v>172</v>
      </c>
      <c r="J2451" s="40">
        <v>2672321.9</v>
      </c>
      <c r="K2451" s="39" t="s">
        <v>72</v>
      </c>
      <c r="L2451" s="40" t="s">
        <v>72</v>
      </c>
      <c r="M2451" s="39" t="s">
        <v>72</v>
      </c>
      <c r="N2451" s="40" t="s">
        <v>72</v>
      </c>
      <c r="O2451" s="39" t="s">
        <v>72</v>
      </c>
      <c r="P2451" s="40" t="s">
        <v>72</v>
      </c>
      <c r="Q2451" s="39" t="s">
        <v>72</v>
      </c>
      <c r="R2451" s="40" t="s">
        <v>72</v>
      </c>
      <c r="S2451" s="39">
        <v>0</v>
      </c>
      <c r="T2451" s="40">
        <v>0</v>
      </c>
      <c r="U2451" s="39">
        <v>0</v>
      </c>
      <c r="V2451" s="40">
        <v>0</v>
      </c>
      <c r="W2451" s="39">
        <v>0</v>
      </c>
      <c r="X2451" s="40">
        <v>0</v>
      </c>
      <c r="Y2451" s="39">
        <v>0</v>
      </c>
      <c r="Z2451" s="40">
        <v>0</v>
      </c>
    </row>
    <row r="2452" spans="1:26" x14ac:dyDescent="0.25">
      <c r="A2452" s="38" t="str">
        <f t="shared" si="38"/>
        <v>2013AP9</v>
      </c>
      <c r="B2452" s="38">
        <v>2013</v>
      </c>
      <c r="C2452" s="38" t="s">
        <v>23</v>
      </c>
      <c r="D2452" s="38">
        <v>9</v>
      </c>
      <c r="E2452" s="39">
        <v>1440000</v>
      </c>
      <c r="F2452" s="39">
        <v>1620000</v>
      </c>
      <c r="G2452" s="40">
        <v>9</v>
      </c>
      <c r="H2452" s="39">
        <v>13936471.4</v>
      </c>
      <c r="I2452" s="39">
        <v>153</v>
      </c>
      <c r="J2452" s="40">
        <v>1571455.13</v>
      </c>
      <c r="K2452" s="39" t="s">
        <v>72</v>
      </c>
      <c r="L2452" s="40" t="s">
        <v>72</v>
      </c>
      <c r="M2452" s="39" t="s">
        <v>72</v>
      </c>
      <c r="N2452" s="40" t="s">
        <v>72</v>
      </c>
      <c r="O2452" s="39">
        <v>6</v>
      </c>
      <c r="P2452" s="40">
        <v>9243171</v>
      </c>
      <c r="Q2452" s="39">
        <v>245</v>
      </c>
      <c r="R2452" s="40">
        <v>2540048.5099999998</v>
      </c>
      <c r="S2452" s="39" t="s">
        <v>72</v>
      </c>
      <c r="T2452" s="40" t="s">
        <v>72</v>
      </c>
      <c r="U2452" s="39" t="s">
        <v>72</v>
      </c>
      <c r="V2452" s="40" t="s">
        <v>72</v>
      </c>
      <c r="W2452" s="39">
        <v>0</v>
      </c>
      <c r="X2452" s="40">
        <v>0</v>
      </c>
      <c r="Y2452" s="39">
        <v>0</v>
      </c>
      <c r="Z2452" s="40">
        <v>0</v>
      </c>
    </row>
    <row r="2453" spans="1:26" x14ac:dyDescent="0.25">
      <c r="A2453" s="38" t="str">
        <f t="shared" si="38"/>
        <v>2013AP10</v>
      </c>
      <c r="B2453" s="38">
        <v>2013</v>
      </c>
      <c r="C2453" s="38" t="s">
        <v>23</v>
      </c>
      <c r="D2453" s="38">
        <v>10</v>
      </c>
      <c r="E2453" s="39">
        <v>1620000</v>
      </c>
      <c r="F2453" s="39">
        <v>1800000</v>
      </c>
      <c r="G2453" s="40">
        <v>13</v>
      </c>
      <c r="H2453" s="39">
        <v>22410559.469999999</v>
      </c>
      <c r="I2453" s="39">
        <v>79</v>
      </c>
      <c r="J2453" s="40">
        <v>2188887.33</v>
      </c>
      <c r="K2453" s="39" t="s">
        <v>72</v>
      </c>
      <c r="L2453" s="40" t="s">
        <v>72</v>
      </c>
      <c r="M2453" s="39" t="s">
        <v>72</v>
      </c>
      <c r="N2453" s="40" t="s">
        <v>72</v>
      </c>
      <c r="O2453" s="39" t="s">
        <v>72</v>
      </c>
      <c r="P2453" s="40" t="s">
        <v>72</v>
      </c>
      <c r="Q2453" s="39" t="s">
        <v>72</v>
      </c>
      <c r="R2453" s="40" t="s">
        <v>72</v>
      </c>
      <c r="S2453" s="39" t="s">
        <v>72</v>
      </c>
      <c r="T2453" s="40" t="s">
        <v>72</v>
      </c>
      <c r="U2453" s="39" t="s">
        <v>72</v>
      </c>
      <c r="V2453" s="40" t="s">
        <v>72</v>
      </c>
      <c r="W2453" s="39" t="s">
        <v>72</v>
      </c>
      <c r="X2453" s="40" t="s">
        <v>72</v>
      </c>
      <c r="Y2453" s="39" t="s">
        <v>72</v>
      </c>
      <c r="Z2453" s="40" t="s">
        <v>72</v>
      </c>
    </row>
    <row r="2454" spans="1:26" x14ac:dyDescent="0.25">
      <c r="A2454" s="38" t="str">
        <f t="shared" si="38"/>
        <v>2013AP11</v>
      </c>
      <c r="B2454" s="38">
        <v>2013</v>
      </c>
      <c r="C2454" s="38" t="s">
        <v>23</v>
      </c>
      <c r="D2454" s="38">
        <v>11</v>
      </c>
      <c r="E2454" s="39">
        <v>1800000</v>
      </c>
      <c r="F2454" s="39">
        <v>1980000</v>
      </c>
      <c r="G2454" s="40">
        <v>7</v>
      </c>
      <c r="H2454" s="39">
        <v>13247694.52</v>
      </c>
      <c r="I2454" s="39">
        <v>95</v>
      </c>
      <c r="J2454" s="40">
        <v>1512248.39</v>
      </c>
      <c r="K2454" s="39">
        <v>0</v>
      </c>
      <c r="L2454" s="40">
        <v>0</v>
      </c>
      <c r="M2454" s="39">
        <v>0</v>
      </c>
      <c r="N2454" s="40">
        <v>0</v>
      </c>
      <c r="O2454" s="39" t="s">
        <v>72</v>
      </c>
      <c r="P2454" s="40" t="s">
        <v>72</v>
      </c>
      <c r="Q2454" s="39" t="s">
        <v>72</v>
      </c>
      <c r="R2454" s="40" t="s">
        <v>72</v>
      </c>
      <c r="S2454" s="39" t="s">
        <v>72</v>
      </c>
      <c r="T2454" s="40" t="s">
        <v>72</v>
      </c>
      <c r="U2454" s="39" t="s">
        <v>72</v>
      </c>
      <c r="V2454" s="40" t="s">
        <v>72</v>
      </c>
      <c r="W2454" s="39">
        <v>0</v>
      </c>
      <c r="X2454" s="40">
        <v>0</v>
      </c>
      <c r="Y2454" s="39">
        <v>0</v>
      </c>
      <c r="Z2454" s="40">
        <v>0</v>
      </c>
    </row>
    <row r="2455" spans="1:26" x14ac:dyDescent="0.25">
      <c r="A2455" s="38" t="str">
        <f t="shared" si="38"/>
        <v>2013AP12</v>
      </c>
      <c r="B2455" s="38">
        <v>2013</v>
      </c>
      <c r="C2455" s="38" t="s">
        <v>23</v>
      </c>
      <c r="D2455" s="38">
        <v>12</v>
      </c>
      <c r="E2455" s="39">
        <v>1980000</v>
      </c>
      <c r="F2455" s="39">
        <v>2160000</v>
      </c>
      <c r="G2455" s="40">
        <v>9</v>
      </c>
      <c r="H2455" s="39">
        <v>18867415.690000001</v>
      </c>
      <c r="I2455" s="39">
        <v>205</v>
      </c>
      <c r="J2455" s="40">
        <v>2515029.9900000002</v>
      </c>
      <c r="K2455" s="39">
        <v>0</v>
      </c>
      <c r="L2455" s="40">
        <v>0</v>
      </c>
      <c r="M2455" s="39">
        <v>0</v>
      </c>
      <c r="N2455" s="40">
        <v>0</v>
      </c>
      <c r="O2455" s="39" t="s">
        <v>72</v>
      </c>
      <c r="P2455" s="40" t="s">
        <v>72</v>
      </c>
      <c r="Q2455" s="39" t="s">
        <v>72</v>
      </c>
      <c r="R2455" s="40" t="s">
        <v>72</v>
      </c>
      <c r="S2455" s="39">
        <v>0</v>
      </c>
      <c r="T2455" s="40">
        <v>0</v>
      </c>
      <c r="U2455" s="39">
        <v>0</v>
      </c>
      <c r="V2455" s="40">
        <v>0</v>
      </c>
      <c r="W2455" s="39">
        <v>0</v>
      </c>
      <c r="X2455" s="40">
        <v>0</v>
      </c>
      <c r="Y2455" s="39">
        <v>0</v>
      </c>
      <c r="Z2455" s="40">
        <v>0</v>
      </c>
    </row>
    <row r="2456" spans="1:26" x14ac:dyDescent="0.25">
      <c r="A2456" s="38" t="str">
        <f t="shared" si="38"/>
        <v>2013AP13</v>
      </c>
      <c r="B2456" s="38">
        <v>2013</v>
      </c>
      <c r="C2456" s="38" t="s">
        <v>23</v>
      </c>
      <c r="D2456" s="38">
        <v>13</v>
      </c>
      <c r="E2456" s="39">
        <v>2160000</v>
      </c>
      <c r="F2456" s="39">
        <v>2340000</v>
      </c>
      <c r="G2456" s="40">
        <v>8</v>
      </c>
      <c r="H2456" s="39">
        <v>17919569.73</v>
      </c>
      <c r="I2456" s="39">
        <v>127</v>
      </c>
      <c r="J2456" s="40">
        <v>1786579.1</v>
      </c>
      <c r="K2456" s="39">
        <v>0</v>
      </c>
      <c r="L2456" s="40">
        <v>0</v>
      </c>
      <c r="M2456" s="39">
        <v>0</v>
      </c>
      <c r="N2456" s="40">
        <v>0</v>
      </c>
      <c r="O2456" s="39" t="s">
        <v>72</v>
      </c>
      <c r="P2456" s="40" t="s">
        <v>72</v>
      </c>
      <c r="Q2456" s="39" t="s">
        <v>72</v>
      </c>
      <c r="R2456" s="40" t="s">
        <v>72</v>
      </c>
      <c r="S2456" s="39" t="s">
        <v>72</v>
      </c>
      <c r="T2456" s="40" t="s">
        <v>72</v>
      </c>
      <c r="U2456" s="39" t="s">
        <v>72</v>
      </c>
      <c r="V2456" s="40" t="s">
        <v>72</v>
      </c>
      <c r="W2456" s="39">
        <v>0</v>
      </c>
      <c r="X2456" s="40">
        <v>0</v>
      </c>
      <c r="Y2456" s="39">
        <v>0</v>
      </c>
      <c r="Z2456" s="40">
        <v>0</v>
      </c>
    </row>
    <row r="2457" spans="1:26" x14ac:dyDescent="0.25">
      <c r="A2457" s="38" t="str">
        <f t="shared" si="38"/>
        <v>2013AP14</v>
      </c>
      <c r="B2457" s="38">
        <v>2013</v>
      </c>
      <c r="C2457" s="38" t="s">
        <v>23</v>
      </c>
      <c r="D2457" s="38">
        <v>14</v>
      </c>
      <c r="E2457" s="39">
        <v>2340000</v>
      </c>
      <c r="F2457" s="39">
        <v>2520000</v>
      </c>
      <c r="G2457" s="40">
        <v>11</v>
      </c>
      <c r="H2457" s="39">
        <v>26552734.210000001</v>
      </c>
      <c r="I2457" s="39">
        <v>294</v>
      </c>
      <c r="J2457" s="40">
        <v>3816110.85</v>
      </c>
      <c r="K2457" s="39" t="s">
        <v>72</v>
      </c>
      <c r="L2457" s="40" t="s">
        <v>72</v>
      </c>
      <c r="M2457" s="39" t="s">
        <v>72</v>
      </c>
      <c r="N2457" s="40" t="s">
        <v>72</v>
      </c>
      <c r="O2457" s="39" t="s">
        <v>72</v>
      </c>
      <c r="P2457" s="40" t="s">
        <v>72</v>
      </c>
      <c r="Q2457" s="39" t="s">
        <v>72</v>
      </c>
      <c r="R2457" s="40" t="s">
        <v>72</v>
      </c>
      <c r="S2457" s="39" t="s">
        <v>72</v>
      </c>
      <c r="T2457" s="40" t="s">
        <v>72</v>
      </c>
      <c r="U2457" s="39" t="s">
        <v>72</v>
      </c>
      <c r="V2457" s="40" t="s">
        <v>72</v>
      </c>
      <c r="W2457" s="39">
        <v>0</v>
      </c>
      <c r="X2457" s="40">
        <v>0</v>
      </c>
      <c r="Y2457" s="39">
        <v>0</v>
      </c>
      <c r="Z2457" s="40">
        <v>0</v>
      </c>
    </row>
    <row r="2458" spans="1:26" x14ac:dyDescent="0.25">
      <c r="A2458" s="38" t="str">
        <f t="shared" si="38"/>
        <v>2013AP15</v>
      </c>
      <c r="B2458" s="38">
        <v>2013</v>
      </c>
      <c r="C2458" s="38" t="s">
        <v>23</v>
      </c>
      <c r="D2458" s="38">
        <v>15</v>
      </c>
      <c r="E2458" s="39">
        <v>2520000</v>
      </c>
      <c r="F2458" s="39">
        <v>2700000</v>
      </c>
      <c r="G2458" s="40">
        <v>7</v>
      </c>
      <c r="H2458" s="39">
        <v>18449090.370000001</v>
      </c>
      <c r="I2458" s="39">
        <v>226</v>
      </c>
      <c r="J2458" s="40">
        <v>3651263.46</v>
      </c>
      <c r="K2458" s="39">
        <v>0</v>
      </c>
      <c r="L2458" s="40">
        <v>0</v>
      </c>
      <c r="M2458" s="39">
        <v>0</v>
      </c>
      <c r="N2458" s="40">
        <v>0</v>
      </c>
      <c r="O2458" s="39">
        <v>0</v>
      </c>
      <c r="P2458" s="40">
        <v>0</v>
      </c>
      <c r="Q2458" s="39">
        <v>0</v>
      </c>
      <c r="R2458" s="40">
        <v>0</v>
      </c>
      <c r="S2458" s="39">
        <v>0</v>
      </c>
      <c r="T2458" s="40">
        <v>0</v>
      </c>
      <c r="U2458" s="39">
        <v>0</v>
      </c>
      <c r="V2458" s="40">
        <v>0</v>
      </c>
      <c r="W2458" s="39">
        <v>0</v>
      </c>
      <c r="X2458" s="40">
        <v>0</v>
      </c>
      <c r="Y2458" s="39">
        <v>0</v>
      </c>
      <c r="Z2458" s="40">
        <v>0</v>
      </c>
    </row>
    <row r="2459" spans="1:26" x14ac:dyDescent="0.25">
      <c r="A2459" s="38" t="str">
        <f t="shared" si="38"/>
        <v>2013AP16</v>
      </c>
      <c r="B2459" s="38">
        <v>2013</v>
      </c>
      <c r="C2459" s="38" t="s">
        <v>23</v>
      </c>
      <c r="D2459" s="38">
        <v>16</v>
      </c>
      <c r="E2459" s="39">
        <v>2700000</v>
      </c>
      <c r="F2459" s="39">
        <v>2880000</v>
      </c>
      <c r="G2459" s="40" t="s">
        <v>72</v>
      </c>
      <c r="H2459" s="39" t="s">
        <v>72</v>
      </c>
      <c r="I2459" s="39" t="s">
        <v>72</v>
      </c>
      <c r="J2459" s="40" t="s">
        <v>72</v>
      </c>
      <c r="K2459" s="39">
        <v>0</v>
      </c>
      <c r="L2459" s="40">
        <v>0</v>
      </c>
      <c r="M2459" s="39">
        <v>0</v>
      </c>
      <c r="N2459" s="40">
        <v>0</v>
      </c>
      <c r="O2459" s="39" t="s">
        <v>72</v>
      </c>
      <c r="P2459" s="40" t="s">
        <v>72</v>
      </c>
      <c r="Q2459" s="39" t="s">
        <v>72</v>
      </c>
      <c r="R2459" s="40" t="s">
        <v>72</v>
      </c>
      <c r="S2459" s="39" t="s">
        <v>72</v>
      </c>
      <c r="T2459" s="40" t="s">
        <v>72</v>
      </c>
      <c r="U2459" s="39" t="s">
        <v>72</v>
      </c>
      <c r="V2459" s="40" t="s">
        <v>72</v>
      </c>
      <c r="W2459" s="39">
        <v>0</v>
      </c>
      <c r="X2459" s="40">
        <v>0</v>
      </c>
      <c r="Y2459" s="39">
        <v>0</v>
      </c>
      <c r="Z2459" s="40">
        <v>0</v>
      </c>
    </row>
    <row r="2460" spans="1:26" x14ac:dyDescent="0.25">
      <c r="A2460" s="38" t="str">
        <f t="shared" si="38"/>
        <v>2013AP17</v>
      </c>
      <c r="B2460" s="38">
        <v>2013</v>
      </c>
      <c r="C2460" s="38" t="s">
        <v>23</v>
      </c>
      <c r="D2460" s="38">
        <v>17</v>
      </c>
      <c r="E2460" s="39">
        <v>2880000</v>
      </c>
      <c r="F2460" s="39">
        <v>3060000</v>
      </c>
      <c r="G2460" s="40">
        <v>7</v>
      </c>
      <c r="H2460" s="39">
        <v>20624423.149999999</v>
      </c>
      <c r="I2460" s="39">
        <v>75</v>
      </c>
      <c r="J2460" s="40">
        <v>1801884.85</v>
      </c>
      <c r="K2460" s="39">
        <v>0</v>
      </c>
      <c r="L2460" s="40">
        <v>0</v>
      </c>
      <c r="M2460" s="39">
        <v>0</v>
      </c>
      <c r="N2460" s="40">
        <v>0</v>
      </c>
      <c r="O2460" s="39" t="s">
        <v>72</v>
      </c>
      <c r="P2460" s="40" t="s">
        <v>72</v>
      </c>
      <c r="Q2460" s="39" t="s">
        <v>72</v>
      </c>
      <c r="R2460" s="40" t="s">
        <v>72</v>
      </c>
      <c r="S2460" s="39">
        <v>0</v>
      </c>
      <c r="T2460" s="40">
        <v>0</v>
      </c>
      <c r="U2460" s="39">
        <v>0</v>
      </c>
      <c r="V2460" s="40">
        <v>0</v>
      </c>
      <c r="W2460" s="39">
        <v>0</v>
      </c>
      <c r="X2460" s="40">
        <v>0</v>
      </c>
      <c r="Y2460" s="39">
        <v>0</v>
      </c>
      <c r="Z2460" s="40">
        <v>0</v>
      </c>
    </row>
    <row r="2461" spans="1:26" x14ac:dyDescent="0.25">
      <c r="A2461" s="38" t="str">
        <f t="shared" si="38"/>
        <v>2013AP18</v>
      </c>
      <c r="B2461" s="38">
        <v>2013</v>
      </c>
      <c r="C2461" s="38" t="s">
        <v>23</v>
      </c>
      <c r="D2461" s="38">
        <v>18</v>
      </c>
      <c r="E2461" s="39">
        <v>3060000</v>
      </c>
      <c r="F2461" s="39">
        <v>3240000</v>
      </c>
      <c r="G2461" s="40" t="s">
        <v>72</v>
      </c>
      <c r="H2461" s="39" t="s">
        <v>72</v>
      </c>
      <c r="I2461" s="39" t="s">
        <v>72</v>
      </c>
      <c r="J2461" s="40" t="s">
        <v>72</v>
      </c>
      <c r="K2461" s="39">
        <v>0</v>
      </c>
      <c r="L2461" s="40">
        <v>0</v>
      </c>
      <c r="M2461" s="39">
        <v>0</v>
      </c>
      <c r="N2461" s="40">
        <v>0</v>
      </c>
      <c r="O2461" s="39">
        <v>0</v>
      </c>
      <c r="P2461" s="40">
        <v>0</v>
      </c>
      <c r="Q2461" s="39">
        <v>0</v>
      </c>
      <c r="R2461" s="40">
        <v>0</v>
      </c>
      <c r="S2461" s="39">
        <v>0</v>
      </c>
      <c r="T2461" s="40">
        <v>0</v>
      </c>
      <c r="U2461" s="39">
        <v>0</v>
      </c>
      <c r="V2461" s="40">
        <v>0</v>
      </c>
      <c r="W2461" s="39">
        <v>0</v>
      </c>
      <c r="X2461" s="40">
        <v>0</v>
      </c>
      <c r="Y2461" s="39">
        <v>0</v>
      </c>
      <c r="Z2461" s="40">
        <v>0</v>
      </c>
    </row>
    <row r="2462" spans="1:26" x14ac:dyDescent="0.25">
      <c r="A2462" s="38" t="str">
        <f t="shared" si="38"/>
        <v>2013AP19</v>
      </c>
      <c r="B2462" s="38">
        <v>2013</v>
      </c>
      <c r="C2462" s="38" t="s">
        <v>23</v>
      </c>
      <c r="D2462" s="38">
        <v>19</v>
      </c>
      <c r="E2462" s="39">
        <v>3240000</v>
      </c>
      <c r="F2462" s="39">
        <v>3420000</v>
      </c>
      <c r="G2462" s="40" t="s">
        <v>72</v>
      </c>
      <c r="H2462" s="39" t="s">
        <v>72</v>
      </c>
      <c r="I2462" s="39" t="s">
        <v>72</v>
      </c>
      <c r="J2462" s="40" t="s">
        <v>72</v>
      </c>
      <c r="K2462" s="39" t="s">
        <v>72</v>
      </c>
      <c r="L2462" s="40" t="s">
        <v>72</v>
      </c>
      <c r="M2462" s="39" t="s">
        <v>72</v>
      </c>
      <c r="N2462" s="40" t="s">
        <v>72</v>
      </c>
      <c r="O2462" s="39" t="s">
        <v>72</v>
      </c>
      <c r="P2462" s="40" t="s">
        <v>72</v>
      </c>
      <c r="Q2462" s="39" t="s">
        <v>72</v>
      </c>
      <c r="R2462" s="40" t="s">
        <v>72</v>
      </c>
      <c r="S2462" s="39">
        <v>0</v>
      </c>
      <c r="T2462" s="40">
        <v>0</v>
      </c>
      <c r="U2462" s="39">
        <v>0</v>
      </c>
      <c r="V2462" s="40">
        <v>0</v>
      </c>
      <c r="W2462" s="39">
        <v>0</v>
      </c>
      <c r="X2462" s="40">
        <v>0</v>
      </c>
      <c r="Y2462" s="39">
        <v>0</v>
      </c>
      <c r="Z2462" s="40">
        <v>0</v>
      </c>
    </row>
    <row r="2463" spans="1:26" x14ac:dyDescent="0.25">
      <c r="A2463" s="38" t="str">
        <f t="shared" si="38"/>
        <v>2013AP20</v>
      </c>
      <c r="B2463" s="38">
        <v>2013</v>
      </c>
      <c r="C2463" s="38" t="s">
        <v>23</v>
      </c>
      <c r="D2463" s="38">
        <v>20</v>
      </c>
      <c r="E2463" s="39">
        <v>3420000</v>
      </c>
      <c r="F2463" s="39">
        <v>3600000</v>
      </c>
      <c r="G2463" s="40" t="s">
        <v>72</v>
      </c>
      <c r="H2463" s="39" t="s">
        <v>72</v>
      </c>
      <c r="I2463" s="39" t="s">
        <v>72</v>
      </c>
      <c r="J2463" s="40" t="s">
        <v>72</v>
      </c>
      <c r="K2463" s="39">
        <v>0</v>
      </c>
      <c r="L2463" s="40">
        <v>0</v>
      </c>
      <c r="M2463" s="39">
        <v>0</v>
      </c>
      <c r="N2463" s="40">
        <v>0</v>
      </c>
      <c r="O2463" s="39">
        <v>0</v>
      </c>
      <c r="P2463" s="40">
        <v>0</v>
      </c>
      <c r="Q2463" s="39">
        <v>0</v>
      </c>
      <c r="R2463" s="40">
        <v>0</v>
      </c>
      <c r="S2463" s="39">
        <v>0</v>
      </c>
      <c r="T2463" s="40">
        <v>0</v>
      </c>
      <c r="U2463" s="39">
        <v>0</v>
      </c>
      <c r="V2463" s="40">
        <v>0</v>
      </c>
      <c r="W2463" s="39">
        <v>0</v>
      </c>
      <c r="X2463" s="40">
        <v>0</v>
      </c>
      <c r="Y2463" s="39">
        <v>0</v>
      </c>
      <c r="Z2463" s="40">
        <v>0</v>
      </c>
    </row>
    <row r="2464" spans="1:26" x14ac:dyDescent="0.25">
      <c r="A2464" s="38" t="str">
        <f t="shared" si="38"/>
        <v>2013AP21</v>
      </c>
      <c r="B2464" s="38">
        <v>2013</v>
      </c>
      <c r="C2464" s="38" t="s">
        <v>23</v>
      </c>
      <c r="D2464" s="38">
        <v>21</v>
      </c>
      <c r="E2464" s="39">
        <v>3600000</v>
      </c>
      <c r="F2464" s="39" t="s">
        <v>67</v>
      </c>
      <c r="G2464" s="40">
        <v>9</v>
      </c>
      <c r="H2464" s="39">
        <v>35325601.649999999</v>
      </c>
      <c r="I2464" s="39">
        <v>79</v>
      </c>
      <c r="J2464" s="40">
        <v>2835259.48</v>
      </c>
      <c r="K2464" s="39">
        <v>0</v>
      </c>
      <c r="L2464" s="40">
        <v>0</v>
      </c>
      <c r="M2464" s="39">
        <v>0</v>
      </c>
      <c r="N2464" s="40">
        <v>0</v>
      </c>
      <c r="O2464" s="39">
        <v>0</v>
      </c>
      <c r="P2464" s="40">
        <v>0</v>
      </c>
      <c r="Q2464" s="39">
        <v>0</v>
      </c>
      <c r="R2464" s="40">
        <v>0</v>
      </c>
      <c r="S2464" s="39" t="s">
        <v>72</v>
      </c>
      <c r="T2464" s="40" t="s">
        <v>72</v>
      </c>
      <c r="U2464" s="39" t="s">
        <v>72</v>
      </c>
      <c r="V2464" s="40" t="s">
        <v>72</v>
      </c>
      <c r="W2464" s="39">
        <v>0</v>
      </c>
      <c r="X2464" s="40">
        <v>0</v>
      </c>
      <c r="Y2464" s="39">
        <v>0</v>
      </c>
      <c r="Z2464" s="40">
        <v>0</v>
      </c>
    </row>
    <row r="2465" spans="1:26" x14ac:dyDescent="0.25">
      <c r="A2465" s="38" t="str">
        <f t="shared" si="38"/>
        <v>2013AP22</v>
      </c>
      <c r="B2465" s="38">
        <v>2013</v>
      </c>
      <c r="C2465" s="38" t="s">
        <v>23</v>
      </c>
      <c r="D2465" s="38">
        <v>22</v>
      </c>
      <c r="E2465" s="39" t="s">
        <v>54</v>
      </c>
      <c r="F2465" s="39"/>
      <c r="G2465" s="40">
        <v>2949</v>
      </c>
      <c r="H2465" s="39">
        <v>758395760.10000002</v>
      </c>
      <c r="I2465" s="39">
        <v>8470</v>
      </c>
      <c r="J2465" s="40">
        <v>116181344.88</v>
      </c>
      <c r="K2465" s="39">
        <v>75</v>
      </c>
      <c r="L2465" s="40">
        <v>37650131.700000003</v>
      </c>
      <c r="M2465" s="39">
        <v>685</v>
      </c>
      <c r="N2465" s="40">
        <v>8501623.4399999995</v>
      </c>
      <c r="O2465" s="39">
        <v>690</v>
      </c>
      <c r="P2465" s="40">
        <v>168586614.62</v>
      </c>
      <c r="Q2465" s="39">
        <v>3855</v>
      </c>
      <c r="R2465" s="40">
        <v>56056849.310000002</v>
      </c>
      <c r="S2465" s="39">
        <v>226</v>
      </c>
      <c r="T2465" s="40">
        <v>67825847.969999984</v>
      </c>
      <c r="U2465" s="39">
        <v>1312</v>
      </c>
      <c r="V2465" s="40">
        <v>19816857.130000003</v>
      </c>
      <c r="W2465" s="39">
        <v>16</v>
      </c>
      <c r="X2465" s="40">
        <v>5770137.8899999997</v>
      </c>
      <c r="Y2465" s="39">
        <v>113</v>
      </c>
      <c r="Z2465" s="40">
        <v>1273411.4700000002</v>
      </c>
    </row>
    <row r="2466" spans="1:26" x14ac:dyDescent="0.25">
      <c r="A2466" s="38" t="str">
        <f t="shared" si="38"/>
        <v>2013BA1</v>
      </c>
      <c r="B2466" s="38">
        <v>2013</v>
      </c>
      <c r="C2466" s="38" t="s">
        <v>24</v>
      </c>
      <c r="D2466" s="38">
        <v>1</v>
      </c>
      <c r="E2466" s="39">
        <v>0</v>
      </c>
      <c r="F2466" s="39">
        <v>180000</v>
      </c>
      <c r="G2466" s="40">
        <v>52839</v>
      </c>
      <c r="H2466" s="39">
        <v>3329245589.9100099</v>
      </c>
      <c r="I2466" s="39">
        <v>49251</v>
      </c>
      <c r="J2466" s="40">
        <v>583239045.14999795</v>
      </c>
      <c r="K2466" s="39">
        <v>2094</v>
      </c>
      <c r="L2466" s="40">
        <v>143109235.66999999</v>
      </c>
      <c r="M2466" s="39">
        <v>5015</v>
      </c>
      <c r="N2466" s="40">
        <v>56457131.259999998</v>
      </c>
      <c r="O2466" s="39">
        <v>17275</v>
      </c>
      <c r="P2466" s="40">
        <v>1052098856.8200001</v>
      </c>
      <c r="Q2466" s="39">
        <v>31241</v>
      </c>
      <c r="R2466" s="40">
        <v>382267622.55000001</v>
      </c>
      <c r="S2466" s="39">
        <v>3308</v>
      </c>
      <c r="T2466" s="40">
        <v>184214341.21000001</v>
      </c>
      <c r="U2466" s="39">
        <v>4901</v>
      </c>
      <c r="V2466" s="40">
        <v>62627708.9799999</v>
      </c>
      <c r="W2466" s="39">
        <v>484</v>
      </c>
      <c r="X2466" s="40">
        <v>27202473.329999998</v>
      </c>
      <c r="Y2466" s="39">
        <v>1124</v>
      </c>
      <c r="Z2466" s="40">
        <v>13192573.48</v>
      </c>
    </row>
    <row r="2467" spans="1:26" x14ac:dyDescent="0.25">
      <c r="A2467" s="38" t="str">
        <f t="shared" si="38"/>
        <v>2013BA2</v>
      </c>
      <c r="B2467" s="38">
        <v>2013</v>
      </c>
      <c r="C2467" s="38" t="s">
        <v>24</v>
      </c>
      <c r="D2467" s="38">
        <v>2</v>
      </c>
      <c r="E2467" s="39">
        <v>180000</v>
      </c>
      <c r="F2467" s="39">
        <v>360000</v>
      </c>
      <c r="G2467" s="40">
        <v>13166</v>
      </c>
      <c r="H2467" s="39">
        <v>3378971025.0900202</v>
      </c>
      <c r="I2467" s="39">
        <v>35492</v>
      </c>
      <c r="J2467" s="40">
        <v>422787403.54000002</v>
      </c>
      <c r="K2467" s="39">
        <v>765</v>
      </c>
      <c r="L2467" s="40">
        <v>199050804.91</v>
      </c>
      <c r="M2467" s="39">
        <v>4868</v>
      </c>
      <c r="N2467" s="40">
        <v>57429743.689999998</v>
      </c>
      <c r="O2467" s="39">
        <v>3813</v>
      </c>
      <c r="P2467" s="40">
        <v>970001632.36999905</v>
      </c>
      <c r="Q2467" s="39">
        <v>18435</v>
      </c>
      <c r="R2467" s="40">
        <v>257026056.63999999</v>
      </c>
      <c r="S2467" s="39">
        <v>675</v>
      </c>
      <c r="T2467" s="40">
        <v>172206958.81</v>
      </c>
      <c r="U2467" s="39">
        <v>3706</v>
      </c>
      <c r="V2467" s="40">
        <v>41405650.079999998</v>
      </c>
      <c r="W2467" s="39">
        <v>108</v>
      </c>
      <c r="X2467" s="40">
        <v>27911210.460000001</v>
      </c>
      <c r="Y2467" s="39">
        <v>853</v>
      </c>
      <c r="Z2467" s="40">
        <v>10584960.449999999</v>
      </c>
    </row>
    <row r="2468" spans="1:26" x14ac:dyDescent="0.25">
      <c r="A2468" s="38" t="str">
        <f t="shared" si="38"/>
        <v>2013BA3</v>
      </c>
      <c r="B2468" s="38">
        <v>2013</v>
      </c>
      <c r="C2468" s="38" t="s">
        <v>24</v>
      </c>
      <c r="D2468" s="38">
        <v>3</v>
      </c>
      <c r="E2468" s="39">
        <v>360000</v>
      </c>
      <c r="F2468" s="39">
        <v>540000</v>
      </c>
      <c r="G2468" s="40">
        <v>5799</v>
      </c>
      <c r="H2468" s="39">
        <v>2555945003.52001</v>
      </c>
      <c r="I2468" s="39">
        <v>23588</v>
      </c>
      <c r="J2468" s="40">
        <v>286416202.45999998</v>
      </c>
      <c r="K2468" s="39">
        <v>359</v>
      </c>
      <c r="L2468" s="40">
        <v>157461438.5</v>
      </c>
      <c r="M2468" s="39">
        <v>3558</v>
      </c>
      <c r="N2468" s="40">
        <v>45223221.090000004</v>
      </c>
      <c r="O2468" s="39">
        <v>1544</v>
      </c>
      <c r="P2468" s="40">
        <v>678042573.14999998</v>
      </c>
      <c r="Q2468" s="39">
        <v>11165</v>
      </c>
      <c r="R2468" s="40">
        <v>165545704.12</v>
      </c>
      <c r="S2468" s="39">
        <v>285</v>
      </c>
      <c r="T2468" s="40">
        <v>126450918.23999999</v>
      </c>
      <c r="U2468" s="39">
        <v>2072</v>
      </c>
      <c r="V2468" s="40">
        <v>27743865.390000001</v>
      </c>
      <c r="W2468" s="39">
        <v>37</v>
      </c>
      <c r="X2468" s="40">
        <v>16063078.289999999</v>
      </c>
      <c r="Y2468" s="39">
        <v>392</v>
      </c>
      <c r="Z2468" s="40">
        <v>5352629.95</v>
      </c>
    </row>
    <row r="2469" spans="1:26" x14ac:dyDescent="0.25">
      <c r="A2469" s="38" t="str">
        <f t="shared" si="38"/>
        <v>2013BA4</v>
      </c>
      <c r="B2469" s="38">
        <v>2013</v>
      </c>
      <c r="C2469" s="38" t="s">
        <v>24</v>
      </c>
      <c r="D2469" s="38">
        <v>4</v>
      </c>
      <c r="E2469" s="39">
        <v>540000</v>
      </c>
      <c r="F2469" s="39">
        <v>720000</v>
      </c>
      <c r="G2469" s="40">
        <v>3459</v>
      </c>
      <c r="H2469" s="39">
        <v>2155668693.7800002</v>
      </c>
      <c r="I2469" s="39">
        <v>18473</v>
      </c>
      <c r="J2469" s="40">
        <v>225770521.00999999</v>
      </c>
      <c r="K2469" s="39">
        <v>221</v>
      </c>
      <c r="L2469" s="40">
        <v>137231964.40000001</v>
      </c>
      <c r="M2469" s="39">
        <v>2810</v>
      </c>
      <c r="N2469" s="40">
        <v>35108130.939999998</v>
      </c>
      <c r="O2469" s="39">
        <v>788</v>
      </c>
      <c r="P2469" s="40">
        <v>488821461.68000001</v>
      </c>
      <c r="Q2469" s="39">
        <v>8155</v>
      </c>
      <c r="R2469" s="40">
        <v>117007590.67</v>
      </c>
      <c r="S2469" s="39">
        <v>174</v>
      </c>
      <c r="T2469" s="40">
        <v>108188632.89</v>
      </c>
      <c r="U2469" s="39">
        <v>2208</v>
      </c>
      <c r="V2469" s="40">
        <v>30308674.390000001</v>
      </c>
      <c r="W2469" s="39">
        <v>25</v>
      </c>
      <c r="X2469" s="40">
        <v>15481200.130000001</v>
      </c>
      <c r="Y2469" s="39">
        <v>382</v>
      </c>
      <c r="Z2469" s="40">
        <v>5135695.95</v>
      </c>
    </row>
    <row r="2470" spans="1:26" x14ac:dyDescent="0.25">
      <c r="A2470" s="38" t="str">
        <f t="shared" si="38"/>
        <v>2013BA5</v>
      </c>
      <c r="B2470" s="38">
        <v>2013</v>
      </c>
      <c r="C2470" s="38" t="s">
        <v>24</v>
      </c>
      <c r="D2470" s="38">
        <v>5</v>
      </c>
      <c r="E2470" s="39">
        <v>720000</v>
      </c>
      <c r="F2470" s="39">
        <v>900000</v>
      </c>
      <c r="G2470" s="40">
        <v>2092</v>
      </c>
      <c r="H2470" s="39">
        <v>1682387983.5799999</v>
      </c>
      <c r="I2470" s="39">
        <v>13856</v>
      </c>
      <c r="J2470" s="40">
        <v>171220314.44999999</v>
      </c>
      <c r="K2470" s="39">
        <v>152</v>
      </c>
      <c r="L2470" s="40">
        <v>121598053.26000001</v>
      </c>
      <c r="M2470" s="39">
        <v>1959</v>
      </c>
      <c r="N2470" s="40">
        <v>28197631.629999999</v>
      </c>
      <c r="O2470" s="39">
        <v>509</v>
      </c>
      <c r="P2470" s="40">
        <v>407062379.70999998</v>
      </c>
      <c r="Q2470" s="39">
        <v>6291</v>
      </c>
      <c r="R2470" s="40">
        <v>103378410.77</v>
      </c>
      <c r="S2470" s="39">
        <v>114</v>
      </c>
      <c r="T2470" s="40">
        <v>92111839.569999993</v>
      </c>
      <c r="U2470" s="39">
        <v>1240</v>
      </c>
      <c r="V2470" s="40">
        <v>16221931.74</v>
      </c>
      <c r="W2470" s="39">
        <v>10</v>
      </c>
      <c r="X2470" s="40">
        <v>7787982.5</v>
      </c>
      <c r="Y2470" s="39">
        <v>148</v>
      </c>
      <c r="Z2470" s="40">
        <v>2069211.14</v>
      </c>
    </row>
    <row r="2471" spans="1:26" x14ac:dyDescent="0.25">
      <c r="A2471" s="38" t="str">
        <f t="shared" si="38"/>
        <v>2013BA6</v>
      </c>
      <c r="B2471" s="38">
        <v>2013</v>
      </c>
      <c r="C2471" s="38" t="s">
        <v>24</v>
      </c>
      <c r="D2471" s="38">
        <v>6</v>
      </c>
      <c r="E2471" s="39">
        <v>900000</v>
      </c>
      <c r="F2471" s="39">
        <v>1080000</v>
      </c>
      <c r="G2471" s="40">
        <v>1409</v>
      </c>
      <c r="H2471" s="39">
        <v>1389834177.1600001</v>
      </c>
      <c r="I2471" s="39">
        <v>10491</v>
      </c>
      <c r="J2471" s="40">
        <v>132485700.63</v>
      </c>
      <c r="K2471" s="39">
        <v>133</v>
      </c>
      <c r="L2471" s="40">
        <v>131004232.81999999</v>
      </c>
      <c r="M2471" s="39">
        <v>2158</v>
      </c>
      <c r="N2471" s="40">
        <v>29543278.890000001</v>
      </c>
      <c r="O2471" s="39">
        <v>366</v>
      </c>
      <c r="P2471" s="40">
        <v>360772513.48000002</v>
      </c>
      <c r="Q2471" s="39">
        <v>5868</v>
      </c>
      <c r="R2471" s="40">
        <v>95026262.700000107</v>
      </c>
      <c r="S2471" s="39">
        <v>77</v>
      </c>
      <c r="T2471" s="40">
        <v>76286138.379999995</v>
      </c>
      <c r="U2471" s="39">
        <v>1160</v>
      </c>
      <c r="V2471" s="40">
        <v>17054331.879999999</v>
      </c>
      <c r="W2471" s="39">
        <v>7</v>
      </c>
      <c r="X2471" s="40">
        <v>6651657.4500000002</v>
      </c>
      <c r="Y2471" s="39">
        <v>152</v>
      </c>
      <c r="Z2471" s="40">
        <v>2152439.4500000002</v>
      </c>
    </row>
    <row r="2472" spans="1:26" x14ac:dyDescent="0.25">
      <c r="A2472" s="38" t="str">
        <f t="shared" si="38"/>
        <v>2013BA7</v>
      </c>
      <c r="B2472" s="38">
        <v>2013</v>
      </c>
      <c r="C2472" s="38" t="s">
        <v>24</v>
      </c>
      <c r="D2472" s="38">
        <v>7</v>
      </c>
      <c r="E2472" s="39">
        <v>1080000</v>
      </c>
      <c r="F2472" s="39">
        <v>1260000</v>
      </c>
      <c r="G2472" s="40">
        <v>1075</v>
      </c>
      <c r="H2472" s="39">
        <v>1252308683.6300001</v>
      </c>
      <c r="I2472" s="39">
        <v>9097</v>
      </c>
      <c r="J2472" s="40">
        <v>118229811.29000001</v>
      </c>
      <c r="K2472" s="39">
        <v>107</v>
      </c>
      <c r="L2472" s="40">
        <v>124520163.56999999</v>
      </c>
      <c r="M2472" s="39">
        <v>2346</v>
      </c>
      <c r="N2472" s="40">
        <v>29403741.710000001</v>
      </c>
      <c r="O2472" s="39">
        <v>284</v>
      </c>
      <c r="P2472" s="40">
        <v>330290173.06999999</v>
      </c>
      <c r="Q2472" s="39">
        <v>5389</v>
      </c>
      <c r="R2472" s="40">
        <v>88575633.819999993</v>
      </c>
      <c r="S2472" s="39">
        <v>68</v>
      </c>
      <c r="T2472" s="40">
        <v>79149466.25</v>
      </c>
      <c r="U2472" s="39">
        <v>1721</v>
      </c>
      <c r="V2472" s="40">
        <v>24088729</v>
      </c>
      <c r="W2472" s="39">
        <v>0</v>
      </c>
      <c r="X2472" s="40">
        <v>0</v>
      </c>
      <c r="Y2472" s="39">
        <v>0</v>
      </c>
      <c r="Z2472" s="40">
        <v>0</v>
      </c>
    </row>
    <row r="2473" spans="1:26" x14ac:dyDescent="0.25">
      <c r="A2473" s="38" t="str">
        <f t="shared" si="38"/>
        <v>2013BA8</v>
      </c>
      <c r="B2473" s="38">
        <v>2013</v>
      </c>
      <c r="C2473" s="38" t="s">
        <v>24</v>
      </c>
      <c r="D2473" s="38">
        <v>8</v>
      </c>
      <c r="E2473" s="39">
        <v>1260000</v>
      </c>
      <c r="F2473" s="39">
        <v>1440000</v>
      </c>
      <c r="G2473" s="40">
        <v>825</v>
      </c>
      <c r="H2473" s="39">
        <v>1109812396.4200001</v>
      </c>
      <c r="I2473" s="39">
        <v>7917</v>
      </c>
      <c r="J2473" s="40">
        <v>108551382.16</v>
      </c>
      <c r="K2473" s="39">
        <v>76</v>
      </c>
      <c r="L2473" s="40">
        <v>102523996.31</v>
      </c>
      <c r="M2473" s="39">
        <v>1703</v>
      </c>
      <c r="N2473" s="40">
        <v>21500227.289999999</v>
      </c>
      <c r="O2473" s="39">
        <v>191</v>
      </c>
      <c r="P2473" s="40">
        <v>255907159.59</v>
      </c>
      <c r="Q2473" s="39">
        <v>4008</v>
      </c>
      <c r="R2473" s="40">
        <v>65180972.649999999</v>
      </c>
      <c r="S2473" s="39">
        <v>55</v>
      </c>
      <c r="T2473" s="40">
        <v>73815838.299999997</v>
      </c>
      <c r="U2473" s="39">
        <v>1504</v>
      </c>
      <c r="V2473" s="40">
        <v>18511459.32</v>
      </c>
      <c r="W2473" s="39" t="s">
        <v>72</v>
      </c>
      <c r="X2473" s="40" t="s">
        <v>72</v>
      </c>
      <c r="Y2473" s="39" t="s">
        <v>72</v>
      </c>
      <c r="Z2473" s="40" t="s">
        <v>72</v>
      </c>
    </row>
    <row r="2474" spans="1:26" x14ac:dyDescent="0.25">
      <c r="A2474" s="38" t="str">
        <f t="shared" si="38"/>
        <v>2013BA9</v>
      </c>
      <c r="B2474" s="38">
        <v>2013</v>
      </c>
      <c r="C2474" s="38" t="s">
        <v>24</v>
      </c>
      <c r="D2474" s="38">
        <v>9</v>
      </c>
      <c r="E2474" s="39">
        <v>1440000</v>
      </c>
      <c r="F2474" s="39">
        <v>1620000</v>
      </c>
      <c r="G2474" s="40">
        <v>623</v>
      </c>
      <c r="H2474" s="39">
        <v>948866374.38</v>
      </c>
      <c r="I2474" s="39">
        <v>6778</v>
      </c>
      <c r="J2474" s="40">
        <v>90681736.180000007</v>
      </c>
      <c r="K2474" s="39">
        <v>73</v>
      </c>
      <c r="L2474" s="40">
        <v>111556307.2</v>
      </c>
      <c r="M2474" s="39">
        <v>1523</v>
      </c>
      <c r="N2474" s="40">
        <v>22129993.059999999</v>
      </c>
      <c r="O2474" s="39">
        <v>158</v>
      </c>
      <c r="P2474" s="40">
        <v>241988488.22999999</v>
      </c>
      <c r="Q2474" s="39">
        <v>3757</v>
      </c>
      <c r="R2474" s="40">
        <v>61186439.270000003</v>
      </c>
      <c r="S2474" s="39">
        <v>46</v>
      </c>
      <c r="T2474" s="40">
        <v>71020618.640000001</v>
      </c>
      <c r="U2474" s="39">
        <v>1345</v>
      </c>
      <c r="V2474" s="40">
        <v>15508236.800000001</v>
      </c>
      <c r="W2474" s="39">
        <v>0</v>
      </c>
      <c r="X2474" s="40">
        <v>0</v>
      </c>
      <c r="Y2474" s="39">
        <v>0</v>
      </c>
      <c r="Z2474" s="40">
        <v>0</v>
      </c>
    </row>
    <row r="2475" spans="1:26" x14ac:dyDescent="0.25">
      <c r="A2475" s="38" t="str">
        <f t="shared" si="38"/>
        <v>2013BA10</v>
      </c>
      <c r="B2475" s="38">
        <v>2013</v>
      </c>
      <c r="C2475" s="38" t="s">
        <v>24</v>
      </c>
      <c r="D2475" s="38">
        <v>10</v>
      </c>
      <c r="E2475" s="39">
        <v>1620000</v>
      </c>
      <c r="F2475" s="39">
        <v>1800000</v>
      </c>
      <c r="G2475" s="40">
        <v>454</v>
      </c>
      <c r="H2475" s="39">
        <v>774823692.10000205</v>
      </c>
      <c r="I2475" s="39">
        <v>5823</v>
      </c>
      <c r="J2475" s="40">
        <v>70870505.769999906</v>
      </c>
      <c r="K2475" s="39">
        <v>52</v>
      </c>
      <c r="L2475" s="40">
        <v>88591277.469999999</v>
      </c>
      <c r="M2475" s="39">
        <v>1528</v>
      </c>
      <c r="N2475" s="40">
        <v>19047105.489999998</v>
      </c>
      <c r="O2475" s="39">
        <v>114</v>
      </c>
      <c r="P2475" s="40">
        <v>194416936.28</v>
      </c>
      <c r="Q2475" s="39">
        <v>2903</v>
      </c>
      <c r="R2475" s="40">
        <v>49998051.479999997</v>
      </c>
      <c r="S2475" s="39">
        <v>22</v>
      </c>
      <c r="T2475" s="40">
        <v>37480339.68</v>
      </c>
      <c r="U2475" s="39">
        <v>441</v>
      </c>
      <c r="V2475" s="40">
        <v>6449917.54</v>
      </c>
      <c r="W2475" s="39">
        <v>0</v>
      </c>
      <c r="X2475" s="40">
        <v>0</v>
      </c>
      <c r="Y2475" s="39">
        <v>0</v>
      </c>
      <c r="Z2475" s="40">
        <v>0</v>
      </c>
    </row>
    <row r="2476" spans="1:26" x14ac:dyDescent="0.25">
      <c r="A2476" s="38" t="str">
        <f t="shared" si="38"/>
        <v>2013BA11</v>
      </c>
      <c r="B2476" s="38">
        <v>2013</v>
      </c>
      <c r="C2476" s="38" t="s">
        <v>24</v>
      </c>
      <c r="D2476" s="38">
        <v>11</v>
      </c>
      <c r="E2476" s="39">
        <v>1800000</v>
      </c>
      <c r="F2476" s="39">
        <v>1980000</v>
      </c>
      <c r="G2476" s="40">
        <v>400</v>
      </c>
      <c r="H2476" s="39">
        <v>755069877.10000098</v>
      </c>
      <c r="I2476" s="39">
        <v>5034</v>
      </c>
      <c r="J2476" s="40">
        <v>69172112.810000002</v>
      </c>
      <c r="K2476" s="39">
        <v>49</v>
      </c>
      <c r="L2476" s="40">
        <v>92177429.909999996</v>
      </c>
      <c r="M2476" s="39">
        <v>1432</v>
      </c>
      <c r="N2476" s="40">
        <v>20432803.280000001</v>
      </c>
      <c r="O2476" s="39">
        <v>100</v>
      </c>
      <c r="P2476" s="40">
        <v>188157806.71000001</v>
      </c>
      <c r="Q2476" s="39">
        <v>2018</v>
      </c>
      <c r="R2476" s="40">
        <v>41529694.700000003</v>
      </c>
      <c r="S2476" s="39">
        <v>28</v>
      </c>
      <c r="T2476" s="40">
        <v>53116632.689999998</v>
      </c>
      <c r="U2476" s="39">
        <v>717</v>
      </c>
      <c r="V2476" s="40">
        <v>12000444.109999999</v>
      </c>
      <c r="W2476" s="39">
        <v>0</v>
      </c>
      <c r="X2476" s="40">
        <v>0</v>
      </c>
      <c r="Y2476" s="39">
        <v>0</v>
      </c>
      <c r="Z2476" s="40">
        <v>0</v>
      </c>
    </row>
    <row r="2477" spans="1:26" x14ac:dyDescent="0.25">
      <c r="A2477" s="38" t="str">
        <f t="shared" si="38"/>
        <v>2013BA12</v>
      </c>
      <c r="B2477" s="38">
        <v>2013</v>
      </c>
      <c r="C2477" s="38" t="s">
        <v>24</v>
      </c>
      <c r="D2477" s="38">
        <v>12</v>
      </c>
      <c r="E2477" s="39">
        <v>1980000</v>
      </c>
      <c r="F2477" s="39">
        <v>2160000</v>
      </c>
      <c r="G2477" s="40">
        <v>318</v>
      </c>
      <c r="H2477" s="39">
        <v>656583068.700001</v>
      </c>
      <c r="I2477" s="39">
        <v>4282</v>
      </c>
      <c r="J2477" s="40">
        <v>56351782.420000002</v>
      </c>
      <c r="K2477" s="39">
        <v>35</v>
      </c>
      <c r="L2477" s="40">
        <v>72244471.879999995</v>
      </c>
      <c r="M2477" s="39">
        <v>1264</v>
      </c>
      <c r="N2477" s="40">
        <v>15847318.109999999</v>
      </c>
      <c r="O2477" s="39">
        <v>88</v>
      </c>
      <c r="P2477" s="40">
        <v>181998720.74000001</v>
      </c>
      <c r="Q2477" s="39">
        <v>2238</v>
      </c>
      <c r="R2477" s="40">
        <v>41320762.780000001</v>
      </c>
      <c r="S2477" s="39">
        <v>23</v>
      </c>
      <c r="T2477" s="40">
        <v>47703688.25</v>
      </c>
      <c r="U2477" s="39">
        <v>807</v>
      </c>
      <c r="V2477" s="40">
        <v>13139489.640000001</v>
      </c>
      <c r="W2477" s="39" t="s">
        <v>72</v>
      </c>
      <c r="X2477" s="40" t="s">
        <v>72</v>
      </c>
      <c r="Y2477" s="39" t="s">
        <v>72</v>
      </c>
      <c r="Z2477" s="40" t="s">
        <v>72</v>
      </c>
    </row>
    <row r="2478" spans="1:26" x14ac:dyDescent="0.25">
      <c r="A2478" s="38" t="str">
        <f t="shared" si="38"/>
        <v>2013BA13</v>
      </c>
      <c r="B2478" s="38">
        <v>2013</v>
      </c>
      <c r="C2478" s="38" t="s">
        <v>24</v>
      </c>
      <c r="D2478" s="38">
        <v>13</v>
      </c>
      <c r="E2478" s="39">
        <v>2160000</v>
      </c>
      <c r="F2478" s="39">
        <v>2340000</v>
      </c>
      <c r="G2478" s="40">
        <v>243</v>
      </c>
      <c r="H2478" s="39">
        <v>545245450.07000005</v>
      </c>
      <c r="I2478" s="39">
        <v>3580</v>
      </c>
      <c r="J2478" s="40">
        <v>49545487.359999999</v>
      </c>
      <c r="K2478" s="39">
        <v>43</v>
      </c>
      <c r="L2478" s="40">
        <v>97110974.159999996</v>
      </c>
      <c r="M2478" s="39">
        <v>1068</v>
      </c>
      <c r="N2478" s="40">
        <v>15542021.210000001</v>
      </c>
      <c r="O2478" s="39">
        <v>74</v>
      </c>
      <c r="P2478" s="40">
        <v>166395250.13</v>
      </c>
      <c r="Q2478" s="39">
        <v>2144</v>
      </c>
      <c r="R2478" s="40">
        <v>40114370.68</v>
      </c>
      <c r="S2478" s="39">
        <v>19</v>
      </c>
      <c r="T2478" s="40">
        <v>42442842.170000002</v>
      </c>
      <c r="U2478" s="39">
        <v>578</v>
      </c>
      <c r="V2478" s="40">
        <v>9011461.1300000008</v>
      </c>
      <c r="W2478" s="39">
        <v>0</v>
      </c>
      <c r="X2478" s="40">
        <v>0</v>
      </c>
      <c r="Y2478" s="39">
        <v>0</v>
      </c>
      <c r="Z2478" s="40">
        <v>0</v>
      </c>
    </row>
    <row r="2479" spans="1:26" x14ac:dyDescent="0.25">
      <c r="A2479" s="38" t="str">
        <f t="shared" si="38"/>
        <v>2013BA14</v>
      </c>
      <c r="B2479" s="38">
        <v>2013</v>
      </c>
      <c r="C2479" s="38" t="s">
        <v>24</v>
      </c>
      <c r="D2479" s="38">
        <v>14</v>
      </c>
      <c r="E2479" s="39">
        <v>2340000</v>
      </c>
      <c r="F2479" s="39">
        <v>2520000</v>
      </c>
      <c r="G2479" s="40">
        <v>189</v>
      </c>
      <c r="H2479" s="39">
        <v>458454501.5</v>
      </c>
      <c r="I2479" s="39">
        <v>2824</v>
      </c>
      <c r="J2479" s="40">
        <v>38740822.299999997</v>
      </c>
      <c r="K2479" s="39">
        <v>36</v>
      </c>
      <c r="L2479" s="40">
        <v>87199305.590000004</v>
      </c>
      <c r="M2479" s="39">
        <v>1338</v>
      </c>
      <c r="N2479" s="40">
        <v>17275958.530000001</v>
      </c>
      <c r="O2479" s="39">
        <v>57</v>
      </c>
      <c r="P2479" s="40">
        <v>137735238.30000001</v>
      </c>
      <c r="Q2479" s="39">
        <v>1747</v>
      </c>
      <c r="R2479" s="40">
        <v>33932781.439999998</v>
      </c>
      <c r="S2479" s="39">
        <v>16</v>
      </c>
      <c r="T2479" s="40">
        <v>38797113.439999998</v>
      </c>
      <c r="U2479" s="39">
        <v>596</v>
      </c>
      <c r="V2479" s="40">
        <v>8624748.1400000006</v>
      </c>
      <c r="W2479" s="39" t="s">
        <v>72</v>
      </c>
      <c r="X2479" s="40" t="s">
        <v>72</v>
      </c>
      <c r="Y2479" s="39" t="s">
        <v>72</v>
      </c>
      <c r="Z2479" s="40" t="s">
        <v>72</v>
      </c>
    </row>
    <row r="2480" spans="1:26" x14ac:dyDescent="0.25">
      <c r="A2480" s="38" t="str">
        <f t="shared" si="38"/>
        <v>2013BA15</v>
      </c>
      <c r="B2480" s="38">
        <v>2013</v>
      </c>
      <c r="C2480" s="38" t="s">
        <v>24</v>
      </c>
      <c r="D2480" s="38">
        <v>15</v>
      </c>
      <c r="E2480" s="39">
        <v>2520000</v>
      </c>
      <c r="F2480" s="39">
        <v>2700000</v>
      </c>
      <c r="G2480" s="40">
        <v>192</v>
      </c>
      <c r="H2480" s="39">
        <v>500559307.33999997</v>
      </c>
      <c r="I2480" s="39">
        <v>2939</v>
      </c>
      <c r="J2480" s="40">
        <v>42558952.109999999</v>
      </c>
      <c r="K2480" s="39">
        <v>28</v>
      </c>
      <c r="L2480" s="40">
        <v>72837060.349999994</v>
      </c>
      <c r="M2480" s="39">
        <v>860</v>
      </c>
      <c r="N2480" s="40">
        <v>11536636.76</v>
      </c>
      <c r="O2480" s="39">
        <v>49</v>
      </c>
      <c r="P2480" s="40">
        <v>127891185.44</v>
      </c>
      <c r="Q2480" s="39">
        <v>1411</v>
      </c>
      <c r="R2480" s="40">
        <v>28984315.809999999</v>
      </c>
      <c r="S2480" s="39">
        <v>14</v>
      </c>
      <c r="T2480" s="40">
        <v>36618589.560000002</v>
      </c>
      <c r="U2480" s="39">
        <v>633</v>
      </c>
      <c r="V2480" s="40">
        <v>9374512.6999999993</v>
      </c>
      <c r="W2480" s="39">
        <v>0</v>
      </c>
      <c r="X2480" s="40">
        <v>0</v>
      </c>
      <c r="Y2480" s="39">
        <v>0</v>
      </c>
      <c r="Z2480" s="40">
        <v>0</v>
      </c>
    </row>
    <row r="2481" spans="1:26" x14ac:dyDescent="0.25">
      <c r="A2481" s="38" t="str">
        <f t="shared" si="38"/>
        <v>2013BA16</v>
      </c>
      <c r="B2481" s="38">
        <v>2013</v>
      </c>
      <c r="C2481" s="38" t="s">
        <v>24</v>
      </c>
      <c r="D2481" s="38">
        <v>16</v>
      </c>
      <c r="E2481" s="39">
        <v>2700000</v>
      </c>
      <c r="F2481" s="39">
        <v>2880000</v>
      </c>
      <c r="G2481" s="40">
        <v>188</v>
      </c>
      <c r="H2481" s="39">
        <v>522850255.16000003</v>
      </c>
      <c r="I2481" s="39">
        <v>3339</v>
      </c>
      <c r="J2481" s="40">
        <v>44309355.390000001</v>
      </c>
      <c r="K2481" s="39">
        <v>16</v>
      </c>
      <c r="L2481" s="40">
        <v>44492018.390000001</v>
      </c>
      <c r="M2481" s="39">
        <v>621</v>
      </c>
      <c r="N2481" s="40">
        <v>10101760.08</v>
      </c>
      <c r="O2481" s="39">
        <v>29</v>
      </c>
      <c r="P2481" s="40">
        <v>80105172.260000005</v>
      </c>
      <c r="Q2481" s="39">
        <v>1053</v>
      </c>
      <c r="R2481" s="40">
        <v>18106757.739999998</v>
      </c>
      <c r="S2481" s="39">
        <v>11</v>
      </c>
      <c r="T2481" s="40">
        <v>30478483.370000001</v>
      </c>
      <c r="U2481" s="39">
        <v>446</v>
      </c>
      <c r="V2481" s="40">
        <v>7906716.4699999997</v>
      </c>
      <c r="W2481" s="39">
        <v>0</v>
      </c>
      <c r="X2481" s="40">
        <v>0</v>
      </c>
      <c r="Y2481" s="39">
        <v>0</v>
      </c>
      <c r="Z2481" s="40">
        <v>0</v>
      </c>
    </row>
    <row r="2482" spans="1:26" x14ac:dyDescent="0.25">
      <c r="A2482" s="38" t="str">
        <f t="shared" si="38"/>
        <v>2013BA17</v>
      </c>
      <c r="B2482" s="38">
        <v>2013</v>
      </c>
      <c r="C2482" s="38" t="s">
        <v>24</v>
      </c>
      <c r="D2482" s="38">
        <v>17</v>
      </c>
      <c r="E2482" s="39">
        <v>2880000</v>
      </c>
      <c r="F2482" s="39">
        <v>3060000</v>
      </c>
      <c r="G2482" s="40">
        <v>123</v>
      </c>
      <c r="H2482" s="39">
        <v>364833948.64999998</v>
      </c>
      <c r="I2482" s="39">
        <v>2272</v>
      </c>
      <c r="J2482" s="40">
        <v>31656550.260000002</v>
      </c>
      <c r="K2482" s="39">
        <v>25</v>
      </c>
      <c r="L2482" s="40">
        <v>74337025.769999996</v>
      </c>
      <c r="M2482" s="39">
        <v>888</v>
      </c>
      <c r="N2482" s="40">
        <v>12607041.939999999</v>
      </c>
      <c r="O2482" s="39">
        <v>32</v>
      </c>
      <c r="P2482" s="40">
        <v>95048924.030000001</v>
      </c>
      <c r="Q2482" s="39">
        <v>1142</v>
      </c>
      <c r="R2482" s="40">
        <v>22721623.609999999</v>
      </c>
      <c r="S2482" s="39">
        <v>10</v>
      </c>
      <c r="T2482" s="40">
        <v>29608829.48</v>
      </c>
      <c r="U2482" s="39">
        <v>265</v>
      </c>
      <c r="V2482" s="40">
        <v>5671739.8399999999</v>
      </c>
      <c r="W2482" s="39">
        <v>0</v>
      </c>
      <c r="X2482" s="40">
        <v>0</v>
      </c>
      <c r="Y2482" s="39">
        <v>0</v>
      </c>
      <c r="Z2482" s="40">
        <v>0</v>
      </c>
    </row>
    <row r="2483" spans="1:26" x14ac:dyDescent="0.25">
      <c r="A2483" s="38" t="str">
        <f t="shared" si="38"/>
        <v>2013BA18</v>
      </c>
      <c r="B2483" s="38">
        <v>2013</v>
      </c>
      <c r="C2483" s="38" t="s">
        <v>24</v>
      </c>
      <c r="D2483" s="38">
        <v>18</v>
      </c>
      <c r="E2483" s="39">
        <v>3060000</v>
      </c>
      <c r="F2483" s="39">
        <v>3240000</v>
      </c>
      <c r="G2483" s="40">
        <v>89</v>
      </c>
      <c r="H2483" s="39">
        <v>280675027.07999998</v>
      </c>
      <c r="I2483" s="39">
        <v>1655</v>
      </c>
      <c r="J2483" s="40">
        <v>22211335.359999999</v>
      </c>
      <c r="K2483" s="39">
        <v>19</v>
      </c>
      <c r="L2483" s="40">
        <v>59792283.630000003</v>
      </c>
      <c r="M2483" s="39">
        <v>645</v>
      </c>
      <c r="N2483" s="40">
        <v>9161758.5899999999</v>
      </c>
      <c r="O2483" s="39">
        <v>33</v>
      </c>
      <c r="P2483" s="40">
        <v>103262528.79000001</v>
      </c>
      <c r="Q2483" s="39">
        <v>1332</v>
      </c>
      <c r="R2483" s="40">
        <v>23084816.18</v>
      </c>
      <c r="S2483" s="39">
        <v>10</v>
      </c>
      <c r="T2483" s="40">
        <v>31456044.190000001</v>
      </c>
      <c r="U2483" s="39">
        <v>367</v>
      </c>
      <c r="V2483" s="40">
        <v>6259405.6900000004</v>
      </c>
      <c r="W2483" s="39">
        <v>0</v>
      </c>
      <c r="X2483" s="40">
        <v>0</v>
      </c>
      <c r="Y2483" s="39">
        <v>0</v>
      </c>
      <c r="Z2483" s="40">
        <v>0</v>
      </c>
    </row>
    <row r="2484" spans="1:26" x14ac:dyDescent="0.25">
      <c r="A2484" s="38" t="str">
        <f t="shared" si="38"/>
        <v>2013BA19</v>
      </c>
      <c r="B2484" s="38">
        <v>2013</v>
      </c>
      <c r="C2484" s="38" t="s">
        <v>24</v>
      </c>
      <c r="D2484" s="38">
        <v>19</v>
      </c>
      <c r="E2484" s="39">
        <v>3240000</v>
      </c>
      <c r="F2484" s="39">
        <v>3420000</v>
      </c>
      <c r="G2484" s="40">
        <v>98</v>
      </c>
      <c r="H2484" s="39">
        <v>325992190.02999997</v>
      </c>
      <c r="I2484" s="39">
        <v>1947</v>
      </c>
      <c r="J2484" s="40">
        <v>27170373.420000002</v>
      </c>
      <c r="K2484" s="39">
        <v>19</v>
      </c>
      <c r="L2484" s="40">
        <v>63007602.520000003</v>
      </c>
      <c r="M2484" s="39">
        <v>818</v>
      </c>
      <c r="N2484" s="40">
        <v>11551893.73</v>
      </c>
      <c r="O2484" s="39">
        <v>32</v>
      </c>
      <c r="P2484" s="40">
        <v>106727170.77</v>
      </c>
      <c r="Q2484" s="39">
        <v>1611</v>
      </c>
      <c r="R2484" s="40">
        <v>26605802.07</v>
      </c>
      <c r="S2484" s="39">
        <v>12</v>
      </c>
      <c r="T2484" s="40">
        <v>39984483.609999999</v>
      </c>
      <c r="U2484" s="39">
        <v>761</v>
      </c>
      <c r="V2484" s="40">
        <v>10556147.51</v>
      </c>
      <c r="W2484" s="39">
        <v>0</v>
      </c>
      <c r="X2484" s="40">
        <v>0</v>
      </c>
      <c r="Y2484" s="39">
        <v>0</v>
      </c>
      <c r="Z2484" s="40">
        <v>0</v>
      </c>
    </row>
    <row r="2485" spans="1:26" x14ac:dyDescent="0.25">
      <c r="A2485" s="38" t="str">
        <f t="shared" si="38"/>
        <v>2013BA20</v>
      </c>
      <c r="B2485" s="38">
        <v>2013</v>
      </c>
      <c r="C2485" s="38" t="s">
        <v>24</v>
      </c>
      <c r="D2485" s="38">
        <v>20</v>
      </c>
      <c r="E2485" s="39">
        <v>3420000</v>
      </c>
      <c r="F2485" s="39">
        <v>3600000</v>
      </c>
      <c r="G2485" s="40">
        <v>147</v>
      </c>
      <c r="H2485" s="39">
        <v>518765668.98000002</v>
      </c>
      <c r="I2485" s="39">
        <v>3643</v>
      </c>
      <c r="J2485" s="40">
        <v>49862899.880000003</v>
      </c>
      <c r="K2485" s="39">
        <v>28</v>
      </c>
      <c r="L2485" s="40">
        <v>98726783.909999996</v>
      </c>
      <c r="M2485" s="39">
        <v>1178</v>
      </c>
      <c r="N2485" s="40">
        <v>21507600.579999998</v>
      </c>
      <c r="O2485" s="39">
        <v>47</v>
      </c>
      <c r="P2485" s="40">
        <v>166407771.03999999</v>
      </c>
      <c r="Q2485" s="39">
        <v>2128</v>
      </c>
      <c r="R2485" s="40">
        <v>52640986.850000001</v>
      </c>
      <c r="S2485" s="39">
        <v>6</v>
      </c>
      <c r="T2485" s="40">
        <v>21038969.010000002</v>
      </c>
      <c r="U2485" s="39">
        <v>419</v>
      </c>
      <c r="V2485" s="40">
        <v>5366861.3899999997</v>
      </c>
      <c r="W2485" s="39">
        <v>0</v>
      </c>
      <c r="X2485" s="40">
        <v>0</v>
      </c>
      <c r="Y2485" s="39">
        <v>0</v>
      </c>
      <c r="Z2485" s="40">
        <v>0</v>
      </c>
    </row>
    <row r="2486" spans="1:26" x14ac:dyDescent="0.25">
      <c r="A2486" s="38" t="str">
        <f t="shared" si="38"/>
        <v>2013BA21</v>
      </c>
      <c r="B2486" s="38">
        <v>2013</v>
      </c>
      <c r="C2486" s="38" t="s">
        <v>24</v>
      </c>
      <c r="D2486" s="38">
        <v>21</v>
      </c>
      <c r="E2486" s="39">
        <v>3600000</v>
      </c>
      <c r="F2486" s="39" t="s">
        <v>67</v>
      </c>
      <c r="G2486" s="40">
        <v>119</v>
      </c>
      <c r="H2486" s="39">
        <v>484467326.69999999</v>
      </c>
      <c r="I2486" s="39">
        <v>3025</v>
      </c>
      <c r="J2486" s="40">
        <v>41276035.289999999</v>
      </c>
      <c r="K2486" s="39">
        <v>18</v>
      </c>
      <c r="L2486" s="40">
        <v>74604191.569999993</v>
      </c>
      <c r="M2486" s="39">
        <v>784</v>
      </c>
      <c r="N2486" s="40">
        <v>11936733.109999999</v>
      </c>
      <c r="O2486" s="39">
        <v>33</v>
      </c>
      <c r="P2486" s="40">
        <v>148748010.41999999</v>
      </c>
      <c r="Q2486" s="39">
        <v>806</v>
      </c>
      <c r="R2486" s="40">
        <v>25866302.510000002</v>
      </c>
      <c r="S2486" s="39">
        <v>17</v>
      </c>
      <c r="T2486" s="40">
        <v>69627694.379999995</v>
      </c>
      <c r="U2486" s="39">
        <v>848</v>
      </c>
      <c r="V2486" s="40">
        <v>13464273.939999999</v>
      </c>
      <c r="W2486" s="39">
        <v>0</v>
      </c>
      <c r="X2486" s="40">
        <v>0</v>
      </c>
      <c r="Y2486" s="39">
        <v>0</v>
      </c>
      <c r="Z2486" s="40">
        <v>0</v>
      </c>
    </row>
    <row r="2487" spans="1:26" x14ac:dyDescent="0.25">
      <c r="A2487" s="38" t="str">
        <f t="shared" si="38"/>
        <v>2013BA22</v>
      </c>
      <c r="B2487" s="38">
        <v>2013</v>
      </c>
      <c r="C2487" s="38" t="s">
        <v>24</v>
      </c>
      <c r="D2487" s="38">
        <v>22</v>
      </c>
      <c r="E2487" s="39" t="s">
        <v>54</v>
      </c>
      <c r="F2487" s="39"/>
      <c r="G2487" s="40">
        <v>83847</v>
      </c>
      <c r="H2487" s="39">
        <v>23991360240.880043</v>
      </c>
      <c r="I2487" s="39">
        <v>215306</v>
      </c>
      <c r="J2487" s="40">
        <v>2683108329.2399979</v>
      </c>
      <c r="K2487" s="39">
        <v>4348</v>
      </c>
      <c r="L2487" s="40">
        <v>2153176621.79</v>
      </c>
      <c r="M2487" s="39">
        <v>38364</v>
      </c>
      <c r="N2487" s="40">
        <v>501541730.96999997</v>
      </c>
      <c r="O2487" s="39">
        <v>25616</v>
      </c>
      <c r="P2487" s="40">
        <v>6481879953.0099983</v>
      </c>
      <c r="Q2487" s="39">
        <v>114842</v>
      </c>
      <c r="R2487" s="40">
        <v>1740100959.0400002</v>
      </c>
      <c r="S2487" s="39">
        <v>4990</v>
      </c>
      <c r="T2487" s="40">
        <v>1461798462.1199999</v>
      </c>
      <c r="U2487" s="39">
        <v>26735</v>
      </c>
      <c r="V2487" s="40">
        <v>361296305.67999989</v>
      </c>
      <c r="W2487" s="39">
        <v>679</v>
      </c>
      <c r="X2487" s="40">
        <v>115985779.23999999</v>
      </c>
      <c r="Y2487" s="39">
        <v>3316</v>
      </c>
      <c r="Z2487" s="40">
        <v>41892325.609999999</v>
      </c>
    </row>
    <row r="2488" spans="1:26" x14ac:dyDescent="0.25">
      <c r="A2488" s="38" t="str">
        <f t="shared" si="38"/>
        <v>2013CE1</v>
      </c>
      <c r="B2488" s="38">
        <v>2013</v>
      </c>
      <c r="C2488" s="38" t="s">
        <v>25</v>
      </c>
      <c r="D2488" s="38">
        <v>1</v>
      </c>
      <c r="E2488" s="39">
        <v>0</v>
      </c>
      <c r="F2488" s="39">
        <v>180000</v>
      </c>
      <c r="G2488" s="40">
        <v>34508</v>
      </c>
      <c r="H2488" s="39">
        <v>2059694743.8399999</v>
      </c>
      <c r="I2488" s="39">
        <v>24199</v>
      </c>
      <c r="J2488" s="40">
        <v>283028029.67999899</v>
      </c>
      <c r="K2488" s="39">
        <v>2749</v>
      </c>
      <c r="L2488" s="40">
        <v>183604330.66999999</v>
      </c>
      <c r="M2488" s="39">
        <v>7798</v>
      </c>
      <c r="N2488" s="40">
        <v>85402564.510000005</v>
      </c>
      <c r="O2488" s="39">
        <v>9210</v>
      </c>
      <c r="P2488" s="40">
        <v>555906425.09000003</v>
      </c>
      <c r="Q2488" s="39">
        <v>16522</v>
      </c>
      <c r="R2488" s="40">
        <v>201529806.13999999</v>
      </c>
      <c r="S2488" s="39">
        <v>1751</v>
      </c>
      <c r="T2488" s="40">
        <v>100881652.37</v>
      </c>
      <c r="U2488" s="39">
        <v>2511</v>
      </c>
      <c r="V2488" s="40">
        <v>33634605.32</v>
      </c>
      <c r="W2488" s="39">
        <v>226</v>
      </c>
      <c r="X2488" s="40">
        <v>12187680.58</v>
      </c>
      <c r="Y2488" s="39">
        <v>576</v>
      </c>
      <c r="Z2488" s="40">
        <v>5784521</v>
      </c>
    </row>
    <row r="2489" spans="1:26" x14ac:dyDescent="0.25">
      <c r="A2489" s="38" t="str">
        <f t="shared" si="38"/>
        <v>2013CE2</v>
      </c>
      <c r="B2489" s="38">
        <v>2013</v>
      </c>
      <c r="C2489" s="38" t="s">
        <v>25</v>
      </c>
      <c r="D2489" s="38">
        <v>2</v>
      </c>
      <c r="E2489" s="39">
        <v>180000</v>
      </c>
      <c r="F2489" s="39">
        <v>360000</v>
      </c>
      <c r="G2489" s="40">
        <v>7241</v>
      </c>
      <c r="H2489" s="39">
        <v>1845753405.6800001</v>
      </c>
      <c r="I2489" s="39">
        <v>15423</v>
      </c>
      <c r="J2489" s="40">
        <v>178097629.27000099</v>
      </c>
      <c r="K2489" s="39">
        <v>917</v>
      </c>
      <c r="L2489" s="40">
        <v>237245453.47999999</v>
      </c>
      <c r="M2489" s="39">
        <v>6712</v>
      </c>
      <c r="N2489" s="40">
        <v>75873709.109999999</v>
      </c>
      <c r="O2489" s="39">
        <v>1933</v>
      </c>
      <c r="P2489" s="40">
        <v>491937120.450001</v>
      </c>
      <c r="Q2489" s="39">
        <v>11085</v>
      </c>
      <c r="R2489" s="40">
        <v>133753572.01000001</v>
      </c>
      <c r="S2489" s="39">
        <v>345</v>
      </c>
      <c r="T2489" s="40">
        <v>87708946.900000006</v>
      </c>
      <c r="U2489" s="39">
        <v>1298</v>
      </c>
      <c r="V2489" s="40">
        <v>17103288.079999998</v>
      </c>
      <c r="W2489" s="39">
        <v>64</v>
      </c>
      <c r="X2489" s="40">
        <v>16425492.789999999</v>
      </c>
      <c r="Y2489" s="39">
        <v>461</v>
      </c>
      <c r="Z2489" s="40">
        <v>5493832.3600000003</v>
      </c>
    </row>
    <row r="2490" spans="1:26" x14ac:dyDescent="0.25">
      <c r="A2490" s="38" t="str">
        <f t="shared" si="38"/>
        <v>2013CE3</v>
      </c>
      <c r="B2490" s="38">
        <v>2013</v>
      </c>
      <c r="C2490" s="38" t="s">
        <v>25</v>
      </c>
      <c r="D2490" s="38">
        <v>3</v>
      </c>
      <c r="E2490" s="39">
        <v>360000</v>
      </c>
      <c r="F2490" s="39">
        <v>540000</v>
      </c>
      <c r="G2490" s="40">
        <v>3212</v>
      </c>
      <c r="H2490" s="39">
        <v>1409561388.5699999</v>
      </c>
      <c r="I2490" s="39">
        <v>11131</v>
      </c>
      <c r="J2490" s="40">
        <v>128232941.87</v>
      </c>
      <c r="K2490" s="39">
        <v>451</v>
      </c>
      <c r="L2490" s="40">
        <v>200022757.22</v>
      </c>
      <c r="M2490" s="39">
        <v>5117</v>
      </c>
      <c r="N2490" s="40">
        <v>54409472.68</v>
      </c>
      <c r="O2490" s="39">
        <v>798</v>
      </c>
      <c r="P2490" s="40">
        <v>352936013.35000002</v>
      </c>
      <c r="Q2490" s="39">
        <v>8062</v>
      </c>
      <c r="R2490" s="40">
        <v>98433138.350000098</v>
      </c>
      <c r="S2490" s="39">
        <v>146</v>
      </c>
      <c r="T2490" s="40">
        <v>63290333.93</v>
      </c>
      <c r="U2490" s="39">
        <v>894</v>
      </c>
      <c r="V2490" s="40">
        <v>10269030.42</v>
      </c>
      <c r="W2490" s="39">
        <v>17</v>
      </c>
      <c r="X2490" s="40">
        <v>7086697.46</v>
      </c>
      <c r="Y2490" s="39">
        <v>189</v>
      </c>
      <c r="Z2490" s="40">
        <v>2108975.4300000002</v>
      </c>
    </row>
    <row r="2491" spans="1:26" x14ac:dyDescent="0.25">
      <c r="A2491" s="38" t="str">
        <f t="shared" si="38"/>
        <v>2013CE4</v>
      </c>
      <c r="B2491" s="38">
        <v>2013</v>
      </c>
      <c r="C2491" s="38" t="s">
        <v>25</v>
      </c>
      <c r="D2491" s="38">
        <v>4</v>
      </c>
      <c r="E2491" s="39">
        <v>540000</v>
      </c>
      <c r="F2491" s="39">
        <v>720000</v>
      </c>
      <c r="G2491" s="40">
        <v>1663</v>
      </c>
      <c r="H2491" s="39">
        <v>1034828742.5700001</v>
      </c>
      <c r="I2491" s="39">
        <v>8112</v>
      </c>
      <c r="J2491" s="40">
        <v>92053202.480000198</v>
      </c>
      <c r="K2491" s="39">
        <v>252</v>
      </c>
      <c r="L2491" s="40">
        <v>156315067.47999999</v>
      </c>
      <c r="M2491" s="39">
        <v>3204</v>
      </c>
      <c r="N2491" s="40">
        <v>35096050.990000002</v>
      </c>
      <c r="O2491" s="39">
        <v>428</v>
      </c>
      <c r="P2491" s="40">
        <v>267304609.36000001</v>
      </c>
      <c r="Q2491" s="39">
        <v>4848</v>
      </c>
      <c r="R2491" s="40">
        <v>71205838.799999997</v>
      </c>
      <c r="S2491" s="39">
        <v>93</v>
      </c>
      <c r="T2491" s="40">
        <v>57943088.18</v>
      </c>
      <c r="U2491" s="39">
        <v>722</v>
      </c>
      <c r="V2491" s="40">
        <v>11398012.01</v>
      </c>
      <c r="W2491" s="39">
        <v>6</v>
      </c>
      <c r="X2491" s="40">
        <v>3633400.31</v>
      </c>
      <c r="Y2491" s="39">
        <v>43</v>
      </c>
      <c r="Z2491" s="40">
        <v>1273384.1000000001</v>
      </c>
    </row>
    <row r="2492" spans="1:26" x14ac:dyDescent="0.25">
      <c r="A2492" s="38" t="str">
        <f t="shared" si="38"/>
        <v>2013CE5</v>
      </c>
      <c r="B2492" s="38">
        <v>2013</v>
      </c>
      <c r="C2492" s="38" t="s">
        <v>25</v>
      </c>
      <c r="D2492" s="38">
        <v>5</v>
      </c>
      <c r="E2492" s="39">
        <v>720000</v>
      </c>
      <c r="F2492" s="39">
        <v>900000</v>
      </c>
      <c r="G2492" s="40">
        <v>1072</v>
      </c>
      <c r="H2492" s="39">
        <v>860033496.32000005</v>
      </c>
      <c r="I2492" s="39">
        <v>6238</v>
      </c>
      <c r="J2492" s="40">
        <v>72927235.969999999</v>
      </c>
      <c r="K2492" s="39">
        <v>203</v>
      </c>
      <c r="L2492" s="40">
        <v>164404810.47999999</v>
      </c>
      <c r="M2492" s="39">
        <v>3789</v>
      </c>
      <c r="N2492" s="40">
        <v>40270883.049999997</v>
      </c>
      <c r="O2492" s="39">
        <v>311</v>
      </c>
      <c r="P2492" s="40">
        <v>249161872</v>
      </c>
      <c r="Q2492" s="39">
        <v>4939</v>
      </c>
      <c r="R2492" s="40">
        <v>65920734.420000002</v>
      </c>
      <c r="S2492" s="39">
        <v>70</v>
      </c>
      <c r="T2492" s="40">
        <v>56168795.369999997</v>
      </c>
      <c r="U2492" s="39">
        <v>746</v>
      </c>
      <c r="V2492" s="40">
        <v>10688702.83</v>
      </c>
      <c r="W2492" s="39" t="s">
        <v>72</v>
      </c>
      <c r="X2492" s="40" t="s">
        <v>72</v>
      </c>
      <c r="Y2492" s="39" t="s">
        <v>72</v>
      </c>
      <c r="Z2492" s="40" t="s">
        <v>72</v>
      </c>
    </row>
    <row r="2493" spans="1:26" x14ac:dyDescent="0.25">
      <c r="A2493" s="38" t="str">
        <f t="shared" si="38"/>
        <v>2013CE6</v>
      </c>
      <c r="B2493" s="38">
        <v>2013</v>
      </c>
      <c r="C2493" s="38" t="s">
        <v>25</v>
      </c>
      <c r="D2493" s="38">
        <v>6</v>
      </c>
      <c r="E2493" s="39">
        <v>900000</v>
      </c>
      <c r="F2493" s="39">
        <v>1080000</v>
      </c>
      <c r="G2493" s="40">
        <v>685</v>
      </c>
      <c r="H2493" s="39">
        <v>674448717.02999902</v>
      </c>
      <c r="I2493" s="39">
        <v>5015</v>
      </c>
      <c r="J2493" s="40">
        <v>57053267.439999998</v>
      </c>
      <c r="K2493" s="39">
        <v>143</v>
      </c>
      <c r="L2493" s="40">
        <v>141597841.97999999</v>
      </c>
      <c r="M2493" s="39">
        <v>2916</v>
      </c>
      <c r="N2493" s="40">
        <v>35581091.189999998</v>
      </c>
      <c r="O2493" s="39">
        <v>183</v>
      </c>
      <c r="P2493" s="40">
        <v>180250105.56999999</v>
      </c>
      <c r="Q2493" s="39">
        <v>3687</v>
      </c>
      <c r="R2493" s="40">
        <v>50849859.979999997</v>
      </c>
      <c r="S2493" s="39">
        <v>49</v>
      </c>
      <c r="T2493" s="40">
        <v>48278122.210000001</v>
      </c>
      <c r="U2493" s="39">
        <v>825</v>
      </c>
      <c r="V2493" s="40">
        <v>8720068.8900000006</v>
      </c>
      <c r="W2493" s="39" t="s">
        <v>72</v>
      </c>
      <c r="X2493" s="40" t="s">
        <v>72</v>
      </c>
      <c r="Y2493" s="39" t="s">
        <v>72</v>
      </c>
      <c r="Z2493" s="40" t="s">
        <v>72</v>
      </c>
    </row>
    <row r="2494" spans="1:26" x14ac:dyDescent="0.25">
      <c r="A2494" s="38" t="str">
        <f t="shared" si="38"/>
        <v>2013CE7</v>
      </c>
      <c r="B2494" s="38">
        <v>2013</v>
      </c>
      <c r="C2494" s="38" t="s">
        <v>25</v>
      </c>
      <c r="D2494" s="38">
        <v>7</v>
      </c>
      <c r="E2494" s="39">
        <v>1080000</v>
      </c>
      <c r="F2494" s="39">
        <v>1260000</v>
      </c>
      <c r="G2494" s="40">
        <v>518</v>
      </c>
      <c r="H2494" s="39">
        <v>603168545.73999906</v>
      </c>
      <c r="I2494" s="39">
        <v>4352</v>
      </c>
      <c r="J2494" s="40">
        <v>50720177.090000004</v>
      </c>
      <c r="K2494" s="39">
        <v>91</v>
      </c>
      <c r="L2494" s="40">
        <v>105782389.22</v>
      </c>
      <c r="M2494" s="39">
        <v>2257</v>
      </c>
      <c r="N2494" s="40">
        <v>25571750.600000001</v>
      </c>
      <c r="O2494" s="39">
        <v>141</v>
      </c>
      <c r="P2494" s="40">
        <v>164436455.78</v>
      </c>
      <c r="Q2494" s="39">
        <v>2637</v>
      </c>
      <c r="R2494" s="40">
        <v>40144698.659999996</v>
      </c>
      <c r="S2494" s="39">
        <v>39</v>
      </c>
      <c r="T2494" s="40">
        <v>45273229.969999999</v>
      </c>
      <c r="U2494" s="39">
        <v>730</v>
      </c>
      <c r="V2494" s="40">
        <v>8825087.7599999998</v>
      </c>
      <c r="W2494" s="39" t="s">
        <v>72</v>
      </c>
      <c r="X2494" s="40" t="s">
        <v>72</v>
      </c>
      <c r="Y2494" s="39" t="s">
        <v>72</v>
      </c>
      <c r="Z2494" s="40" t="s">
        <v>72</v>
      </c>
    </row>
    <row r="2495" spans="1:26" x14ac:dyDescent="0.25">
      <c r="A2495" s="38" t="str">
        <f t="shared" si="38"/>
        <v>2013CE8</v>
      </c>
      <c r="B2495" s="38">
        <v>2013</v>
      </c>
      <c r="C2495" s="38" t="s">
        <v>25</v>
      </c>
      <c r="D2495" s="38">
        <v>8</v>
      </c>
      <c r="E2495" s="39">
        <v>1260000</v>
      </c>
      <c r="F2495" s="39">
        <v>1440000</v>
      </c>
      <c r="G2495" s="40">
        <v>369</v>
      </c>
      <c r="H2495" s="39">
        <v>495417049.94999999</v>
      </c>
      <c r="I2495" s="39">
        <v>3419</v>
      </c>
      <c r="J2495" s="40">
        <v>41555107.920000002</v>
      </c>
      <c r="K2495" s="39">
        <v>101</v>
      </c>
      <c r="L2495" s="40">
        <v>136535092.47999999</v>
      </c>
      <c r="M2495" s="39">
        <v>2708</v>
      </c>
      <c r="N2495" s="40">
        <v>33006741.699999999</v>
      </c>
      <c r="O2495" s="39">
        <v>100</v>
      </c>
      <c r="P2495" s="40">
        <v>134132555.78</v>
      </c>
      <c r="Q2495" s="39">
        <v>2356</v>
      </c>
      <c r="R2495" s="40">
        <v>32241666.219999999</v>
      </c>
      <c r="S2495" s="39">
        <v>25</v>
      </c>
      <c r="T2495" s="40">
        <v>33839434.229999997</v>
      </c>
      <c r="U2495" s="39">
        <v>470</v>
      </c>
      <c r="V2495" s="40">
        <v>7405563.6500000004</v>
      </c>
      <c r="W2495" s="39" t="s">
        <v>72</v>
      </c>
      <c r="X2495" s="40" t="s">
        <v>72</v>
      </c>
      <c r="Y2495" s="39" t="s">
        <v>72</v>
      </c>
      <c r="Z2495" s="40" t="s">
        <v>72</v>
      </c>
    </row>
    <row r="2496" spans="1:26" x14ac:dyDescent="0.25">
      <c r="A2496" s="38" t="str">
        <f t="shared" si="38"/>
        <v>2013CE9</v>
      </c>
      <c r="B2496" s="38">
        <v>2013</v>
      </c>
      <c r="C2496" s="38" t="s">
        <v>25</v>
      </c>
      <c r="D2496" s="38">
        <v>9</v>
      </c>
      <c r="E2496" s="39">
        <v>1440000</v>
      </c>
      <c r="F2496" s="39">
        <v>1620000</v>
      </c>
      <c r="G2496" s="40">
        <v>319</v>
      </c>
      <c r="H2496" s="39">
        <v>489256088.95999998</v>
      </c>
      <c r="I2496" s="39">
        <v>3632</v>
      </c>
      <c r="J2496" s="40">
        <v>44563024.479999997</v>
      </c>
      <c r="K2496" s="39">
        <v>69</v>
      </c>
      <c r="L2496" s="40">
        <v>105757846.06999999</v>
      </c>
      <c r="M2496" s="39">
        <v>2200</v>
      </c>
      <c r="N2496" s="40">
        <v>25936454.149999999</v>
      </c>
      <c r="O2496" s="39">
        <v>76</v>
      </c>
      <c r="P2496" s="40">
        <v>115658416.78</v>
      </c>
      <c r="Q2496" s="39">
        <v>1916</v>
      </c>
      <c r="R2496" s="40">
        <v>25519656.120000001</v>
      </c>
      <c r="S2496" s="39">
        <v>9</v>
      </c>
      <c r="T2496" s="40">
        <v>13562041.82</v>
      </c>
      <c r="U2496" s="39">
        <v>352</v>
      </c>
      <c r="V2496" s="40">
        <v>4154035.04</v>
      </c>
      <c r="W2496" s="39" t="s">
        <v>72</v>
      </c>
      <c r="X2496" s="40" t="s">
        <v>72</v>
      </c>
      <c r="Y2496" s="39" t="s">
        <v>72</v>
      </c>
      <c r="Z2496" s="40" t="s">
        <v>72</v>
      </c>
    </row>
    <row r="2497" spans="1:26" x14ac:dyDescent="0.25">
      <c r="A2497" s="38" t="str">
        <f t="shared" si="38"/>
        <v>2013CE10</v>
      </c>
      <c r="B2497" s="38">
        <v>2013</v>
      </c>
      <c r="C2497" s="38" t="s">
        <v>25</v>
      </c>
      <c r="D2497" s="38">
        <v>10</v>
      </c>
      <c r="E2497" s="39">
        <v>1620000</v>
      </c>
      <c r="F2497" s="39">
        <v>1800000</v>
      </c>
      <c r="G2497" s="40">
        <v>217</v>
      </c>
      <c r="H2497" s="39">
        <v>369043565.94</v>
      </c>
      <c r="I2497" s="39">
        <v>2498</v>
      </c>
      <c r="J2497" s="40">
        <v>31970015.16</v>
      </c>
      <c r="K2497" s="39">
        <v>56</v>
      </c>
      <c r="L2497" s="40">
        <v>95418119.569999993</v>
      </c>
      <c r="M2497" s="39">
        <v>2204</v>
      </c>
      <c r="N2497" s="40">
        <v>27814138.390000001</v>
      </c>
      <c r="O2497" s="39">
        <v>66</v>
      </c>
      <c r="P2497" s="40">
        <v>112429521.73</v>
      </c>
      <c r="Q2497" s="39">
        <v>1931</v>
      </c>
      <c r="R2497" s="40">
        <v>26062204.190000001</v>
      </c>
      <c r="S2497" s="39">
        <v>14</v>
      </c>
      <c r="T2497" s="40">
        <v>24044806.530000001</v>
      </c>
      <c r="U2497" s="39">
        <v>506</v>
      </c>
      <c r="V2497" s="40">
        <v>7468192.6100000003</v>
      </c>
      <c r="W2497" s="39" t="s">
        <v>72</v>
      </c>
      <c r="X2497" s="40" t="s">
        <v>72</v>
      </c>
      <c r="Y2497" s="39" t="s">
        <v>72</v>
      </c>
      <c r="Z2497" s="40" t="s">
        <v>72</v>
      </c>
    </row>
    <row r="2498" spans="1:26" x14ac:dyDescent="0.25">
      <c r="A2498" s="38" t="str">
        <f t="shared" si="38"/>
        <v>2013CE11</v>
      </c>
      <c r="B2498" s="38">
        <v>2013</v>
      </c>
      <c r="C2498" s="38" t="s">
        <v>25</v>
      </c>
      <c r="D2498" s="38">
        <v>11</v>
      </c>
      <c r="E2498" s="39">
        <v>1800000</v>
      </c>
      <c r="F2498" s="39">
        <v>1980000</v>
      </c>
      <c r="G2498" s="40">
        <v>178</v>
      </c>
      <c r="H2498" s="39">
        <v>336245709.67000002</v>
      </c>
      <c r="I2498" s="39">
        <v>2401</v>
      </c>
      <c r="J2498" s="40">
        <v>29515466.719999999</v>
      </c>
      <c r="K2498" s="39">
        <v>62</v>
      </c>
      <c r="L2498" s="40">
        <v>116832814.51000001</v>
      </c>
      <c r="M2498" s="39">
        <v>2137</v>
      </c>
      <c r="N2498" s="40">
        <v>30863284.530000001</v>
      </c>
      <c r="O2498" s="39">
        <v>46</v>
      </c>
      <c r="P2498" s="40">
        <v>87031323.790000007</v>
      </c>
      <c r="Q2498" s="39">
        <v>1498</v>
      </c>
      <c r="R2498" s="40">
        <v>19708581.059999999</v>
      </c>
      <c r="S2498" s="39">
        <v>18</v>
      </c>
      <c r="T2498" s="40">
        <v>33765295.82</v>
      </c>
      <c r="U2498" s="39">
        <v>655</v>
      </c>
      <c r="V2498" s="40">
        <v>10313868.859999999</v>
      </c>
      <c r="W2498" s="39">
        <v>0</v>
      </c>
      <c r="X2498" s="40">
        <v>0</v>
      </c>
      <c r="Y2498" s="39">
        <v>0</v>
      </c>
      <c r="Z2498" s="40">
        <v>0</v>
      </c>
    </row>
    <row r="2499" spans="1:26" x14ac:dyDescent="0.25">
      <c r="A2499" s="38" t="str">
        <f t="shared" ref="A2499:A2562" si="39">B2499&amp;C2499&amp;D2499</f>
        <v>2013CE12</v>
      </c>
      <c r="B2499" s="38">
        <v>2013</v>
      </c>
      <c r="C2499" s="38" t="s">
        <v>25</v>
      </c>
      <c r="D2499" s="38">
        <v>12</v>
      </c>
      <c r="E2499" s="39">
        <v>1980000</v>
      </c>
      <c r="F2499" s="39">
        <v>2160000</v>
      </c>
      <c r="G2499" s="40">
        <v>146</v>
      </c>
      <c r="H2499" s="39">
        <v>300057651.88999999</v>
      </c>
      <c r="I2499" s="39">
        <v>2431</v>
      </c>
      <c r="J2499" s="40">
        <v>27267960.309999999</v>
      </c>
      <c r="K2499" s="39">
        <v>42</v>
      </c>
      <c r="L2499" s="40">
        <v>86212309.859999999</v>
      </c>
      <c r="M2499" s="39">
        <v>1853</v>
      </c>
      <c r="N2499" s="40">
        <v>19130988.16</v>
      </c>
      <c r="O2499" s="39">
        <v>54</v>
      </c>
      <c r="P2499" s="40">
        <v>111088466.98</v>
      </c>
      <c r="Q2499" s="39">
        <v>2006</v>
      </c>
      <c r="R2499" s="40">
        <v>33098216.73</v>
      </c>
      <c r="S2499" s="39">
        <v>13</v>
      </c>
      <c r="T2499" s="40">
        <v>27299211.350000001</v>
      </c>
      <c r="U2499" s="39">
        <v>336</v>
      </c>
      <c r="V2499" s="40">
        <v>5325277.95</v>
      </c>
      <c r="W2499" s="39">
        <v>0</v>
      </c>
      <c r="X2499" s="40">
        <v>0</v>
      </c>
      <c r="Y2499" s="39">
        <v>0</v>
      </c>
      <c r="Z2499" s="40">
        <v>0</v>
      </c>
    </row>
    <row r="2500" spans="1:26" x14ac:dyDescent="0.25">
      <c r="A2500" s="38" t="str">
        <f t="shared" si="39"/>
        <v>2013CE13</v>
      </c>
      <c r="B2500" s="38">
        <v>2013</v>
      </c>
      <c r="C2500" s="38" t="s">
        <v>25</v>
      </c>
      <c r="D2500" s="38">
        <v>13</v>
      </c>
      <c r="E2500" s="39">
        <v>2160000</v>
      </c>
      <c r="F2500" s="39">
        <v>2340000</v>
      </c>
      <c r="G2500" s="40">
        <v>136</v>
      </c>
      <c r="H2500" s="39">
        <v>306689622.31</v>
      </c>
      <c r="I2500" s="39">
        <v>2468</v>
      </c>
      <c r="J2500" s="40">
        <v>32342306.670000002</v>
      </c>
      <c r="K2500" s="39">
        <v>48</v>
      </c>
      <c r="L2500" s="40">
        <v>108041063.47</v>
      </c>
      <c r="M2500" s="39">
        <v>3308</v>
      </c>
      <c r="N2500" s="40">
        <v>27618396.649999999</v>
      </c>
      <c r="O2500" s="39">
        <v>39</v>
      </c>
      <c r="P2500" s="40">
        <v>88022184.829999998</v>
      </c>
      <c r="Q2500" s="39">
        <v>1996</v>
      </c>
      <c r="R2500" s="40">
        <v>29464037.27</v>
      </c>
      <c r="S2500" s="39">
        <v>8</v>
      </c>
      <c r="T2500" s="40">
        <v>17752665.359999999</v>
      </c>
      <c r="U2500" s="39">
        <v>202</v>
      </c>
      <c r="V2500" s="40">
        <v>4517088.72</v>
      </c>
      <c r="W2500" s="39">
        <v>0</v>
      </c>
      <c r="X2500" s="40">
        <v>0</v>
      </c>
      <c r="Y2500" s="39">
        <v>0</v>
      </c>
      <c r="Z2500" s="40">
        <v>0</v>
      </c>
    </row>
    <row r="2501" spans="1:26" x14ac:dyDescent="0.25">
      <c r="A2501" s="38" t="str">
        <f t="shared" si="39"/>
        <v>2013CE14</v>
      </c>
      <c r="B2501" s="38">
        <v>2013</v>
      </c>
      <c r="C2501" s="38" t="s">
        <v>25</v>
      </c>
      <c r="D2501" s="38">
        <v>14</v>
      </c>
      <c r="E2501" s="39">
        <v>2340000</v>
      </c>
      <c r="F2501" s="39">
        <v>2520000</v>
      </c>
      <c r="G2501" s="40">
        <v>159</v>
      </c>
      <c r="H2501" s="39">
        <v>388931488.63</v>
      </c>
      <c r="I2501" s="39">
        <v>2574</v>
      </c>
      <c r="J2501" s="40">
        <v>31793605.989999998</v>
      </c>
      <c r="K2501" s="39">
        <v>63</v>
      </c>
      <c r="L2501" s="40">
        <v>154069089.94</v>
      </c>
      <c r="M2501" s="39">
        <v>3829</v>
      </c>
      <c r="N2501" s="40">
        <v>45793002.149999999</v>
      </c>
      <c r="O2501" s="39">
        <v>31</v>
      </c>
      <c r="P2501" s="40">
        <v>75920877.579999998</v>
      </c>
      <c r="Q2501" s="39">
        <v>1569</v>
      </c>
      <c r="R2501" s="40">
        <v>22130700.190000001</v>
      </c>
      <c r="S2501" s="39">
        <v>11</v>
      </c>
      <c r="T2501" s="40">
        <v>26996345.850000001</v>
      </c>
      <c r="U2501" s="39">
        <v>489</v>
      </c>
      <c r="V2501" s="40">
        <v>5516028.7699999996</v>
      </c>
      <c r="W2501" s="39">
        <v>0</v>
      </c>
      <c r="X2501" s="40">
        <v>0</v>
      </c>
      <c r="Y2501" s="39">
        <v>0</v>
      </c>
      <c r="Z2501" s="40">
        <v>0</v>
      </c>
    </row>
    <row r="2502" spans="1:26" x14ac:dyDescent="0.25">
      <c r="A2502" s="38" t="str">
        <f t="shared" si="39"/>
        <v>2013CE15</v>
      </c>
      <c r="B2502" s="38">
        <v>2013</v>
      </c>
      <c r="C2502" s="38" t="s">
        <v>25</v>
      </c>
      <c r="D2502" s="38">
        <v>15</v>
      </c>
      <c r="E2502" s="39">
        <v>2520000</v>
      </c>
      <c r="F2502" s="39">
        <v>2700000</v>
      </c>
      <c r="G2502" s="40">
        <v>63</v>
      </c>
      <c r="H2502" s="39">
        <v>164170130.11000001</v>
      </c>
      <c r="I2502" s="39">
        <v>1243</v>
      </c>
      <c r="J2502" s="40">
        <v>17177394.940000001</v>
      </c>
      <c r="K2502" s="39">
        <v>11</v>
      </c>
      <c r="L2502" s="40">
        <v>28425727.390000001</v>
      </c>
      <c r="M2502" s="39">
        <v>693</v>
      </c>
      <c r="N2502" s="40">
        <v>8122334.9500000002</v>
      </c>
      <c r="O2502" s="39">
        <v>23</v>
      </c>
      <c r="P2502" s="40">
        <v>59898234.840000004</v>
      </c>
      <c r="Q2502" s="39">
        <v>949</v>
      </c>
      <c r="R2502" s="40">
        <v>16833883.579999998</v>
      </c>
      <c r="S2502" s="39" t="s">
        <v>72</v>
      </c>
      <c r="T2502" s="40" t="s">
        <v>72</v>
      </c>
      <c r="U2502" s="39" t="s">
        <v>72</v>
      </c>
      <c r="V2502" s="40" t="s">
        <v>72</v>
      </c>
      <c r="W2502" s="39">
        <v>0</v>
      </c>
      <c r="X2502" s="40">
        <v>0</v>
      </c>
      <c r="Y2502" s="39">
        <v>0</v>
      </c>
      <c r="Z2502" s="40">
        <v>0</v>
      </c>
    </row>
    <row r="2503" spans="1:26" x14ac:dyDescent="0.25">
      <c r="A2503" s="38" t="str">
        <f t="shared" si="39"/>
        <v>2013CE16</v>
      </c>
      <c r="B2503" s="38">
        <v>2013</v>
      </c>
      <c r="C2503" s="38" t="s">
        <v>25</v>
      </c>
      <c r="D2503" s="38">
        <v>16</v>
      </c>
      <c r="E2503" s="39">
        <v>2700000</v>
      </c>
      <c r="F2503" s="39">
        <v>2880000</v>
      </c>
      <c r="G2503" s="40">
        <v>40</v>
      </c>
      <c r="H2503" s="39">
        <v>112144336.69</v>
      </c>
      <c r="I2503" s="39">
        <v>842</v>
      </c>
      <c r="J2503" s="40">
        <v>10709595.279999999</v>
      </c>
      <c r="K2503" s="39">
        <v>12</v>
      </c>
      <c r="L2503" s="40">
        <v>33492134.640000001</v>
      </c>
      <c r="M2503" s="39">
        <v>717</v>
      </c>
      <c r="N2503" s="40">
        <v>6858246.5700000003</v>
      </c>
      <c r="O2503" s="39">
        <v>18</v>
      </c>
      <c r="P2503" s="40">
        <v>50321064.759999998</v>
      </c>
      <c r="Q2503" s="39">
        <v>983</v>
      </c>
      <c r="R2503" s="40">
        <v>17893520.420000002</v>
      </c>
      <c r="S2503" s="39" t="s">
        <v>72</v>
      </c>
      <c r="T2503" s="40" t="s">
        <v>72</v>
      </c>
      <c r="U2503" s="39" t="s">
        <v>72</v>
      </c>
      <c r="V2503" s="40" t="s">
        <v>72</v>
      </c>
      <c r="W2503" s="39" t="s">
        <v>72</v>
      </c>
      <c r="X2503" s="40" t="s">
        <v>72</v>
      </c>
      <c r="Y2503" s="39" t="s">
        <v>72</v>
      </c>
      <c r="Z2503" s="40" t="s">
        <v>72</v>
      </c>
    </row>
    <row r="2504" spans="1:26" x14ac:dyDescent="0.25">
      <c r="A2504" s="38" t="str">
        <f t="shared" si="39"/>
        <v>2013CE17</v>
      </c>
      <c r="B2504" s="38">
        <v>2013</v>
      </c>
      <c r="C2504" s="38" t="s">
        <v>25</v>
      </c>
      <c r="D2504" s="38">
        <v>17</v>
      </c>
      <c r="E2504" s="39">
        <v>2880000</v>
      </c>
      <c r="F2504" s="39">
        <v>3060000</v>
      </c>
      <c r="G2504" s="40">
        <v>42</v>
      </c>
      <c r="H2504" s="39">
        <v>124780336.83</v>
      </c>
      <c r="I2504" s="39">
        <v>711</v>
      </c>
      <c r="J2504" s="40">
        <v>9199179.9700000007</v>
      </c>
      <c r="K2504" s="39">
        <v>7</v>
      </c>
      <c r="L2504" s="40">
        <v>21013742.890000001</v>
      </c>
      <c r="M2504" s="39">
        <v>250</v>
      </c>
      <c r="N2504" s="40">
        <v>3544664.97</v>
      </c>
      <c r="O2504" s="39">
        <v>18</v>
      </c>
      <c r="P2504" s="40">
        <v>53195924.159999996</v>
      </c>
      <c r="Q2504" s="39">
        <v>774</v>
      </c>
      <c r="R2504" s="40">
        <v>13316704.77</v>
      </c>
      <c r="S2504" s="39" t="s">
        <v>72</v>
      </c>
      <c r="T2504" s="40" t="s">
        <v>72</v>
      </c>
      <c r="U2504" s="39" t="s">
        <v>72</v>
      </c>
      <c r="V2504" s="40" t="s">
        <v>72</v>
      </c>
      <c r="W2504" s="39">
        <v>0</v>
      </c>
      <c r="X2504" s="40">
        <v>0</v>
      </c>
      <c r="Y2504" s="39">
        <v>0</v>
      </c>
      <c r="Z2504" s="40">
        <v>0</v>
      </c>
    </row>
    <row r="2505" spans="1:26" x14ac:dyDescent="0.25">
      <c r="A2505" s="38" t="str">
        <f t="shared" si="39"/>
        <v>2013CE18</v>
      </c>
      <c r="B2505" s="38">
        <v>2013</v>
      </c>
      <c r="C2505" s="38" t="s">
        <v>25</v>
      </c>
      <c r="D2505" s="38">
        <v>18</v>
      </c>
      <c r="E2505" s="39">
        <v>3060000</v>
      </c>
      <c r="F2505" s="39">
        <v>3240000</v>
      </c>
      <c r="G2505" s="40">
        <v>26</v>
      </c>
      <c r="H2505" s="39">
        <v>82163415.079999998</v>
      </c>
      <c r="I2505" s="39">
        <v>362</v>
      </c>
      <c r="J2505" s="40">
        <v>4604007.92</v>
      </c>
      <c r="K2505" s="39" t="s">
        <v>72</v>
      </c>
      <c r="L2505" s="40" t="s">
        <v>72</v>
      </c>
      <c r="M2505" s="39" t="s">
        <v>72</v>
      </c>
      <c r="N2505" s="40" t="s">
        <v>72</v>
      </c>
      <c r="O2505" s="39">
        <v>13</v>
      </c>
      <c r="P2505" s="40">
        <v>41057324.109999999</v>
      </c>
      <c r="Q2505" s="39">
        <v>492</v>
      </c>
      <c r="R2505" s="40">
        <v>6177724.4699999997</v>
      </c>
      <c r="S2505" s="39" t="s">
        <v>72</v>
      </c>
      <c r="T2505" s="40" t="s">
        <v>72</v>
      </c>
      <c r="U2505" s="39" t="s">
        <v>72</v>
      </c>
      <c r="V2505" s="40" t="s">
        <v>72</v>
      </c>
      <c r="W2505" s="39">
        <v>0</v>
      </c>
      <c r="X2505" s="40">
        <v>0</v>
      </c>
      <c r="Y2505" s="39">
        <v>0</v>
      </c>
      <c r="Z2505" s="40">
        <v>0</v>
      </c>
    </row>
    <row r="2506" spans="1:26" x14ac:dyDescent="0.25">
      <c r="A2506" s="38" t="str">
        <f t="shared" si="39"/>
        <v>2013CE19</v>
      </c>
      <c r="B2506" s="38">
        <v>2013</v>
      </c>
      <c r="C2506" s="38" t="s">
        <v>25</v>
      </c>
      <c r="D2506" s="38">
        <v>19</v>
      </c>
      <c r="E2506" s="39">
        <v>3240000</v>
      </c>
      <c r="F2506" s="39">
        <v>3420000</v>
      </c>
      <c r="G2506" s="40">
        <v>22</v>
      </c>
      <c r="H2506" s="39">
        <v>72964067.769999996</v>
      </c>
      <c r="I2506" s="39">
        <v>588</v>
      </c>
      <c r="J2506" s="40">
        <v>7964725.3099999996</v>
      </c>
      <c r="K2506" s="39" t="s">
        <v>72</v>
      </c>
      <c r="L2506" s="40" t="s">
        <v>72</v>
      </c>
      <c r="M2506" s="39" t="s">
        <v>72</v>
      </c>
      <c r="N2506" s="40" t="s">
        <v>72</v>
      </c>
      <c r="O2506" s="39" t="s">
        <v>72</v>
      </c>
      <c r="P2506" s="40" t="s">
        <v>72</v>
      </c>
      <c r="Q2506" s="39" t="s">
        <v>72</v>
      </c>
      <c r="R2506" s="40" t="s">
        <v>72</v>
      </c>
      <c r="S2506" s="39" t="s">
        <v>72</v>
      </c>
      <c r="T2506" s="40" t="s">
        <v>72</v>
      </c>
      <c r="U2506" s="39" t="s">
        <v>72</v>
      </c>
      <c r="V2506" s="40" t="s">
        <v>72</v>
      </c>
      <c r="W2506" s="39">
        <v>0</v>
      </c>
      <c r="X2506" s="40">
        <v>0</v>
      </c>
      <c r="Y2506" s="39">
        <v>0</v>
      </c>
      <c r="Z2506" s="40">
        <v>0</v>
      </c>
    </row>
    <row r="2507" spans="1:26" x14ac:dyDescent="0.25">
      <c r="A2507" s="38" t="str">
        <f t="shared" si="39"/>
        <v>2013CE20</v>
      </c>
      <c r="B2507" s="38">
        <v>2013</v>
      </c>
      <c r="C2507" s="38" t="s">
        <v>25</v>
      </c>
      <c r="D2507" s="38">
        <v>20</v>
      </c>
      <c r="E2507" s="39">
        <v>3420000</v>
      </c>
      <c r="F2507" s="39">
        <v>3600000</v>
      </c>
      <c r="G2507" s="40">
        <v>23</v>
      </c>
      <c r="H2507" s="39">
        <v>81266370.530000001</v>
      </c>
      <c r="I2507" s="39">
        <v>1019</v>
      </c>
      <c r="J2507" s="40">
        <v>11366476.359999999</v>
      </c>
      <c r="K2507" s="39">
        <v>13</v>
      </c>
      <c r="L2507" s="40">
        <v>45902778.149999999</v>
      </c>
      <c r="M2507" s="39">
        <v>772</v>
      </c>
      <c r="N2507" s="40">
        <v>9337279.3900000006</v>
      </c>
      <c r="O2507" s="39">
        <v>19</v>
      </c>
      <c r="P2507" s="40">
        <v>66968167.869999997</v>
      </c>
      <c r="Q2507" s="39">
        <v>793</v>
      </c>
      <c r="R2507" s="40">
        <v>20266410.550000001</v>
      </c>
      <c r="S2507" s="39">
        <v>6</v>
      </c>
      <c r="T2507" s="40">
        <v>21143606.52</v>
      </c>
      <c r="U2507" s="39">
        <v>535</v>
      </c>
      <c r="V2507" s="40">
        <v>6099370.8700000001</v>
      </c>
      <c r="W2507" s="39">
        <v>0</v>
      </c>
      <c r="X2507" s="40">
        <v>0</v>
      </c>
      <c r="Y2507" s="39">
        <v>0</v>
      </c>
      <c r="Z2507" s="40">
        <v>0</v>
      </c>
    </row>
    <row r="2508" spans="1:26" x14ac:dyDescent="0.25">
      <c r="A2508" s="38" t="str">
        <f t="shared" si="39"/>
        <v>2013CE21</v>
      </c>
      <c r="B2508" s="38">
        <v>2013</v>
      </c>
      <c r="C2508" s="38" t="s">
        <v>25</v>
      </c>
      <c r="D2508" s="38">
        <v>21</v>
      </c>
      <c r="E2508" s="39">
        <v>3600000</v>
      </c>
      <c r="F2508" s="39" t="s">
        <v>67</v>
      </c>
      <c r="G2508" s="40">
        <v>43</v>
      </c>
      <c r="H2508" s="39">
        <v>178601990.36000001</v>
      </c>
      <c r="I2508" s="39">
        <v>1153</v>
      </c>
      <c r="J2508" s="40">
        <v>14582577.609999999</v>
      </c>
      <c r="K2508" s="39">
        <v>8</v>
      </c>
      <c r="L2508" s="40">
        <v>34028875.299999997</v>
      </c>
      <c r="M2508" s="39">
        <v>369</v>
      </c>
      <c r="N2508" s="40">
        <v>5374391</v>
      </c>
      <c r="O2508" s="39">
        <v>20</v>
      </c>
      <c r="P2508" s="40">
        <v>84822586.120000005</v>
      </c>
      <c r="Q2508" s="39">
        <v>983</v>
      </c>
      <c r="R2508" s="40">
        <v>20579437.75</v>
      </c>
      <c r="S2508" s="39" t="s">
        <v>72</v>
      </c>
      <c r="T2508" s="40" t="s">
        <v>72</v>
      </c>
      <c r="U2508" s="39" t="s">
        <v>72</v>
      </c>
      <c r="V2508" s="40" t="s">
        <v>72</v>
      </c>
      <c r="W2508" s="39" t="s">
        <v>72</v>
      </c>
      <c r="X2508" s="40" t="s">
        <v>72</v>
      </c>
      <c r="Y2508" s="39" t="s">
        <v>72</v>
      </c>
      <c r="Z2508" s="40" t="s">
        <v>72</v>
      </c>
    </row>
    <row r="2509" spans="1:26" x14ac:dyDescent="0.25">
      <c r="A2509" s="38" t="str">
        <f t="shared" si="39"/>
        <v>2013CE22</v>
      </c>
      <c r="B2509" s="38">
        <v>2013</v>
      </c>
      <c r="C2509" s="38" t="s">
        <v>25</v>
      </c>
      <c r="D2509" s="38">
        <v>22</v>
      </c>
      <c r="E2509" s="39" t="s">
        <v>54</v>
      </c>
      <c r="F2509" s="39"/>
      <c r="G2509" s="40">
        <v>50682</v>
      </c>
      <c r="H2509" s="39">
        <v>11989220864.469997</v>
      </c>
      <c r="I2509" s="39">
        <v>99811</v>
      </c>
      <c r="J2509" s="40">
        <v>1176723928.4400001</v>
      </c>
      <c r="K2509" s="39">
        <v>5308</v>
      </c>
      <c r="L2509" s="40">
        <v>2186987427.3099999</v>
      </c>
      <c r="M2509" s="39">
        <v>53238</v>
      </c>
      <c r="N2509" s="40">
        <v>600264115.81000006</v>
      </c>
      <c r="O2509" s="39">
        <v>13532</v>
      </c>
      <c r="P2509" s="40">
        <v>3359178981.4000006</v>
      </c>
      <c r="Q2509" s="39">
        <v>70529</v>
      </c>
      <c r="R2509" s="40">
        <v>950649291.54000008</v>
      </c>
      <c r="S2509" s="39">
        <v>2621</v>
      </c>
      <c r="T2509" s="40">
        <v>736458372.63999987</v>
      </c>
      <c r="U2509" s="39">
        <v>12378</v>
      </c>
      <c r="V2509" s="40">
        <v>166201357.24000001</v>
      </c>
      <c r="W2509" s="39">
        <v>329</v>
      </c>
      <c r="X2509" s="40">
        <v>61546368.289999992</v>
      </c>
      <c r="Y2509" s="39">
        <v>1816</v>
      </c>
      <c r="Z2509" s="40">
        <v>22414715.359999999</v>
      </c>
    </row>
    <row r="2510" spans="1:26" x14ac:dyDescent="0.25">
      <c r="A2510" s="38" t="str">
        <f t="shared" si="39"/>
        <v>2013DF1</v>
      </c>
      <c r="B2510" s="38">
        <v>2013</v>
      </c>
      <c r="C2510" s="38" t="s">
        <v>26</v>
      </c>
      <c r="D2510" s="38">
        <v>1</v>
      </c>
      <c r="E2510" s="39">
        <v>0</v>
      </c>
      <c r="F2510" s="39">
        <v>180000</v>
      </c>
      <c r="G2510" s="40">
        <v>14713</v>
      </c>
      <c r="H2510" s="39">
        <v>890446086.94000399</v>
      </c>
      <c r="I2510" s="39">
        <v>14602</v>
      </c>
      <c r="J2510" s="40">
        <v>190793252.38</v>
      </c>
      <c r="K2510" s="39">
        <v>334</v>
      </c>
      <c r="L2510" s="40">
        <v>21210946</v>
      </c>
      <c r="M2510" s="39">
        <v>554</v>
      </c>
      <c r="N2510" s="40">
        <v>7536243.7999999998</v>
      </c>
      <c r="O2510" s="39">
        <v>10493</v>
      </c>
      <c r="P2510" s="40">
        <v>645949055.55999899</v>
      </c>
      <c r="Q2510" s="39">
        <v>14125</v>
      </c>
      <c r="R2510" s="40">
        <v>177385560.44999999</v>
      </c>
      <c r="S2510" s="39">
        <v>1455</v>
      </c>
      <c r="T2510" s="40">
        <v>84340350.909999996</v>
      </c>
      <c r="U2510" s="39">
        <v>4137</v>
      </c>
      <c r="V2510" s="40">
        <v>23357495.890000001</v>
      </c>
      <c r="W2510" s="39">
        <v>195</v>
      </c>
      <c r="X2510" s="40">
        <v>12033836.539999999</v>
      </c>
      <c r="Y2510" s="39">
        <v>394</v>
      </c>
      <c r="Z2510" s="40">
        <v>4622074.78</v>
      </c>
    </row>
    <row r="2511" spans="1:26" x14ac:dyDescent="0.25">
      <c r="A2511" s="38" t="str">
        <f t="shared" si="39"/>
        <v>2013DF2</v>
      </c>
      <c r="B2511" s="38">
        <v>2013</v>
      </c>
      <c r="C2511" s="38" t="s">
        <v>26</v>
      </c>
      <c r="D2511" s="38">
        <v>2</v>
      </c>
      <c r="E2511" s="39">
        <v>180000</v>
      </c>
      <c r="F2511" s="39">
        <v>360000</v>
      </c>
      <c r="G2511" s="40">
        <v>4127</v>
      </c>
      <c r="H2511" s="39">
        <v>1059370374.71</v>
      </c>
      <c r="I2511" s="39">
        <v>12282</v>
      </c>
      <c r="J2511" s="40">
        <v>154331387.99000001</v>
      </c>
      <c r="K2511" s="39">
        <v>110</v>
      </c>
      <c r="L2511" s="40">
        <v>29172978.25</v>
      </c>
      <c r="M2511" s="39">
        <v>493</v>
      </c>
      <c r="N2511" s="40">
        <v>6778124.3899999997</v>
      </c>
      <c r="O2511" s="39">
        <v>2259</v>
      </c>
      <c r="P2511" s="40">
        <v>579413731.71999896</v>
      </c>
      <c r="Q2511" s="39">
        <v>8052</v>
      </c>
      <c r="R2511" s="40">
        <v>122003784.45999999</v>
      </c>
      <c r="S2511" s="39">
        <v>314</v>
      </c>
      <c r="T2511" s="40">
        <v>80621476</v>
      </c>
      <c r="U2511" s="39">
        <v>1096</v>
      </c>
      <c r="V2511" s="40">
        <v>16170017.98</v>
      </c>
      <c r="W2511" s="39">
        <v>43</v>
      </c>
      <c r="X2511" s="40">
        <v>10802976.050000001</v>
      </c>
      <c r="Y2511" s="39">
        <v>305</v>
      </c>
      <c r="Z2511" s="40">
        <v>4144593.9</v>
      </c>
    </row>
    <row r="2512" spans="1:26" x14ac:dyDescent="0.25">
      <c r="A2512" s="38" t="str">
        <f t="shared" si="39"/>
        <v>2013DF3</v>
      </c>
      <c r="B2512" s="38">
        <v>2013</v>
      </c>
      <c r="C2512" s="38" t="s">
        <v>26</v>
      </c>
      <c r="D2512" s="38">
        <v>3</v>
      </c>
      <c r="E2512" s="39">
        <v>360000</v>
      </c>
      <c r="F2512" s="39">
        <v>540000</v>
      </c>
      <c r="G2512" s="40">
        <v>2176</v>
      </c>
      <c r="H2512" s="39">
        <v>960071421.69000006</v>
      </c>
      <c r="I2512" s="39">
        <v>10693</v>
      </c>
      <c r="J2512" s="40">
        <v>134641325.49000001</v>
      </c>
      <c r="K2512" s="39">
        <v>53</v>
      </c>
      <c r="L2512" s="40">
        <v>23133222.609999999</v>
      </c>
      <c r="M2512" s="39">
        <v>339</v>
      </c>
      <c r="N2512" s="40">
        <v>5108104.3099999996</v>
      </c>
      <c r="O2512" s="39">
        <v>916</v>
      </c>
      <c r="P2512" s="40">
        <v>403760451.26999998</v>
      </c>
      <c r="Q2512" s="39">
        <v>5399</v>
      </c>
      <c r="R2512" s="40">
        <v>98993903.340000004</v>
      </c>
      <c r="S2512" s="39">
        <v>134</v>
      </c>
      <c r="T2512" s="40">
        <v>59972514.710000001</v>
      </c>
      <c r="U2512" s="39">
        <v>869</v>
      </c>
      <c r="V2512" s="40">
        <v>15365969.49</v>
      </c>
      <c r="W2512" s="39">
        <v>18</v>
      </c>
      <c r="X2512" s="40">
        <v>7834143.9000000004</v>
      </c>
      <c r="Y2512" s="39">
        <v>171</v>
      </c>
      <c r="Z2512" s="40">
        <v>3177447.23</v>
      </c>
    </row>
    <row r="2513" spans="1:26" x14ac:dyDescent="0.25">
      <c r="A2513" s="38" t="str">
        <f t="shared" si="39"/>
        <v>2013DF4</v>
      </c>
      <c r="B2513" s="38">
        <v>2013</v>
      </c>
      <c r="C2513" s="38" t="s">
        <v>26</v>
      </c>
      <c r="D2513" s="38">
        <v>4</v>
      </c>
      <c r="E2513" s="39">
        <v>540000</v>
      </c>
      <c r="F2513" s="39">
        <v>720000</v>
      </c>
      <c r="G2513" s="40">
        <v>1280</v>
      </c>
      <c r="H2513" s="39">
        <v>795512142.91999996</v>
      </c>
      <c r="I2513" s="39">
        <v>6559</v>
      </c>
      <c r="J2513" s="40">
        <v>99329164.030000001</v>
      </c>
      <c r="K2513" s="39">
        <v>37</v>
      </c>
      <c r="L2513" s="40">
        <v>22849352.510000002</v>
      </c>
      <c r="M2513" s="39">
        <v>356</v>
      </c>
      <c r="N2513" s="40">
        <v>4958813.26</v>
      </c>
      <c r="O2513" s="39">
        <v>455</v>
      </c>
      <c r="P2513" s="40">
        <v>281380089.06999999</v>
      </c>
      <c r="Q2513" s="39">
        <v>3482</v>
      </c>
      <c r="R2513" s="40">
        <v>66421188.609999999</v>
      </c>
      <c r="S2513" s="39">
        <v>98</v>
      </c>
      <c r="T2513" s="40">
        <v>60173390.950000003</v>
      </c>
      <c r="U2513" s="39">
        <v>757</v>
      </c>
      <c r="V2513" s="40">
        <v>14899396.5</v>
      </c>
      <c r="W2513" s="39">
        <v>11</v>
      </c>
      <c r="X2513" s="40">
        <v>6641242.5499999998</v>
      </c>
      <c r="Y2513" s="39">
        <v>136</v>
      </c>
      <c r="Z2513" s="40">
        <v>2123843.98</v>
      </c>
    </row>
    <row r="2514" spans="1:26" x14ac:dyDescent="0.25">
      <c r="A2514" s="38" t="str">
        <f t="shared" si="39"/>
        <v>2013DF5</v>
      </c>
      <c r="B2514" s="38">
        <v>2013</v>
      </c>
      <c r="C2514" s="38" t="s">
        <v>26</v>
      </c>
      <c r="D2514" s="38">
        <v>5</v>
      </c>
      <c r="E2514" s="39">
        <v>720000</v>
      </c>
      <c r="F2514" s="39">
        <v>900000</v>
      </c>
      <c r="G2514" s="40">
        <v>888</v>
      </c>
      <c r="H2514" s="39">
        <v>714069756.28999996</v>
      </c>
      <c r="I2514" s="39">
        <v>5978</v>
      </c>
      <c r="J2514" s="40">
        <v>87437644.420000106</v>
      </c>
      <c r="K2514" s="39">
        <v>26</v>
      </c>
      <c r="L2514" s="40">
        <v>20961442.809999999</v>
      </c>
      <c r="M2514" s="39">
        <v>294</v>
      </c>
      <c r="N2514" s="40">
        <v>4065838.74</v>
      </c>
      <c r="O2514" s="39">
        <v>316</v>
      </c>
      <c r="P2514" s="40">
        <v>252727944.78999999</v>
      </c>
      <c r="Q2514" s="39">
        <v>3299</v>
      </c>
      <c r="R2514" s="40">
        <v>60679076.289999999</v>
      </c>
      <c r="S2514" s="39">
        <v>55</v>
      </c>
      <c r="T2514" s="40">
        <v>44785582.030000001</v>
      </c>
      <c r="U2514" s="39">
        <v>707</v>
      </c>
      <c r="V2514" s="40">
        <v>10931800.189999999</v>
      </c>
      <c r="W2514" s="39">
        <v>6</v>
      </c>
      <c r="X2514" s="40">
        <v>4800488.7</v>
      </c>
      <c r="Y2514" s="39">
        <v>146</v>
      </c>
      <c r="Z2514" s="40">
        <v>1948616.41</v>
      </c>
    </row>
    <row r="2515" spans="1:26" x14ac:dyDescent="0.25">
      <c r="A2515" s="38" t="str">
        <f t="shared" si="39"/>
        <v>2013DF6</v>
      </c>
      <c r="B2515" s="38">
        <v>2013</v>
      </c>
      <c r="C2515" s="38" t="s">
        <v>26</v>
      </c>
      <c r="D2515" s="38">
        <v>6</v>
      </c>
      <c r="E2515" s="39">
        <v>900000</v>
      </c>
      <c r="F2515" s="39">
        <v>1080000</v>
      </c>
      <c r="G2515" s="40">
        <v>651</v>
      </c>
      <c r="H2515" s="39">
        <v>642503185.86999905</v>
      </c>
      <c r="I2515" s="39">
        <v>4674</v>
      </c>
      <c r="J2515" s="40">
        <v>74182441.599999994</v>
      </c>
      <c r="K2515" s="39">
        <v>18</v>
      </c>
      <c r="L2515" s="40">
        <v>17586830.780000001</v>
      </c>
      <c r="M2515" s="39">
        <v>216</v>
      </c>
      <c r="N2515" s="40">
        <v>2951360.22</v>
      </c>
      <c r="O2515" s="39">
        <v>167</v>
      </c>
      <c r="P2515" s="40">
        <v>165284310.81999999</v>
      </c>
      <c r="Q2515" s="39">
        <v>1714</v>
      </c>
      <c r="R2515" s="40">
        <v>33995418.119999997</v>
      </c>
      <c r="S2515" s="39">
        <v>45</v>
      </c>
      <c r="T2515" s="40">
        <v>44395458.68</v>
      </c>
      <c r="U2515" s="39">
        <v>624</v>
      </c>
      <c r="V2515" s="40">
        <v>10342494.470000001</v>
      </c>
      <c r="W2515" s="39">
        <v>6</v>
      </c>
      <c r="X2515" s="40">
        <v>5892970.5300000003</v>
      </c>
      <c r="Y2515" s="39">
        <v>169</v>
      </c>
      <c r="Z2515" s="40">
        <v>2446623.33</v>
      </c>
    </row>
    <row r="2516" spans="1:26" x14ac:dyDescent="0.25">
      <c r="A2516" s="38" t="str">
        <f t="shared" si="39"/>
        <v>2013DF7</v>
      </c>
      <c r="B2516" s="38">
        <v>2013</v>
      </c>
      <c r="C2516" s="38" t="s">
        <v>26</v>
      </c>
      <c r="D2516" s="38">
        <v>7</v>
      </c>
      <c r="E2516" s="39">
        <v>1080000</v>
      </c>
      <c r="F2516" s="39">
        <v>1260000</v>
      </c>
      <c r="G2516" s="40">
        <v>528</v>
      </c>
      <c r="H2516" s="39">
        <v>618130694.71000004</v>
      </c>
      <c r="I2516" s="39">
        <v>4296</v>
      </c>
      <c r="J2516" s="40">
        <v>71621647.519999996</v>
      </c>
      <c r="K2516" s="39">
        <v>19</v>
      </c>
      <c r="L2516" s="40">
        <v>22204285.890000001</v>
      </c>
      <c r="M2516" s="39">
        <v>269</v>
      </c>
      <c r="N2516" s="40">
        <v>4102650.38</v>
      </c>
      <c r="O2516" s="39">
        <v>134</v>
      </c>
      <c r="P2516" s="40">
        <v>156192056.30000001</v>
      </c>
      <c r="Q2516" s="39">
        <v>2599</v>
      </c>
      <c r="R2516" s="40">
        <v>47326414.399999999</v>
      </c>
      <c r="S2516" s="39">
        <v>43</v>
      </c>
      <c r="T2516" s="40">
        <v>50759110.469999999</v>
      </c>
      <c r="U2516" s="39">
        <v>997</v>
      </c>
      <c r="V2516" s="40">
        <v>16433949.560000001</v>
      </c>
      <c r="W2516" s="39" t="s">
        <v>72</v>
      </c>
      <c r="X2516" s="40" t="s">
        <v>72</v>
      </c>
      <c r="Y2516" s="39" t="s">
        <v>72</v>
      </c>
      <c r="Z2516" s="40" t="s">
        <v>72</v>
      </c>
    </row>
    <row r="2517" spans="1:26" x14ac:dyDescent="0.25">
      <c r="A2517" s="38" t="str">
        <f t="shared" si="39"/>
        <v>2013DF8</v>
      </c>
      <c r="B2517" s="38">
        <v>2013</v>
      </c>
      <c r="C2517" s="38" t="s">
        <v>26</v>
      </c>
      <c r="D2517" s="38">
        <v>8</v>
      </c>
      <c r="E2517" s="39">
        <v>1260000</v>
      </c>
      <c r="F2517" s="39">
        <v>1440000</v>
      </c>
      <c r="G2517" s="40">
        <v>370</v>
      </c>
      <c r="H2517" s="39">
        <v>498661598.06</v>
      </c>
      <c r="I2517" s="39">
        <v>3554</v>
      </c>
      <c r="J2517" s="40">
        <v>55125550</v>
      </c>
      <c r="K2517" s="39">
        <v>13</v>
      </c>
      <c r="L2517" s="40">
        <v>17623415.440000001</v>
      </c>
      <c r="M2517" s="39">
        <v>158</v>
      </c>
      <c r="N2517" s="40">
        <v>3071197.69</v>
      </c>
      <c r="O2517" s="39">
        <v>94</v>
      </c>
      <c r="P2517" s="40">
        <v>125894197.56</v>
      </c>
      <c r="Q2517" s="39">
        <v>1682</v>
      </c>
      <c r="R2517" s="40">
        <v>32609083.73</v>
      </c>
      <c r="S2517" s="39">
        <v>33</v>
      </c>
      <c r="T2517" s="40">
        <v>44379010.329999998</v>
      </c>
      <c r="U2517" s="39">
        <v>462</v>
      </c>
      <c r="V2517" s="40">
        <v>12813974.17</v>
      </c>
      <c r="W2517" s="39" t="s">
        <v>72</v>
      </c>
      <c r="X2517" s="40" t="s">
        <v>72</v>
      </c>
      <c r="Y2517" s="39" t="s">
        <v>72</v>
      </c>
      <c r="Z2517" s="40" t="s">
        <v>72</v>
      </c>
    </row>
    <row r="2518" spans="1:26" x14ac:dyDescent="0.25">
      <c r="A2518" s="38" t="str">
        <f t="shared" si="39"/>
        <v>2013DF9</v>
      </c>
      <c r="B2518" s="38">
        <v>2013</v>
      </c>
      <c r="C2518" s="38" t="s">
        <v>26</v>
      </c>
      <c r="D2518" s="38">
        <v>9</v>
      </c>
      <c r="E2518" s="39">
        <v>1440000</v>
      </c>
      <c r="F2518" s="39">
        <v>1620000</v>
      </c>
      <c r="G2518" s="40">
        <v>316</v>
      </c>
      <c r="H2518" s="39">
        <v>482946702.41000003</v>
      </c>
      <c r="I2518" s="39">
        <v>3364</v>
      </c>
      <c r="J2518" s="40">
        <v>60108726.5</v>
      </c>
      <c r="K2518" s="39">
        <v>10</v>
      </c>
      <c r="L2518" s="40">
        <v>15081366.32</v>
      </c>
      <c r="M2518" s="39">
        <v>104</v>
      </c>
      <c r="N2518" s="40">
        <v>2474497.61</v>
      </c>
      <c r="O2518" s="39">
        <v>76</v>
      </c>
      <c r="P2518" s="40">
        <v>115688901.27</v>
      </c>
      <c r="Q2518" s="39">
        <v>1410</v>
      </c>
      <c r="R2518" s="40">
        <v>40345327.520000003</v>
      </c>
      <c r="S2518" s="39">
        <v>19</v>
      </c>
      <c r="T2518" s="40">
        <v>28556010.739999998</v>
      </c>
      <c r="U2518" s="39">
        <v>476</v>
      </c>
      <c r="V2518" s="40">
        <v>7333884.7800000003</v>
      </c>
      <c r="W2518" s="39">
        <v>0</v>
      </c>
      <c r="X2518" s="40">
        <v>0</v>
      </c>
      <c r="Y2518" s="39">
        <v>0</v>
      </c>
      <c r="Z2518" s="40">
        <v>0</v>
      </c>
    </row>
    <row r="2519" spans="1:26" x14ac:dyDescent="0.25">
      <c r="A2519" s="38" t="str">
        <f t="shared" si="39"/>
        <v>2013DF10</v>
      </c>
      <c r="B2519" s="38">
        <v>2013</v>
      </c>
      <c r="C2519" s="38" t="s">
        <v>26</v>
      </c>
      <c r="D2519" s="38">
        <v>10</v>
      </c>
      <c r="E2519" s="39">
        <v>1620000</v>
      </c>
      <c r="F2519" s="39">
        <v>1800000</v>
      </c>
      <c r="G2519" s="40">
        <v>249</v>
      </c>
      <c r="H2519" s="39">
        <v>425288713.70999998</v>
      </c>
      <c r="I2519" s="39">
        <v>2688</v>
      </c>
      <c r="J2519" s="40">
        <v>47922798.729999997</v>
      </c>
      <c r="K2519" s="39">
        <v>12</v>
      </c>
      <c r="L2519" s="40">
        <v>20526521.890000001</v>
      </c>
      <c r="M2519" s="39">
        <v>262</v>
      </c>
      <c r="N2519" s="40">
        <v>3624804.95</v>
      </c>
      <c r="O2519" s="39">
        <v>69</v>
      </c>
      <c r="P2519" s="40">
        <v>118417570.54000001</v>
      </c>
      <c r="Q2519" s="39">
        <v>1508</v>
      </c>
      <c r="R2519" s="40">
        <v>41457798.079999998</v>
      </c>
      <c r="S2519" s="39">
        <v>15</v>
      </c>
      <c r="T2519" s="40">
        <v>25910882.32</v>
      </c>
      <c r="U2519" s="39">
        <v>548</v>
      </c>
      <c r="V2519" s="40">
        <v>13296071.41</v>
      </c>
      <c r="W2519" s="39" t="s">
        <v>72</v>
      </c>
      <c r="X2519" s="40" t="s">
        <v>72</v>
      </c>
      <c r="Y2519" s="39" t="s">
        <v>72</v>
      </c>
      <c r="Z2519" s="40" t="s">
        <v>72</v>
      </c>
    </row>
    <row r="2520" spans="1:26" x14ac:dyDescent="0.25">
      <c r="A2520" s="38" t="str">
        <f t="shared" si="39"/>
        <v>2013DF11</v>
      </c>
      <c r="B2520" s="38">
        <v>2013</v>
      </c>
      <c r="C2520" s="38" t="s">
        <v>26</v>
      </c>
      <c r="D2520" s="38">
        <v>11</v>
      </c>
      <c r="E2520" s="39">
        <v>1800000</v>
      </c>
      <c r="F2520" s="39">
        <v>1980000</v>
      </c>
      <c r="G2520" s="40">
        <v>189</v>
      </c>
      <c r="H2520" s="39">
        <v>356385424.31</v>
      </c>
      <c r="I2520" s="39">
        <v>2012</v>
      </c>
      <c r="J2520" s="40">
        <v>39510319.329999998</v>
      </c>
      <c r="K2520" s="39">
        <v>10</v>
      </c>
      <c r="L2520" s="40">
        <v>18845652.359999999</v>
      </c>
      <c r="M2520" s="39">
        <v>174</v>
      </c>
      <c r="N2520" s="40">
        <v>3052818</v>
      </c>
      <c r="O2520" s="39">
        <v>54</v>
      </c>
      <c r="P2520" s="40">
        <v>101818783.39</v>
      </c>
      <c r="Q2520" s="39">
        <v>1264</v>
      </c>
      <c r="R2520" s="40">
        <v>25890551.469999999</v>
      </c>
      <c r="S2520" s="39">
        <v>8</v>
      </c>
      <c r="T2520" s="40">
        <v>14848782.02</v>
      </c>
      <c r="U2520" s="39">
        <v>131</v>
      </c>
      <c r="V2520" s="40">
        <v>4456251.5199999996</v>
      </c>
      <c r="W2520" s="39">
        <v>0</v>
      </c>
      <c r="X2520" s="40">
        <v>0</v>
      </c>
      <c r="Y2520" s="39">
        <v>0</v>
      </c>
      <c r="Z2520" s="40">
        <v>0</v>
      </c>
    </row>
    <row r="2521" spans="1:26" x14ac:dyDescent="0.25">
      <c r="A2521" s="38" t="str">
        <f t="shared" si="39"/>
        <v>2013DF12</v>
      </c>
      <c r="B2521" s="38">
        <v>2013</v>
      </c>
      <c r="C2521" s="38" t="s">
        <v>26</v>
      </c>
      <c r="D2521" s="38">
        <v>12</v>
      </c>
      <c r="E2521" s="39">
        <v>1980000</v>
      </c>
      <c r="F2521" s="39">
        <v>2160000</v>
      </c>
      <c r="G2521" s="40">
        <v>167</v>
      </c>
      <c r="H2521" s="39">
        <v>343931305.66000003</v>
      </c>
      <c r="I2521" s="39">
        <v>2004</v>
      </c>
      <c r="J2521" s="40">
        <v>33810722.060000002</v>
      </c>
      <c r="K2521" s="39">
        <v>7</v>
      </c>
      <c r="L2521" s="40">
        <v>14462091.779999999</v>
      </c>
      <c r="M2521" s="39">
        <v>198</v>
      </c>
      <c r="N2521" s="40">
        <v>2809923.36</v>
      </c>
      <c r="O2521" s="39">
        <v>51</v>
      </c>
      <c r="P2521" s="40">
        <v>105292412.17</v>
      </c>
      <c r="Q2521" s="39">
        <v>1184</v>
      </c>
      <c r="R2521" s="40">
        <v>28535672.449999999</v>
      </c>
      <c r="S2521" s="39">
        <v>17</v>
      </c>
      <c r="T2521" s="40">
        <v>35136361.729999997</v>
      </c>
      <c r="U2521" s="39">
        <v>771</v>
      </c>
      <c r="V2521" s="40">
        <v>12622550.619999999</v>
      </c>
      <c r="W2521" s="39">
        <v>0</v>
      </c>
      <c r="X2521" s="40">
        <v>0</v>
      </c>
      <c r="Y2521" s="39">
        <v>0</v>
      </c>
      <c r="Z2521" s="40">
        <v>0</v>
      </c>
    </row>
    <row r="2522" spans="1:26" x14ac:dyDescent="0.25">
      <c r="A2522" s="38" t="str">
        <f t="shared" si="39"/>
        <v>2013DF13</v>
      </c>
      <c r="B2522" s="38">
        <v>2013</v>
      </c>
      <c r="C2522" s="38" t="s">
        <v>26</v>
      </c>
      <c r="D2522" s="38">
        <v>13</v>
      </c>
      <c r="E2522" s="39">
        <v>2160000</v>
      </c>
      <c r="F2522" s="39">
        <v>2340000</v>
      </c>
      <c r="G2522" s="40">
        <v>141</v>
      </c>
      <c r="H2522" s="39">
        <v>316936757.31</v>
      </c>
      <c r="I2522" s="39">
        <v>1777</v>
      </c>
      <c r="J2522" s="40">
        <v>37746786.770000003</v>
      </c>
      <c r="K2522" s="39">
        <v>6</v>
      </c>
      <c r="L2522" s="40">
        <v>13537963.33</v>
      </c>
      <c r="M2522" s="39">
        <v>152</v>
      </c>
      <c r="N2522" s="40">
        <v>2878937.22</v>
      </c>
      <c r="O2522" s="39">
        <v>42</v>
      </c>
      <c r="P2522" s="40">
        <v>94466597.540000007</v>
      </c>
      <c r="Q2522" s="39">
        <v>938</v>
      </c>
      <c r="R2522" s="40">
        <v>20915527.190000001</v>
      </c>
      <c r="S2522" s="39">
        <v>6</v>
      </c>
      <c r="T2522" s="40">
        <v>13375291.76</v>
      </c>
      <c r="U2522" s="39">
        <v>141</v>
      </c>
      <c r="V2522" s="40">
        <v>2787568.21</v>
      </c>
      <c r="W2522" s="39">
        <v>0</v>
      </c>
      <c r="X2522" s="40">
        <v>0</v>
      </c>
      <c r="Y2522" s="39">
        <v>0</v>
      </c>
      <c r="Z2522" s="40">
        <v>0</v>
      </c>
    </row>
    <row r="2523" spans="1:26" x14ac:dyDescent="0.25">
      <c r="A2523" s="38" t="str">
        <f t="shared" si="39"/>
        <v>2013DF14</v>
      </c>
      <c r="B2523" s="38">
        <v>2013</v>
      </c>
      <c r="C2523" s="38" t="s">
        <v>26</v>
      </c>
      <c r="D2523" s="38">
        <v>14</v>
      </c>
      <c r="E2523" s="39">
        <v>2340000</v>
      </c>
      <c r="F2523" s="39">
        <v>2520000</v>
      </c>
      <c r="G2523" s="40">
        <v>106</v>
      </c>
      <c r="H2523" s="39">
        <v>258053205.88999999</v>
      </c>
      <c r="I2523" s="39">
        <v>1636</v>
      </c>
      <c r="J2523" s="40">
        <v>28409915.789999999</v>
      </c>
      <c r="K2523" s="39">
        <v>6</v>
      </c>
      <c r="L2523" s="40">
        <v>14592944.82</v>
      </c>
      <c r="M2523" s="39">
        <v>166</v>
      </c>
      <c r="N2523" s="40">
        <v>3128727.45</v>
      </c>
      <c r="O2523" s="39">
        <v>36</v>
      </c>
      <c r="P2523" s="40">
        <v>87571372.719999999</v>
      </c>
      <c r="Q2523" s="39">
        <v>1288</v>
      </c>
      <c r="R2523" s="40">
        <v>29393109.52</v>
      </c>
      <c r="S2523" s="39">
        <v>7</v>
      </c>
      <c r="T2523" s="40">
        <v>16963277.780000001</v>
      </c>
      <c r="U2523" s="39">
        <v>229</v>
      </c>
      <c r="V2523" s="40">
        <v>3674848.6</v>
      </c>
      <c r="W2523" s="39">
        <v>0</v>
      </c>
      <c r="X2523" s="40">
        <v>0</v>
      </c>
      <c r="Y2523" s="39">
        <v>0</v>
      </c>
      <c r="Z2523" s="40">
        <v>0</v>
      </c>
    </row>
    <row r="2524" spans="1:26" x14ac:dyDescent="0.25">
      <c r="A2524" s="38" t="str">
        <f t="shared" si="39"/>
        <v>2013DF15</v>
      </c>
      <c r="B2524" s="38">
        <v>2013</v>
      </c>
      <c r="C2524" s="38" t="s">
        <v>26</v>
      </c>
      <c r="D2524" s="38">
        <v>15</v>
      </c>
      <c r="E2524" s="39">
        <v>2520000</v>
      </c>
      <c r="F2524" s="39">
        <v>2700000</v>
      </c>
      <c r="G2524" s="40">
        <v>107</v>
      </c>
      <c r="H2524" s="39">
        <v>279747285.39999998</v>
      </c>
      <c r="I2524" s="39">
        <v>1860</v>
      </c>
      <c r="J2524" s="40">
        <v>35352361.939999998</v>
      </c>
      <c r="K2524" s="39">
        <v>8</v>
      </c>
      <c r="L2524" s="40">
        <v>20766887.960000001</v>
      </c>
      <c r="M2524" s="39">
        <v>142</v>
      </c>
      <c r="N2524" s="40">
        <v>2993007.69</v>
      </c>
      <c r="O2524" s="39">
        <v>20</v>
      </c>
      <c r="P2524" s="40">
        <v>52073195.100000001</v>
      </c>
      <c r="Q2524" s="39">
        <v>593</v>
      </c>
      <c r="R2524" s="40">
        <v>10484942.789999999</v>
      </c>
      <c r="S2524" s="39">
        <v>10</v>
      </c>
      <c r="T2524" s="40">
        <v>25907889.210000001</v>
      </c>
      <c r="U2524" s="39">
        <v>289</v>
      </c>
      <c r="V2524" s="40">
        <v>6638984.6200000001</v>
      </c>
      <c r="W2524" s="39">
        <v>0</v>
      </c>
      <c r="X2524" s="40">
        <v>0</v>
      </c>
      <c r="Y2524" s="39">
        <v>0</v>
      </c>
      <c r="Z2524" s="40">
        <v>0</v>
      </c>
    </row>
    <row r="2525" spans="1:26" x14ac:dyDescent="0.25">
      <c r="A2525" s="38" t="str">
        <f t="shared" si="39"/>
        <v>2013DF16</v>
      </c>
      <c r="B2525" s="38">
        <v>2013</v>
      </c>
      <c r="C2525" s="38" t="s">
        <v>26</v>
      </c>
      <c r="D2525" s="38">
        <v>16</v>
      </c>
      <c r="E2525" s="39">
        <v>2700000</v>
      </c>
      <c r="F2525" s="39">
        <v>2880000</v>
      </c>
      <c r="G2525" s="40">
        <v>73</v>
      </c>
      <c r="H2525" s="39">
        <v>203403910.18000001</v>
      </c>
      <c r="I2525" s="39">
        <v>1271</v>
      </c>
      <c r="J2525" s="40">
        <v>29434359.239999998</v>
      </c>
      <c r="K2525" s="39" t="s">
        <v>72</v>
      </c>
      <c r="L2525" s="40" t="s">
        <v>72</v>
      </c>
      <c r="M2525" s="39" t="s">
        <v>72</v>
      </c>
      <c r="N2525" s="40" t="s">
        <v>72</v>
      </c>
      <c r="O2525" s="39">
        <v>29</v>
      </c>
      <c r="P2525" s="40">
        <v>80869395.510000005</v>
      </c>
      <c r="Q2525" s="39">
        <v>934</v>
      </c>
      <c r="R2525" s="40">
        <v>19601640.280000001</v>
      </c>
      <c r="S2525" s="39">
        <v>6</v>
      </c>
      <c r="T2525" s="40">
        <v>16968311.890000001</v>
      </c>
      <c r="U2525" s="39">
        <v>477</v>
      </c>
      <c r="V2525" s="40">
        <v>6322045.79</v>
      </c>
      <c r="W2525" s="39">
        <v>0</v>
      </c>
      <c r="X2525" s="40">
        <v>0</v>
      </c>
      <c r="Y2525" s="39">
        <v>0</v>
      </c>
      <c r="Z2525" s="40">
        <v>0</v>
      </c>
    </row>
    <row r="2526" spans="1:26" x14ac:dyDescent="0.25">
      <c r="A2526" s="38" t="str">
        <f t="shared" si="39"/>
        <v>2013DF17</v>
      </c>
      <c r="B2526" s="38">
        <v>2013</v>
      </c>
      <c r="C2526" s="38" t="s">
        <v>26</v>
      </c>
      <c r="D2526" s="38">
        <v>17</v>
      </c>
      <c r="E2526" s="39">
        <v>2880000</v>
      </c>
      <c r="F2526" s="39">
        <v>3060000</v>
      </c>
      <c r="G2526" s="40">
        <v>70</v>
      </c>
      <c r="H2526" s="39">
        <v>207936203.86000001</v>
      </c>
      <c r="I2526" s="39">
        <v>1005</v>
      </c>
      <c r="J2526" s="40">
        <v>20252471.09</v>
      </c>
      <c r="K2526" s="39" t="s">
        <v>72</v>
      </c>
      <c r="L2526" s="40" t="s">
        <v>72</v>
      </c>
      <c r="M2526" s="39" t="s">
        <v>72</v>
      </c>
      <c r="N2526" s="40" t="s">
        <v>72</v>
      </c>
      <c r="O2526" s="39">
        <v>17</v>
      </c>
      <c r="P2526" s="40">
        <v>50204180.359999999</v>
      </c>
      <c r="Q2526" s="39">
        <v>556</v>
      </c>
      <c r="R2526" s="40">
        <v>11984209.199999999</v>
      </c>
      <c r="S2526" s="39" t="s">
        <v>72</v>
      </c>
      <c r="T2526" s="40" t="s">
        <v>72</v>
      </c>
      <c r="U2526" s="39" t="s">
        <v>72</v>
      </c>
      <c r="V2526" s="40" t="s">
        <v>72</v>
      </c>
      <c r="W2526" s="39" t="s">
        <v>72</v>
      </c>
      <c r="X2526" s="40" t="s">
        <v>72</v>
      </c>
      <c r="Y2526" s="39" t="s">
        <v>72</v>
      </c>
      <c r="Z2526" s="40" t="s">
        <v>72</v>
      </c>
    </row>
    <row r="2527" spans="1:26" x14ac:dyDescent="0.25">
      <c r="A2527" s="38" t="str">
        <f t="shared" si="39"/>
        <v>2013DF18</v>
      </c>
      <c r="B2527" s="38">
        <v>2013</v>
      </c>
      <c r="C2527" s="38" t="s">
        <v>26</v>
      </c>
      <c r="D2527" s="38">
        <v>18</v>
      </c>
      <c r="E2527" s="39">
        <v>3060000</v>
      </c>
      <c r="F2527" s="39">
        <v>3240000</v>
      </c>
      <c r="G2527" s="40">
        <v>63</v>
      </c>
      <c r="H2527" s="39">
        <v>198554952.91999999</v>
      </c>
      <c r="I2527" s="39">
        <v>850</v>
      </c>
      <c r="J2527" s="40">
        <v>19258985.190000001</v>
      </c>
      <c r="K2527" s="39" t="s">
        <v>72</v>
      </c>
      <c r="L2527" s="40" t="s">
        <v>72</v>
      </c>
      <c r="M2527" s="39" t="s">
        <v>72</v>
      </c>
      <c r="N2527" s="40" t="s">
        <v>72</v>
      </c>
      <c r="O2527" s="39">
        <v>20</v>
      </c>
      <c r="P2527" s="40">
        <v>62741035.509999998</v>
      </c>
      <c r="Q2527" s="39">
        <v>1167</v>
      </c>
      <c r="R2527" s="40">
        <v>19142226.59</v>
      </c>
      <c r="S2527" s="39" t="s">
        <v>72</v>
      </c>
      <c r="T2527" s="40" t="s">
        <v>72</v>
      </c>
      <c r="U2527" s="39" t="s">
        <v>72</v>
      </c>
      <c r="V2527" s="40" t="s">
        <v>72</v>
      </c>
      <c r="W2527" s="39">
        <v>0</v>
      </c>
      <c r="X2527" s="40">
        <v>0</v>
      </c>
      <c r="Y2527" s="39">
        <v>0</v>
      </c>
      <c r="Z2527" s="40">
        <v>0</v>
      </c>
    </row>
    <row r="2528" spans="1:26" x14ac:dyDescent="0.25">
      <c r="A2528" s="38" t="str">
        <f t="shared" si="39"/>
        <v>2013DF19</v>
      </c>
      <c r="B2528" s="38">
        <v>2013</v>
      </c>
      <c r="C2528" s="38" t="s">
        <v>26</v>
      </c>
      <c r="D2528" s="38">
        <v>19</v>
      </c>
      <c r="E2528" s="39">
        <v>3240000</v>
      </c>
      <c r="F2528" s="39">
        <v>3420000</v>
      </c>
      <c r="G2528" s="40">
        <v>76</v>
      </c>
      <c r="H2528" s="39">
        <v>252434775.66999999</v>
      </c>
      <c r="I2528" s="39">
        <v>1578</v>
      </c>
      <c r="J2528" s="40">
        <v>29203522.34</v>
      </c>
      <c r="K2528" s="39" t="s">
        <v>72</v>
      </c>
      <c r="L2528" s="40" t="s">
        <v>72</v>
      </c>
      <c r="M2528" s="39" t="s">
        <v>72</v>
      </c>
      <c r="N2528" s="40" t="s">
        <v>72</v>
      </c>
      <c r="O2528" s="39">
        <v>12</v>
      </c>
      <c r="P2528" s="40">
        <v>39788949.509999998</v>
      </c>
      <c r="Q2528" s="39">
        <v>605</v>
      </c>
      <c r="R2528" s="40">
        <v>12929751.67</v>
      </c>
      <c r="S2528" s="39" t="s">
        <v>72</v>
      </c>
      <c r="T2528" s="40" t="s">
        <v>72</v>
      </c>
      <c r="U2528" s="39" t="s">
        <v>72</v>
      </c>
      <c r="V2528" s="40" t="s">
        <v>72</v>
      </c>
      <c r="W2528" s="39">
        <v>0</v>
      </c>
      <c r="X2528" s="40">
        <v>0</v>
      </c>
      <c r="Y2528" s="39">
        <v>0</v>
      </c>
      <c r="Z2528" s="40">
        <v>0</v>
      </c>
    </row>
    <row r="2529" spans="1:26" x14ac:dyDescent="0.25">
      <c r="A2529" s="38" t="str">
        <f t="shared" si="39"/>
        <v>2013DF20</v>
      </c>
      <c r="B2529" s="38">
        <v>2013</v>
      </c>
      <c r="C2529" s="38" t="s">
        <v>26</v>
      </c>
      <c r="D2529" s="38">
        <v>20</v>
      </c>
      <c r="E2529" s="39">
        <v>3420000</v>
      </c>
      <c r="F2529" s="39">
        <v>3600000</v>
      </c>
      <c r="G2529" s="40">
        <v>62</v>
      </c>
      <c r="H2529" s="39">
        <v>218479052.28999999</v>
      </c>
      <c r="I2529" s="39">
        <v>1093</v>
      </c>
      <c r="J2529" s="40">
        <v>21901634.870000001</v>
      </c>
      <c r="K2529" s="39">
        <v>8</v>
      </c>
      <c r="L2529" s="40">
        <v>28450116.710000001</v>
      </c>
      <c r="M2529" s="39">
        <v>137</v>
      </c>
      <c r="N2529" s="40">
        <v>5189314.8600000003</v>
      </c>
      <c r="O2529" s="39">
        <v>25</v>
      </c>
      <c r="P2529" s="40">
        <v>88083396.370000005</v>
      </c>
      <c r="Q2529" s="39">
        <v>468</v>
      </c>
      <c r="R2529" s="40">
        <v>19343965.859999999</v>
      </c>
      <c r="S2529" s="39">
        <v>6</v>
      </c>
      <c r="T2529" s="40">
        <v>21145292.670000002</v>
      </c>
      <c r="U2529" s="39">
        <v>633</v>
      </c>
      <c r="V2529" s="40">
        <v>14379990.539999999</v>
      </c>
      <c r="W2529" s="39">
        <v>0</v>
      </c>
      <c r="X2529" s="40">
        <v>0</v>
      </c>
      <c r="Y2529" s="39">
        <v>0</v>
      </c>
      <c r="Z2529" s="40">
        <v>0</v>
      </c>
    </row>
    <row r="2530" spans="1:26" x14ac:dyDescent="0.25">
      <c r="A2530" s="38" t="str">
        <f t="shared" si="39"/>
        <v>2013DF21</v>
      </c>
      <c r="B2530" s="38">
        <v>2013</v>
      </c>
      <c r="C2530" s="38" t="s">
        <v>26</v>
      </c>
      <c r="D2530" s="38">
        <v>21</v>
      </c>
      <c r="E2530" s="39">
        <v>3600000</v>
      </c>
      <c r="F2530" s="39" t="s">
        <v>67</v>
      </c>
      <c r="G2530" s="40">
        <v>56</v>
      </c>
      <c r="H2530" s="39">
        <v>225932858.37</v>
      </c>
      <c r="I2530" s="39">
        <v>1093</v>
      </c>
      <c r="J2530" s="40">
        <v>21257322.219999999</v>
      </c>
      <c r="K2530" s="39" t="s">
        <v>72</v>
      </c>
      <c r="L2530" s="40" t="s">
        <v>72</v>
      </c>
      <c r="M2530" s="39" t="s">
        <v>72</v>
      </c>
      <c r="N2530" s="40" t="s">
        <v>72</v>
      </c>
      <c r="O2530" s="39">
        <v>18</v>
      </c>
      <c r="P2530" s="40">
        <v>79144180.680000007</v>
      </c>
      <c r="Q2530" s="39">
        <v>316</v>
      </c>
      <c r="R2530" s="40">
        <v>12129663.59</v>
      </c>
      <c r="S2530" s="39" t="s">
        <v>72</v>
      </c>
      <c r="T2530" s="40" t="s">
        <v>72</v>
      </c>
      <c r="U2530" s="39" t="s">
        <v>72</v>
      </c>
      <c r="V2530" s="40" t="s">
        <v>72</v>
      </c>
      <c r="W2530" s="39">
        <v>0</v>
      </c>
      <c r="X2530" s="40">
        <v>0</v>
      </c>
      <c r="Y2530" s="39">
        <v>0</v>
      </c>
      <c r="Z2530" s="40">
        <v>0</v>
      </c>
    </row>
    <row r="2531" spans="1:26" x14ac:dyDescent="0.25">
      <c r="A2531" s="38" t="str">
        <f t="shared" si="39"/>
        <v>2013DF22</v>
      </c>
      <c r="B2531" s="38">
        <v>2013</v>
      </c>
      <c r="C2531" s="38" t="s">
        <v>26</v>
      </c>
      <c r="D2531" s="38">
        <v>22</v>
      </c>
      <c r="E2531" s="39" t="s">
        <v>54</v>
      </c>
      <c r="F2531" s="39"/>
      <c r="G2531" s="40">
        <v>26408</v>
      </c>
      <c r="H2531" s="39">
        <v>9948796409.1700039</v>
      </c>
      <c r="I2531" s="39">
        <v>84869</v>
      </c>
      <c r="J2531" s="40">
        <v>1291632339.5</v>
      </c>
      <c r="K2531" s="39">
        <v>698</v>
      </c>
      <c r="L2531" s="40">
        <v>390738256.53000003</v>
      </c>
      <c r="M2531" s="39">
        <v>4826</v>
      </c>
      <c r="N2531" s="40">
        <v>77209456.819999993</v>
      </c>
      <c r="O2531" s="39">
        <v>15303</v>
      </c>
      <c r="P2531" s="40">
        <v>3686761807.7599974</v>
      </c>
      <c r="Q2531" s="39">
        <v>52583</v>
      </c>
      <c r="R2531" s="40">
        <v>931568815.61000013</v>
      </c>
      <c r="S2531" s="39">
        <v>2285</v>
      </c>
      <c r="T2531" s="40">
        <v>715640939.80999994</v>
      </c>
      <c r="U2531" s="39">
        <v>14081</v>
      </c>
      <c r="V2531" s="40">
        <v>205276042.62</v>
      </c>
      <c r="W2531" s="39">
        <v>288</v>
      </c>
      <c r="X2531" s="40">
        <v>61848833.479999997</v>
      </c>
      <c r="Y2531" s="39">
        <v>1626</v>
      </c>
      <c r="Z2531" s="40">
        <v>23982370.280000001</v>
      </c>
    </row>
    <row r="2532" spans="1:26" x14ac:dyDescent="0.25">
      <c r="A2532" s="38" t="str">
        <f t="shared" si="39"/>
        <v>2013ES1</v>
      </c>
      <c r="B2532" s="38">
        <v>2013</v>
      </c>
      <c r="C2532" s="38" t="s">
        <v>27</v>
      </c>
      <c r="D2532" s="38">
        <v>1</v>
      </c>
      <c r="E2532" s="39">
        <v>0</v>
      </c>
      <c r="F2532" s="39">
        <v>180000</v>
      </c>
      <c r="G2532" s="40">
        <v>16550</v>
      </c>
      <c r="H2532" s="39">
        <v>1217274057.97</v>
      </c>
      <c r="I2532" s="39">
        <v>17409</v>
      </c>
      <c r="J2532" s="40">
        <v>207651978.72</v>
      </c>
      <c r="K2532" s="39">
        <v>1609</v>
      </c>
      <c r="L2532" s="40">
        <v>119937669.23999999</v>
      </c>
      <c r="M2532" s="39">
        <v>3915</v>
      </c>
      <c r="N2532" s="40">
        <v>49632390.469999999</v>
      </c>
      <c r="O2532" s="39">
        <v>9023</v>
      </c>
      <c r="P2532" s="40">
        <v>587769051.47999895</v>
      </c>
      <c r="Q2532" s="39">
        <v>13801</v>
      </c>
      <c r="R2532" s="40">
        <v>188634946.63</v>
      </c>
      <c r="S2532" s="39">
        <v>1153</v>
      </c>
      <c r="T2532" s="40">
        <v>73491075.730000004</v>
      </c>
      <c r="U2532" s="39">
        <v>1583</v>
      </c>
      <c r="V2532" s="40">
        <v>19604962.640000001</v>
      </c>
      <c r="W2532" s="39">
        <v>327</v>
      </c>
      <c r="X2532" s="40">
        <v>19702090.5</v>
      </c>
      <c r="Y2532" s="39">
        <v>778</v>
      </c>
      <c r="Z2532" s="40">
        <v>8844187.0500000007</v>
      </c>
    </row>
    <row r="2533" spans="1:26" x14ac:dyDescent="0.25">
      <c r="A2533" s="38" t="str">
        <f t="shared" si="39"/>
        <v>2013ES2</v>
      </c>
      <c r="B2533" s="38">
        <v>2013</v>
      </c>
      <c r="C2533" s="38" t="s">
        <v>27</v>
      </c>
      <c r="D2533" s="38">
        <v>2</v>
      </c>
      <c r="E2533" s="39">
        <v>180000</v>
      </c>
      <c r="F2533" s="39">
        <v>360000</v>
      </c>
      <c r="G2533" s="40">
        <v>6060</v>
      </c>
      <c r="H2533" s="39">
        <v>1566721032.8599999</v>
      </c>
      <c r="I2533" s="39">
        <v>16412</v>
      </c>
      <c r="J2533" s="40">
        <v>203368780.66</v>
      </c>
      <c r="K2533" s="39">
        <v>722</v>
      </c>
      <c r="L2533" s="40">
        <v>190030640.41</v>
      </c>
      <c r="M2533" s="39">
        <v>3869</v>
      </c>
      <c r="N2533" s="40">
        <v>54645174.789999999</v>
      </c>
      <c r="O2533" s="39">
        <v>2194</v>
      </c>
      <c r="P2533" s="40">
        <v>555761918.46000004</v>
      </c>
      <c r="Q2533" s="39">
        <v>8864</v>
      </c>
      <c r="R2533" s="40">
        <v>136579722.05000001</v>
      </c>
      <c r="S2533" s="39">
        <v>316</v>
      </c>
      <c r="T2533" s="40">
        <v>82164184.659999996</v>
      </c>
      <c r="U2533" s="39">
        <v>1298</v>
      </c>
      <c r="V2533" s="40">
        <v>16772817.789999999</v>
      </c>
      <c r="W2533" s="39">
        <v>57</v>
      </c>
      <c r="X2533" s="40">
        <v>14636362.470000001</v>
      </c>
      <c r="Y2533" s="39">
        <v>303</v>
      </c>
      <c r="Z2533" s="40">
        <v>4439499.7699999996</v>
      </c>
    </row>
    <row r="2534" spans="1:26" x14ac:dyDescent="0.25">
      <c r="A2534" s="38" t="str">
        <f t="shared" si="39"/>
        <v>2013ES3</v>
      </c>
      <c r="B2534" s="38">
        <v>2013</v>
      </c>
      <c r="C2534" s="38" t="s">
        <v>27</v>
      </c>
      <c r="D2534" s="38">
        <v>3</v>
      </c>
      <c r="E2534" s="39">
        <v>360000</v>
      </c>
      <c r="F2534" s="39">
        <v>540000</v>
      </c>
      <c r="G2534" s="40">
        <v>2999</v>
      </c>
      <c r="H2534" s="39">
        <v>1326110601.5599999</v>
      </c>
      <c r="I2534" s="39">
        <v>11977</v>
      </c>
      <c r="J2534" s="40">
        <v>154929989.77000001</v>
      </c>
      <c r="K2534" s="39">
        <v>405</v>
      </c>
      <c r="L2534" s="40">
        <v>178600939.00999999</v>
      </c>
      <c r="M2534" s="39">
        <v>3486</v>
      </c>
      <c r="N2534" s="40">
        <v>49430932.799999997</v>
      </c>
      <c r="O2534" s="39">
        <v>940</v>
      </c>
      <c r="P2534" s="40">
        <v>413194666.01999998</v>
      </c>
      <c r="Q2534" s="39">
        <v>6215</v>
      </c>
      <c r="R2534" s="40">
        <v>103606161.13</v>
      </c>
      <c r="S2534" s="39">
        <v>163</v>
      </c>
      <c r="T2534" s="40">
        <v>72302750.230000004</v>
      </c>
      <c r="U2534" s="39">
        <v>1405</v>
      </c>
      <c r="V2534" s="40">
        <v>19253935.850000001</v>
      </c>
      <c r="W2534" s="39">
        <v>26</v>
      </c>
      <c r="X2534" s="40">
        <v>11160461</v>
      </c>
      <c r="Y2534" s="39">
        <v>306</v>
      </c>
      <c r="Z2534" s="40">
        <v>3827923.33</v>
      </c>
    </row>
    <row r="2535" spans="1:26" x14ac:dyDescent="0.25">
      <c r="A2535" s="38" t="str">
        <f t="shared" si="39"/>
        <v>2013ES4</v>
      </c>
      <c r="B2535" s="38">
        <v>2013</v>
      </c>
      <c r="C2535" s="38" t="s">
        <v>27</v>
      </c>
      <c r="D2535" s="38">
        <v>4</v>
      </c>
      <c r="E2535" s="39">
        <v>540000</v>
      </c>
      <c r="F2535" s="39">
        <v>720000</v>
      </c>
      <c r="G2535" s="40">
        <v>1801</v>
      </c>
      <c r="H2535" s="39">
        <v>1120366817.6099999</v>
      </c>
      <c r="I2535" s="39">
        <v>9399</v>
      </c>
      <c r="J2535" s="40">
        <v>125818192.81999999</v>
      </c>
      <c r="K2535" s="39">
        <v>270</v>
      </c>
      <c r="L2535" s="40">
        <v>167935638.11000001</v>
      </c>
      <c r="M2535" s="39">
        <v>2946</v>
      </c>
      <c r="N2535" s="40">
        <v>43110163.409999996</v>
      </c>
      <c r="O2535" s="39">
        <v>474</v>
      </c>
      <c r="P2535" s="40">
        <v>297032039.62</v>
      </c>
      <c r="Q2535" s="39">
        <v>4170</v>
      </c>
      <c r="R2535" s="40">
        <v>75484677.069999993</v>
      </c>
      <c r="S2535" s="39">
        <v>79</v>
      </c>
      <c r="T2535" s="40">
        <v>49687101.619999997</v>
      </c>
      <c r="U2535" s="39">
        <v>783</v>
      </c>
      <c r="V2535" s="40">
        <v>10873335.609999999</v>
      </c>
      <c r="W2535" s="39">
        <v>9</v>
      </c>
      <c r="X2535" s="40">
        <v>5555138.6500000004</v>
      </c>
      <c r="Y2535" s="39">
        <v>117</v>
      </c>
      <c r="Z2535" s="40">
        <v>2123331.77</v>
      </c>
    </row>
    <row r="2536" spans="1:26" x14ac:dyDescent="0.25">
      <c r="A2536" s="38" t="str">
        <f t="shared" si="39"/>
        <v>2013ES5</v>
      </c>
      <c r="B2536" s="38">
        <v>2013</v>
      </c>
      <c r="C2536" s="38" t="s">
        <v>27</v>
      </c>
      <c r="D2536" s="38">
        <v>5</v>
      </c>
      <c r="E2536" s="39">
        <v>720000</v>
      </c>
      <c r="F2536" s="39">
        <v>900000</v>
      </c>
      <c r="G2536" s="40">
        <v>1228</v>
      </c>
      <c r="H2536" s="39">
        <v>990314268.32999897</v>
      </c>
      <c r="I2536" s="39">
        <v>7962</v>
      </c>
      <c r="J2536" s="40">
        <v>109542276.42</v>
      </c>
      <c r="K2536" s="39">
        <v>214</v>
      </c>
      <c r="L2536" s="40">
        <v>171921599.18000001</v>
      </c>
      <c r="M2536" s="39">
        <v>2818</v>
      </c>
      <c r="N2536" s="40">
        <v>38957313.219999999</v>
      </c>
      <c r="O2536" s="39">
        <v>293</v>
      </c>
      <c r="P2536" s="40">
        <v>235852344.28</v>
      </c>
      <c r="Q2536" s="39">
        <v>3668</v>
      </c>
      <c r="R2536" s="40">
        <v>61606430.789999999</v>
      </c>
      <c r="S2536" s="39">
        <v>73</v>
      </c>
      <c r="T2536" s="40">
        <v>58774501.700000003</v>
      </c>
      <c r="U2536" s="39">
        <v>727</v>
      </c>
      <c r="V2536" s="40">
        <v>14888765.539999999</v>
      </c>
      <c r="W2536" s="39">
        <v>7</v>
      </c>
      <c r="X2536" s="40">
        <v>5650590.0599999996</v>
      </c>
      <c r="Y2536" s="39">
        <v>133</v>
      </c>
      <c r="Z2536" s="40">
        <v>1896158.04</v>
      </c>
    </row>
    <row r="2537" spans="1:26" x14ac:dyDescent="0.25">
      <c r="A2537" s="38" t="str">
        <f t="shared" si="39"/>
        <v>2013ES6</v>
      </c>
      <c r="B2537" s="38">
        <v>2013</v>
      </c>
      <c r="C2537" s="38" t="s">
        <v>27</v>
      </c>
      <c r="D2537" s="38">
        <v>6</v>
      </c>
      <c r="E2537" s="39">
        <v>900000</v>
      </c>
      <c r="F2537" s="39">
        <v>1080000</v>
      </c>
      <c r="G2537" s="40">
        <v>847</v>
      </c>
      <c r="H2537" s="39">
        <v>834019716.26999998</v>
      </c>
      <c r="I2537" s="39">
        <v>5855</v>
      </c>
      <c r="J2537" s="40">
        <v>85774840.920000002</v>
      </c>
      <c r="K2537" s="39">
        <v>150</v>
      </c>
      <c r="L2537" s="40">
        <v>148187435.13</v>
      </c>
      <c r="M2537" s="39">
        <v>2166</v>
      </c>
      <c r="N2537" s="40">
        <v>32668759.5</v>
      </c>
      <c r="O2537" s="39">
        <v>205</v>
      </c>
      <c r="P2537" s="40">
        <v>201503516.55000001</v>
      </c>
      <c r="Q2537" s="39">
        <v>2754</v>
      </c>
      <c r="R2537" s="40">
        <v>49255351.700000003</v>
      </c>
      <c r="S2537" s="39">
        <v>49</v>
      </c>
      <c r="T2537" s="40">
        <v>48647162.869999997</v>
      </c>
      <c r="U2537" s="39">
        <v>566</v>
      </c>
      <c r="V2537" s="40">
        <v>10032493.24</v>
      </c>
      <c r="W2537" s="39" t="s">
        <v>72</v>
      </c>
      <c r="X2537" s="40" t="s">
        <v>72</v>
      </c>
      <c r="Y2537" s="39" t="s">
        <v>72</v>
      </c>
      <c r="Z2537" s="40" t="s">
        <v>72</v>
      </c>
    </row>
    <row r="2538" spans="1:26" x14ac:dyDescent="0.25">
      <c r="A2538" s="38" t="str">
        <f t="shared" si="39"/>
        <v>2013ES7</v>
      </c>
      <c r="B2538" s="38">
        <v>2013</v>
      </c>
      <c r="C2538" s="38" t="s">
        <v>27</v>
      </c>
      <c r="D2538" s="38">
        <v>7</v>
      </c>
      <c r="E2538" s="39">
        <v>1080000</v>
      </c>
      <c r="F2538" s="39">
        <v>1260000</v>
      </c>
      <c r="G2538" s="40">
        <v>684</v>
      </c>
      <c r="H2538" s="39">
        <v>796326132.27999997</v>
      </c>
      <c r="I2538" s="39">
        <v>5660</v>
      </c>
      <c r="J2538" s="40">
        <v>82892317.159999996</v>
      </c>
      <c r="K2538" s="39">
        <v>127</v>
      </c>
      <c r="L2538" s="40">
        <v>148223199.25999999</v>
      </c>
      <c r="M2538" s="39">
        <v>2251</v>
      </c>
      <c r="N2538" s="40">
        <v>34982242.960000001</v>
      </c>
      <c r="O2538" s="39">
        <v>171</v>
      </c>
      <c r="P2538" s="40">
        <v>197850508.06</v>
      </c>
      <c r="Q2538" s="39">
        <v>2626</v>
      </c>
      <c r="R2538" s="40">
        <v>49573935.270000003</v>
      </c>
      <c r="S2538" s="39">
        <v>24</v>
      </c>
      <c r="T2538" s="40">
        <v>27524742.010000002</v>
      </c>
      <c r="U2538" s="39">
        <v>321</v>
      </c>
      <c r="V2538" s="40">
        <v>8511659.6999999993</v>
      </c>
      <c r="W2538" s="39" t="s">
        <v>72</v>
      </c>
      <c r="X2538" s="40" t="s">
        <v>72</v>
      </c>
      <c r="Y2538" s="39" t="s">
        <v>72</v>
      </c>
      <c r="Z2538" s="40" t="s">
        <v>72</v>
      </c>
    </row>
    <row r="2539" spans="1:26" x14ac:dyDescent="0.25">
      <c r="A2539" s="38" t="str">
        <f t="shared" si="39"/>
        <v>2013ES8</v>
      </c>
      <c r="B2539" s="38">
        <v>2013</v>
      </c>
      <c r="C2539" s="38" t="s">
        <v>27</v>
      </c>
      <c r="D2539" s="38">
        <v>8</v>
      </c>
      <c r="E2539" s="39">
        <v>1260000</v>
      </c>
      <c r="F2539" s="39">
        <v>1440000</v>
      </c>
      <c r="G2539" s="40">
        <v>502</v>
      </c>
      <c r="H2539" s="39">
        <v>674464996.38</v>
      </c>
      <c r="I2539" s="39">
        <v>4527</v>
      </c>
      <c r="J2539" s="40">
        <v>66896104.670000002</v>
      </c>
      <c r="K2539" s="39">
        <v>113</v>
      </c>
      <c r="L2539" s="40">
        <v>152471545.78</v>
      </c>
      <c r="M2539" s="39">
        <v>1960</v>
      </c>
      <c r="N2539" s="40">
        <v>30213968.989999998</v>
      </c>
      <c r="O2539" s="39">
        <v>138</v>
      </c>
      <c r="P2539" s="40">
        <v>185075111.53999999</v>
      </c>
      <c r="Q2539" s="39">
        <v>2778</v>
      </c>
      <c r="R2539" s="40">
        <v>51448148.159999996</v>
      </c>
      <c r="S2539" s="39">
        <v>22</v>
      </c>
      <c r="T2539" s="40">
        <v>29440418.52</v>
      </c>
      <c r="U2539" s="39">
        <v>390</v>
      </c>
      <c r="V2539" s="40">
        <v>5571693.9900000002</v>
      </c>
      <c r="W2539" s="39" t="s">
        <v>72</v>
      </c>
      <c r="X2539" s="40" t="s">
        <v>72</v>
      </c>
      <c r="Y2539" s="39" t="s">
        <v>72</v>
      </c>
      <c r="Z2539" s="40" t="s">
        <v>72</v>
      </c>
    </row>
    <row r="2540" spans="1:26" x14ac:dyDescent="0.25">
      <c r="A2540" s="38" t="str">
        <f t="shared" si="39"/>
        <v>2013ES9</v>
      </c>
      <c r="B2540" s="38">
        <v>2013</v>
      </c>
      <c r="C2540" s="38" t="s">
        <v>27</v>
      </c>
      <c r="D2540" s="38">
        <v>9</v>
      </c>
      <c r="E2540" s="39">
        <v>1440000</v>
      </c>
      <c r="F2540" s="39">
        <v>1620000</v>
      </c>
      <c r="G2540" s="40">
        <v>405</v>
      </c>
      <c r="H2540" s="39">
        <v>617198288.39999998</v>
      </c>
      <c r="I2540" s="39">
        <v>4063</v>
      </c>
      <c r="J2540" s="40">
        <v>58493477.710000001</v>
      </c>
      <c r="K2540" s="39">
        <v>96</v>
      </c>
      <c r="L2540" s="40">
        <v>147773648.40000001</v>
      </c>
      <c r="M2540" s="39">
        <v>1853</v>
      </c>
      <c r="N2540" s="40">
        <v>32282605.609999999</v>
      </c>
      <c r="O2540" s="39">
        <v>98</v>
      </c>
      <c r="P2540" s="40">
        <v>150367550.94</v>
      </c>
      <c r="Q2540" s="39">
        <v>1408</v>
      </c>
      <c r="R2540" s="40">
        <v>33678568.789999999</v>
      </c>
      <c r="S2540" s="39">
        <v>15</v>
      </c>
      <c r="T2540" s="40">
        <v>22442425.57</v>
      </c>
      <c r="U2540" s="39">
        <v>338</v>
      </c>
      <c r="V2540" s="40">
        <v>5465229.0700000003</v>
      </c>
      <c r="W2540" s="39" t="s">
        <v>72</v>
      </c>
      <c r="X2540" s="40" t="s">
        <v>72</v>
      </c>
      <c r="Y2540" s="39" t="s">
        <v>72</v>
      </c>
      <c r="Z2540" s="40" t="s">
        <v>72</v>
      </c>
    </row>
    <row r="2541" spans="1:26" x14ac:dyDescent="0.25">
      <c r="A2541" s="38" t="str">
        <f t="shared" si="39"/>
        <v>2013ES10</v>
      </c>
      <c r="B2541" s="38">
        <v>2013</v>
      </c>
      <c r="C2541" s="38" t="s">
        <v>27</v>
      </c>
      <c r="D2541" s="38">
        <v>10</v>
      </c>
      <c r="E2541" s="39">
        <v>1620000</v>
      </c>
      <c r="F2541" s="39">
        <v>1800000</v>
      </c>
      <c r="G2541" s="40">
        <v>311</v>
      </c>
      <c r="H2541" s="39">
        <v>530644489.85000002</v>
      </c>
      <c r="I2541" s="39">
        <v>3353</v>
      </c>
      <c r="J2541" s="40">
        <v>50449722.100000001</v>
      </c>
      <c r="K2541" s="39">
        <v>57</v>
      </c>
      <c r="L2541" s="40">
        <v>98117538.879999995</v>
      </c>
      <c r="M2541" s="39">
        <v>1138</v>
      </c>
      <c r="N2541" s="40">
        <v>16875985.370000001</v>
      </c>
      <c r="O2541" s="39">
        <v>79</v>
      </c>
      <c r="P2541" s="40">
        <v>134820160.28999999</v>
      </c>
      <c r="Q2541" s="39">
        <v>1680</v>
      </c>
      <c r="R2541" s="40">
        <v>31328844.07</v>
      </c>
      <c r="S2541" s="39">
        <v>14</v>
      </c>
      <c r="T2541" s="40">
        <v>23632839.809999999</v>
      </c>
      <c r="U2541" s="39">
        <v>526</v>
      </c>
      <c r="V2541" s="40">
        <v>7564601.7599999998</v>
      </c>
      <c r="W2541" s="39">
        <v>0</v>
      </c>
      <c r="X2541" s="40">
        <v>0</v>
      </c>
      <c r="Y2541" s="39">
        <v>0</v>
      </c>
      <c r="Z2541" s="40">
        <v>0</v>
      </c>
    </row>
    <row r="2542" spans="1:26" x14ac:dyDescent="0.25">
      <c r="A2542" s="38" t="str">
        <f t="shared" si="39"/>
        <v>2013ES11</v>
      </c>
      <c r="B2542" s="38">
        <v>2013</v>
      </c>
      <c r="C2542" s="38" t="s">
        <v>27</v>
      </c>
      <c r="D2542" s="38">
        <v>11</v>
      </c>
      <c r="E2542" s="39">
        <v>1800000</v>
      </c>
      <c r="F2542" s="39">
        <v>1980000</v>
      </c>
      <c r="G2542" s="40">
        <v>272</v>
      </c>
      <c r="H2542" s="39">
        <v>512331107.13999999</v>
      </c>
      <c r="I2542" s="39">
        <v>3388</v>
      </c>
      <c r="J2542" s="40">
        <v>51944931.100000001</v>
      </c>
      <c r="K2542" s="39">
        <v>68</v>
      </c>
      <c r="L2542" s="40">
        <v>128232705.65000001</v>
      </c>
      <c r="M2542" s="39">
        <v>1410</v>
      </c>
      <c r="N2542" s="40">
        <v>21977198.18</v>
      </c>
      <c r="O2542" s="39">
        <v>59</v>
      </c>
      <c r="P2542" s="40">
        <v>111597942.73</v>
      </c>
      <c r="Q2542" s="39">
        <v>1208</v>
      </c>
      <c r="R2542" s="40">
        <v>25781743.449999999</v>
      </c>
      <c r="S2542" s="39">
        <v>9</v>
      </c>
      <c r="T2542" s="40">
        <v>17009735.120000001</v>
      </c>
      <c r="U2542" s="39">
        <v>259</v>
      </c>
      <c r="V2542" s="40">
        <v>3261284.19</v>
      </c>
      <c r="W2542" s="39">
        <v>0</v>
      </c>
      <c r="X2542" s="40">
        <v>0</v>
      </c>
      <c r="Y2542" s="39">
        <v>0</v>
      </c>
      <c r="Z2542" s="40">
        <v>0</v>
      </c>
    </row>
    <row r="2543" spans="1:26" x14ac:dyDescent="0.25">
      <c r="A2543" s="38" t="str">
        <f t="shared" si="39"/>
        <v>2013ES12</v>
      </c>
      <c r="B2543" s="38">
        <v>2013</v>
      </c>
      <c r="C2543" s="38" t="s">
        <v>27</v>
      </c>
      <c r="D2543" s="38">
        <v>12</v>
      </c>
      <c r="E2543" s="39">
        <v>1980000</v>
      </c>
      <c r="F2543" s="39">
        <v>2160000</v>
      </c>
      <c r="G2543" s="40">
        <v>200</v>
      </c>
      <c r="H2543" s="39">
        <v>413614289.38</v>
      </c>
      <c r="I2543" s="39">
        <v>2363</v>
      </c>
      <c r="J2543" s="40">
        <v>38401630.090000004</v>
      </c>
      <c r="K2543" s="39">
        <v>55</v>
      </c>
      <c r="L2543" s="40">
        <v>113490575.26000001</v>
      </c>
      <c r="M2543" s="39">
        <v>1207</v>
      </c>
      <c r="N2543" s="40">
        <v>20782652.52</v>
      </c>
      <c r="O2543" s="39">
        <v>50</v>
      </c>
      <c r="P2543" s="40">
        <v>103030707.65000001</v>
      </c>
      <c r="Q2543" s="39">
        <v>1648</v>
      </c>
      <c r="R2543" s="40">
        <v>31274659.890000001</v>
      </c>
      <c r="S2543" s="39">
        <v>8</v>
      </c>
      <c r="T2543" s="40">
        <v>16742581.24</v>
      </c>
      <c r="U2543" s="39">
        <v>284</v>
      </c>
      <c r="V2543" s="40">
        <v>4858675.18</v>
      </c>
      <c r="W2543" s="39" t="s">
        <v>72</v>
      </c>
      <c r="X2543" s="40" t="s">
        <v>72</v>
      </c>
      <c r="Y2543" s="39" t="s">
        <v>72</v>
      </c>
      <c r="Z2543" s="40" t="s">
        <v>72</v>
      </c>
    </row>
    <row r="2544" spans="1:26" x14ac:dyDescent="0.25">
      <c r="A2544" s="38" t="str">
        <f t="shared" si="39"/>
        <v>2013ES13</v>
      </c>
      <c r="B2544" s="38">
        <v>2013</v>
      </c>
      <c r="C2544" s="38" t="s">
        <v>27</v>
      </c>
      <c r="D2544" s="38">
        <v>13</v>
      </c>
      <c r="E2544" s="39">
        <v>2160000</v>
      </c>
      <c r="F2544" s="39">
        <v>2340000</v>
      </c>
      <c r="G2544" s="40">
        <v>169</v>
      </c>
      <c r="H2544" s="39">
        <v>379845119.13999999</v>
      </c>
      <c r="I2544" s="39">
        <v>2492</v>
      </c>
      <c r="J2544" s="40">
        <v>38573798.5</v>
      </c>
      <c r="K2544" s="39">
        <v>43</v>
      </c>
      <c r="L2544" s="40">
        <v>96398598.780000001</v>
      </c>
      <c r="M2544" s="39">
        <v>1391</v>
      </c>
      <c r="N2544" s="40">
        <v>21490343.75</v>
      </c>
      <c r="O2544" s="39">
        <v>24</v>
      </c>
      <c r="P2544" s="40">
        <v>54034621.079999998</v>
      </c>
      <c r="Q2544" s="39">
        <v>538</v>
      </c>
      <c r="R2544" s="40">
        <v>10613514.529999999</v>
      </c>
      <c r="S2544" s="39">
        <v>7</v>
      </c>
      <c r="T2544" s="40">
        <v>15745232.960000001</v>
      </c>
      <c r="U2544" s="39">
        <v>161</v>
      </c>
      <c r="V2544" s="40">
        <v>3112937.8</v>
      </c>
      <c r="W2544" s="39">
        <v>0</v>
      </c>
      <c r="X2544" s="40">
        <v>0</v>
      </c>
      <c r="Y2544" s="39">
        <v>0</v>
      </c>
      <c r="Z2544" s="40">
        <v>0</v>
      </c>
    </row>
    <row r="2545" spans="1:26" x14ac:dyDescent="0.25">
      <c r="A2545" s="38" t="str">
        <f t="shared" si="39"/>
        <v>2013ES14</v>
      </c>
      <c r="B2545" s="38">
        <v>2013</v>
      </c>
      <c r="C2545" s="38" t="s">
        <v>27</v>
      </c>
      <c r="D2545" s="38">
        <v>14</v>
      </c>
      <c r="E2545" s="39">
        <v>2340000</v>
      </c>
      <c r="F2545" s="39">
        <v>2520000</v>
      </c>
      <c r="G2545" s="40">
        <v>163</v>
      </c>
      <c r="H2545" s="39">
        <v>396085561.08999997</v>
      </c>
      <c r="I2545" s="39">
        <v>2229</v>
      </c>
      <c r="J2545" s="40">
        <v>34641604.289999999</v>
      </c>
      <c r="K2545" s="39">
        <v>48</v>
      </c>
      <c r="L2545" s="40">
        <v>116983925.08</v>
      </c>
      <c r="M2545" s="39">
        <v>1073</v>
      </c>
      <c r="N2545" s="40">
        <v>17009736.629999999</v>
      </c>
      <c r="O2545" s="39">
        <v>32</v>
      </c>
      <c r="P2545" s="40">
        <v>77199948.689999998</v>
      </c>
      <c r="Q2545" s="39">
        <v>1053</v>
      </c>
      <c r="R2545" s="40">
        <v>19687771.420000002</v>
      </c>
      <c r="S2545" s="39">
        <v>9</v>
      </c>
      <c r="T2545" s="40">
        <v>21792628.59</v>
      </c>
      <c r="U2545" s="39">
        <v>254</v>
      </c>
      <c r="V2545" s="40">
        <v>4558320.72</v>
      </c>
      <c r="W2545" s="39">
        <v>0</v>
      </c>
      <c r="X2545" s="40">
        <v>0</v>
      </c>
      <c r="Y2545" s="39">
        <v>0</v>
      </c>
      <c r="Z2545" s="40">
        <v>0</v>
      </c>
    </row>
    <row r="2546" spans="1:26" x14ac:dyDescent="0.25">
      <c r="A2546" s="38" t="str">
        <f t="shared" si="39"/>
        <v>2013ES15</v>
      </c>
      <c r="B2546" s="38">
        <v>2013</v>
      </c>
      <c r="C2546" s="38" t="s">
        <v>27</v>
      </c>
      <c r="D2546" s="38">
        <v>15</v>
      </c>
      <c r="E2546" s="39">
        <v>2520000</v>
      </c>
      <c r="F2546" s="39">
        <v>2700000</v>
      </c>
      <c r="G2546" s="40">
        <v>121</v>
      </c>
      <c r="H2546" s="39">
        <v>315919419.44</v>
      </c>
      <c r="I2546" s="39">
        <v>2013</v>
      </c>
      <c r="J2546" s="40">
        <v>30712301.879999999</v>
      </c>
      <c r="K2546" s="39">
        <v>42</v>
      </c>
      <c r="L2546" s="40">
        <v>109698868.43000001</v>
      </c>
      <c r="M2546" s="39">
        <v>1055</v>
      </c>
      <c r="N2546" s="40">
        <v>17683259.260000002</v>
      </c>
      <c r="O2546" s="39">
        <v>20</v>
      </c>
      <c r="P2546" s="40">
        <v>51996910.140000001</v>
      </c>
      <c r="Q2546" s="39">
        <v>619</v>
      </c>
      <c r="R2546" s="40">
        <v>11579680.960000001</v>
      </c>
      <c r="S2546" s="39">
        <v>7</v>
      </c>
      <c r="T2546" s="40">
        <v>18203905.829999998</v>
      </c>
      <c r="U2546" s="39">
        <v>209</v>
      </c>
      <c r="V2546" s="40">
        <v>3716483.16</v>
      </c>
      <c r="W2546" s="39">
        <v>0</v>
      </c>
      <c r="X2546" s="40">
        <v>0</v>
      </c>
      <c r="Y2546" s="39">
        <v>0</v>
      </c>
      <c r="Z2546" s="40">
        <v>0</v>
      </c>
    </row>
    <row r="2547" spans="1:26" x14ac:dyDescent="0.25">
      <c r="A2547" s="38" t="str">
        <f t="shared" si="39"/>
        <v>2013ES16</v>
      </c>
      <c r="B2547" s="38">
        <v>2013</v>
      </c>
      <c r="C2547" s="38" t="s">
        <v>27</v>
      </c>
      <c r="D2547" s="38">
        <v>16</v>
      </c>
      <c r="E2547" s="39">
        <v>2700000</v>
      </c>
      <c r="F2547" s="39">
        <v>2880000</v>
      </c>
      <c r="G2547" s="40">
        <v>94</v>
      </c>
      <c r="H2547" s="39">
        <v>261135339.38999999</v>
      </c>
      <c r="I2547" s="39">
        <v>1527</v>
      </c>
      <c r="J2547" s="40">
        <v>26891913.84</v>
      </c>
      <c r="K2547" s="39">
        <v>26</v>
      </c>
      <c r="L2547" s="40">
        <v>72598135.010000005</v>
      </c>
      <c r="M2547" s="39">
        <v>890</v>
      </c>
      <c r="N2547" s="40">
        <v>13743705.93</v>
      </c>
      <c r="O2547" s="39">
        <v>19</v>
      </c>
      <c r="P2547" s="40">
        <v>52734176.07</v>
      </c>
      <c r="Q2547" s="39">
        <v>597</v>
      </c>
      <c r="R2547" s="40">
        <v>8434195.6799999997</v>
      </c>
      <c r="S2547" s="39" t="s">
        <v>72</v>
      </c>
      <c r="T2547" s="40" t="s">
        <v>72</v>
      </c>
      <c r="U2547" s="39" t="s">
        <v>72</v>
      </c>
      <c r="V2547" s="40" t="s">
        <v>72</v>
      </c>
      <c r="W2547" s="39">
        <v>0</v>
      </c>
      <c r="X2547" s="40">
        <v>0</v>
      </c>
      <c r="Y2547" s="39">
        <v>0</v>
      </c>
      <c r="Z2547" s="40">
        <v>0</v>
      </c>
    </row>
    <row r="2548" spans="1:26" x14ac:dyDescent="0.25">
      <c r="A2548" s="38" t="str">
        <f t="shared" si="39"/>
        <v>2013ES17</v>
      </c>
      <c r="B2548" s="38">
        <v>2013</v>
      </c>
      <c r="C2548" s="38" t="s">
        <v>27</v>
      </c>
      <c r="D2548" s="38">
        <v>17</v>
      </c>
      <c r="E2548" s="39">
        <v>2880000</v>
      </c>
      <c r="F2548" s="39">
        <v>3060000</v>
      </c>
      <c r="G2548" s="40">
        <v>90</v>
      </c>
      <c r="H2548" s="39">
        <v>266986225.97</v>
      </c>
      <c r="I2548" s="39">
        <v>1384</v>
      </c>
      <c r="J2548" s="40">
        <v>20598945.93</v>
      </c>
      <c r="K2548" s="39">
        <v>44</v>
      </c>
      <c r="L2548" s="40">
        <v>130712212.04000001</v>
      </c>
      <c r="M2548" s="39">
        <v>1103</v>
      </c>
      <c r="N2548" s="40">
        <v>20412889.199999999</v>
      </c>
      <c r="O2548" s="39">
        <v>28</v>
      </c>
      <c r="P2548" s="40">
        <v>83234245.069999993</v>
      </c>
      <c r="Q2548" s="39">
        <v>1081</v>
      </c>
      <c r="R2548" s="40">
        <v>24777570.100000001</v>
      </c>
      <c r="S2548" s="39" t="s">
        <v>72</v>
      </c>
      <c r="T2548" s="40" t="s">
        <v>72</v>
      </c>
      <c r="U2548" s="39" t="s">
        <v>72</v>
      </c>
      <c r="V2548" s="40" t="s">
        <v>72</v>
      </c>
      <c r="W2548" s="39">
        <v>0</v>
      </c>
      <c r="X2548" s="40">
        <v>0</v>
      </c>
      <c r="Y2548" s="39">
        <v>0</v>
      </c>
      <c r="Z2548" s="40">
        <v>0</v>
      </c>
    </row>
    <row r="2549" spans="1:26" x14ac:dyDescent="0.25">
      <c r="A2549" s="38" t="str">
        <f t="shared" si="39"/>
        <v>2013ES18</v>
      </c>
      <c r="B2549" s="38">
        <v>2013</v>
      </c>
      <c r="C2549" s="38" t="s">
        <v>27</v>
      </c>
      <c r="D2549" s="38">
        <v>18</v>
      </c>
      <c r="E2549" s="39">
        <v>3060000</v>
      </c>
      <c r="F2549" s="39">
        <v>3240000</v>
      </c>
      <c r="G2549" s="40">
        <v>70</v>
      </c>
      <c r="H2549" s="39">
        <v>219967495.18000001</v>
      </c>
      <c r="I2549" s="39">
        <v>1186</v>
      </c>
      <c r="J2549" s="40">
        <v>18329559.969999999</v>
      </c>
      <c r="K2549" s="39">
        <v>25</v>
      </c>
      <c r="L2549" s="40">
        <v>78632909.010000005</v>
      </c>
      <c r="M2549" s="39">
        <v>612</v>
      </c>
      <c r="N2549" s="40">
        <v>10787240.619999999</v>
      </c>
      <c r="O2549" s="39">
        <v>17</v>
      </c>
      <c r="P2549" s="40">
        <v>53157096.880000003</v>
      </c>
      <c r="Q2549" s="39">
        <v>648</v>
      </c>
      <c r="R2549" s="40">
        <v>14393288.199999999</v>
      </c>
      <c r="S2549" s="39">
        <v>8</v>
      </c>
      <c r="T2549" s="40">
        <v>25320223.699999999</v>
      </c>
      <c r="U2549" s="39">
        <v>358</v>
      </c>
      <c r="V2549" s="40">
        <v>9250794.0099999998</v>
      </c>
      <c r="W2549" s="39">
        <v>0</v>
      </c>
      <c r="X2549" s="40">
        <v>0</v>
      </c>
      <c r="Y2549" s="39">
        <v>0</v>
      </c>
      <c r="Z2549" s="40">
        <v>0</v>
      </c>
    </row>
    <row r="2550" spans="1:26" x14ac:dyDescent="0.25">
      <c r="A2550" s="38" t="str">
        <f t="shared" si="39"/>
        <v>2013ES19</v>
      </c>
      <c r="B2550" s="38">
        <v>2013</v>
      </c>
      <c r="C2550" s="38" t="s">
        <v>27</v>
      </c>
      <c r="D2550" s="38">
        <v>19</v>
      </c>
      <c r="E2550" s="39">
        <v>3240000</v>
      </c>
      <c r="F2550" s="39">
        <v>3420000</v>
      </c>
      <c r="G2550" s="40">
        <v>59</v>
      </c>
      <c r="H2550" s="39">
        <v>196370755.31999999</v>
      </c>
      <c r="I2550" s="39">
        <v>1263</v>
      </c>
      <c r="J2550" s="40">
        <v>18230764.960000001</v>
      </c>
      <c r="K2550" s="39">
        <v>34</v>
      </c>
      <c r="L2550" s="40">
        <v>112704436.59</v>
      </c>
      <c r="M2550" s="39">
        <v>778</v>
      </c>
      <c r="N2550" s="40">
        <v>13536358.619999999</v>
      </c>
      <c r="O2550" s="39">
        <v>10</v>
      </c>
      <c r="P2550" s="40">
        <v>33469157.289999999</v>
      </c>
      <c r="Q2550" s="39">
        <v>382</v>
      </c>
      <c r="R2550" s="40">
        <v>7007966.1200000001</v>
      </c>
      <c r="S2550" s="39" t="s">
        <v>72</v>
      </c>
      <c r="T2550" s="40" t="s">
        <v>72</v>
      </c>
      <c r="U2550" s="39" t="s">
        <v>72</v>
      </c>
      <c r="V2550" s="40" t="s">
        <v>72</v>
      </c>
      <c r="W2550" s="39">
        <v>0</v>
      </c>
      <c r="X2550" s="40">
        <v>0</v>
      </c>
      <c r="Y2550" s="39">
        <v>0</v>
      </c>
      <c r="Z2550" s="40">
        <v>0</v>
      </c>
    </row>
    <row r="2551" spans="1:26" x14ac:dyDescent="0.25">
      <c r="A2551" s="38" t="str">
        <f t="shared" si="39"/>
        <v>2013ES20</v>
      </c>
      <c r="B2551" s="38">
        <v>2013</v>
      </c>
      <c r="C2551" s="38" t="s">
        <v>27</v>
      </c>
      <c r="D2551" s="38">
        <v>20</v>
      </c>
      <c r="E2551" s="39">
        <v>3420000</v>
      </c>
      <c r="F2551" s="39">
        <v>3600000</v>
      </c>
      <c r="G2551" s="40">
        <v>79</v>
      </c>
      <c r="H2551" s="39">
        <v>277817720.82999998</v>
      </c>
      <c r="I2551" s="39">
        <v>1522</v>
      </c>
      <c r="J2551" s="40">
        <v>24072261.030000001</v>
      </c>
      <c r="K2551" s="39">
        <v>43</v>
      </c>
      <c r="L2551" s="40">
        <v>151661072.43000001</v>
      </c>
      <c r="M2551" s="39">
        <v>1231</v>
      </c>
      <c r="N2551" s="40">
        <v>20860054.329999998</v>
      </c>
      <c r="O2551" s="39">
        <v>16</v>
      </c>
      <c r="P2551" s="40">
        <v>56424063.439999998</v>
      </c>
      <c r="Q2551" s="39">
        <v>513</v>
      </c>
      <c r="R2551" s="40">
        <v>10769551.07</v>
      </c>
      <c r="S2551" s="39" t="s">
        <v>72</v>
      </c>
      <c r="T2551" s="40" t="s">
        <v>72</v>
      </c>
      <c r="U2551" s="39" t="s">
        <v>72</v>
      </c>
      <c r="V2551" s="40" t="s">
        <v>72</v>
      </c>
      <c r="W2551" s="39">
        <v>0</v>
      </c>
      <c r="X2551" s="40">
        <v>0</v>
      </c>
      <c r="Y2551" s="39">
        <v>0</v>
      </c>
      <c r="Z2551" s="40">
        <v>0</v>
      </c>
    </row>
    <row r="2552" spans="1:26" x14ac:dyDescent="0.25">
      <c r="A2552" s="38" t="str">
        <f t="shared" si="39"/>
        <v>2013ES21</v>
      </c>
      <c r="B2552" s="38">
        <v>2013</v>
      </c>
      <c r="C2552" s="38" t="s">
        <v>27</v>
      </c>
      <c r="D2552" s="38">
        <v>21</v>
      </c>
      <c r="E2552" s="39">
        <v>3600000</v>
      </c>
      <c r="F2552" s="39" t="s">
        <v>67</v>
      </c>
      <c r="G2552" s="40">
        <v>54</v>
      </c>
      <c r="H2552" s="39">
        <v>218282454.91</v>
      </c>
      <c r="I2552" s="39">
        <v>1089</v>
      </c>
      <c r="J2552" s="40">
        <v>16181727.24</v>
      </c>
      <c r="K2552" s="39">
        <v>29</v>
      </c>
      <c r="L2552" s="40">
        <v>122315316.3</v>
      </c>
      <c r="M2552" s="39">
        <v>872</v>
      </c>
      <c r="N2552" s="40">
        <v>14331460.050000001</v>
      </c>
      <c r="O2552" s="39">
        <v>13</v>
      </c>
      <c r="P2552" s="40">
        <v>56888489.079999998</v>
      </c>
      <c r="Q2552" s="39">
        <v>439</v>
      </c>
      <c r="R2552" s="40">
        <v>11607421.720000001</v>
      </c>
      <c r="S2552" s="39">
        <v>7</v>
      </c>
      <c r="T2552" s="40">
        <v>31011519.440000001</v>
      </c>
      <c r="U2552" s="39">
        <v>453</v>
      </c>
      <c r="V2552" s="40">
        <v>5039725.91</v>
      </c>
      <c r="W2552" s="39">
        <v>0</v>
      </c>
      <c r="X2552" s="40">
        <v>0</v>
      </c>
      <c r="Y2552" s="39">
        <v>0</v>
      </c>
      <c r="Z2552" s="40">
        <v>0</v>
      </c>
    </row>
    <row r="2553" spans="1:26" x14ac:dyDescent="0.25">
      <c r="A2553" s="38" t="str">
        <f t="shared" si="39"/>
        <v>2013ES22</v>
      </c>
      <c r="B2553" s="38">
        <v>2013</v>
      </c>
      <c r="C2553" s="38" t="s">
        <v>27</v>
      </c>
      <c r="D2553" s="38">
        <v>22</v>
      </c>
      <c r="E2553" s="39" t="s">
        <v>54</v>
      </c>
      <c r="F2553" s="39"/>
      <c r="G2553" s="40">
        <v>32758</v>
      </c>
      <c r="H2553" s="39">
        <v>13131795889.299997</v>
      </c>
      <c r="I2553" s="39">
        <v>107073</v>
      </c>
      <c r="J2553" s="40">
        <v>1464397119.78</v>
      </c>
      <c r="K2553" s="39">
        <v>4220</v>
      </c>
      <c r="L2553" s="40">
        <v>2756628607.9799995</v>
      </c>
      <c r="M2553" s="39">
        <v>38024</v>
      </c>
      <c r="N2553" s="40">
        <v>575414436.21000004</v>
      </c>
      <c r="O2553" s="39">
        <v>13903</v>
      </c>
      <c r="P2553" s="40">
        <v>3692994225.3599987</v>
      </c>
      <c r="Q2553" s="39">
        <v>56690</v>
      </c>
      <c r="R2553" s="40">
        <v>957124148.79999983</v>
      </c>
      <c r="S2553" s="39">
        <v>1979</v>
      </c>
      <c r="T2553" s="40">
        <v>684144936.98000002</v>
      </c>
      <c r="U2553" s="39">
        <v>10783</v>
      </c>
      <c r="V2553" s="40">
        <v>164129702.77999997</v>
      </c>
      <c r="W2553" s="39">
        <v>437</v>
      </c>
      <c r="X2553" s="40">
        <v>70394632.479999989</v>
      </c>
      <c r="Y2553" s="39">
        <v>1825</v>
      </c>
      <c r="Z2553" s="40">
        <v>25154587.259999998</v>
      </c>
    </row>
    <row r="2554" spans="1:26" x14ac:dyDescent="0.25">
      <c r="A2554" s="38" t="str">
        <f t="shared" si="39"/>
        <v>2013GO1</v>
      </c>
      <c r="B2554" s="38">
        <v>2013</v>
      </c>
      <c r="C2554" s="38" t="s">
        <v>28</v>
      </c>
      <c r="D2554" s="38">
        <v>1</v>
      </c>
      <c r="E2554" s="39">
        <v>0</v>
      </c>
      <c r="F2554" s="39">
        <v>180000</v>
      </c>
      <c r="G2554" s="40">
        <v>33078</v>
      </c>
      <c r="H2554" s="39">
        <v>2313620980.5999999</v>
      </c>
      <c r="I2554" s="39">
        <v>31831</v>
      </c>
      <c r="J2554" s="40">
        <v>340182844.72000003</v>
      </c>
      <c r="K2554" s="39">
        <v>4151</v>
      </c>
      <c r="L2554" s="40">
        <v>297274841.05000001</v>
      </c>
      <c r="M2554" s="39">
        <v>8386</v>
      </c>
      <c r="N2554" s="40">
        <v>103819951.43000001</v>
      </c>
      <c r="O2554" s="39">
        <v>16413</v>
      </c>
      <c r="P2554" s="40">
        <v>1023901670.55</v>
      </c>
      <c r="Q2554" s="39">
        <v>26212</v>
      </c>
      <c r="R2554" s="40">
        <v>354774210.59000099</v>
      </c>
      <c r="S2554" s="39">
        <v>1930</v>
      </c>
      <c r="T2554" s="40">
        <v>122347364.18000001</v>
      </c>
      <c r="U2554" s="39">
        <v>2672</v>
      </c>
      <c r="V2554" s="40">
        <v>35141691.640000001</v>
      </c>
      <c r="W2554" s="39">
        <v>359</v>
      </c>
      <c r="X2554" s="40">
        <v>21815151.02</v>
      </c>
      <c r="Y2554" s="39">
        <v>844</v>
      </c>
      <c r="Z2554" s="40">
        <v>10384789.890000001</v>
      </c>
    </row>
    <row r="2555" spans="1:26" x14ac:dyDescent="0.25">
      <c r="A2555" s="38" t="str">
        <f t="shared" si="39"/>
        <v>2013GO2</v>
      </c>
      <c r="B2555" s="38">
        <v>2013</v>
      </c>
      <c r="C2555" s="38" t="s">
        <v>28</v>
      </c>
      <c r="D2555" s="38">
        <v>2</v>
      </c>
      <c r="E2555" s="39">
        <v>180000</v>
      </c>
      <c r="F2555" s="39">
        <v>360000</v>
      </c>
      <c r="G2555" s="40">
        <v>10352</v>
      </c>
      <c r="H2555" s="39">
        <v>2661604665.2199998</v>
      </c>
      <c r="I2555" s="39">
        <v>23185</v>
      </c>
      <c r="J2555" s="40">
        <v>308781017.52999997</v>
      </c>
      <c r="K2555" s="39">
        <v>1498</v>
      </c>
      <c r="L2555" s="40">
        <v>387738464.85000002</v>
      </c>
      <c r="M2555" s="39">
        <v>8881</v>
      </c>
      <c r="N2555" s="40">
        <v>109399802.72</v>
      </c>
      <c r="O2555" s="39">
        <v>3649</v>
      </c>
      <c r="P2555" s="40">
        <v>926834654.34000099</v>
      </c>
      <c r="Q2555" s="39">
        <v>16868</v>
      </c>
      <c r="R2555" s="40">
        <v>255162091.21000001</v>
      </c>
      <c r="S2555" s="39">
        <v>468</v>
      </c>
      <c r="T2555" s="40">
        <v>118902958.81</v>
      </c>
      <c r="U2555" s="39">
        <v>1806</v>
      </c>
      <c r="V2555" s="40">
        <v>27553698.039999999</v>
      </c>
      <c r="W2555" s="39">
        <v>81</v>
      </c>
      <c r="X2555" s="40">
        <v>20910817.199999999</v>
      </c>
      <c r="Y2555" s="39">
        <v>676</v>
      </c>
      <c r="Z2555" s="40">
        <v>8773287.9199999999</v>
      </c>
    </row>
    <row r="2556" spans="1:26" x14ac:dyDescent="0.25">
      <c r="A2556" s="38" t="str">
        <f t="shared" si="39"/>
        <v>2013GO3</v>
      </c>
      <c r="B2556" s="38">
        <v>2013</v>
      </c>
      <c r="C2556" s="38" t="s">
        <v>28</v>
      </c>
      <c r="D2556" s="38">
        <v>3</v>
      </c>
      <c r="E2556" s="39">
        <v>360000</v>
      </c>
      <c r="F2556" s="39">
        <v>540000</v>
      </c>
      <c r="G2556" s="40">
        <v>5073</v>
      </c>
      <c r="H2556" s="39">
        <v>2233347983.0100002</v>
      </c>
      <c r="I2556" s="39">
        <v>18689</v>
      </c>
      <c r="J2556" s="40">
        <v>239206806.74000001</v>
      </c>
      <c r="K2556" s="39">
        <v>697</v>
      </c>
      <c r="L2556" s="40">
        <v>306706190.11000001</v>
      </c>
      <c r="M2556" s="39">
        <v>5821</v>
      </c>
      <c r="N2556" s="40">
        <v>75531922.719999894</v>
      </c>
      <c r="O2556" s="39">
        <v>1394</v>
      </c>
      <c r="P2556" s="40">
        <v>612879114.50999904</v>
      </c>
      <c r="Q2556" s="39">
        <v>9665</v>
      </c>
      <c r="R2556" s="40">
        <v>165454442.25999999</v>
      </c>
      <c r="S2556" s="39">
        <v>205</v>
      </c>
      <c r="T2556" s="40">
        <v>90944651.819999993</v>
      </c>
      <c r="U2556" s="39">
        <v>1485</v>
      </c>
      <c r="V2556" s="40">
        <v>21142228.18</v>
      </c>
      <c r="W2556" s="39">
        <v>40</v>
      </c>
      <c r="X2556" s="40">
        <v>17804602.690000001</v>
      </c>
      <c r="Y2556" s="39">
        <v>460</v>
      </c>
      <c r="Z2556" s="40">
        <v>7072411.0199999996</v>
      </c>
    </row>
    <row r="2557" spans="1:26" x14ac:dyDescent="0.25">
      <c r="A2557" s="38" t="str">
        <f t="shared" si="39"/>
        <v>2013GO4</v>
      </c>
      <c r="B2557" s="38">
        <v>2013</v>
      </c>
      <c r="C2557" s="38" t="s">
        <v>28</v>
      </c>
      <c r="D2557" s="38">
        <v>4</v>
      </c>
      <c r="E2557" s="39">
        <v>540000</v>
      </c>
      <c r="F2557" s="39">
        <v>720000</v>
      </c>
      <c r="G2557" s="40">
        <v>2892</v>
      </c>
      <c r="H2557" s="39">
        <v>1795873845.5</v>
      </c>
      <c r="I2557" s="39">
        <v>12826</v>
      </c>
      <c r="J2557" s="40">
        <v>179517118.22999999</v>
      </c>
      <c r="K2557" s="39">
        <v>445</v>
      </c>
      <c r="L2557" s="40">
        <v>277687863.48000002</v>
      </c>
      <c r="M2557" s="39">
        <v>4572</v>
      </c>
      <c r="N2557" s="40">
        <v>63795830.919999897</v>
      </c>
      <c r="O2557" s="39">
        <v>735</v>
      </c>
      <c r="P2557" s="40">
        <v>456763801.88</v>
      </c>
      <c r="Q2557" s="39">
        <v>7523</v>
      </c>
      <c r="R2557" s="40">
        <v>131371314.5</v>
      </c>
      <c r="S2557" s="39">
        <v>110</v>
      </c>
      <c r="T2557" s="40">
        <v>69110231.230000004</v>
      </c>
      <c r="U2557" s="39">
        <v>889</v>
      </c>
      <c r="V2557" s="40">
        <v>16342976.74</v>
      </c>
      <c r="W2557" s="39">
        <v>17</v>
      </c>
      <c r="X2557" s="40">
        <v>10510219.300000001</v>
      </c>
      <c r="Y2557" s="39">
        <v>232</v>
      </c>
      <c r="Z2557" s="40">
        <v>2915289.96</v>
      </c>
    </row>
    <row r="2558" spans="1:26" x14ac:dyDescent="0.25">
      <c r="A2558" s="38" t="str">
        <f t="shared" si="39"/>
        <v>2013GO5</v>
      </c>
      <c r="B2558" s="38">
        <v>2013</v>
      </c>
      <c r="C2558" s="38" t="s">
        <v>28</v>
      </c>
      <c r="D2558" s="38">
        <v>5</v>
      </c>
      <c r="E2558" s="39">
        <v>720000</v>
      </c>
      <c r="F2558" s="39">
        <v>900000</v>
      </c>
      <c r="G2558" s="40">
        <v>1872</v>
      </c>
      <c r="H2558" s="39">
        <v>1506167259.0699999</v>
      </c>
      <c r="I2558" s="39">
        <v>10342</v>
      </c>
      <c r="J2558" s="40">
        <v>152385059.56999999</v>
      </c>
      <c r="K2558" s="39">
        <v>289</v>
      </c>
      <c r="L2558" s="40">
        <v>232456165.96000001</v>
      </c>
      <c r="M2558" s="39">
        <v>3455</v>
      </c>
      <c r="N2558" s="40">
        <v>51385954.93</v>
      </c>
      <c r="O2558" s="39">
        <v>442</v>
      </c>
      <c r="P2558" s="40">
        <v>356500278.35000002</v>
      </c>
      <c r="Q2558" s="39">
        <v>5420</v>
      </c>
      <c r="R2558" s="40">
        <v>97023275.590000004</v>
      </c>
      <c r="S2558" s="39">
        <v>95</v>
      </c>
      <c r="T2558" s="40">
        <v>75964190.489999995</v>
      </c>
      <c r="U2558" s="39">
        <v>1379</v>
      </c>
      <c r="V2558" s="40">
        <v>18903352.989999998</v>
      </c>
      <c r="W2558" s="39" t="s">
        <v>72</v>
      </c>
      <c r="X2558" s="40" t="s">
        <v>72</v>
      </c>
      <c r="Y2558" s="39" t="s">
        <v>72</v>
      </c>
      <c r="Z2558" s="40" t="s">
        <v>72</v>
      </c>
    </row>
    <row r="2559" spans="1:26" x14ac:dyDescent="0.25">
      <c r="A2559" s="38" t="str">
        <f t="shared" si="39"/>
        <v>2013GO6</v>
      </c>
      <c r="B2559" s="38">
        <v>2013</v>
      </c>
      <c r="C2559" s="38" t="s">
        <v>28</v>
      </c>
      <c r="D2559" s="38">
        <v>6</v>
      </c>
      <c r="E2559" s="39">
        <v>900000</v>
      </c>
      <c r="F2559" s="39">
        <v>1080000</v>
      </c>
      <c r="G2559" s="40">
        <v>1213</v>
      </c>
      <c r="H2559" s="39">
        <v>1195569760.6800001</v>
      </c>
      <c r="I2559" s="39">
        <v>8115</v>
      </c>
      <c r="J2559" s="40">
        <v>123991642.64</v>
      </c>
      <c r="K2559" s="39">
        <v>200</v>
      </c>
      <c r="L2559" s="40">
        <v>196198307.87</v>
      </c>
      <c r="M2559" s="39">
        <v>2775</v>
      </c>
      <c r="N2559" s="40">
        <v>45542813.719999999</v>
      </c>
      <c r="O2559" s="39">
        <v>288</v>
      </c>
      <c r="P2559" s="40">
        <v>283618349.14999998</v>
      </c>
      <c r="Q2559" s="39">
        <v>4332</v>
      </c>
      <c r="R2559" s="40">
        <v>82222513.060000002</v>
      </c>
      <c r="S2559" s="39">
        <v>64</v>
      </c>
      <c r="T2559" s="40">
        <v>62888973.990000002</v>
      </c>
      <c r="U2559" s="39">
        <v>964</v>
      </c>
      <c r="V2559" s="40">
        <v>16056491.27</v>
      </c>
      <c r="W2559" s="39" t="s">
        <v>72</v>
      </c>
      <c r="X2559" s="40" t="s">
        <v>72</v>
      </c>
      <c r="Y2559" s="39" t="s">
        <v>72</v>
      </c>
      <c r="Z2559" s="40" t="s">
        <v>72</v>
      </c>
    </row>
    <row r="2560" spans="1:26" x14ac:dyDescent="0.25">
      <c r="A2560" s="38" t="str">
        <f t="shared" si="39"/>
        <v>2013GO7</v>
      </c>
      <c r="B2560" s="38">
        <v>2013</v>
      </c>
      <c r="C2560" s="38" t="s">
        <v>28</v>
      </c>
      <c r="D2560" s="38">
        <v>7</v>
      </c>
      <c r="E2560" s="39">
        <v>1080000</v>
      </c>
      <c r="F2560" s="39">
        <v>1260000</v>
      </c>
      <c r="G2560" s="40">
        <v>886</v>
      </c>
      <c r="H2560" s="39">
        <v>1033403435.53</v>
      </c>
      <c r="I2560" s="39">
        <v>7048</v>
      </c>
      <c r="J2560" s="40">
        <v>103607801.45999999</v>
      </c>
      <c r="K2560" s="39">
        <v>131</v>
      </c>
      <c r="L2560" s="40">
        <v>154538270.18000001</v>
      </c>
      <c r="M2560" s="39">
        <v>2570</v>
      </c>
      <c r="N2560" s="40">
        <v>35860792.729999997</v>
      </c>
      <c r="O2560" s="39">
        <v>196</v>
      </c>
      <c r="P2560" s="40">
        <v>228043773.59999999</v>
      </c>
      <c r="Q2560" s="39">
        <v>3447</v>
      </c>
      <c r="R2560" s="40">
        <v>65760482.700000003</v>
      </c>
      <c r="S2560" s="39">
        <v>44</v>
      </c>
      <c r="T2560" s="40">
        <v>51289712.950000003</v>
      </c>
      <c r="U2560" s="39">
        <v>874</v>
      </c>
      <c r="V2560" s="40">
        <v>12084806.15</v>
      </c>
      <c r="W2560" s="39" t="s">
        <v>72</v>
      </c>
      <c r="X2560" s="40" t="s">
        <v>72</v>
      </c>
      <c r="Y2560" s="39" t="s">
        <v>72</v>
      </c>
      <c r="Z2560" s="40" t="s">
        <v>72</v>
      </c>
    </row>
    <row r="2561" spans="1:26" x14ac:dyDescent="0.25">
      <c r="A2561" s="38" t="str">
        <f t="shared" si="39"/>
        <v>2013GO8</v>
      </c>
      <c r="B2561" s="38">
        <v>2013</v>
      </c>
      <c r="C2561" s="38" t="s">
        <v>28</v>
      </c>
      <c r="D2561" s="38">
        <v>8</v>
      </c>
      <c r="E2561" s="39">
        <v>1260000</v>
      </c>
      <c r="F2561" s="39">
        <v>1440000</v>
      </c>
      <c r="G2561" s="40">
        <v>685</v>
      </c>
      <c r="H2561" s="39">
        <v>922095197.71000004</v>
      </c>
      <c r="I2561" s="39">
        <v>6298</v>
      </c>
      <c r="J2561" s="40">
        <v>96498450.010000095</v>
      </c>
      <c r="K2561" s="39">
        <v>113</v>
      </c>
      <c r="L2561" s="40">
        <v>151741569.72999999</v>
      </c>
      <c r="M2561" s="39">
        <v>1870</v>
      </c>
      <c r="N2561" s="40">
        <v>30972123.690000001</v>
      </c>
      <c r="O2561" s="39">
        <v>160</v>
      </c>
      <c r="P2561" s="40">
        <v>214888856.75</v>
      </c>
      <c r="Q2561" s="39">
        <v>2748</v>
      </c>
      <c r="R2561" s="40">
        <v>53988541.090000004</v>
      </c>
      <c r="S2561" s="39">
        <v>21</v>
      </c>
      <c r="T2561" s="40">
        <v>27874908.620000001</v>
      </c>
      <c r="U2561" s="39">
        <v>364</v>
      </c>
      <c r="V2561" s="40">
        <v>5228435.62</v>
      </c>
      <c r="W2561" s="39" t="s">
        <v>72</v>
      </c>
      <c r="X2561" s="40" t="s">
        <v>72</v>
      </c>
      <c r="Y2561" s="39" t="s">
        <v>72</v>
      </c>
      <c r="Z2561" s="40" t="s">
        <v>72</v>
      </c>
    </row>
    <row r="2562" spans="1:26" x14ac:dyDescent="0.25">
      <c r="A2562" s="38" t="str">
        <f t="shared" si="39"/>
        <v>2013GO9</v>
      </c>
      <c r="B2562" s="38">
        <v>2013</v>
      </c>
      <c r="C2562" s="38" t="s">
        <v>28</v>
      </c>
      <c r="D2562" s="38">
        <v>9</v>
      </c>
      <c r="E2562" s="39">
        <v>1440000</v>
      </c>
      <c r="F2562" s="39">
        <v>1620000</v>
      </c>
      <c r="G2562" s="40">
        <v>523</v>
      </c>
      <c r="H2562" s="39">
        <v>797997203.80999994</v>
      </c>
      <c r="I2562" s="39">
        <v>4801</v>
      </c>
      <c r="J2562" s="40">
        <v>73963942.329999998</v>
      </c>
      <c r="K2562" s="39">
        <v>105</v>
      </c>
      <c r="L2562" s="40">
        <v>159692580.84</v>
      </c>
      <c r="M2562" s="39">
        <v>2446</v>
      </c>
      <c r="N2562" s="40">
        <v>35347715.469999999</v>
      </c>
      <c r="O2562" s="39">
        <v>151</v>
      </c>
      <c r="P2562" s="40">
        <v>229539677.43000001</v>
      </c>
      <c r="Q2562" s="39">
        <v>3576</v>
      </c>
      <c r="R2562" s="40">
        <v>65975160.329999998</v>
      </c>
      <c r="S2562" s="39">
        <v>20</v>
      </c>
      <c r="T2562" s="40">
        <v>30421164.91</v>
      </c>
      <c r="U2562" s="39">
        <v>399</v>
      </c>
      <c r="V2562" s="40">
        <v>5271000.7</v>
      </c>
      <c r="W2562" s="39" t="s">
        <v>72</v>
      </c>
      <c r="X2562" s="40" t="s">
        <v>72</v>
      </c>
      <c r="Y2562" s="39" t="s">
        <v>72</v>
      </c>
      <c r="Z2562" s="40" t="s">
        <v>72</v>
      </c>
    </row>
    <row r="2563" spans="1:26" x14ac:dyDescent="0.25">
      <c r="A2563" s="38" t="str">
        <f t="shared" ref="A2563:A2626" si="40">B2563&amp;C2563&amp;D2563</f>
        <v>2013GO10</v>
      </c>
      <c r="B2563" s="38">
        <v>2013</v>
      </c>
      <c r="C2563" s="38" t="s">
        <v>28</v>
      </c>
      <c r="D2563" s="38">
        <v>10</v>
      </c>
      <c r="E2563" s="39">
        <v>1620000</v>
      </c>
      <c r="F2563" s="39">
        <v>1800000</v>
      </c>
      <c r="G2563" s="40">
        <v>440</v>
      </c>
      <c r="H2563" s="39">
        <v>750432372.86000001</v>
      </c>
      <c r="I2563" s="39">
        <v>4678</v>
      </c>
      <c r="J2563" s="40">
        <v>71404386.719999999</v>
      </c>
      <c r="K2563" s="39">
        <v>79</v>
      </c>
      <c r="L2563" s="40">
        <v>135014222.41999999</v>
      </c>
      <c r="M2563" s="39">
        <v>1999</v>
      </c>
      <c r="N2563" s="40">
        <v>31372433.66</v>
      </c>
      <c r="O2563" s="39">
        <v>92</v>
      </c>
      <c r="P2563" s="40">
        <v>157401287.75</v>
      </c>
      <c r="Q2563" s="39">
        <v>2013</v>
      </c>
      <c r="R2563" s="40">
        <v>39087048.079999998</v>
      </c>
      <c r="S2563" s="39">
        <v>20</v>
      </c>
      <c r="T2563" s="40">
        <v>34092148.340000004</v>
      </c>
      <c r="U2563" s="39">
        <v>545</v>
      </c>
      <c r="V2563" s="40">
        <v>8943362.3000000007</v>
      </c>
      <c r="W2563" s="39" t="s">
        <v>72</v>
      </c>
      <c r="X2563" s="40" t="s">
        <v>72</v>
      </c>
      <c r="Y2563" s="39" t="s">
        <v>72</v>
      </c>
      <c r="Z2563" s="40" t="s">
        <v>72</v>
      </c>
    </row>
    <row r="2564" spans="1:26" x14ac:dyDescent="0.25">
      <c r="A2564" s="38" t="str">
        <f t="shared" si="40"/>
        <v>2013GO11</v>
      </c>
      <c r="B2564" s="38">
        <v>2013</v>
      </c>
      <c r="C2564" s="38" t="s">
        <v>28</v>
      </c>
      <c r="D2564" s="38">
        <v>11</v>
      </c>
      <c r="E2564" s="39">
        <v>1800000</v>
      </c>
      <c r="F2564" s="39">
        <v>1980000</v>
      </c>
      <c r="G2564" s="40">
        <v>396</v>
      </c>
      <c r="H2564" s="39">
        <v>748501820.64999998</v>
      </c>
      <c r="I2564" s="39">
        <v>4342</v>
      </c>
      <c r="J2564" s="40">
        <v>71682803.269999996</v>
      </c>
      <c r="K2564" s="39">
        <v>55</v>
      </c>
      <c r="L2564" s="40">
        <v>103669495.77</v>
      </c>
      <c r="M2564" s="39">
        <v>991</v>
      </c>
      <c r="N2564" s="40">
        <v>17266591.649999999</v>
      </c>
      <c r="O2564" s="39">
        <v>76</v>
      </c>
      <c r="P2564" s="40">
        <v>143136277.25999999</v>
      </c>
      <c r="Q2564" s="39">
        <v>2103</v>
      </c>
      <c r="R2564" s="40">
        <v>39904246.469999999</v>
      </c>
      <c r="S2564" s="39">
        <v>16</v>
      </c>
      <c r="T2564" s="40">
        <v>30413820.940000001</v>
      </c>
      <c r="U2564" s="39">
        <v>503</v>
      </c>
      <c r="V2564" s="40">
        <v>8390034.4700000007</v>
      </c>
      <c r="W2564" s="39" t="s">
        <v>72</v>
      </c>
      <c r="X2564" s="40" t="s">
        <v>72</v>
      </c>
      <c r="Y2564" s="39" t="s">
        <v>72</v>
      </c>
      <c r="Z2564" s="40" t="s">
        <v>72</v>
      </c>
    </row>
    <row r="2565" spans="1:26" x14ac:dyDescent="0.25">
      <c r="A2565" s="38" t="str">
        <f t="shared" si="40"/>
        <v>2013GO12</v>
      </c>
      <c r="B2565" s="38">
        <v>2013</v>
      </c>
      <c r="C2565" s="38" t="s">
        <v>28</v>
      </c>
      <c r="D2565" s="38">
        <v>12</v>
      </c>
      <c r="E2565" s="39">
        <v>1980000</v>
      </c>
      <c r="F2565" s="39">
        <v>2160000</v>
      </c>
      <c r="G2565" s="40">
        <v>287</v>
      </c>
      <c r="H2565" s="39">
        <v>593820186.16999996</v>
      </c>
      <c r="I2565" s="39">
        <v>3486</v>
      </c>
      <c r="J2565" s="40">
        <v>54278407.490000002</v>
      </c>
      <c r="K2565" s="39">
        <v>70</v>
      </c>
      <c r="L2565" s="40">
        <v>143992250.84</v>
      </c>
      <c r="M2565" s="39">
        <v>1854</v>
      </c>
      <c r="N2565" s="40">
        <v>29194293.91</v>
      </c>
      <c r="O2565" s="39">
        <v>71</v>
      </c>
      <c r="P2565" s="40">
        <v>147276515.31</v>
      </c>
      <c r="Q2565" s="39">
        <v>1973</v>
      </c>
      <c r="R2565" s="40">
        <v>38652145.340000004</v>
      </c>
      <c r="S2565" s="39">
        <v>15</v>
      </c>
      <c r="T2565" s="40">
        <v>31286797</v>
      </c>
      <c r="U2565" s="39">
        <v>418</v>
      </c>
      <c r="V2565" s="40">
        <v>7292719.5300000003</v>
      </c>
      <c r="W2565" s="39">
        <v>0</v>
      </c>
      <c r="X2565" s="40">
        <v>0</v>
      </c>
      <c r="Y2565" s="39">
        <v>0</v>
      </c>
      <c r="Z2565" s="40">
        <v>0</v>
      </c>
    </row>
    <row r="2566" spans="1:26" x14ac:dyDescent="0.25">
      <c r="A2566" s="38" t="str">
        <f t="shared" si="40"/>
        <v>2013GO13</v>
      </c>
      <c r="B2566" s="38">
        <v>2013</v>
      </c>
      <c r="C2566" s="38" t="s">
        <v>28</v>
      </c>
      <c r="D2566" s="38">
        <v>13</v>
      </c>
      <c r="E2566" s="39">
        <v>2160000</v>
      </c>
      <c r="F2566" s="39">
        <v>2340000</v>
      </c>
      <c r="G2566" s="40">
        <v>246</v>
      </c>
      <c r="H2566" s="39">
        <v>551749351.63</v>
      </c>
      <c r="I2566" s="39">
        <v>2944</v>
      </c>
      <c r="J2566" s="40">
        <v>48901572.039999999</v>
      </c>
      <c r="K2566" s="39">
        <v>49</v>
      </c>
      <c r="L2566" s="40">
        <v>110287282.55</v>
      </c>
      <c r="M2566" s="39">
        <v>1280</v>
      </c>
      <c r="N2566" s="40">
        <v>20813770.059999999</v>
      </c>
      <c r="O2566" s="39">
        <v>57</v>
      </c>
      <c r="P2566" s="40">
        <v>128124526.81</v>
      </c>
      <c r="Q2566" s="39">
        <v>1437</v>
      </c>
      <c r="R2566" s="40">
        <v>35810646.130000003</v>
      </c>
      <c r="S2566" s="39">
        <v>9</v>
      </c>
      <c r="T2566" s="40">
        <v>20097961.300000001</v>
      </c>
      <c r="U2566" s="39">
        <v>182</v>
      </c>
      <c r="V2566" s="40">
        <v>5433885.3200000003</v>
      </c>
      <c r="W2566" s="39">
        <v>0</v>
      </c>
      <c r="X2566" s="40">
        <v>0</v>
      </c>
      <c r="Y2566" s="39">
        <v>0</v>
      </c>
      <c r="Z2566" s="40">
        <v>0</v>
      </c>
    </row>
    <row r="2567" spans="1:26" x14ac:dyDescent="0.25">
      <c r="A2567" s="38" t="str">
        <f t="shared" si="40"/>
        <v>2013GO14</v>
      </c>
      <c r="B2567" s="38">
        <v>2013</v>
      </c>
      <c r="C2567" s="38" t="s">
        <v>28</v>
      </c>
      <c r="D2567" s="38">
        <v>14</v>
      </c>
      <c r="E2567" s="39">
        <v>2340000</v>
      </c>
      <c r="F2567" s="39">
        <v>2520000</v>
      </c>
      <c r="G2567" s="40">
        <v>178</v>
      </c>
      <c r="H2567" s="39">
        <v>432116905.63</v>
      </c>
      <c r="I2567" s="39">
        <v>2559</v>
      </c>
      <c r="J2567" s="40">
        <v>44692719.700000003</v>
      </c>
      <c r="K2567" s="39">
        <v>39</v>
      </c>
      <c r="L2567" s="40">
        <v>94095991.950000003</v>
      </c>
      <c r="M2567" s="39">
        <v>1108</v>
      </c>
      <c r="N2567" s="40">
        <v>17583633.52</v>
      </c>
      <c r="O2567" s="39">
        <v>42</v>
      </c>
      <c r="P2567" s="40">
        <v>101953871.14</v>
      </c>
      <c r="Q2567" s="39">
        <v>1379</v>
      </c>
      <c r="R2567" s="40">
        <v>28545937.84</v>
      </c>
      <c r="S2567" s="39">
        <v>8</v>
      </c>
      <c r="T2567" s="40">
        <v>19582357.510000002</v>
      </c>
      <c r="U2567" s="39">
        <v>527</v>
      </c>
      <c r="V2567" s="40">
        <v>7460161.1399999997</v>
      </c>
      <c r="W2567" s="39">
        <v>0</v>
      </c>
      <c r="X2567" s="40">
        <v>0</v>
      </c>
      <c r="Y2567" s="39">
        <v>0</v>
      </c>
      <c r="Z2567" s="40">
        <v>0</v>
      </c>
    </row>
    <row r="2568" spans="1:26" x14ac:dyDescent="0.25">
      <c r="A2568" s="38" t="str">
        <f t="shared" si="40"/>
        <v>2013GO15</v>
      </c>
      <c r="B2568" s="38">
        <v>2013</v>
      </c>
      <c r="C2568" s="38" t="s">
        <v>28</v>
      </c>
      <c r="D2568" s="38">
        <v>15</v>
      </c>
      <c r="E2568" s="39">
        <v>2520000</v>
      </c>
      <c r="F2568" s="39">
        <v>2700000</v>
      </c>
      <c r="G2568" s="40">
        <v>174</v>
      </c>
      <c r="H2568" s="39">
        <v>454128457.89999998</v>
      </c>
      <c r="I2568" s="39">
        <v>2591</v>
      </c>
      <c r="J2568" s="40">
        <v>41583440.670000002</v>
      </c>
      <c r="K2568" s="39">
        <v>36</v>
      </c>
      <c r="L2568" s="40">
        <v>93672740.819999993</v>
      </c>
      <c r="M2568" s="39">
        <v>1020</v>
      </c>
      <c r="N2568" s="40">
        <v>15146644.960000001</v>
      </c>
      <c r="O2568" s="39">
        <v>27</v>
      </c>
      <c r="P2568" s="40">
        <v>70516514.530000001</v>
      </c>
      <c r="Q2568" s="39">
        <v>938</v>
      </c>
      <c r="R2568" s="40">
        <v>20809410.920000002</v>
      </c>
      <c r="S2568" s="39">
        <v>9</v>
      </c>
      <c r="T2568" s="40">
        <v>23414109.620000001</v>
      </c>
      <c r="U2568" s="39">
        <v>349</v>
      </c>
      <c r="V2568" s="40">
        <v>4993777.58</v>
      </c>
      <c r="W2568" s="39">
        <v>0</v>
      </c>
      <c r="X2568" s="40">
        <v>0</v>
      </c>
      <c r="Y2568" s="39">
        <v>0</v>
      </c>
      <c r="Z2568" s="40">
        <v>0</v>
      </c>
    </row>
    <row r="2569" spans="1:26" x14ac:dyDescent="0.25">
      <c r="A2569" s="38" t="str">
        <f t="shared" si="40"/>
        <v>2013GO16</v>
      </c>
      <c r="B2569" s="38">
        <v>2013</v>
      </c>
      <c r="C2569" s="38" t="s">
        <v>28</v>
      </c>
      <c r="D2569" s="38">
        <v>16</v>
      </c>
      <c r="E2569" s="39">
        <v>2700000</v>
      </c>
      <c r="F2569" s="39">
        <v>2880000</v>
      </c>
      <c r="G2569" s="40">
        <v>146</v>
      </c>
      <c r="H2569" s="39">
        <v>406564971.32999998</v>
      </c>
      <c r="I2569" s="39">
        <v>2478</v>
      </c>
      <c r="J2569" s="40">
        <v>42183332.82</v>
      </c>
      <c r="K2569" s="39">
        <v>36</v>
      </c>
      <c r="L2569" s="40">
        <v>99973576.349999994</v>
      </c>
      <c r="M2569" s="39">
        <v>949</v>
      </c>
      <c r="N2569" s="40">
        <v>15814829.710000001</v>
      </c>
      <c r="O2569" s="39">
        <v>22</v>
      </c>
      <c r="P2569" s="40">
        <v>61792226.590000004</v>
      </c>
      <c r="Q2569" s="39">
        <v>590</v>
      </c>
      <c r="R2569" s="40">
        <v>11826538.560000001</v>
      </c>
      <c r="S2569" s="39">
        <v>9</v>
      </c>
      <c r="T2569" s="40">
        <v>25288721.489999998</v>
      </c>
      <c r="U2569" s="39">
        <v>248</v>
      </c>
      <c r="V2569" s="40">
        <v>5433239.7699999996</v>
      </c>
      <c r="W2569" s="39">
        <v>0</v>
      </c>
      <c r="X2569" s="40">
        <v>0</v>
      </c>
      <c r="Y2569" s="39">
        <v>0</v>
      </c>
      <c r="Z2569" s="40">
        <v>0</v>
      </c>
    </row>
    <row r="2570" spans="1:26" x14ac:dyDescent="0.25">
      <c r="A2570" s="38" t="str">
        <f t="shared" si="40"/>
        <v>2013GO17</v>
      </c>
      <c r="B2570" s="38">
        <v>2013</v>
      </c>
      <c r="C2570" s="38" t="s">
        <v>28</v>
      </c>
      <c r="D2570" s="38">
        <v>17</v>
      </c>
      <c r="E2570" s="39">
        <v>2880000</v>
      </c>
      <c r="F2570" s="39">
        <v>3060000</v>
      </c>
      <c r="G2570" s="40">
        <v>127</v>
      </c>
      <c r="H2570" s="39">
        <v>377041159.02999997</v>
      </c>
      <c r="I2570" s="39">
        <v>1937</v>
      </c>
      <c r="J2570" s="40">
        <v>35400352.369999997</v>
      </c>
      <c r="K2570" s="39">
        <v>30</v>
      </c>
      <c r="L2570" s="40">
        <v>88913807.510000005</v>
      </c>
      <c r="M2570" s="39">
        <v>1011</v>
      </c>
      <c r="N2570" s="40">
        <v>18079510.68</v>
      </c>
      <c r="O2570" s="39">
        <v>21</v>
      </c>
      <c r="P2570" s="40">
        <v>62285926.25</v>
      </c>
      <c r="Q2570" s="39">
        <v>785</v>
      </c>
      <c r="R2570" s="40">
        <v>16697779.560000001</v>
      </c>
      <c r="S2570" s="39">
        <v>7</v>
      </c>
      <c r="T2570" s="40">
        <v>20659404.899999999</v>
      </c>
      <c r="U2570" s="39">
        <v>338</v>
      </c>
      <c r="V2570" s="40">
        <v>5745573.0199999996</v>
      </c>
      <c r="W2570" s="39">
        <v>0</v>
      </c>
      <c r="X2570" s="40">
        <v>0</v>
      </c>
      <c r="Y2570" s="39">
        <v>0</v>
      </c>
      <c r="Z2570" s="40">
        <v>0</v>
      </c>
    </row>
    <row r="2571" spans="1:26" x14ac:dyDescent="0.25">
      <c r="A2571" s="38" t="str">
        <f t="shared" si="40"/>
        <v>2013GO18</v>
      </c>
      <c r="B2571" s="38">
        <v>2013</v>
      </c>
      <c r="C2571" s="38" t="s">
        <v>28</v>
      </c>
      <c r="D2571" s="38">
        <v>18</v>
      </c>
      <c r="E2571" s="39">
        <v>3060000</v>
      </c>
      <c r="F2571" s="39">
        <v>3240000</v>
      </c>
      <c r="G2571" s="40">
        <v>100</v>
      </c>
      <c r="H2571" s="39">
        <v>314856374.13</v>
      </c>
      <c r="I2571" s="39">
        <v>1772</v>
      </c>
      <c r="J2571" s="40">
        <v>32873678.77</v>
      </c>
      <c r="K2571" s="39">
        <v>28</v>
      </c>
      <c r="L2571" s="40">
        <v>88072628.579999998</v>
      </c>
      <c r="M2571" s="39">
        <v>990</v>
      </c>
      <c r="N2571" s="40">
        <v>16782469.960000001</v>
      </c>
      <c r="O2571" s="39">
        <v>24</v>
      </c>
      <c r="P2571" s="40">
        <v>75354387.019999996</v>
      </c>
      <c r="Q2571" s="39">
        <v>1458</v>
      </c>
      <c r="R2571" s="40">
        <v>31472237.440000001</v>
      </c>
      <c r="S2571" s="39" t="s">
        <v>72</v>
      </c>
      <c r="T2571" s="40" t="s">
        <v>72</v>
      </c>
      <c r="U2571" s="39" t="s">
        <v>72</v>
      </c>
      <c r="V2571" s="40" t="s">
        <v>72</v>
      </c>
      <c r="W2571" s="39">
        <v>0</v>
      </c>
      <c r="X2571" s="40">
        <v>0</v>
      </c>
      <c r="Y2571" s="39">
        <v>0</v>
      </c>
      <c r="Z2571" s="40">
        <v>0</v>
      </c>
    </row>
    <row r="2572" spans="1:26" x14ac:dyDescent="0.25">
      <c r="A2572" s="38" t="str">
        <f t="shared" si="40"/>
        <v>2013GO19</v>
      </c>
      <c r="B2572" s="38">
        <v>2013</v>
      </c>
      <c r="C2572" s="38" t="s">
        <v>28</v>
      </c>
      <c r="D2572" s="38">
        <v>19</v>
      </c>
      <c r="E2572" s="39">
        <v>3240000</v>
      </c>
      <c r="F2572" s="39">
        <v>3420000</v>
      </c>
      <c r="G2572" s="40">
        <v>112</v>
      </c>
      <c r="H2572" s="39">
        <v>372043509.22000003</v>
      </c>
      <c r="I2572" s="39">
        <v>1824</v>
      </c>
      <c r="J2572" s="40">
        <v>33437830.98</v>
      </c>
      <c r="K2572" s="39">
        <v>26</v>
      </c>
      <c r="L2572" s="40">
        <v>86761160.540000007</v>
      </c>
      <c r="M2572" s="39">
        <v>990</v>
      </c>
      <c r="N2572" s="40">
        <v>18112062.960000001</v>
      </c>
      <c r="O2572" s="39">
        <v>19</v>
      </c>
      <c r="P2572" s="40">
        <v>63219768.670000002</v>
      </c>
      <c r="Q2572" s="39">
        <v>657</v>
      </c>
      <c r="R2572" s="40">
        <v>16383529.32</v>
      </c>
      <c r="S2572" s="39">
        <v>7</v>
      </c>
      <c r="T2572" s="40">
        <v>23007347.789999999</v>
      </c>
      <c r="U2572" s="39">
        <v>235</v>
      </c>
      <c r="V2572" s="40">
        <v>5654751.4299999997</v>
      </c>
      <c r="W2572" s="39">
        <v>0</v>
      </c>
      <c r="X2572" s="40">
        <v>0</v>
      </c>
      <c r="Y2572" s="39">
        <v>0</v>
      </c>
      <c r="Z2572" s="40">
        <v>0</v>
      </c>
    </row>
    <row r="2573" spans="1:26" x14ac:dyDescent="0.25">
      <c r="A2573" s="38" t="str">
        <f t="shared" si="40"/>
        <v>2013GO20</v>
      </c>
      <c r="B2573" s="38">
        <v>2013</v>
      </c>
      <c r="C2573" s="38" t="s">
        <v>28</v>
      </c>
      <c r="D2573" s="38">
        <v>20</v>
      </c>
      <c r="E2573" s="39">
        <v>3420000</v>
      </c>
      <c r="F2573" s="39">
        <v>3600000</v>
      </c>
      <c r="G2573" s="40">
        <v>139</v>
      </c>
      <c r="H2573" s="39">
        <v>489548478.69999999</v>
      </c>
      <c r="I2573" s="39">
        <v>2759</v>
      </c>
      <c r="J2573" s="40">
        <v>50239342.869999997</v>
      </c>
      <c r="K2573" s="39">
        <v>22</v>
      </c>
      <c r="L2573" s="40">
        <v>77455240.790000007</v>
      </c>
      <c r="M2573" s="39">
        <v>797</v>
      </c>
      <c r="N2573" s="40">
        <v>13540752.51</v>
      </c>
      <c r="O2573" s="39">
        <v>34</v>
      </c>
      <c r="P2573" s="40">
        <v>119994144.09</v>
      </c>
      <c r="Q2573" s="39">
        <v>1339</v>
      </c>
      <c r="R2573" s="40">
        <v>30206754.32</v>
      </c>
      <c r="S2573" s="39" t="s">
        <v>72</v>
      </c>
      <c r="T2573" s="40" t="s">
        <v>72</v>
      </c>
      <c r="U2573" s="39" t="s">
        <v>72</v>
      </c>
      <c r="V2573" s="40" t="s">
        <v>72</v>
      </c>
      <c r="W2573" s="39">
        <v>0</v>
      </c>
      <c r="X2573" s="40">
        <v>0</v>
      </c>
      <c r="Y2573" s="39">
        <v>0</v>
      </c>
      <c r="Z2573" s="40">
        <v>0</v>
      </c>
    </row>
    <row r="2574" spans="1:26" x14ac:dyDescent="0.25">
      <c r="A2574" s="38" t="str">
        <f t="shared" si="40"/>
        <v>2013GO21</v>
      </c>
      <c r="B2574" s="38">
        <v>2013</v>
      </c>
      <c r="C2574" s="38" t="s">
        <v>28</v>
      </c>
      <c r="D2574" s="38">
        <v>21</v>
      </c>
      <c r="E2574" s="39">
        <v>3600000</v>
      </c>
      <c r="F2574" s="39" t="s">
        <v>67</v>
      </c>
      <c r="G2574" s="40">
        <v>84</v>
      </c>
      <c r="H2574" s="39">
        <v>352067110.14999998</v>
      </c>
      <c r="I2574" s="39">
        <v>1382</v>
      </c>
      <c r="J2574" s="40">
        <v>25771159.98</v>
      </c>
      <c r="K2574" s="39">
        <v>16</v>
      </c>
      <c r="L2574" s="40">
        <v>68676421.700000003</v>
      </c>
      <c r="M2574" s="39">
        <v>487</v>
      </c>
      <c r="N2574" s="40">
        <v>7631681.2999999998</v>
      </c>
      <c r="O2574" s="39">
        <v>33</v>
      </c>
      <c r="P2574" s="40">
        <v>136000448.16</v>
      </c>
      <c r="Q2574" s="39">
        <v>891</v>
      </c>
      <c r="R2574" s="40">
        <v>19344519.210000001</v>
      </c>
      <c r="S2574" s="39">
        <v>6</v>
      </c>
      <c r="T2574" s="40">
        <v>25575493.649999999</v>
      </c>
      <c r="U2574" s="39">
        <v>300</v>
      </c>
      <c r="V2574" s="40">
        <v>5050739.7</v>
      </c>
      <c r="W2574" s="39">
        <v>0</v>
      </c>
      <c r="X2574" s="40">
        <v>0</v>
      </c>
      <c r="Y2574" s="39">
        <v>0</v>
      </c>
      <c r="Z2574" s="40">
        <v>0</v>
      </c>
    </row>
    <row r="2575" spans="1:26" x14ac:dyDescent="0.25">
      <c r="A2575" s="38" t="str">
        <f t="shared" si="40"/>
        <v>2013GO22</v>
      </c>
      <c r="B2575" s="38">
        <v>2013</v>
      </c>
      <c r="C2575" s="38" t="s">
        <v>28</v>
      </c>
      <c r="D2575" s="38">
        <v>22</v>
      </c>
      <c r="E2575" s="39" t="s">
        <v>54</v>
      </c>
      <c r="F2575" s="39"/>
      <c r="G2575" s="40">
        <v>59003</v>
      </c>
      <c r="H2575" s="39">
        <v>20302551028.529999</v>
      </c>
      <c r="I2575" s="39">
        <v>155887</v>
      </c>
      <c r="J2575" s="40">
        <v>2170583710.9099998</v>
      </c>
      <c r="K2575" s="39">
        <v>8115</v>
      </c>
      <c r="L2575" s="40">
        <v>3354619073.8900003</v>
      </c>
      <c r="M2575" s="39">
        <v>54252</v>
      </c>
      <c r="N2575" s="40">
        <v>772995583.2099998</v>
      </c>
      <c r="O2575" s="39">
        <v>23946</v>
      </c>
      <c r="P2575" s="40">
        <v>5600026070.1400003</v>
      </c>
      <c r="Q2575" s="39">
        <v>95354</v>
      </c>
      <c r="R2575" s="40">
        <v>1600472824.5200009</v>
      </c>
      <c r="S2575" s="39">
        <v>3071</v>
      </c>
      <c r="T2575" s="40">
        <v>929961895.5</v>
      </c>
      <c r="U2575" s="39">
        <v>14813</v>
      </c>
      <c r="V2575" s="40">
        <v>230828525.81</v>
      </c>
      <c r="W2575" s="39">
        <v>517</v>
      </c>
      <c r="X2575" s="40">
        <v>97210990.469999999</v>
      </c>
      <c r="Y2575" s="39">
        <v>2574</v>
      </c>
      <c r="Z2575" s="40">
        <v>38438214.549999997</v>
      </c>
    </row>
    <row r="2576" spans="1:26" x14ac:dyDescent="0.25">
      <c r="A2576" s="38" t="str">
        <f t="shared" si="40"/>
        <v>2013MA1</v>
      </c>
      <c r="B2576" s="38">
        <v>2013</v>
      </c>
      <c r="C2576" s="38" t="s">
        <v>29</v>
      </c>
      <c r="D2576" s="38">
        <v>1</v>
      </c>
      <c r="E2576" s="39">
        <v>0</v>
      </c>
      <c r="F2576" s="39">
        <v>180000</v>
      </c>
      <c r="G2576" s="40">
        <v>17632</v>
      </c>
      <c r="H2576" s="39">
        <v>1087905510.0399899</v>
      </c>
      <c r="I2576" s="39">
        <v>12696</v>
      </c>
      <c r="J2576" s="40">
        <v>154217473.09999999</v>
      </c>
      <c r="K2576" s="39">
        <v>279</v>
      </c>
      <c r="L2576" s="40">
        <v>18028397.66</v>
      </c>
      <c r="M2576" s="39">
        <v>674</v>
      </c>
      <c r="N2576" s="40">
        <v>9665136.1699999906</v>
      </c>
      <c r="O2576" s="39">
        <v>3155</v>
      </c>
      <c r="P2576" s="40">
        <v>177956767.49000001</v>
      </c>
      <c r="Q2576" s="39">
        <v>5594</v>
      </c>
      <c r="R2576" s="40">
        <v>70779663.060000002</v>
      </c>
      <c r="S2576" s="39">
        <v>1007</v>
      </c>
      <c r="T2576" s="40">
        <v>57278325.990000002</v>
      </c>
      <c r="U2576" s="39">
        <v>1572</v>
      </c>
      <c r="V2576" s="40">
        <v>19194613.039999999</v>
      </c>
      <c r="W2576" s="39">
        <v>57</v>
      </c>
      <c r="X2576" s="40">
        <v>3117550.95</v>
      </c>
      <c r="Y2576" s="39">
        <v>170</v>
      </c>
      <c r="Z2576" s="40">
        <v>2375561.89</v>
      </c>
    </row>
    <row r="2577" spans="1:26" x14ac:dyDescent="0.25">
      <c r="A2577" s="38" t="str">
        <f t="shared" si="40"/>
        <v>2013MA2</v>
      </c>
      <c r="B2577" s="38">
        <v>2013</v>
      </c>
      <c r="C2577" s="38" t="s">
        <v>29</v>
      </c>
      <c r="D2577" s="38">
        <v>2</v>
      </c>
      <c r="E2577" s="39">
        <v>180000</v>
      </c>
      <c r="F2577" s="39">
        <v>360000</v>
      </c>
      <c r="G2577" s="40">
        <v>4460</v>
      </c>
      <c r="H2577" s="39">
        <v>1144484138.0899999</v>
      </c>
      <c r="I2577" s="39">
        <v>8899</v>
      </c>
      <c r="J2577" s="40">
        <v>108301891.04000001</v>
      </c>
      <c r="K2577" s="39">
        <v>94</v>
      </c>
      <c r="L2577" s="40">
        <v>24877810.719999999</v>
      </c>
      <c r="M2577" s="39">
        <v>854</v>
      </c>
      <c r="N2577" s="40">
        <v>9214570.8100000005</v>
      </c>
      <c r="O2577" s="39">
        <v>650</v>
      </c>
      <c r="P2577" s="40">
        <v>165530560.06</v>
      </c>
      <c r="Q2577" s="39">
        <v>3396</v>
      </c>
      <c r="R2577" s="40">
        <v>45239922.18</v>
      </c>
      <c r="S2577" s="39">
        <v>216</v>
      </c>
      <c r="T2577" s="40">
        <v>55489713.68</v>
      </c>
      <c r="U2577" s="39">
        <v>781</v>
      </c>
      <c r="V2577" s="40">
        <v>9739496.5800000001</v>
      </c>
      <c r="W2577" s="39">
        <v>21</v>
      </c>
      <c r="X2577" s="40">
        <v>5057515.3600000003</v>
      </c>
      <c r="Y2577" s="39">
        <v>129</v>
      </c>
      <c r="Z2577" s="40">
        <v>1476281.96</v>
      </c>
    </row>
    <row r="2578" spans="1:26" x14ac:dyDescent="0.25">
      <c r="A2578" s="38" t="str">
        <f t="shared" si="40"/>
        <v>2013MA3</v>
      </c>
      <c r="B2578" s="38">
        <v>2013</v>
      </c>
      <c r="C2578" s="38" t="s">
        <v>29</v>
      </c>
      <c r="D2578" s="38">
        <v>3</v>
      </c>
      <c r="E2578" s="39">
        <v>360000</v>
      </c>
      <c r="F2578" s="39">
        <v>540000</v>
      </c>
      <c r="G2578" s="40">
        <v>2064</v>
      </c>
      <c r="H2578" s="39">
        <v>908339739.49000001</v>
      </c>
      <c r="I2578" s="39">
        <v>6659</v>
      </c>
      <c r="J2578" s="40">
        <v>86670443.150000006</v>
      </c>
      <c r="K2578" s="39">
        <v>53</v>
      </c>
      <c r="L2578" s="40">
        <v>23726940.93</v>
      </c>
      <c r="M2578" s="39">
        <v>697</v>
      </c>
      <c r="N2578" s="40">
        <v>8611188.7100000009</v>
      </c>
      <c r="O2578" s="39">
        <v>263</v>
      </c>
      <c r="P2578" s="40">
        <v>114627027.43000001</v>
      </c>
      <c r="Q2578" s="39">
        <v>1862</v>
      </c>
      <c r="R2578" s="40">
        <v>26805531.370000001</v>
      </c>
      <c r="S2578" s="39">
        <v>106</v>
      </c>
      <c r="T2578" s="40">
        <v>46140977.539999999</v>
      </c>
      <c r="U2578" s="39">
        <v>952</v>
      </c>
      <c r="V2578" s="40">
        <v>11987970.75</v>
      </c>
      <c r="W2578" s="39">
        <v>10</v>
      </c>
      <c r="X2578" s="40">
        <v>4407550.33</v>
      </c>
      <c r="Y2578" s="39">
        <v>142</v>
      </c>
      <c r="Z2578" s="40">
        <v>1743699.78</v>
      </c>
    </row>
    <row r="2579" spans="1:26" x14ac:dyDescent="0.25">
      <c r="A2579" s="38" t="str">
        <f t="shared" si="40"/>
        <v>2013MA4</v>
      </c>
      <c r="B2579" s="38">
        <v>2013</v>
      </c>
      <c r="C2579" s="38" t="s">
        <v>29</v>
      </c>
      <c r="D2579" s="38">
        <v>4</v>
      </c>
      <c r="E2579" s="39">
        <v>540000</v>
      </c>
      <c r="F2579" s="39">
        <v>720000</v>
      </c>
      <c r="G2579" s="40">
        <v>1066</v>
      </c>
      <c r="H2579" s="39">
        <v>664617502.82999897</v>
      </c>
      <c r="I2579" s="39">
        <v>4825</v>
      </c>
      <c r="J2579" s="40">
        <v>59264059.289999999</v>
      </c>
      <c r="K2579" s="39">
        <v>37</v>
      </c>
      <c r="L2579" s="40">
        <v>23502741.710000001</v>
      </c>
      <c r="M2579" s="39">
        <v>751</v>
      </c>
      <c r="N2579" s="40">
        <v>7671406.5</v>
      </c>
      <c r="O2579" s="39">
        <v>173</v>
      </c>
      <c r="P2579" s="40">
        <v>106975155.91</v>
      </c>
      <c r="Q2579" s="39">
        <v>1655</v>
      </c>
      <c r="R2579" s="40">
        <v>23010068.949999999</v>
      </c>
      <c r="S2579" s="39">
        <v>71</v>
      </c>
      <c r="T2579" s="40">
        <v>44852651.140000001</v>
      </c>
      <c r="U2579" s="39">
        <v>867</v>
      </c>
      <c r="V2579" s="40">
        <v>8742151.4600000009</v>
      </c>
      <c r="W2579" s="39">
        <v>0</v>
      </c>
      <c r="X2579" s="40">
        <v>0</v>
      </c>
      <c r="Y2579" s="39">
        <v>0</v>
      </c>
      <c r="Z2579" s="40">
        <v>0</v>
      </c>
    </row>
    <row r="2580" spans="1:26" x14ac:dyDescent="0.25">
      <c r="A2580" s="38" t="str">
        <f t="shared" si="40"/>
        <v>2013MA5</v>
      </c>
      <c r="B2580" s="38">
        <v>2013</v>
      </c>
      <c r="C2580" s="38" t="s">
        <v>29</v>
      </c>
      <c r="D2580" s="38">
        <v>5</v>
      </c>
      <c r="E2580" s="39">
        <v>720000</v>
      </c>
      <c r="F2580" s="39">
        <v>900000</v>
      </c>
      <c r="G2580" s="40">
        <v>607</v>
      </c>
      <c r="H2580" s="39">
        <v>486701275.200001</v>
      </c>
      <c r="I2580" s="39">
        <v>3414</v>
      </c>
      <c r="J2580" s="40">
        <v>43908989.259999998</v>
      </c>
      <c r="K2580" s="39">
        <v>22</v>
      </c>
      <c r="L2580" s="40">
        <v>18009308.449999999</v>
      </c>
      <c r="M2580" s="39">
        <v>328</v>
      </c>
      <c r="N2580" s="40">
        <v>3880584.38</v>
      </c>
      <c r="O2580" s="39">
        <v>103</v>
      </c>
      <c r="P2580" s="40">
        <v>82209126.700000003</v>
      </c>
      <c r="Q2580" s="39">
        <v>1415</v>
      </c>
      <c r="R2580" s="40">
        <v>17994130.059999999</v>
      </c>
      <c r="S2580" s="39">
        <v>30</v>
      </c>
      <c r="T2580" s="40">
        <v>24258908.199999999</v>
      </c>
      <c r="U2580" s="39">
        <v>463</v>
      </c>
      <c r="V2580" s="40">
        <v>4229859.2300000004</v>
      </c>
      <c r="W2580" s="39" t="s">
        <v>72</v>
      </c>
      <c r="X2580" s="40" t="s">
        <v>72</v>
      </c>
      <c r="Y2580" s="39" t="s">
        <v>72</v>
      </c>
      <c r="Z2580" s="40" t="s">
        <v>72</v>
      </c>
    </row>
    <row r="2581" spans="1:26" x14ac:dyDescent="0.25">
      <c r="A2581" s="38" t="str">
        <f t="shared" si="40"/>
        <v>2013MA6</v>
      </c>
      <c r="B2581" s="38">
        <v>2013</v>
      </c>
      <c r="C2581" s="38" t="s">
        <v>29</v>
      </c>
      <c r="D2581" s="38">
        <v>6</v>
      </c>
      <c r="E2581" s="39">
        <v>900000</v>
      </c>
      <c r="F2581" s="39">
        <v>1080000</v>
      </c>
      <c r="G2581" s="40">
        <v>391</v>
      </c>
      <c r="H2581" s="39">
        <v>384396472.76999998</v>
      </c>
      <c r="I2581" s="39">
        <v>2672</v>
      </c>
      <c r="J2581" s="40">
        <v>34866183.100000001</v>
      </c>
      <c r="K2581" s="39">
        <v>16</v>
      </c>
      <c r="L2581" s="40">
        <v>16003821.810000001</v>
      </c>
      <c r="M2581" s="39">
        <v>348</v>
      </c>
      <c r="N2581" s="40">
        <v>4200699.43</v>
      </c>
      <c r="O2581" s="39">
        <v>89</v>
      </c>
      <c r="P2581" s="40">
        <v>87455712.510000005</v>
      </c>
      <c r="Q2581" s="39">
        <v>1085</v>
      </c>
      <c r="R2581" s="40">
        <v>18606604.739999998</v>
      </c>
      <c r="S2581" s="39">
        <v>20</v>
      </c>
      <c r="T2581" s="40">
        <v>19644797.309999999</v>
      </c>
      <c r="U2581" s="39">
        <v>248</v>
      </c>
      <c r="V2581" s="40">
        <v>2568423.16</v>
      </c>
      <c r="W2581" s="39" t="s">
        <v>72</v>
      </c>
      <c r="X2581" s="40" t="s">
        <v>72</v>
      </c>
      <c r="Y2581" s="39" t="s">
        <v>72</v>
      </c>
      <c r="Z2581" s="40" t="s">
        <v>72</v>
      </c>
    </row>
    <row r="2582" spans="1:26" x14ac:dyDescent="0.25">
      <c r="A2582" s="38" t="str">
        <f t="shared" si="40"/>
        <v>2013MA7</v>
      </c>
      <c r="B2582" s="38">
        <v>2013</v>
      </c>
      <c r="C2582" s="38" t="s">
        <v>29</v>
      </c>
      <c r="D2582" s="38">
        <v>7</v>
      </c>
      <c r="E2582" s="39">
        <v>1080000</v>
      </c>
      <c r="F2582" s="39">
        <v>1260000</v>
      </c>
      <c r="G2582" s="40">
        <v>284</v>
      </c>
      <c r="H2582" s="39">
        <v>329826133.39999998</v>
      </c>
      <c r="I2582" s="39">
        <v>2547</v>
      </c>
      <c r="J2582" s="40">
        <v>31209224.82</v>
      </c>
      <c r="K2582" s="39">
        <v>12</v>
      </c>
      <c r="L2582" s="40">
        <v>14392976.59</v>
      </c>
      <c r="M2582" s="39">
        <v>352</v>
      </c>
      <c r="N2582" s="40">
        <v>5582918.5599999996</v>
      </c>
      <c r="O2582" s="39">
        <v>52</v>
      </c>
      <c r="P2582" s="40">
        <v>60765462.380000003</v>
      </c>
      <c r="Q2582" s="39">
        <v>737</v>
      </c>
      <c r="R2582" s="40">
        <v>12669243.9</v>
      </c>
      <c r="S2582" s="39">
        <v>15</v>
      </c>
      <c r="T2582" s="40">
        <v>17593081.66</v>
      </c>
      <c r="U2582" s="39">
        <v>350</v>
      </c>
      <c r="V2582" s="40">
        <v>3589598.09</v>
      </c>
      <c r="W2582" s="39">
        <v>0</v>
      </c>
      <c r="X2582" s="40">
        <v>0</v>
      </c>
      <c r="Y2582" s="39">
        <v>0</v>
      </c>
      <c r="Z2582" s="40">
        <v>0</v>
      </c>
    </row>
    <row r="2583" spans="1:26" x14ac:dyDescent="0.25">
      <c r="A2583" s="38" t="str">
        <f t="shared" si="40"/>
        <v>2013MA8</v>
      </c>
      <c r="B2583" s="38">
        <v>2013</v>
      </c>
      <c r="C2583" s="38" t="s">
        <v>29</v>
      </c>
      <c r="D2583" s="38">
        <v>8</v>
      </c>
      <c r="E2583" s="39">
        <v>1260000</v>
      </c>
      <c r="F2583" s="39">
        <v>1440000</v>
      </c>
      <c r="G2583" s="40">
        <v>184</v>
      </c>
      <c r="H2583" s="39">
        <v>247271596.5</v>
      </c>
      <c r="I2583" s="39">
        <v>1720</v>
      </c>
      <c r="J2583" s="40">
        <v>21652780.59</v>
      </c>
      <c r="K2583" s="39">
        <v>7</v>
      </c>
      <c r="L2583" s="40">
        <v>9167996.1400000006</v>
      </c>
      <c r="M2583" s="39">
        <v>126</v>
      </c>
      <c r="N2583" s="40">
        <v>2300668.4900000002</v>
      </c>
      <c r="O2583" s="39">
        <v>40</v>
      </c>
      <c r="P2583" s="40">
        <v>53808505.950000003</v>
      </c>
      <c r="Q2583" s="39">
        <v>820</v>
      </c>
      <c r="R2583" s="40">
        <v>14909019.699999999</v>
      </c>
      <c r="S2583" s="39">
        <v>11</v>
      </c>
      <c r="T2583" s="40">
        <v>15055911.35</v>
      </c>
      <c r="U2583" s="39">
        <v>216</v>
      </c>
      <c r="V2583" s="40">
        <v>3608825.13</v>
      </c>
      <c r="W2583" s="39" t="s">
        <v>72</v>
      </c>
      <c r="X2583" s="40" t="s">
        <v>72</v>
      </c>
      <c r="Y2583" s="39" t="s">
        <v>72</v>
      </c>
      <c r="Z2583" s="40" t="s">
        <v>72</v>
      </c>
    </row>
    <row r="2584" spans="1:26" x14ac:dyDescent="0.25">
      <c r="A2584" s="38" t="str">
        <f t="shared" si="40"/>
        <v>2013MA9</v>
      </c>
      <c r="B2584" s="38">
        <v>2013</v>
      </c>
      <c r="C2584" s="38" t="s">
        <v>29</v>
      </c>
      <c r="D2584" s="38">
        <v>9</v>
      </c>
      <c r="E2584" s="39">
        <v>1440000</v>
      </c>
      <c r="F2584" s="39">
        <v>1620000</v>
      </c>
      <c r="G2584" s="40">
        <v>142</v>
      </c>
      <c r="H2584" s="39">
        <v>216356495.87</v>
      </c>
      <c r="I2584" s="39">
        <v>1317</v>
      </c>
      <c r="J2584" s="40">
        <v>18842522.149999999</v>
      </c>
      <c r="K2584" s="39">
        <v>14</v>
      </c>
      <c r="L2584" s="40">
        <v>21583027.48</v>
      </c>
      <c r="M2584" s="39">
        <v>311</v>
      </c>
      <c r="N2584" s="40">
        <v>6444601.5800000001</v>
      </c>
      <c r="O2584" s="39">
        <v>42</v>
      </c>
      <c r="P2584" s="40">
        <v>64340411.219999999</v>
      </c>
      <c r="Q2584" s="39">
        <v>1165</v>
      </c>
      <c r="R2584" s="40">
        <v>17201691.859999999</v>
      </c>
      <c r="S2584" s="39">
        <v>14</v>
      </c>
      <c r="T2584" s="40">
        <v>21210460.260000002</v>
      </c>
      <c r="U2584" s="39">
        <v>207</v>
      </c>
      <c r="V2584" s="40">
        <v>4959236.4400000004</v>
      </c>
      <c r="W2584" s="39">
        <v>0</v>
      </c>
      <c r="X2584" s="40">
        <v>0</v>
      </c>
      <c r="Y2584" s="39">
        <v>0</v>
      </c>
      <c r="Z2584" s="40">
        <v>0</v>
      </c>
    </row>
    <row r="2585" spans="1:26" x14ac:dyDescent="0.25">
      <c r="A2585" s="38" t="str">
        <f t="shared" si="40"/>
        <v>2013MA10</v>
      </c>
      <c r="B2585" s="38">
        <v>2013</v>
      </c>
      <c r="C2585" s="38" t="s">
        <v>29</v>
      </c>
      <c r="D2585" s="38">
        <v>10</v>
      </c>
      <c r="E2585" s="39">
        <v>1620000</v>
      </c>
      <c r="F2585" s="39">
        <v>1800000</v>
      </c>
      <c r="G2585" s="40">
        <v>127</v>
      </c>
      <c r="H2585" s="39">
        <v>216743135.25999999</v>
      </c>
      <c r="I2585" s="39">
        <v>1464</v>
      </c>
      <c r="J2585" s="40">
        <v>18896956.219999999</v>
      </c>
      <c r="K2585" s="39">
        <v>6</v>
      </c>
      <c r="L2585" s="40">
        <v>10411606.859999999</v>
      </c>
      <c r="M2585" s="39">
        <v>277</v>
      </c>
      <c r="N2585" s="40">
        <v>3733444.17</v>
      </c>
      <c r="O2585" s="39">
        <v>19</v>
      </c>
      <c r="P2585" s="40">
        <v>32435168.18</v>
      </c>
      <c r="Q2585" s="39">
        <v>480</v>
      </c>
      <c r="R2585" s="40">
        <v>9027878.0299999993</v>
      </c>
      <c r="S2585" s="39" t="s">
        <v>72</v>
      </c>
      <c r="T2585" s="40" t="s">
        <v>72</v>
      </c>
      <c r="U2585" s="39" t="s">
        <v>72</v>
      </c>
      <c r="V2585" s="40" t="s">
        <v>72</v>
      </c>
      <c r="W2585" s="39" t="s">
        <v>72</v>
      </c>
      <c r="X2585" s="40" t="s">
        <v>72</v>
      </c>
      <c r="Y2585" s="39" t="s">
        <v>72</v>
      </c>
      <c r="Z2585" s="40" t="s">
        <v>72</v>
      </c>
    </row>
    <row r="2586" spans="1:26" x14ac:dyDescent="0.25">
      <c r="A2586" s="38" t="str">
        <f t="shared" si="40"/>
        <v>2013MA11</v>
      </c>
      <c r="B2586" s="38">
        <v>2013</v>
      </c>
      <c r="C2586" s="38" t="s">
        <v>29</v>
      </c>
      <c r="D2586" s="38">
        <v>11</v>
      </c>
      <c r="E2586" s="39">
        <v>1800000</v>
      </c>
      <c r="F2586" s="39">
        <v>1980000</v>
      </c>
      <c r="G2586" s="40">
        <v>80</v>
      </c>
      <c r="H2586" s="39">
        <v>151371858.19999999</v>
      </c>
      <c r="I2586" s="39">
        <v>1063</v>
      </c>
      <c r="J2586" s="40">
        <v>13043180.689999999</v>
      </c>
      <c r="K2586" s="39">
        <v>6</v>
      </c>
      <c r="L2586" s="40">
        <v>11451255.119999999</v>
      </c>
      <c r="M2586" s="39">
        <v>379</v>
      </c>
      <c r="N2586" s="40">
        <v>4580996.59</v>
      </c>
      <c r="O2586" s="39">
        <v>26</v>
      </c>
      <c r="P2586" s="40">
        <v>49301410.979999997</v>
      </c>
      <c r="Q2586" s="39">
        <v>763</v>
      </c>
      <c r="R2586" s="40">
        <v>13249227.380000001</v>
      </c>
      <c r="S2586" s="39">
        <v>6</v>
      </c>
      <c r="T2586" s="40">
        <v>11380712.52</v>
      </c>
      <c r="U2586" s="39">
        <v>256</v>
      </c>
      <c r="V2586" s="40">
        <v>2561895.2799999998</v>
      </c>
      <c r="W2586" s="39">
        <v>0</v>
      </c>
      <c r="X2586" s="40">
        <v>0</v>
      </c>
      <c r="Y2586" s="39">
        <v>0</v>
      </c>
      <c r="Z2586" s="40">
        <v>0</v>
      </c>
    </row>
    <row r="2587" spans="1:26" x14ac:dyDescent="0.25">
      <c r="A2587" s="38" t="str">
        <f t="shared" si="40"/>
        <v>2013MA12</v>
      </c>
      <c r="B2587" s="38">
        <v>2013</v>
      </c>
      <c r="C2587" s="38" t="s">
        <v>29</v>
      </c>
      <c r="D2587" s="38">
        <v>12</v>
      </c>
      <c r="E2587" s="39">
        <v>1980000</v>
      </c>
      <c r="F2587" s="39">
        <v>2160000</v>
      </c>
      <c r="G2587" s="40">
        <v>70</v>
      </c>
      <c r="H2587" s="39">
        <v>145569950.25999999</v>
      </c>
      <c r="I2587" s="39">
        <v>1060</v>
      </c>
      <c r="J2587" s="40">
        <v>13825302.57</v>
      </c>
      <c r="K2587" s="39">
        <v>7</v>
      </c>
      <c r="L2587" s="40">
        <v>14513295.859999999</v>
      </c>
      <c r="M2587" s="39">
        <v>402</v>
      </c>
      <c r="N2587" s="40">
        <v>4140872.61</v>
      </c>
      <c r="O2587" s="39">
        <v>13</v>
      </c>
      <c r="P2587" s="40">
        <v>27014737.91</v>
      </c>
      <c r="Q2587" s="39">
        <v>298</v>
      </c>
      <c r="R2587" s="40">
        <v>5604910.3200000003</v>
      </c>
      <c r="S2587" s="39">
        <v>12</v>
      </c>
      <c r="T2587" s="40">
        <v>25032743.34</v>
      </c>
      <c r="U2587" s="39">
        <v>146</v>
      </c>
      <c r="V2587" s="40">
        <v>2370082.87</v>
      </c>
      <c r="W2587" s="39">
        <v>0</v>
      </c>
      <c r="X2587" s="40">
        <v>0</v>
      </c>
      <c r="Y2587" s="39">
        <v>0</v>
      </c>
      <c r="Z2587" s="40">
        <v>0</v>
      </c>
    </row>
    <row r="2588" spans="1:26" x14ac:dyDescent="0.25">
      <c r="A2588" s="38" t="str">
        <f t="shared" si="40"/>
        <v>2013MA13</v>
      </c>
      <c r="B2588" s="38">
        <v>2013</v>
      </c>
      <c r="C2588" s="38" t="s">
        <v>29</v>
      </c>
      <c r="D2588" s="38">
        <v>13</v>
      </c>
      <c r="E2588" s="39">
        <v>2160000</v>
      </c>
      <c r="F2588" s="39">
        <v>2340000</v>
      </c>
      <c r="G2588" s="40">
        <v>57</v>
      </c>
      <c r="H2588" s="39">
        <v>128308802.73</v>
      </c>
      <c r="I2588" s="39">
        <v>883</v>
      </c>
      <c r="J2588" s="40">
        <v>11928668.02</v>
      </c>
      <c r="K2588" s="39" t="s">
        <v>72</v>
      </c>
      <c r="L2588" s="40" t="s">
        <v>72</v>
      </c>
      <c r="M2588" s="39" t="s">
        <v>72</v>
      </c>
      <c r="N2588" s="40" t="s">
        <v>72</v>
      </c>
      <c r="O2588" s="39">
        <v>17</v>
      </c>
      <c r="P2588" s="40">
        <v>38202291.119999997</v>
      </c>
      <c r="Q2588" s="39">
        <v>364</v>
      </c>
      <c r="R2588" s="40">
        <v>5930801.4400000004</v>
      </c>
      <c r="S2588" s="39">
        <v>10</v>
      </c>
      <c r="T2588" s="40">
        <v>22410539.309999999</v>
      </c>
      <c r="U2588" s="39">
        <v>149</v>
      </c>
      <c r="V2588" s="40">
        <v>2069883.2</v>
      </c>
      <c r="W2588" s="39">
        <v>0</v>
      </c>
      <c r="X2588" s="40">
        <v>0</v>
      </c>
      <c r="Y2588" s="39">
        <v>0</v>
      </c>
      <c r="Z2588" s="40">
        <v>0</v>
      </c>
    </row>
    <row r="2589" spans="1:26" x14ac:dyDescent="0.25">
      <c r="A2589" s="38" t="str">
        <f t="shared" si="40"/>
        <v>2013MA14</v>
      </c>
      <c r="B2589" s="38">
        <v>2013</v>
      </c>
      <c r="C2589" s="38" t="s">
        <v>29</v>
      </c>
      <c r="D2589" s="38">
        <v>14</v>
      </c>
      <c r="E2589" s="39">
        <v>2340000</v>
      </c>
      <c r="F2589" s="39">
        <v>2520000</v>
      </c>
      <c r="G2589" s="40">
        <v>43</v>
      </c>
      <c r="H2589" s="39">
        <v>105136915.40000001</v>
      </c>
      <c r="I2589" s="39">
        <v>488</v>
      </c>
      <c r="J2589" s="40">
        <v>7201420.3300000001</v>
      </c>
      <c r="K2589" s="39">
        <v>9</v>
      </c>
      <c r="L2589" s="40">
        <v>21811884.59</v>
      </c>
      <c r="M2589" s="39">
        <v>527</v>
      </c>
      <c r="N2589" s="40">
        <v>6645285.3799999999</v>
      </c>
      <c r="O2589" s="39">
        <v>14</v>
      </c>
      <c r="P2589" s="40">
        <v>33875705.700000003</v>
      </c>
      <c r="Q2589" s="39">
        <v>235</v>
      </c>
      <c r="R2589" s="40">
        <v>5880502.5700000003</v>
      </c>
      <c r="S2589" s="39" t="s">
        <v>72</v>
      </c>
      <c r="T2589" s="40" t="s">
        <v>72</v>
      </c>
      <c r="U2589" s="39" t="s">
        <v>72</v>
      </c>
      <c r="V2589" s="40" t="s">
        <v>72</v>
      </c>
      <c r="W2589" s="39">
        <v>0</v>
      </c>
      <c r="X2589" s="40">
        <v>0</v>
      </c>
      <c r="Y2589" s="39">
        <v>0</v>
      </c>
      <c r="Z2589" s="40">
        <v>0</v>
      </c>
    </row>
    <row r="2590" spans="1:26" x14ac:dyDescent="0.25">
      <c r="A2590" s="38" t="str">
        <f t="shared" si="40"/>
        <v>2013MA15</v>
      </c>
      <c r="B2590" s="38">
        <v>2013</v>
      </c>
      <c r="C2590" s="38" t="s">
        <v>29</v>
      </c>
      <c r="D2590" s="38">
        <v>15</v>
      </c>
      <c r="E2590" s="39">
        <v>2520000</v>
      </c>
      <c r="F2590" s="39">
        <v>2700000</v>
      </c>
      <c r="G2590" s="40">
        <v>22</v>
      </c>
      <c r="H2590" s="39">
        <v>57267609.240000002</v>
      </c>
      <c r="I2590" s="39">
        <v>383</v>
      </c>
      <c r="J2590" s="40">
        <v>4758884.75</v>
      </c>
      <c r="K2590" s="39" t="s">
        <v>72</v>
      </c>
      <c r="L2590" s="40" t="s">
        <v>72</v>
      </c>
      <c r="M2590" s="39" t="s">
        <v>72</v>
      </c>
      <c r="N2590" s="40" t="s">
        <v>72</v>
      </c>
      <c r="O2590" s="39">
        <v>8</v>
      </c>
      <c r="P2590" s="40">
        <v>20863801.34</v>
      </c>
      <c r="Q2590" s="39">
        <v>180</v>
      </c>
      <c r="R2590" s="40">
        <v>4502681.84</v>
      </c>
      <c r="S2590" s="39" t="s">
        <v>72</v>
      </c>
      <c r="T2590" s="40" t="s">
        <v>72</v>
      </c>
      <c r="U2590" s="39" t="s">
        <v>72</v>
      </c>
      <c r="V2590" s="40" t="s">
        <v>72</v>
      </c>
      <c r="W2590" s="39">
        <v>0</v>
      </c>
      <c r="X2590" s="40">
        <v>0</v>
      </c>
      <c r="Y2590" s="39">
        <v>0</v>
      </c>
      <c r="Z2590" s="40">
        <v>0</v>
      </c>
    </row>
    <row r="2591" spans="1:26" x14ac:dyDescent="0.25">
      <c r="A2591" s="38" t="str">
        <f t="shared" si="40"/>
        <v>2013MA16</v>
      </c>
      <c r="B2591" s="38">
        <v>2013</v>
      </c>
      <c r="C2591" s="38" t="s">
        <v>29</v>
      </c>
      <c r="D2591" s="38">
        <v>16</v>
      </c>
      <c r="E2591" s="39">
        <v>2700000</v>
      </c>
      <c r="F2591" s="39">
        <v>2880000</v>
      </c>
      <c r="G2591" s="40">
        <v>20</v>
      </c>
      <c r="H2591" s="39">
        <v>56010672.960000001</v>
      </c>
      <c r="I2591" s="39">
        <v>560</v>
      </c>
      <c r="J2591" s="40">
        <v>6516762.0300000003</v>
      </c>
      <c r="K2591" s="39" t="s">
        <v>72</v>
      </c>
      <c r="L2591" s="40" t="s">
        <v>72</v>
      </c>
      <c r="M2591" s="39" t="s">
        <v>72</v>
      </c>
      <c r="N2591" s="40" t="s">
        <v>72</v>
      </c>
      <c r="O2591" s="39" t="s">
        <v>72</v>
      </c>
      <c r="P2591" s="40" t="s">
        <v>72</v>
      </c>
      <c r="Q2591" s="39" t="s">
        <v>72</v>
      </c>
      <c r="R2591" s="40" t="s">
        <v>72</v>
      </c>
      <c r="S2591" s="39" t="s">
        <v>72</v>
      </c>
      <c r="T2591" s="40" t="s">
        <v>72</v>
      </c>
      <c r="U2591" s="39" t="s">
        <v>72</v>
      </c>
      <c r="V2591" s="40" t="s">
        <v>72</v>
      </c>
      <c r="W2591" s="39">
        <v>0</v>
      </c>
      <c r="X2591" s="40">
        <v>0</v>
      </c>
      <c r="Y2591" s="39">
        <v>0</v>
      </c>
      <c r="Z2591" s="40">
        <v>0</v>
      </c>
    </row>
    <row r="2592" spans="1:26" x14ac:dyDescent="0.25">
      <c r="A2592" s="38" t="str">
        <f t="shared" si="40"/>
        <v>2013MA17</v>
      </c>
      <c r="B2592" s="38">
        <v>2013</v>
      </c>
      <c r="C2592" s="38" t="s">
        <v>29</v>
      </c>
      <c r="D2592" s="38">
        <v>17</v>
      </c>
      <c r="E2592" s="39">
        <v>2880000</v>
      </c>
      <c r="F2592" s="39">
        <v>3060000</v>
      </c>
      <c r="G2592" s="40">
        <v>20</v>
      </c>
      <c r="H2592" s="39">
        <v>59333130.509999998</v>
      </c>
      <c r="I2592" s="39">
        <v>539</v>
      </c>
      <c r="J2592" s="40">
        <v>6166237.9000000004</v>
      </c>
      <c r="K2592" s="39" t="s">
        <v>72</v>
      </c>
      <c r="L2592" s="40" t="s">
        <v>72</v>
      </c>
      <c r="M2592" s="39" t="s">
        <v>72</v>
      </c>
      <c r="N2592" s="40" t="s">
        <v>72</v>
      </c>
      <c r="O2592" s="39" t="s">
        <v>72</v>
      </c>
      <c r="P2592" s="40" t="s">
        <v>72</v>
      </c>
      <c r="Q2592" s="39" t="s">
        <v>72</v>
      </c>
      <c r="R2592" s="40" t="s">
        <v>72</v>
      </c>
      <c r="S2592" s="39" t="s">
        <v>72</v>
      </c>
      <c r="T2592" s="40" t="s">
        <v>72</v>
      </c>
      <c r="U2592" s="39" t="s">
        <v>72</v>
      </c>
      <c r="V2592" s="40" t="s">
        <v>72</v>
      </c>
      <c r="W2592" s="39">
        <v>0</v>
      </c>
      <c r="X2592" s="40">
        <v>0</v>
      </c>
      <c r="Y2592" s="39">
        <v>0</v>
      </c>
      <c r="Z2592" s="40">
        <v>0</v>
      </c>
    </row>
    <row r="2593" spans="1:26" x14ac:dyDescent="0.25">
      <c r="A2593" s="38" t="str">
        <f t="shared" si="40"/>
        <v>2013MA18</v>
      </c>
      <c r="B2593" s="38">
        <v>2013</v>
      </c>
      <c r="C2593" s="38" t="s">
        <v>29</v>
      </c>
      <c r="D2593" s="38">
        <v>18</v>
      </c>
      <c r="E2593" s="39">
        <v>3060000</v>
      </c>
      <c r="F2593" s="39">
        <v>3240000</v>
      </c>
      <c r="G2593" s="40">
        <v>15</v>
      </c>
      <c r="H2593" s="39">
        <v>47049756.689999998</v>
      </c>
      <c r="I2593" s="39">
        <v>309</v>
      </c>
      <c r="J2593" s="40">
        <v>5118991.3600000003</v>
      </c>
      <c r="K2593" s="39" t="s">
        <v>72</v>
      </c>
      <c r="L2593" s="40" t="s">
        <v>72</v>
      </c>
      <c r="M2593" s="39" t="s">
        <v>72</v>
      </c>
      <c r="N2593" s="40" t="s">
        <v>72</v>
      </c>
      <c r="O2593" s="39">
        <v>6</v>
      </c>
      <c r="P2593" s="40">
        <v>18763298.309999999</v>
      </c>
      <c r="Q2593" s="39">
        <v>279</v>
      </c>
      <c r="R2593" s="40">
        <v>4629368.2</v>
      </c>
      <c r="S2593" s="39" t="s">
        <v>72</v>
      </c>
      <c r="T2593" s="40" t="s">
        <v>72</v>
      </c>
      <c r="U2593" s="39" t="s">
        <v>72</v>
      </c>
      <c r="V2593" s="40" t="s">
        <v>72</v>
      </c>
      <c r="W2593" s="39" t="s">
        <v>72</v>
      </c>
      <c r="X2593" s="40" t="s">
        <v>72</v>
      </c>
      <c r="Y2593" s="39" t="s">
        <v>72</v>
      </c>
      <c r="Z2593" s="40" t="s">
        <v>72</v>
      </c>
    </row>
    <row r="2594" spans="1:26" x14ac:dyDescent="0.25">
      <c r="A2594" s="38" t="str">
        <f t="shared" si="40"/>
        <v>2013MA19</v>
      </c>
      <c r="B2594" s="38">
        <v>2013</v>
      </c>
      <c r="C2594" s="38" t="s">
        <v>29</v>
      </c>
      <c r="D2594" s="38">
        <v>19</v>
      </c>
      <c r="E2594" s="39">
        <v>3240000</v>
      </c>
      <c r="F2594" s="39">
        <v>3420000</v>
      </c>
      <c r="G2594" s="40">
        <v>11</v>
      </c>
      <c r="H2594" s="39">
        <v>36445971.689999998</v>
      </c>
      <c r="I2594" s="39">
        <v>300</v>
      </c>
      <c r="J2594" s="40">
        <v>4568622.58</v>
      </c>
      <c r="K2594" s="39" t="s">
        <v>72</v>
      </c>
      <c r="L2594" s="40" t="s">
        <v>72</v>
      </c>
      <c r="M2594" s="39" t="s">
        <v>72</v>
      </c>
      <c r="N2594" s="40" t="s">
        <v>72</v>
      </c>
      <c r="O2594" s="39" t="s">
        <v>72</v>
      </c>
      <c r="P2594" s="40" t="s">
        <v>72</v>
      </c>
      <c r="Q2594" s="39" t="s">
        <v>72</v>
      </c>
      <c r="R2594" s="40" t="s">
        <v>72</v>
      </c>
      <c r="S2594" s="39">
        <v>0</v>
      </c>
      <c r="T2594" s="40">
        <v>0</v>
      </c>
      <c r="U2594" s="39">
        <v>0</v>
      </c>
      <c r="V2594" s="40">
        <v>0</v>
      </c>
      <c r="W2594" s="39">
        <v>0</v>
      </c>
      <c r="X2594" s="40">
        <v>0</v>
      </c>
      <c r="Y2594" s="39">
        <v>0</v>
      </c>
      <c r="Z2594" s="40">
        <v>0</v>
      </c>
    </row>
    <row r="2595" spans="1:26" x14ac:dyDescent="0.25">
      <c r="A2595" s="38" t="str">
        <f t="shared" si="40"/>
        <v>2013MA20</v>
      </c>
      <c r="B2595" s="38">
        <v>2013</v>
      </c>
      <c r="C2595" s="38" t="s">
        <v>29</v>
      </c>
      <c r="D2595" s="38">
        <v>20</v>
      </c>
      <c r="E2595" s="39">
        <v>3420000</v>
      </c>
      <c r="F2595" s="39">
        <v>3600000</v>
      </c>
      <c r="G2595" s="40">
        <v>13</v>
      </c>
      <c r="H2595" s="39">
        <v>45803738.969999999</v>
      </c>
      <c r="I2595" s="39">
        <v>285</v>
      </c>
      <c r="J2595" s="40">
        <v>3775737.96</v>
      </c>
      <c r="K2595" s="39" t="s">
        <v>72</v>
      </c>
      <c r="L2595" s="40" t="s">
        <v>72</v>
      </c>
      <c r="M2595" s="39" t="s">
        <v>72</v>
      </c>
      <c r="N2595" s="40" t="s">
        <v>72</v>
      </c>
      <c r="O2595" s="39">
        <v>7</v>
      </c>
      <c r="P2595" s="40">
        <v>24819110.170000002</v>
      </c>
      <c r="Q2595" s="39">
        <v>189</v>
      </c>
      <c r="R2595" s="40">
        <v>2722735.02</v>
      </c>
      <c r="S2595" s="39" t="s">
        <v>72</v>
      </c>
      <c r="T2595" s="40" t="s">
        <v>72</v>
      </c>
      <c r="U2595" s="39" t="s">
        <v>72</v>
      </c>
      <c r="V2595" s="40" t="s">
        <v>72</v>
      </c>
      <c r="W2595" s="39" t="s">
        <v>72</v>
      </c>
      <c r="X2595" s="40" t="s">
        <v>72</v>
      </c>
      <c r="Y2595" s="39" t="s">
        <v>72</v>
      </c>
      <c r="Z2595" s="40" t="s">
        <v>72</v>
      </c>
    </row>
    <row r="2596" spans="1:26" x14ac:dyDescent="0.25">
      <c r="A2596" s="38" t="str">
        <f t="shared" si="40"/>
        <v>2013MA21</v>
      </c>
      <c r="B2596" s="38">
        <v>2013</v>
      </c>
      <c r="C2596" s="38" t="s">
        <v>29</v>
      </c>
      <c r="D2596" s="38">
        <v>21</v>
      </c>
      <c r="E2596" s="39">
        <v>3600000</v>
      </c>
      <c r="F2596" s="39" t="s">
        <v>67</v>
      </c>
      <c r="G2596" s="40">
        <v>15</v>
      </c>
      <c r="H2596" s="39">
        <v>62611483.380000003</v>
      </c>
      <c r="I2596" s="39">
        <v>296</v>
      </c>
      <c r="J2596" s="40">
        <v>3872028.82</v>
      </c>
      <c r="K2596" s="39" t="s">
        <v>72</v>
      </c>
      <c r="L2596" s="40" t="s">
        <v>72</v>
      </c>
      <c r="M2596" s="39" t="s">
        <v>72</v>
      </c>
      <c r="N2596" s="40" t="s">
        <v>72</v>
      </c>
      <c r="O2596" s="39" t="s">
        <v>72</v>
      </c>
      <c r="P2596" s="40" t="s">
        <v>72</v>
      </c>
      <c r="Q2596" s="39" t="s">
        <v>72</v>
      </c>
      <c r="R2596" s="40" t="s">
        <v>72</v>
      </c>
      <c r="S2596" s="39" t="s">
        <v>72</v>
      </c>
      <c r="T2596" s="40" t="s">
        <v>72</v>
      </c>
      <c r="U2596" s="39" t="s">
        <v>72</v>
      </c>
      <c r="V2596" s="40" t="s">
        <v>72</v>
      </c>
      <c r="W2596" s="39">
        <v>0</v>
      </c>
      <c r="X2596" s="40">
        <v>0</v>
      </c>
      <c r="Y2596" s="39">
        <v>0</v>
      </c>
      <c r="Z2596" s="40">
        <v>0</v>
      </c>
    </row>
    <row r="2597" spans="1:26" x14ac:dyDescent="0.25">
      <c r="A2597" s="38" t="str">
        <f t="shared" si="40"/>
        <v>2013MA22</v>
      </c>
      <c r="B2597" s="38">
        <v>2013</v>
      </c>
      <c r="C2597" s="38" t="s">
        <v>29</v>
      </c>
      <c r="D2597" s="38">
        <v>22</v>
      </c>
      <c r="E2597" s="39" t="s">
        <v>54</v>
      </c>
      <c r="F2597" s="39"/>
      <c r="G2597" s="40">
        <v>27323</v>
      </c>
      <c r="H2597" s="39">
        <v>6581551889.47999</v>
      </c>
      <c r="I2597" s="39">
        <v>52379</v>
      </c>
      <c r="J2597" s="40">
        <v>658606359.73000002</v>
      </c>
      <c r="K2597" s="39">
        <v>582</v>
      </c>
      <c r="L2597" s="40">
        <v>284041355.36000001</v>
      </c>
      <c r="M2597" s="39">
        <v>6723</v>
      </c>
      <c r="N2597" s="40">
        <v>87242383.719999999</v>
      </c>
      <c r="O2597" s="39">
        <v>4693</v>
      </c>
      <c r="P2597" s="40">
        <v>1212433596.99</v>
      </c>
      <c r="Q2597" s="39">
        <v>20983</v>
      </c>
      <c r="R2597" s="40">
        <v>305867594.63</v>
      </c>
      <c r="S2597" s="39">
        <v>1540</v>
      </c>
      <c r="T2597" s="40">
        <v>418243517.55000001</v>
      </c>
      <c r="U2597" s="39">
        <v>6951</v>
      </c>
      <c r="V2597" s="40">
        <v>86813167.75999999</v>
      </c>
      <c r="W2597" s="39">
        <v>98</v>
      </c>
      <c r="X2597" s="40">
        <v>29389553.169999998</v>
      </c>
      <c r="Y2597" s="39">
        <v>627</v>
      </c>
      <c r="Z2597" s="40">
        <v>9082745.9600000009</v>
      </c>
    </row>
    <row r="2598" spans="1:26" x14ac:dyDescent="0.25">
      <c r="A2598" s="38" t="str">
        <f t="shared" si="40"/>
        <v>2013MG1</v>
      </c>
      <c r="B2598" s="38">
        <v>2013</v>
      </c>
      <c r="C2598" s="38" t="s">
        <v>30</v>
      </c>
      <c r="D2598" s="38">
        <v>1</v>
      </c>
      <c r="E2598" s="39">
        <v>0</v>
      </c>
      <c r="F2598" s="39">
        <v>180000</v>
      </c>
      <c r="G2598" s="40">
        <v>112474</v>
      </c>
      <c r="H2598" s="39">
        <v>7714200533.5099697</v>
      </c>
      <c r="I2598" s="39">
        <v>128240</v>
      </c>
      <c r="J2598" s="40">
        <v>1382964412.1200199</v>
      </c>
      <c r="K2598" s="39">
        <v>12807</v>
      </c>
      <c r="L2598" s="40">
        <v>873783855.86999905</v>
      </c>
      <c r="M2598" s="39">
        <v>30619</v>
      </c>
      <c r="N2598" s="40">
        <v>359194326.58999997</v>
      </c>
      <c r="O2598" s="39">
        <v>55977</v>
      </c>
      <c r="P2598" s="40">
        <v>3573679709.7800102</v>
      </c>
      <c r="Q2598" s="39">
        <v>89563</v>
      </c>
      <c r="R2598" s="40">
        <v>1072821896.85</v>
      </c>
      <c r="S2598" s="39">
        <v>6763</v>
      </c>
      <c r="T2598" s="40">
        <v>410855280.70999998</v>
      </c>
      <c r="U2598" s="39">
        <v>10230</v>
      </c>
      <c r="V2598" s="40">
        <v>122122069.47</v>
      </c>
      <c r="W2598" s="39">
        <v>1661</v>
      </c>
      <c r="X2598" s="40">
        <v>103474437.72</v>
      </c>
      <c r="Y2598" s="39">
        <v>3878</v>
      </c>
      <c r="Z2598" s="40">
        <v>40938145.859999999</v>
      </c>
    </row>
    <row r="2599" spans="1:26" x14ac:dyDescent="0.25">
      <c r="A2599" s="38" t="str">
        <f t="shared" si="40"/>
        <v>2013MG2</v>
      </c>
      <c r="B2599" s="38">
        <v>2013</v>
      </c>
      <c r="C2599" s="38" t="s">
        <v>30</v>
      </c>
      <c r="D2599" s="38">
        <v>2</v>
      </c>
      <c r="E2599" s="39">
        <v>180000</v>
      </c>
      <c r="F2599" s="39">
        <v>360000</v>
      </c>
      <c r="G2599" s="40">
        <v>29987</v>
      </c>
      <c r="H2599" s="39">
        <v>7682664798.8699999</v>
      </c>
      <c r="I2599" s="39">
        <v>92561</v>
      </c>
      <c r="J2599" s="40">
        <v>1097973003.6300001</v>
      </c>
      <c r="K2599" s="39">
        <v>4215</v>
      </c>
      <c r="L2599" s="40">
        <v>1087051646.1400001</v>
      </c>
      <c r="M2599" s="39">
        <v>28010</v>
      </c>
      <c r="N2599" s="40">
        <v>345438932.85000002</v>
      </c>
      <c r="O2599" s="39">
        <v>11864</v>
      </c>
      <c r="P2599" s="40">
        <v>2997461948.52</v>
      </c>
      <c r="Q2599" s="39">
        <v>54632</v>
      </c>
      <c r="R2599" s="40">
        <v>746773314.41000104</v>
      </c>
      <c r="S2599" s="39">
        <v>1422</v>
      </c>
      <c r="T2599" s="40">
        <v>361586652.30999899</v>
      </c>
      <c r="U2599" s="39">
        <v>6280</v>
      </c>
      <c r="V2599" s="40">
        <v>83718421.450000003</v>
      </c>
      <c r="W2599" s="39">
        <v>356</v>
      </c>
      <c r="X2599" s="40">
        <v>90956980.810000002</v>
      </c>
      <c r="Y2599" s="39">
        <v>2351</v>
      </c>
      <c r="Z2599" s="40">
        <v>31352829.359999999</v>
      </c>
    </row>
    <row r="2600" spans="1:26" x14ac:dyDescent="0.25">
      <c r="A2600" s="38" t="str">
        <f t="shared" si="40"/>
        <v>2013MG3</v>
      </c>
      <c r="B2600" s="38">
        <v>2013</v>
      </c>
      <c r="C2600" s="38" t="s">
        <v>30</v>
      </c>
      <c r="D2600" s="38">
        <v>3</v>
      </c>
      <c r="E2600" s="39">
        <v>360000</v>
      </c>
      <c r="F2600" s="39">
        <v>540000</v>
      </c>
      <c r="G2600" s="40">
        <v>14043</v>
      </c>
      <c r="H2600" s="39">
        <v>6166727562.3399897</v>
      </c>
      <c r="I2600" s="39">
        <v>64835</v>
      </c>
      <c r="J2600" s="40">
        <v>790543660.66999805</v>
      </c>
      <c r="K2600" s="39">
        <v>2057</v>
      </c>
      <c r="L2600" s="40">
        <v>915127222.82000101</v>
      </c>
      <c r="M2600" s="39">
        <v>19678</v>
      </c>
      <c r="N2600" s="40">
        <v>264564927.96000001</v>
      </c>
      <c r="O2600" s="39">
        <v>4505</v>
      </c>
      <c r="P2600" s="40">
        <v>1972308727.22</v>
      </c>
      <c r="Q2600" s="39">
        <v>32628</v>
      </c>
      <c r="R2600" s="40">
        <v>498007532.73000002</v>
      </c>
      <c r="S2600" s="39">
        <v>625</v>
      </c>
      <c r="T2600" s="40">
        <v>276778587.37</v>
      </c>
      <c r="U2600" s="39">
        <v>5126</v>
      </c>
      <c r="V2600" s="40">
        <v>69963295.200000003</v>
      </c>
      <c r="W2600" s="39">
        <v>152</v>
      </c>
      <c r="X2600" s="40">
        <v>66497904.719999999</v>
      </c>
      <c r="Y2600" s="39">
        <v>1796</v>
      </c>
      <c r="Z2600" s="40">
        <v>22622411.199999999</v>
      </c>
    </row>
    <row r="2601" spans="1:26" x14ac:dyDescent="0.25">
      <c r="A2601" s="38" t="str">
        <f t="shared" si="40"/>
        <v>2013MG4</v>
      </c>
      <c r="B2601" s="38">
        <v>2013</v>
      </c>
      <c r="C2601" s="38" t="s">
        <v>30</v>
      </c>
      <c r="D2601" s="38">
        <v>4</v>
      </c>
      <c r="E2601" s="39">
        <v>540000</v>
      </c>
      <c r="F2601" s="39">
        <v>720000</v>
      </c>
      <c r="G2601" s="40">
        <v>7752</v>
      </c>
      <c r="H2601" s="39">
        <v>4831471006.3300104</v>
      </c>
      <c r="I2601" s="39">
        <v>46146</v>
      </c>
      <c r="J2601" s="40">
        <v>595194539.03999901</v>
      </c>
      <c r="K2601" s="39">
        <v>1301</v>
      </c>
      <c r="L2601" s="40">
        <v>810604372.58000004</v>
      </c>
      <c r="M2601" s="39">
        <v>16553</v>
      </c>
      <c r="N2601" s="40">
        <v>219270073.37</v>
      </c>
      <c r="O2601" s="39">
        <v>2273</v>
      </c>
      <c r="P2601" s="40">
        <v>1411574429</v>
      </c>
      <c r="Q2601" s="39">
        <v>22581</v>
      </c>
      <c r="R2601" s="40">
        <v>359693416.30000103</v>
      </c>
      <c r="S2601" s="39">
        <v>390</v>
      </c>
      <c r="T2601" s="40">
        <v>243214819.75</v>
      </c>
      <c r="U2601" s="39">
        <v>3903</v>
      </c>
      <c r="V2601" s="40">
        <v>55570838.560000002</v>
      </c>
      <c r="W2601" s="39">
        <v>62</v>
      </c>
      <c r="X2601" s="40">
        <v>38567252.939999998</v>
      </c>
      <c r="Y2601" s="39">
        <v>982</v>
      </c>
      <c r="Z2601" s="40">
        <v>13079709.880000001</v>
      </c>
    </row>
    <row r="2602" spans="1:26" x14ac:dyDescent="0.25">
      <c r="A2602" s="38" t="str">
        <f t="shared" si="40"/>
        <v>2013MG5</v>
      </c>
      <c r="B2602" s="38">
        <v>2013</v>
      </c>
      <c r="C2602" s="38" t="s">
        <v>30</v>
      </c>
      <c r="D2602" s="38">
        <v>5</v>
      </c>
      <c r="E2602" s="39">
        <v>720000</v>
      </c>
      <c r="F2602" s="39">
        <v>900000</v>
      </c>
      <c r="G2602" s="40">
        <v>4891</v>
      </c>
      <c r="H2602" s="39">
        <v>3936763998.6599898</v>
      </c>
      <c r="I2602" s="39">
        <v>35222</v>
      </c>
      <c r="J2602" s="40">
        <v>458798280.61000001</v>
      </c>
      <c r="K2602" s="39">
        <v>945</v>
      </c>
      <c r="L2602" s="40">
        <v>760769982.24000001</v>
      </c>
      <c r="M2602" s="39">
        <v>14658</v>
      </c>
      <c r="N2602" s="40">
        <v>267737637.72999999</v>
      </c>
      <c r="O2602" s="39">
        <v>1428</v>
      </c>
      <c r="P2602" s="40">
        <v>1147375367.6900001</v>
      </c>
      <c r="Q2602" s="39">
        <v>17074</v>
      </c>
      <c r="R2602" s="40">
        <v>289340196.69999999</v>
      </c>
      <c r="S2602" s="39">
        <v>257</v>
      </c>
      <c r="T2602" s="40">
        <v>205948765.90000001</v>
      </c>
      <c r="U2602" s="39">
        <v>3555</v>
      </c>
      <c r="V2602" s="40">
        <v>49395301.359999999</v>
      </c>
      <c r="W2602" s="39">
        <v>33</v>
      </c>
      <c r="X2602" s="40">
        <v>26467056.699999999</v>
      </c>
      <c r="Y2602" s="39">
        <v>535</v>
      </c>
      <c r="Z2602" s="40">
        <v>8321487.21</v>
      </c>
    </row>
    <row r="2603" spans="1:26" x14ac:dyDescent="0.25">
      <c r="A2603" s="38" t="str">
        <f t="shared" si="40"/>
        <v>2013MG6</v>
      </c>
      <c r="B2603" s="38">
        <v>2013</v>
      </c>
      <c r="C2603" s="38" t="s">
        <v>30</v>
      </c>
      <c r="D2603" s="38">
        <v>6</v>
      </c>
      <c r="E2603" s="39">
        <v>900000</v>
      </c>
      <c r="F2603" s="39">
        <v>1080000</v>
      </c>
      <c r="G2603" s="40">
        <v>3437</v>
      </c>
      <c r="H2603" s="39">
        <v>3380464712.3000002</v>
      </c>
      <c r="I2603" s="39">
        <v>28993</v>
      </c>
      <c r="J2603" s="40">
        <v>391644780.97000003</v>
      </c>
      <c r="K2603" s="39">
        <v>620</v>
      </c>
      <c r="L2603" s="40">
        <v>608444733.26999998</v>
      </c>
      <c r="M2603" s="39">
        <v>11037</v>
      </c>
      <c r="N2603" s="40">
        <v>153180413.91</v>
      </c>
      <c r="O2603" s="39">
        <v>917</v>
      </c>
      <c r="P2603" s="40">
        <v>903570016.64000106</v>
      </c>
      <c r="Q2603" s="39">
        <v>13071</v>
      </c>
      <c r="R2603" s="40">
        <v>230059078.31999999</v>
      </c>
      <c r="S2603" s="39">
        <v>154</v>
      </c>
      <c r="T2603" s="40">
        <v>151982813.84</v>
      </c>
      <c r="U2603" s="39">
        <v>2733</v>
      </c>
      <c r="V2603" s="40">
        <v>34824695.840000004</v>
      </c>
      <c r="W2603" s="39">
        <v>33</v>
      </c>
      <c r="X2603" s="40">
        <v>32597278.289999999</v>
      </c>
      <c r="Y2603" s="39">
        <v>586</v>
      </c>
      <c r="Z2603" s="40">
        <v>9419706.4299999997</v>
      </c>
    </row>
    <row r="2604" spans="1:26" x14ac:dyDescent="0.25">
      <c r="A2604" s="38" t="str">
        <f t="shared" si="40"/>
        <v>2013MG7</v>
      </c>
      <c r="B2604" s="38">
        <v>2013</v>
      </c>
      <c r="C2604" s="38" t="s">
        <v>30</v>
      </c>
      <c r="D2604" s="38">
        <v>7</v>
      </c>
      <c r="E2604" s="39">
        <v>1080000</v>
      </c>
      <c r="F2604" s="39">
        <v>1260000</v>
      </c>
      <c r="G2604" s="40">
        <v>2327</v>
      </c>
      <c r="H2604" s="39">
        <v>2710690400.48</v>
      </c>
      <c r="I2604" s="39">
        <v>22464</v>
      </c>
      <c r="J2604" s="40">
        <v>305610678.51999998</v>
      </c>
      <c r="K2604" s="39">
        <v>513</v>
      </c>
      <c r="L2604" s="40">
        <v>598668610.90999997</v>
      </c>
      <c r="M2604" s="39">
        <v>10010</v>
      </c>
      <c r="N2604" s="40">
        <v>145342736.00999999</v>
      </c>
      <c r="O2604" s="39">
        <v>637</v>
      </c>
      <c r="P2604" s="40">
        <v>741138915.04999995</v>
      </c>
      <c r="Q2604" s="39">
        <v>10284</v>
      </c>
      <c r="R2604" s="40">
        <v>182869440.63999999</v>
      </c>
      <c r="S2604" s="39">
        <v>95</v>
      </c>
      <c r="T2604" s="40">
        <v>109903724.23999999</v>
      </c>
      <c r="U2604" s="39">
        <v>1829</v>
      </c>
      <c r="V2604" s="40">
        <v>24258073.460000001</v>
      </c>
      <c r="W2604" s="39">
        <v>16</v>
      </c>
      <c r="X2604" s="40">
        <v>18688889.859999999</v>
      </c>
      <c r="Y2604" s="39">
        <v>396</v>
      </c>
      <c r="Z2604" s="40">
        <v>7303074.7400000002</v>
      </c>
    </row>
    <row r="2605" spans="1:26" x14ac:dyDescent="0.25">
      <c r="A2605" s="38" t="str">
        <f t="shared" si="40"/>
        <v>2013MG8</v>
      </c>
      <c r="B2605" s="38">
        <v>2013</v>
      </c>
      <c r="C2605" s="38" t="s">
        <v>30</v>
      </c>
      <c r="D2605" s="38">
        <v>8</v>
      </c>
      <c r="E2605" s="39">
        <v>1260000</v>
      </c>
      <c r="F2605" s="39">
        <v>1440000</v>
      </c>
      <c r="G2605" s="40">
        <v>1680</v>
      </c>
      <c r="H2605" s="39">
        <v>2261564657.7600002</v>
      </c>
      <c r="I2605" s="39">
        <v>17423</v>
      </c>
      <c r="J2605" s="40">
        <v>249146040.90000001</v>
      </c>
      <c r="K2605" s="39">
        <v>363</v>
      </c>
      <c r="L2605" s="40">
        <v>489736504.88</v>
      </c>
      <c r="M2605" s="39">
        <v>7435</v>
      </c>
      <c r="N2605" s="40">
        <v>110154647.34</v>
      </c>
      <c r="O2605" s="39">
        <v>500</v>
      </c>
      <c r="P2605" s="40">
        <v>674352856.36000001</v>
      </c>
      <c r="Q2605" s="39">
        <v>10026</v>
      </c>
      <c r="R2605" s="40">
        <v>167181811.19</v>
      </c>
      <c r="S2605" s="39">
        <v>92</v>
      </c>
      <c r="T2605" s="40">
        <v>123776073.28</v>
      </c>
      <c r="U2605" s="39">
        <v>1992</v>
      </c>
      <c r="V2605" s="40">
        <v>28140741.030000001</v>
      </c>
      <c r="W2605" s="39">
        <v>8</v>
      </c>
      <c r="X2605" s="40">
        <v>10824774.560000001</v>
      </c>
      <c r="Y2605" s="39">
        <v>142</v>
      </c>
      <c r="Z2605" s="40">
        <v>2650486.54</v>
      </c>
    </row>
    <row r="2606" spans="1:26" x14ac:dyDescent="0.25">
      <c r="A2606" s="38" t="str">
        <f t="shared" si="40"/>
        <v>2013MG9</v>
      </c>
      <c r="B2606" s="38">
        <v>2013</v>
      </c>
      <c r="C2606" s="38" t="s">
        <v>30</v>
      </c>
      <c r="D2606" s="38">
        <v>9</v>
      </c>
      <c r="E2606" s="39">
        <v>1440000</v>
      </c>
      <c r="F2606" s="39">
        <v>1620000</v>
      </c>
      <c r="G2606" s="40">
        <v>1339</v>
      </c>
      <c r="H2606" s="39">
        <v>2046951777.47</v>
      </c>
      <c r="I2606" s="39">
        <v>16487</v>
      </c>
      <c r="J2606" s="40">
        <v>230106805.62</v>
      </c>
      <c r="K2606" s="39">
        <v>341</v>
      </c>
      <c r="L2606" s="40">
        <v>523150357</v>
      </c>
      <c r="M2606" s="39">
        <v>9948</v>
      </c>
      <c r="N2606" s="40">
        <v>120223834.31999999</v>
      </c>
      <c r="O2606" s="39">
        <v>349</v>
      </c>
      <c r="P2606" s="40">
        <v>530551197.56</v>
      </c>
      <c r="Q2606" s="39">
        <v>7932</v>
      </c>
      <c r="R2606" s="40">
        <v>149945480.22999999</v>
      </c>
      <c r="S2606" s="39">
        <v>54</v>
      </c>
      <c r="T2606" s="40">
        <v>82021386.540000007</v>
      </c>
      <c r="U2606" s="39">
        <v>2144</v>
      </c>
      <c r="V2606" s="40">
        <v>20163898.579999998</v>
      </c>
      <c r="W2606" s="39" t="s">
        <v>72</v>
      </c>
      <c r="X2606" s="40" t="s">
        <v>72</v>
      </c>
      <c r="Y2606" s="39" t="s">
        <v>72</v>
      </c>
      <c r="Z2606" s="40" t="s">
        <v>72</v>
      </c>
    </row>
    <row r="2607" spans="1:26" x14ac:dyDescent="0.25">
      <c r="A2607" s="38" t="str">
        <f t="shared" si="40"/>
        <v>2013MG10</v>
      </c>
      <c r="B2607" s="38">
        <v>2013</v>
      </c>
      <c r="C2607" s="38" t="s">
        <v>30</v>
      </c>
      <c r="D2607" s="38">
        <v>10</v>
      </c>
      <c r="E2607" s="39">
        <v>1620000</v>
      </c>
      <c r="F2607" s="39">
        <v>1800000</v>
      </c>
      <c r="G2607" s="40">
        <v>1054</v>
      </c>
      <c r="H2607" s="39">
        <v>1795233545.29</v>
      </c>
      <c r="I2607" s="39">
        <v>13037</v>
      </c>
      <c r="J2607" s="40">
        <v>182959668.63999999</v>
      </c>
      <c r="K2607" s="39">
        <v>238</v>
      </c>
      <c r="L2607" s="40">
        <v>405902832.51999998</v>
      </c>
      <c r="M2607" s="39">
        <v>6349</v>
      </c>
      <c r="N2607" s="40">
        <v>93281276.590000004</v>
      </c>
      <c r="O2607" s="39">
        <v>300</v>
      </c>
      <c r="P2607" s="40">
        <v>512147401.72000003</v>
      </c>
      <c r="Q2607" s="39">
        <v>5841</v>
      </c>
      <c r="R2607" s="40">
        <v>108409354.23999999</v>
      </c>
      <c r="S2607" s="39">
        <v>52</v>
      </c>
      <c r="T2607" s="40">
        <v>88951066.299999997</v>
      </c>
      <c r="U2607" s="39">
        <v>1588</v>
      </c>
      <c r="V2607" s="40">
        <v>21430841.280000001</v>
      </c>
      <c r="W2607" s="39" t="s">
        <v>72</v>
      </c>
      <c r="X2607" s="40" t="s">
        <v>72</v>
      </c>
      <c r="Y2607" s="39" t="s">
        <v>72</v>
      </c>
      <c r="Z2607" s="40" t="s">
        <v>72</v>
      </c>
    </row>
    <row r="2608" spans="1:26" x14ac:dyDescent="0.25">
      <c r="A2608" s="38" t="str">
        <f t="shared" si="40"/>
        <v>2013MG11</v>
      </c>
      <c r="B2608" s="38">
        <v>2013</v>
      </c>
      <c r="C2608" s="38" t="s">
        <v>30</v>
      </c>
      <c r="D2608" s="38">
        <v>11</v>
      </c>
      <c r="E2608" s="39">
        <v>1800000</v>
      </c>
      <c r="F2608" s="39">
        <v>1980000</v>
      </c>
      <c r="G2608" s="40">
        <v>830</v>
      </c>
      <c r="H2608" s="39">
        <v>1566064464.8199999</v>
      </c>
      <c r="I2608" s="39">
        <v>11353</v>
      </c>
      <c r="J2608" s="40">
        <v>166215944.75</v>
      </c>
      <c r="K2608" s="39">
        <v>209</v>
      </c>
      <c r="L2608" s="40">
        <v>394625270.48000002</v>
      </c>
      <c r="M2608" s="39">
        <v>13565</v>
      </c>
      <c r="N2608" s="40">
        <v>85352636.060000002</v>
      </c>
      <c r="O2608" s="39">
        <v>207</v>
      </c>
      <c r="P2608" s="40">
        <v>391460925.55000001</v>
      </c>
      <c r="Q2608" s="39">
        <v>5559</v>
      </c>
      <c r="R2608" s="40">
        <v>98405482.219999999</v>
      </c>
      <c r="S2608" s="39">
        <v>29</v>
      </c>
      <c r="T2608" s="40">
        <v>55058914</v>
      </c>
      <c r="U2608" s="39">
        <v>976</v>
      </c>
      <c r="V2608" s="40">
        <v>12858359.800000001</v>
      </c>
      <c r="W2608" s="39" t="s">
        <v>72</v>
      </c>
      <c r="X2608" s="40" t="s">
        <v>72</v>
      </c>
      <c r="Y2608" s="39" t="s">
        <v>72</v>
      </c>
      <c r="Z2608" s="40" t="s">
        <v>72</v>
      </c>
    </row>
    <row r="2609" spans="1:26" x14ac:dyDescent="0.25">
      <c r="A2609" s="38" t="str">
        <f t="shared" si="40"/>
        <v>2013MG12</v>
      </c>
      <c r="B2609" s="38">
        <v>2013</v>
      </c>
      <c r="C2609" s="38" t="s">
        <v>30</v>
      </c>
      <c r="D2609" s="38">
        <v>12</v>
      </c>
      <c r="E2609" s="39">
        <v>1980000</v>
      </c>
      <c r="F2609" s="39">
        <v>2160000</v>
      </c>
      <c r="G2609" s="40">
        <v>595</v>
      </c>
      <c r="H2609" s="39">
        <v>1229408599.6800001</v>
      </c>
      <c r="I2609" s="39">
        <v>8596</v>
      </c>
      <c r="J2609" s="40">
        <v>122938208.37</v>
      </c>
      <c r="K2609" s="39">
        <v>193</v>
      </c>
      <c r="L2609" s="40">
        <v>399235733.38999999</v>
      </c>
      <c r="M2609" s="39">
        <v>6280</v>
      </c>
      <c r="N2609" s="40">
        <v>95836043.799999997</v>
      </c>
      <c r="O2609" s="39">
        <v>195</v>
      </c>
      <c r="P2609" s="40">
        <v>402632983.24000001</v>
      </c>
      <c r="Q2609" s="39">
        <v>4947</v>
      </c>
      <c r="R2609" s="40">
        <v>100150523.67</v>
      </c>
      <c r="S2609" s="39">
        <v>33</v>
      </c>
      <c r="T2609" s="40">
        <v>67929860.329999998</v>
      </c>
      <c r="U2609" s="39">
        <v>1095</v>
      </c>
      <c r="V2609" s="40">
        <v>15175154.65</v>
      </c>
      <c r="W2609" s="39" t="s">
        <v>72</v>
      </c>
      <c r="X2609" s="40" t="s">
        <v>72</v>
      </c>
      <c r="Y2609" s="39" t="s">
        <v>72</v>
      </c>
      <c r="Z2609" s="40" t="s">
        <v>72</v>
      </c>
    </row>
    <row r="2610" spans="1:26" x14ac:dyDescent="0.25">
      <c r="A2610" s="38" t="str">
        <f t="shared" si="40"/>
        <v>2013MG13</v>
      </c>
      <c r="B2610" s="38">
        <v>2013</v>
      </c>
      <c r="C2610" s="38" t="s">
        <v>30</v>
      </c>
      <c r="D2610" s="38">
        <v>13</v>
      </c>
      <c r="E2610" s="39">
        <v>2160000</v>
      </c>
      <c r="F2610" s="39">
        <v>2340000</v>
      </c>
      <c r="G2610" s="40">
        <v>508</v>
      </c>
      <c r="H2610" s="39">
        <v>1139897782.8900001</v>
      </c>
      <c r="I2610" s="39">
        <v>7999</v>
      </c>
      <c r="J2610" s="40">
        <v>115676664.64</v>
      </c>
      <c r="K2610" s="39">
        <v>162</v>
      </c>
      <c r="L2610" s="40">
        <v>364270876.25999999</v>
      </c>
      <c r="M2610" s="39">
        <v>5114</v>
      </c>
      <c r="N2610" s="40">
        <v>78294976.069999993</v>
      </c>
      <c r="O2610" s="39">
        <v>173</v>
      </c>
      <c r="P2610" s="40">
        <v>389341664.10000002</v>
      </c>
      <c r="Q2610" s="39">
        <v>4886</v>
      </c>
      <c r="R2610" s="40">
        <v>94871220.189999998</v>
      </c>
      <c r="S2610" s="39">
        <v>28</v>
      </c>
      <c r="T2610" s="40">
        <v>62989027.640000001</v>
      </c>
      <c r="U2610" s="39">
        <v>1143</v>
      </c>
      <c r="V2610" s="40">
        <v>17257866.670000002</v>
      </c>
      <c r="W2610" s="39" t="s">
        <v>72</v>
      </c>
      <c r="X2610" s="40" t="s">
        <v>72</v>
      </c>
      <c r="Y2610" s="39" t="s">
        <v>72</v>
      </c>
      <c r="Z2610" s="40" t="s">
        <v>72</v>
      </c>
    </row>
    <row r="2611" spans="1:26" x14ac:dyDescent="0.25">
      <c r="A2611" s="38" t="str">
        <f t="shared" si="40"/>
        <v>2013MG14</v>
      </c>
      <c r="B2611" s="38">
        <v>2013</v>
      </c>
      <c r="C2611" s="38" t="s">
        <v>30</v>
      </c>
      <c r="D2611" s="38">
        <v>14</v>
      </c>
      <c r="E2611" s="39">
        <v>2340000</v>
      </c>
      <c r="F2611" s="39">
        <v>2520000</v>
      </c>
      <c r="G2611" s="40">
        <v>451</v>
      </c>
      <c r="H2611" s="39">
        <v>1093521188.5</v>
      </c>
      <c r="I2611" s="39">
        <v>8067</v>
      </c>
      <c r="J2611" s="40">
        <v>115230406.33</v>
      </c>
      <c r="K2611" s="39">
        <v>156</v>
      </c>
      <c r="L2611" s="40">
        <v>379701864.92000002</v>
      </c>
      <c r="M2611" s="39">
        <v>5189</v>
      </c>
      <c r="N2611" s="40">
        <v>77820387.480000004</v>
      </c>
      <c r="O2611" s="39">
        <v>110</v>
      </c>
      <c r="P2611" s="40">
        <v>267372849.21000001</v>
      </c>
      <c r="Q2611" s="39">
        <v>3475</v>
      </c>
      <c r="R2611" s="40">
        <v>63661796.020000003</v>
      </c>
      <c r="S2611" s="39">
        <v>28</v>
      </c>
      <c r="T2611" s="40">
        <v>67784619.560000002</v>
      </c>
      <c r="U2611" s="39">
        <v>1206</v>
      </c>
      <c r="V2611" s="40">
        <v>17154885.239999998</v>
      </c>
      <c r="W2611" s="39" t="s">
        <v>72</v>
      </c>
      <c r="X2611" s="40" t="s">
        <v>72</v>
      </c>
      <c r="Y2611" s="39" t="s">
        <v>72</v>
      </c>
      <c r="Z2611" s="40" t="s">
        <v>72</v>
      </c>
    </row>
    <row r="2612" spans="1:26" x14ac:dyDescent="0.25">
      <c r="A2612" s="38" t="str">
        <f t="shared" si="40"/>
        <v>2013MG15</v>
      </c>
      <c r="B2612" s="38">
        <v>2013</v>
      </c>
      <c r="C2612" s="38" t="s">
        <v>30</v>
      </c>
      <c r="D2612" s="38">
        <v>15</v>
      </c>
      <c r="E2612" s="39">
        <v>2520000</v>
      </c>
      <c r="F2612" s="39">
        <v>2700000</v>
      </c>
      <c r="G2612" s="40">
        <v>320</v>
      </c>
      <c r="H2612" s="39">
        <v>835504587.07000005</v>
      </c>
      <c r="I2612" s="39">
        <v>5911</v>
      </c>
      <c r="J2612" s="40">
        <v>90843570.370000005</v>
      </c>
      <c r="K2612" s="39">
        <v>123</v>
      </c>
      <c r="L2612" s="40">
        <v>322183360.49000001</v>
      </c>
      <c r="M2612" s="39">
        <v>4346</v>
      </c>
      <c r="N2612" s="40">
        <v>64240685.57</v>
      </c>
      <c r="O2612" s="39">
        <v>111</v>
      </c>
      <c r="P2612" s="40">
        <v>288845877.63</v>
      </c>
      <c r="Q2612" s="39">
        <v>3863</v>
      </c>
      <c r="R2612" s="40">
        <v>69299722.989999995</v>
      </c>
      <c r="S2612" s="39">
        <v>16</v>
      </c>
      <c r="T2612" s="40">
        <v>41936539.259999998</v>
      </c>
      <c r="U2612" s="39">
        <v>1051</v>
      </c>
      <c r="V2612" s="40">
        <v>12911976.189999999</v>
      </c>
      <c r="W2612" s="39" t="s">
        <v>72</v>
      </c>
      <c r="X2612" s="40" t="s">
        <v>72</v>
      </c>
      <c r="Y2612" s="39" t="s">
        <v>72</v>
      </c>
      <c r="Z2612" s="40" t="s">
        <v>72</v>
      </c>
    </row>
    <row r="2613" spans="1:26" x14ac:dyDescent="0.25">
      <c r="A2613" s="38" t="str">
        <f t="shared" si="40"/>
        <v>2013MG16</v>
      </c>
      <c r="B2613" s="38">
        <v>2013</v>
      </c>
      <c r="C2613" s="38" t="s">
        <v>30</v>
      </c>
      <c r="D2613" s="38">
        <v>16</v>
      </c>
      <c r="E2613" s="39">
        <v>2700000</v>
      </c>
      <c r="F2613" s="39">
        <v>2880000</v>
      </c>
      <c r="G2613" s="40">
        <v>286</v>
      </c>
      <c r="H2613" s="39">
        <v>798167269.77999997</v>
      </c>
      <c r="I2613" s="39">
        <v>5465</v>
      </c>
      <c r="J2613" s="40">
        <v>84606262.400000006</v>
      </c>
      <c r="K2613" s="39">
        <v>107</v>
      </c>
      <c r="L2613" s="40">
        <v>298825414.73000002</v>
      </c>
      <c r="M2613" s="39">
        <v>4292</v>
      </c>
      <c r="N2613" s="40">
        <v>64838211.880000003</v>
      </c>
      <c r="O2613" s="39">
        <v>73</v>
      </c>
      <c r="P2613" s="40">
        <v>203689269.84</v>
      </c>
      <c r="Q2613" s="39">
        <v>2540</v>
      </c>
      <c r="R2613" s="40">
        <v>52587411.299999997</v>
      </c>
      <c r="S2613" s="39">
        <v>18</v>
      </c>
      <c r="T2613" s="40">
        <v>50441413.380000003</v>
      </c>
      <c r="U2613" s="39">
        <v>983</v>
      </c>
      <c r="V2613" s="40">
        <v>13501208.699999999</v>
      </c>
      <c r="W2613" s="39">
        <v>0</v>
      </c>
      <c r="X2613" s="40">
        <v>0</v>
      </c>
      <c r="Y2613" s="39">
        <v>0</v>
      </c>
      <c r="Z2613" s="40">
        <v>0</v>
      </c>
    </row>
    <row r="2614" spans="1:26" x14ac:dyDescent="0.25">
      <c r="A2614" s="38" t="str">
        <f t="shared" si="40"/>
        <v>2013MG17</v>
      </c>
      <c r="B2614" s="38">
        <v>2013</v>
      </c>
      <c r="C2614" s="38" t="s">
        <v>30</v>
      </c>
      <c r="D2614" s="38">
        <v>17</v>
      </c>
      <c r="E2614" s="39">
        <v>2880000</v>
      </c>
      <c r="F2614" s="39">
        <v>3060000</v>
      </c>
      <c r="G2614" s="40">
        <v>224</v>
      </c>
      <c r="H2614" s="39">
        <v>665307051.34000003</v>
      </c>
      <c r="I2614" s="39">
        <v>4677</v>
      </c>
      <c r="J2614" s="40">
        <v>71583611.579999998</v>
      </c>
      <c r="K2614" s="39">
        <v>97</v>
      </c>
      <c r="L2614" s="40">
        <v>288205040.93000001</v>
      </c>
      <c r="M2614" s="39">
        <v>4237</v>
      </c>
      <c r="N2614" s="40">
        <v>67689409.109999999</v>
      </c>
      <c r="O2614" s="39">
        <v>81</v>
      </c>
      <c r="P2614" s="40">
        <v>241036274.91999999</v>
      </c>
      <c r="Q2614" s="39">
        <v>3158</v>
      </c>
      <c r="R2614" s="40">
        <v>64519763.399999999</v>
      </c>
      <c r="S2614" s="39">
        <v>14</v>
      </c>
      <c r="T2614" s="40">
        <v>41596770.539999999</v>
      </c>
      <c r="U2614" s="39">
        <v>720</v>
      </c>
      <c r="V2614" s="40">
        <v>9351952.1300000008</v>
      </c>
      <c r="W2614" s="39">
        <v>0</v>
      </c>
      <c r="X2614" s="40">
        <v>0</v>
      </c>
      <c r="Y2614" s="39">
        <v>0</v>
      </c>
      <c r="Z2614" s="40">
        <v>0</v>
      </c>
    </row>
    <row r="2615" spans="1:26" x14ac:dyDescent="0.25">
      <c r="A2615" s="38" t="str">
        <f t="shared" si="40"/>
        <v>2013MG18</v>
      </c>
      <c r="B2615" s="38">
        <v>2013</v>
      </c>
      <c r="C2615" s="38" t="s">
        <v>30</v>
      </c>
      <c r="D2615" s="38">
        <v>18</v>
      </c>
      <c r="E2615" s="39">
        <v>3060000</v>
      </c>
      <c r="F2615" s="39">
        <v>3240000</v>
      </c>
      <c r="G2615" s="40">
        <v>200</v>
      </c>
      <c r="H2615" s="39">
        <v>628242209</v>
      </c>
      <c r="I2615" s="39">
        <v>4289</v>
      </c>
      <c r="J2615" s="40">
        <v>66689031.490000002</v>
      </c>
      <c r="K2615" s="39">
        <v>101</v>
      </c>
      <c r="L2615" s="40">
        <v>318279229.06999999</v>
      </c>
      <c r="M2615" s="39">
        <v>4315</v>
      </c>
      <c r="N2615" s="40">
        <v>70958764.540000007</v>
      </c>
      <c r="O2615" s="39">
        <v>66</v>
      </c>
      <c r="P2615" s="40">
        <v>208132435.81</v>
      </c>
      <c r="Q2615" s="39">
        <v>2741</v>
      </c>
      <c r="R2615" s="40">
        <v>57608829.380000003</v>
      </c>
      <c r="S2615" s="39">
        <v>12</v>
      </c>
      <c r="T2615" s="40">
        <v>37752128.299999997</v>
      </c>
      <c r="U2615" s="39">
        <v>469</v>
      </c>
      <c r="V2615" s="40">
        <v>6278337.3499999996</v>
      </c>
      <c r="W2615" s="39" t="s">
        <v>72</v>
      </c>
      <c r="X2615" s="40" t="s">
        <v>72</v>
      </c>
      <c r="Y2615" s="39" t="s">
        <v>72</v>
      </c>
      <c r="Z2615" s="40" t="s">
        <v>72</v>
      </c>
    </row>
    <row r="2616" spans="1:26" x14ac:dyDescent="0.25">
      <c r="A2616" s="38" t="str">
        <f t="shared" si="40"/>
        <v>2013MG19</v>
      </c>
      <c r="B2616" s="38">
        <v>2013</v>
      </c>
      <c r="C2616" s="38" t="s">
        <v>30</v>
      </c>
      <c r="D2616" s="38">
        <v>19</v>
      </c>
      <c r="E2616" s="39">
        <v>3240000</v>
      </c>
      <c r="F2616" s="39">
        <v>3420000</v>
      </c>
      <c r="G2616" s="40">
        <v>201</v>
      </c>
      <c r="H2616" s="39">
        <v>668638547.25999999</v>
      </c>
      <c r="I2616" s="39">
        <v>4795</v>
      </c>
      <c r="J2616" s="40">
        <v>75494414.689999998</v>
      </c>
      <c r="K2616" s="39">
        <v>94</v>
      </c>
      <c r="L2616" s="40">
        <v>313581811.79000002</v>
      </c>
      <c r="M2616" s="39">
        <v>3976</v>
      </c>
      <c r="N2616" s="40">
        <v>68916957.900000006</v>
      </c>
      <c r="O2616" s="39">
        <v>54</v>
      </c>
      <c r="P2616" s="40">
        <v>179978322.05000001</v>
      </c>
      <c r="Q2616" s="39">
        <v>2511</v>
      </c>
      <c r="R2616" s="40">
        <v>52555250.450000003</v>
      </c>
      <c r="S2616" s="39">
        <v>7</v>
      </c>
      <c r="T2616" s="40">
        <v>23286028.940000001</v>
      </c>
      <c r="U2616" s="39">
        <v>310</v>
      </c>
      <c r="V2616" s="40">
        <v>4721680.6900000004</v>
      </c>
      <c r="W2616" s="39">
        <v>0</v>
      </c>
      <c r="X2616" s="40">
        <v>0</v>
      </c>
      <c r="Y2616" s="39">
        <v>0</v>
      </c>
      <c r="Z2616" s="40">
        <v>0</v>
      </c>
    </row>
    <row r="2617" spans="1:26" x14ac:dyDescent="0.25">
      <c r="A2617" s="38" t="str">
        <f t="shared" si="40"/>
        <v>2013MG20</v>
      </c>
      <c r="B2617" s="38">
        <v>2013</v>
      </c>
      <c r="C2617" s="38" t="s">
        <v>30</v>
      </c>
      <c r="D2617" s="38">
        <v>20</v>
      </c>
      <c r="E2617" s="39">
        <v>3420000</v>
      </c>
      <c r="F2617" s="39">
        <v>3600000</v>
      </c>
      <c r="G2617" s="40">
        <v>252</v>
      </c>
      <c r="H2617" s="39">
        <v>887134862.93999898</v>
      </c>
      <c r="I2617" s="39">
        <v>6086</v>
      </c>
      <c r="J2617" s="40">
        <v>99505464.939999998</v>
      </c>
      <c r="K2617" s="39">
        <v>128</v>
      </c>
      <c r="L2617" s="40">
        <v>451967471.44999999</v>
      </c>
      <c r="M2617" s="39">
        <v>7205</v>
      </c>
      <c r="N2617" s="40">
        <v>123866723.43000001</v>
      </c>
      <c r="O2617" s="39">
        <v>82</v>
      </c>
      <c r="P2617" s="40">
        <v>290119419.06999999</v>
      </c>
      <c r="Q2617" s="39">
        <v>3513</v>
      </c>
      <c r="R2617" s="40">
        <v>78476119.909999996</v>
      </c>
      <c r="S2617" s="39">
        <v>11</v>
      </c>
      <c r="T2617" s="40">
        <v>38467653.399999999</v>
      </c>
      <c r="U2617" s="39">
        <v>538</v>
      </c>
      <c r="V2617" s="40">
        <v>13385644.68</v>
      </c>
      <c r="W2617" s="39">
        <v>0</v>
      </c>
      <c r="X2617" s="40">
        <v>0</v>
      </c>
      <c r="Y2617" s="39">
        <v>0</v>
      </c>
      <c r="Z2617" s="40">
        <v>0</v>
      </c>
    </row>
    <row r="2618" spans="1:26" x14ac:dyDescent="0.25">
      <c r="A2618" s="38" t="str">
        <f t="shared" si="40"/>
        <v>2013MG21</v>
      </c>
      <c r="B2618" s="38">
        <v>2013</v>
      </c>
      <c r="C2618" s="38" t="s">
        <v>30</v>
      </c>
      <c r="D2618" s="38">
        <v>21</v>
      </c>
      <c r="E2618" s="39">
        <v>3600000</v>
      </c>
      <c r="F2618" s="39" t="s">
        <v>67</v>
      </c>
      <c r="G2618" s="40">
        <v>159</v>
      </c>
      <c r="H2618" s="39">
        <v>648786928.13</v>
      </c>
      <c r="I2618" s="39">
        <v>2982</v>
      </c>
      <c r="J2618" s="40">
        <v>50635340.409999996</v>
      </c>
      <c r="K2618" s="39">
        <v>69</v>
      </c>
      <c r="L2618" s="40">
        <v>295804239.11000001</v>
      </c>
      <c r="M2618" s="39">
        <v>1975</v>
      </c>
      <c r="N2618" s="40">
        <v>39337624.039999999</v>
      </c>
      <c r="O2618" s="39">
        <v>63</v>
      </c>
      <c r="P2618" s="40">
        <v>264505588.78999999</v>
      </c>
      <c r="Q2618" s="39">
        <v>2739</v>
      </c>
      <c r="R2618" s="40">
        <v>58624598.719999999</v>
      </c>
      <c r="S2618" s="39">
        <v>22</v>
      </c>
      <c r="T2618" s="40">
        <v>93155637.400000006</v>
      </c>
      <c r="U2618" s="39">
        <v>1896</v>
      </c>
      <c r="V2618" s="40">
        <v>27460846.670000002</v>
      </c>
      <c r="W2618" s="39" t="s">
        <v>72</v>
      </c>
      <c r="X2618" s="40" t="s">
        <v>72</v>
      </c>
      <c r="Y2618" s="39" t="s">
        <v>72</v>
      </c>
      <c r="Z2618" s="40" t="s">
        <v>72</v>
      </c>
    </row>
    <row r="2619" spans="1:26" x14ac:dyDescent="0.25">
      <c r="A2619" s="38" t="str">
        <f t="shared" si="40"/>
        <v>2013MG22</v>
      </c>
      <c r="B2619" s="38">
        <v>2013</v>
      </c>
      <c r="C2619" s="38" t="s">
        <v>30</v>
      </c>
      <c r="D2619" s="38">
        <v>22</v>
      </c>
      <c r="E2619" s="39" t="s">
        <v>54</v>
      </c>
      <c r="F2619" s="39"/>
      <c r="G2619" s="40">
        <v>183010</v>
      </c>
      <c r="H2619" s="39">
        <v>52687406484.41996</v>
      </c>
      <c r="I2619" s="39">
        <v>535628</v>
      </c>
      <c r="J2619" s="40">
        <v>6744360790.6900177</v>
      </c>
      <c r="K2619" s="39">
        <v>24839</v>
      </c>
      <c r="L2619" s="40">
        <v>10899920430.849998</v>
      </c>
      <c r="M2619" s="39">
        <v>214791</v>
      </c>
      <c r="N2619" s="40">
        <v>2915541226.5500002</v>
      </c>
      <c r="O2619" s="39">
        <v>79965</v>
      </c>
      <c r="P2619" s="40">
        <v>17591276179.750011</v>
      </c>
      <c r="Q2619" s="39">
        <v>303564</v>
      </c>
      <c r="R2619" s="40">
        <v>4595862239.8600025</v>
      </c>
      <c r="S2619" s="39">
        <v>10122</v>
      </c>
      <c r="T2619" s="40">
        <v>2635417762.9899988</v>
      </c>
      <c r="U2619" s="39">
        <v>49767</v>
      </c>
      <c r="V2619" s="40">
        <v>659646089.00000012</v>
      </c>
      <c r="W2619" s="39">
        <v>2343</v>
      </c>
      <c r="X2619" s="40">
        <v>435276927.13</v>
      </c>
      <c r="Y2619" s="39">
        <v>11461</v>
      </c>
      <c r="Z2619" s="40">
        <v>154190965.19</v>
      </c>
    </row>
    <row r="2620" spans="1:26" x14ac:dyDescent="0.25">
      <c r="A2620" s="38" t="str">
        <f t="shared" si="40"/>
        <v>2013MS1</v>
      </c>
      <c r="B2620" s="38">
        <v>2013</v>
      </c>
      <c r="C2620" s="38" t="s">
        <v>31</v>
      </c>
      <c r="D2620" s="38">
        <v>1</v>
      </c>
      <c r="E2620" s="39">
        <v>0</v>
      </c>
      <c r="F2620" s="39">
        <v>180000</v>
      </c>
      <c r="G2620" s="40">
        <v>10763</v>
      </c>
      <c r="H2620" s="39">
        <v>716970962.10000002</v>
      </c>
      <c r="I2620" s="39">
        <v>12395</v>
      </c>
      <c r="J2620" s="40">
        <v>155999655.22</v>
      </c>
      <c r="K2620" s="39">
        <v>444</v>
      </c>
      <c r="L2620" s="40">
        <v>30474413.949999999</v>
      </c>
      <c r="M2620" s="39">
        <v>1010</v>
      </c>
      <c r="N2620" s="40">
        <v>12821062.210000001</v>
      </c>
      <c r="O2620" s="39">
        <v>7288</v>
      </c>
      <c r="P2620" s="40">
        <v>442349191.94000101</v>
      </c>
      <c r="Q2620" s="39">
        <v>11214</v>
      </c>
      <c r="R2620" s="40">
        <v>161084942.37</v>
      </c>
      <c r="S2620" s="39">
        <v>1029</v>
      </c>
      <c r="T2620" s="40">
        <v>60683167.810000002</v>
      </c>
      <c r="U2620" s="39">
        <v>1252</v>
      </c>
      <c r="V2620" s="40">
        <v>17239517.350000001</v>
      </c>
      <c r="W2620" s="39">
        <v>161</v>
      </c>
      <c r="X2620" s="40">
        <v>10370218.33</v>
      </c>
      <c r="Y2620" s="39">
        <v>427</v>
      </c>
      <c r="Z2620" s="40">
        <v>4575224</v>
      </c>
    </row>
    <row r="2621" spans="1:26" x14ac:dyDescent="0.25">
      <c r="A2621" s="38" t="str">
        <f t="shared" si="40"/>
        <v>2013MS2</v>
      </c>
      <c r="B2621" s="38">
        <v>2013</v>
      </c>
      <c r="C2621" s="38" t="s">
        <v>31</v>
      </c>
      <c r="D2621" s="38">
        <v>2</v>
      </c>
      <c r="E2621" s="39">
        <v>180000</v>
      </c>
      <c r="F2621" s="39">
        <v>360000</v>
      </c>
      <c r="G2621" s="40">
        <v>2984</v>
      </c>
      <c r="H2621" s="39">
        <v>761522908.95999897</v>
      </c>
      <c r="I2621" s="39">
        <v>8851</v>
      </c>
      <c r="J2621" s="40">
        <v>123341253.03</v>
      </c>
      <c r="K2621" s="39">
        <v>145</v>
      </c>
      <c r="L2621" s="40">
        <v>36903766.479999997</v>
      </c>
      <c r="M2621" s="39">
        <v>832</v>
      </c>
      <c r="N2621" s="40">
        <v>10359170.73</v>
      </c>
      <c r="O2621" s="39">
        <v>1591</v>
      </c>
      <c r="P2621" s="40">
        <v>401064915.26999998</v>
      </c>
      <c r="Q2621" s="39">
        <v>7333</v>
      </c>
      <c r="R2621" s="40">
        <v>111090556.40000001</v>
      </c>
      <c r="S2621" s="39">
        <v>210</v>
      </c>
      <c r="T2621" s="40">
        <v>54055378.890000001</v>
      </c>
      <c r="U2621" s="39">
        <v>956</v>
      </c>
      <c r="V2621" s="40">
        <v>14707085.93</v>
      </c>
      <c r="W2621" s="39">
        <v>31</v>
      </c>
      <c r="X2621" s="40">
        <v>7510866.54</v>
      </c>
      <c r="Y2621" s="39">
        <v>186</v>
      </c>
      <c r="Z2621" s="40">
        <v>2651844.85</v>
      </c>
    </row>
    <row r="2622" spans="1:26" x14ac:dyDescent="0.25">
      <c r="A2622" s="38" t="str">
        <f t="shared" si="40"/>
        <v>2013MS3</v>
      </c>
      <c r="B2622" s="38">
        <v>2013</v>
      </c>
      <c r="C2622" s="38" t="s">
        <v>31</v>
      </c>
      <c r="D2622" s="38">
        <v>3</v>
      </c>
      <c r="E2622" s="39">
        <v>360000</v>
      </c>
      <c r="F2622" s="39">
        <v>540000</v>
      </c>
      <c r="G2622" s="40">
        <v>1450</v>
      </c>
      <c r="H2622" s="39">
        <v>640485264.40999901</v>
      </c>
      <c r="I2622" s="39">
        <v>6394</v>
      </c>
      <c r="J2622" s="40">
        <v>89273509.029999897</v>
      </c>
      <c r="K2622" s="39">
        <v>74</v>
      </c>
      <c r="L2622" s="40">
        <v>33044337.010000002</v>
      </c>
      <c r="M2622" s="39">
        <v>746</v>
      </c>
      <c r="N2622" s="40">
        <v>10798771.67</v>
      </c>
      <c r="O2622" s="39">
        <v>606</v>
      </c>
      <c r="P2622" s="40">
        <v>264315192.83000001</v>
      </c>
      <c r="Q2622" s="39">
        <v>4537</v>
      </c>
      <c r="R2622" s="40">
        <v>72432277.040000007</v>
      </c>
      <c r="S2622" s="39">
        <v>79</v>
      </c>
      <c r="T2622" s="40">
        <v>34868281.859999999</v>
      </c>
      <c r="U2622" s="39">
        <v>473</v>
      </c>
      <c r="V2622" s="40">
        <v>8461752.0199999996</v>
      </c>
      <c r="W2622" s="39">
        <v>13</v>
      </c>
      <c r="X2622" s="40">
        <v>5646461.4000000004</v>
      </c>
      <c r="Y2622" s="39">
        <v>98</v>
      </c>
      <c r="Z2622" s="40">
        <v>1671283.79</v>
      </c>
    </row>
    <row r="2623" spans="1:26" x14ac:dyDescent="0.25">
      <c r="A2623" s="38" t="str">
        <f t="shared" si="40"/>
        <v>2013MS4</v>
      </c>
      <c r="B2623" s="38">
        <v>2013</v>
      </c>
      <c r="C2623" s="38" t="s">
        <v>31</v>
      </c>
      <c r="D2623" s="38">
        <v>4</v>
      </c>
      <c r="E2623" s="39">
        <v>540000</v>
      </c>
      <c r="F2623" s="39">
        <v>720000</v>
      </c>
      <c r="G2623" s="40">
        <v>849</v>
      </c>
      <c r="H2623" s="39">
        <v>528722969.88</v>
      </c>
      <c r="I2623" s="39">
        <v>4919</v>
      </c>
      <c r="J2623" s="40">
        <v>70060800.579999998</v>
      </c>
      <c r="K2623" s="39">
        <v>58</v>
      </c>
      <c r="L2623" s="40">
        <v>35572253.299999997</v>
      </c>
      <c r="M2623" s="39">
        <v>602</v>
      </c>
      <c r="N2623" s="40">
        <v>8618638.7200000007</v>
      </c>
      <c r="O2623" s="39">
        <v>320</v>
      </c>
      <c r="P2623" s="40">
        <v>200326384.49000001</v>
      </c>
      <c r="Q2623" s="39">
        <v>3274</v>
      </c>
      <c r="R2623" s="40">
        <v>56401189.689999998</v>
      </c>
      <c r="S2623" s="39">
        <v>71</v>
      </c>
      <c r="T2623" s="40">
        <v>44926003.689999998</v>
      </c>
      <c r="U2623" s="39">
        <v>782</v>
      </c>
      <c r="V2623" s="40">
        <v>11865633.470000001</v>
      </c>
      <c r="W2623" s="39" t="s">
        <v>72</v>
      </c>
      <c r="X2623" s="40" t="s">
        <v>72</v>
      </c>
      <c r="Y2623" s="39" t="s">
        <v>72</v>
      </c>
      <c r="Z2623" s="40" t="s">
        <v>72</v>
      </c>
    </row>
    <row r="2624" spans="1:26" x14ac:dyDescent="0.25">
      <c r="A2624" s="38" t="str">
        <f t="shared" si="40"/>
        <v>2013MS5</v>
      </c>
      <c r="B2624" s="38">
        <v>2013</v>
      </c>
      <c r="C2624" s="38" t="s">
        <v>31</v>
      </c>
      <c r="D2624" s="38">
        <v>5</v>
      </c>
      <c r="E2624" s="39">
        <v>720000</v>
      </c>
      <c r="F2624" s="39">
        <v>900000</v>
      </c>
      <c r="G2624" s="40">
        <v>583</v>
      </c>
      <c r="H2624" s="39">
        <v>468292518.69</v>
      </c>
      <c r="I2624" s="39">
        <v>4009</v>
      </c>
      <c r="J2624" s="40">
        <v>59739256.939999998</v>
      </c>
      <c r="K2624" s="39">
        <v>42</v>
      </c>
      <c r="L2624" s="40">
        <v>34104711.789999999</v>
      </c>
      <c r="M2624" s="39">
        <v>586</v>
      </c>
      <c r="N2624" s="40">
        <v>7272765.3399999999</v>
      </c>
      <c r="O2624" s="39">
        <v>199</v>
      </c>
      <c r="P2624" s="40">
        <v>159095402.31999999</v>
      </c>
      <c r="Q2624" s="39">
        <v>2330</v>
      </c>
      <c r="R2624" s="40">
        <v>38955316.57</v>
      </c>
      <c r="S2624" s="39">
        <v>24</v>
      </c>
      <c r="T2624" s="40">
        <v>18972360.440000001</v>
      </c>
      <c r="U2624" s="39">
        <v>314</v>
      </c>
      <c r="V2624" s="40">
        <v>4732723.88</v>
      </c>
      <c r="W2624" s="39" t="s">
        <v>72</v>
      </c>
      <c r="X2624" s="40" t="s">
        <v>72</v>
      </c>
      <c r="Y2624" s="39" t="s">
        <v>72</v>
      </c>
      <c r="Z2624" s="40" t="s">
        <v>72</v>
      </c>
    </row>
    <row r="2625" spans="1:26" x14ac:dyDescent="0.25">
      <c r="A2625" s="38" t="str">
        <f t="shared" si="40"/>
        <v>2013MS6</v>
      </c>
      <c r="B2625" s="38">
        <v>2013</v>
      </c>
      <c r="C2625" s="38" t="s">
        <v>31</v>
      </c>
      <c r="D2625" s="38">
        <v>6</v>
      </c>
      <c r="E2625" s="39">
        <v>900000</v>
      </c>
      <c r="F2625" s="39">
        <v>1080000</v>
      </c>
      <c r="G2625" s="40">
        <v>397</v>
      </c>
      <c r="H2625" s="39">
        <v>391574499.79000002</v>
      </c>
      <c r="I2625" s="39">
        <v>3068</v>
      </c>
      <c r="J2625" s="40">
        <v>47393686.090000004</v>
      </c>
      <c r="K2625" s="39">
        <v>17</v>
      </c>
      <c r="L2625" s="40">
        <v>16875834.670000002</v>
      </c>
      <c r="M2625" s="39">
        <v>155</v>
      </c>
      <c r="N2625" s="40">
        <v>2239752.34</v>
      </c>
      <c r="O2625" s="39">
        <v>126</v>
      </c>
      <c r="P2625" s="40">
        <v>123215909.36</v>
      </c>
      <c r="Q2625" s="39">
        <v>1608</v>
      </c>
      <c r="R2625" s="40">
        <v>26748315.109999999</v>
      </c>
      <c r="S2625" s="39">
        <v>32</v>
      </c>
      <c r="T2625" s="40">
        <v>31855318.829999998</v>
      </c>
      <c r="U2625" s="39">
        <v>578</v>
      </c>
      <c r="V2625" s="40">
        <v>7907953.6900000004</v>
      </c>
      <c r="W2625" s="39" t="s">
        <v>72</v>
      </c>
      <c r="X2625" s="40" t="s">
        <v>72</v>
      </c>
      <c r="Y2625" s="39" t="s">
        <v>72</v>
      </c>
      <c r="Z2625" s="40" t="s">
        <v>72</v>
      </c>
    </row>
    <row r="2626" spans="1:26" x14ac:dyDescent="0.25">
      <c r="A2626" s="38" t="str">
        <f t="shared" si="40"/>
        <v>2013MS7</v>
      </c>
      <c r="B2626" s="38">
        <v>2013</v>
      </c>
      <c r="C2626" s="38" t="s">
        <v>31</v>
      </c>
      <c r="D2626" s="38">
        <v>7</v>
      </c>
      <c r="E2626" s="39">
        <v>1080000</v>
      </c>
      <c r="F2626" s="39">
        <v>1260000</v>
      </c>
      <c r="G2626" s="40">
        <v>320</v>
      </c>
      <c r="H2626" s="39">
        <v>372994554.83999997</v>
      </c>
      <c r="I2626" s="39">
        <v>2470</v>
      </c>
      <c r="J2626" s="40">
        <v>41455279.759999998</v>
      </c>
      <c r="K2626" s="39">
        <v>23</v>
      </c>
      <c r="L2626" s="40">
        <v>26800775.219999999</v>
      </c>
      <c r="M2626" s="39">
        <v>330</v>
      </c>
      <c r="N2626" s="40">
        <v>4313534.29</v>
      </c>
      <c r="O2626" s="39">
        <v>105</v>
      </c>
      <c r="P2626" s="40">
        <v>122069071.56999999</v>
      </c>
      <c r="Q2626" s="39">
        <v>1439</v>
      </c>
      <c r="R2626" s="40">
        <v>27292559.359999999</v>
      </c>
      <c r="S2626" s="39">
        <v>18</v>
      </c>
      <c r="T2626" s="40">
        <v>21168093.940000001</v>
      </c>
      <c r="U2626" s="39">
        <v>271</v>
      </c>
      <c r="V2626" s="40">
        <v>7562428.7999999998</v>
      </c>
      <c r="W2626" s="39" t="s">
        <v>72</v>
      </c>
      <c r="X2626" s="40" t="s">
        <v>72</v>
      </c>
      <c r="Y2626" s="39" t="s">
        <v>72</v>
      </c>
      <c r="Z2626" s="40" t="s">
        <v>72</v>
      </c>
    </row>
    <row r="2627" spans="1:26" x14ac:dyDescent="0.25">
      <c r="A2627" s="38" t="str">
        <f t="shared" ref="A2627:A2690" si="41">B2627&amp;C2627&amp;D2627</f>
        <v>2013MS8</v>
      </c>
      <c r="B2627" s="38">
        <v>2013</v>
      </c>
      <c r="C2627" s="38" t="s">
        <v>31</v>
      </c>
      <c r="D2627" s="38">
        <v>8</v>
      </c>
      <c r="E2627" s="39">
        <v>1260000</v>
      </c>
      <c r="F2627" s="39">
        <v>1440000</v>
      </c>
      <c r="G2627" s="40">
        <v>184</v>
      </c>
      <c r="H2627" s="39">
        <v>247335680.16</v>
      </c>
      <c r="I2627" s="39">
        <v>1753</v>
      </c>
      <c r="J2627" s="40">
        <v>26715251.43</v>
      </c>
      <c r="K2627" s="39">
        <v>16</v>
      </c>
      <c r="L2627" s="40">
        <v>21258953.199999999</v>
      </c>
      <c r="M2627" s="39">
        <v>234</v>
      </c>
      <c r="N2627" s="40">
        <v>3678586.48</v>
      </c>
      <c r="O2627" s="39">
        <v>73</v>
      </c>
      <c r="P2627" s="40">
        <v>97845409.549999997</v>
      </c>
      <c r="Q2627" s="39">
        <v>1306</v>
      </c>
      <c r="R2627" s="40">
        <v>24807911.02</v>
      </c>
      <c r="S2627" s="39">
        <v>16</v>
      </c>
      <c r="T2627" s="40">
        <v>21559312.850000001</v>
      </c>
      <c r="U2627" s="39">
        <v>330</v>
      </c>
      <c r="V2627" s="40">
        <v>4710813.7300000004</v>
      </c>
      <c r="W2627" s="39" t="s">
        <v>72</v>
      </c>
      <c r="X2627" s="40" t="s">
        <v>72</v>
      </c>
      <c r="Y2627" s="39" t="s">
        <v>72</v>
      </c>
      <c r="Z2627" s="40" t="s">
        <v>72</v>
      </c>
    </row>
    <row r="2628" spans="1:26" x14ac:dyDescent="0.25">
      <c r="A2628" s="38" t="str">
        <f t="shared" si="41"/>
        <v>2013MS9</v>
      </c>
      <c r="B2628" s="38">
        <v>2013</v>
      </c>
      <c r="C2628" s="38" t="s">
        <v>31</v>
      </c>
      <c r="D2628" s="38">
        <v>9</v>
      </c>
      <c r="E2628" s="39">
        <v>1440000</v>
      </c>
      <c r="F2628" s="39">
        <v>1620000</v>
      </c>
      <c r="G2628" s="40">
        <v>171</v>
      </c>
      <c r="H2628" s="39">
        <v>260644321.86000001</v>
      </c>
      <c r="I2628" s="39">
        <v>1706</v>
      </c>
      <c r="J2628" s="40">
        <v>27257785.289999999</v>
      </c>
      <c r="K2628" s="39">
        <v>12</v>
      </c>
      <c r="L2628" s="40">
        <v>18096061.949999999</v>
      </c>
      <c r="M2628" s="39">
        <v>218</v>
      </c>
      <c r="N2628" s="40">
        <v>3690709.71</v>
      </c>
      <c r="O2628" s="39">
        <v>53</v>
      </c>
      <c r="P2628" s="40">
        <v>81382569.459999993</v>
      </c>
      <c r="Q2628" s="39">
        <v>959</v>
      </c>
      <c r="R2628" s="40">
        <v>19177551.48</v>
      </c>
      <c r="S2628" s="39">
        <v>15</v>
      </c>
      <c r="T2628" s="40">
        <v>22774847.789999999</v>
      </c>
      <c r="U2628" s="39">
        <v>351</v>
      </c>
      <c r="V2628" s="40">
        <v>5097370.1900000004</v>
      </c>
      <c r="W2628" s="39">
        <v>0</v>
      </c>
      <c r="X2628" s="40">
        <v>0</v>
      </c>
      <c r="Y2628" s="39">
        <v>0</v>
      </c>
      <c r="Z2628" s="40">
        <v>0</v>
      </c>
    </row>
    <row r="2629" spans="1:26" x14ac:dyDescent="0.25">
      <c r="A2629" s="38" t="str">
        <f t="shared" si="41"/>
        <v>2013MS10</v>
      </c>
      <c r="B2629" s="38">
        <v>2013</v>
      </c>
      <c r="C2629" s="38" t="s">
        <v>31</v>
      </c>
      <c r="D2629" s="38">
        <v>10</v>
      </c>
      <c r="E2629" s="39">
        <v>1620000</v>
      </c>
      <c r="F2629" s="39">
        <v>1800000</v>
      </c>
      <c r="G2629" s="40">
        <v>191</v>
      </c>
      <c r="H2629" s="39">
        <v>326925465.37</v>
      </c>
      <c r="I2629" s="39">
        <v>2523</v>
      </c>
      <c r="J2629" s="40">
        <v>38887598.079999998</v>
      </c>
      <c r="K2629" s="39">
        <v>26</v>
      </c>
      <c r="L2629" s="40">
        <v>45312715.5</v>
      </c>
      <c r="M2629" s="39">
        <v>702</v>
      </c>
      <c r="N2629" s="40">
        <v>10559070.85</v>
      </c>
      <c r="O2629" s="39">
        <v>49</v>
      </c>
      <c r="P2629" s="40">
        <v>83666112.5</v>
      </c>
      <c r="Q2629" s="39">
        <v>1146</v>
      </c>
      <c r="R2629" s="40">
        <v>18376387.23</v>
      </c>
      <c r="S2629" s="39">
        <v>10</v>
      </c>
      <c r="T2629" s="40">
        <v>17031967.039999999</v>
      </c>
      <c r="U2629" s="39">
        <v>299</v>
      </c>
      <c r="V2629" s="40">
        <v>3318592.33</v>
      </c>
      <c r="W2629" s="39" t="s">
        <v>72</v>
      </c>
      <c r="X2629" s="40" t="s">
        <v>72</v>
      </c>
      <c r="Y2629" s="39" t="s">
        <v>72</v>
      </c>
      <c r="Z2629" s="40" t="s">
        <v>72</v>
      </c>
    </row>
    <row r="2630" spans="1:26" x14ac:dyDescent="0.25">
      <c r="A2630" s="38" t="str">
        <f t="shared" si="41"/>
        <v>2013MS11</v>
      </c>
      <c r="B2630" s="38">
        <v>2013</v>
      </c>
      <c r="C2630" s="38" t="s">
        <v>31</v>
      </c>
      <c r="D2630" s="38">
        <v>11</v>
      </c>
      <c r="E2630" s="39">
        <v>1800000</v>
      </c>
      <c r="F2630" s="39">
        <v>1980000</v>
      </c>
      <c r="G2630" s="40">
        <v>97</v>
      </c>
      <c r="H2630" s="39">
        <v>183801315.68000001</v>
      </c>
      <c r="I2630" s="39">
        <v>1231</v>
      </c>
      <c r="J2630" s="40">
        <v>19562263.16</v>
      </c>
      <c r="K2630" s="39" t="s">
        <v>72</v>
      </c>
      <c r="L2630" s="40" t="s">
        <v>72</v>
      </c>
      <c r="M2630" s="39" t="s">
        <v>72</v>
      </c>
      <c r="N2630" s="40" t="s">
        <v>72</v>
      </c>
      <c r="O2630" s="39">
        <v>27</v>
      </c>
      <c r="P2630" s="40">
        <v>50000370.859999999</v>
      </c>
      <c r="Q2630" s="39">
        <v>513</v>
      </c>
      <c r="R2630" s="40">
        <v>11075766.23</v>
      </c>
      <c r="S2630" s="39" t="s">
        <v>72</v>
      </c>
      <c r="T2630" s="40" t="s">
        <v>72</v>
      </c>
      <c r="U2630" s="39" t="s">
        <v>72</v>
      </c>
      <c r="V2630" s="40" t="s">
        <v>72</v>
      </c>
      <c r="W2630" s="39">
        <v>0</v>
      </c>
      <c r="X2630" s="40">
        <v>0</v>
      </c>
      <c r="Y2630" s="39">
        <v>0</v>
      </c>
      <c r="Z2630" s="40">
        <v>0</v>
      </c>
    </row>
    <row r="2631" spans="1:26" x14ac:dyDescent="0.25">
      <c r="A2631" s="38" t="str">
        <f t="shared" si="41"/>
        <v>2013MS12</v>
      </c>
      <c r="B2631" s="38">
        <v>2013</v>
      </c>
      <c r="C2631" s="38" t="s">
        <v>31</v>
      </c>
      <c r="D2631" s="38">
        <v>12</v>
      </c>
      <c r="E2631" s="39">
        <v>1980000</v>
      </c>
      <c r="F2631" s="39">
        <v>2160000</v>
      </c>
      <c r="G2631" s="40">
        <v>75</v>
      </c>
      <c r="H2631" s="39">
        <v>155636474.09</v>
      </c>
      <c r="I2631" s="39">
        <v>840</v>
      </c>
      <c r="J2631" s="40">
        <v>16380607.210000001</v>
      </c>
      <c r="K2631" s="39" t="s">
        <v>72</v>
      </c>
      <c r="L2631" s="40" t="s">
        <v>72</v>
      </c>
      <c r="M2631" s="39" t="s">
        <v>72</v>
      </c>
      <c r="N2631" s="40" t="s">
        <v>72</v>
      </c>
      <c r="O2631" s="39">
        <v>32</v>
      </c>
      <c r="P2631" s="40">
        <v>66088220.649999999</v>
      </c>
      <c r="Q2631" s="39">
        <v>688</v>
      </c>
      <c r="R2631" s="40">
        <v>13032785.210000001</v>
      </c>
      <c r="S2631" s="39" t="s">
        <v>72</v>
      </c>
      <c r="T2631" s="40" t="s">
        <v>72</v>
      </c>
      <c r="U2631" s="39" t="s">
        <v>72</v>
      </c>
      <c r="V2631" s="40" t="s">
        <v>72</v>
      </c>
      <c r="W2631" s="39">
        <v>0</v>
      </c>
      <c r="X2631" s="40">
        <v>0</v>
      </c>
      <c r="Y2631" s="39">
        <v>0</v>
      </c>
      <c r="Z2631" s="40">
        <v>0</v>
      </c>
    </row>
    <row r="2632" spans="1:26" x14ac:dyDescent="0.25">
      <c r="A2632" s="38" t="str">
        <f t="shared" si="41"/>
        <v>2013MS13</v>
      </c>
      <c r="B2632" s="38">
        <v>2013</v>
      </c>
      <c r="C2632" s="38" t="s">
        <v>31</v>
      </c>
      <c r="D2632" s="38">
        <v>13</v>
      </c>
      <c r="E2632" s="39">
        <v>2160000</v>
      </c>
      <c r="F2632" s="39">
        <v>2340000</v>
      </c>
      <c r="G2632" s="40">
        <v>76</v>
      </c>
      <c r="H2632" s="39">
        <v>170456210.78999999</v>
      </c>
      <c r="I2632" s="39">
        <v>1012</v>
      </c>
      <c r="J2632" s="40">
        <v>17648492.670000002</v>
      </c>
      <c r="K2632" s="39" t="s">
        <v>72</v>
      </c>
      <c r="L2632" s="40" t="s">
        <v>72</v>
      </c>
      <c r="M2632" s="39" t="s">
        <v>72</v>
      </c>
      <c r="N2632" s="40" t="s">
        <v>72</v>
      </c>
      <c r="O2632" s="39">
        <v>25</v>
      </c>
      <c r="P2632" s="40">
        <v>55848570.789999999</v>
      </c>
      <c r="Q2632" s="39">
        <v>720</v>
      </c>
      <c r="R2632" s="40">
        <v>14344122.550000001</v>
      </c>
      <c r="S2632" s="39" t="s">
        <v>72</v>
      </c>
      <c r="T2632" s="40" t="s">
        <v>72</v>
      </c>
      <c r="U2632" s="39" t="s">
        <v>72</v>
      </c>
      <c r="V2632" s="40" t="s">
        <v>72</v>
      </c>
      <c r="W2632" s="39">
        <v>0</v>
      </c>
      <c r="X2632" s="40">
        <v>0</v>
      </c>
      <c r="Y2632" s="39">
        <v>0</v>
      </c>
      <c r="Z2632" s="40">
        <v>0</v>
      </c>
    </row>
    <row r="2633" spans="1:26" x14ac:dyDescent="0.25">
      <c r="A2633" s="38" t="str">
        <f t="shared" si="41"/>
        <v>2013MS14</v>
      </c>
      <c r="B2633" s="38">
        <v>2013</v>
      </c>
      <c r="C2633" s="38" t="s">
        <v>31</v>
      </c>
      <c r="D2633" s="38">
        <v>14</v>
      </c>
      <c r="E2633" s="39">
        <v>2340000</v>
      </c>
      <c r="F2633" s="39">
        <v>2520000</v>
      </c>
      <c r="G2633" s="40">
        <v>55</v>
      </c>
      <c r="H2633" s="39">
        <v>133535846.23999999</v>
      </c>
      <c r="I2633" s="39">
        <v>709</v>
      </c>
      <c r="J2633" s="40">
        <v>12091981.91</v>
      </c>
      <c r="K2633" s="39" t="s">
        <v>72</v>
      </c>
      <c r="L2633" s="40" t="s">
        <v>72</v>
      </c>
      <c r="M2633" s="39" t="s">
        <v>72</v>
      </c>
      <c r="N2633" s="40" t="s">
        <v>72</v>
      </c>
      <c r="O2633" s="39">
        <v>12</v>
      </c>
      <c r="P2633" s="40">
        <v>29055650.66</v>
      </c>
      <c r="Q2633" s="39">
        <v>290</v>
      </c>
      <c r="R2633" s="40">
        <v>8133973.9299999997</v>
      </c>
      <c r="S2633" s="39" t="s">
        <v>72</v>
      </c>
      <c r="T2633" s="40" t="s">
        <v>72</v>
      </c>
      <c r="U2633" s="39" t="s">
        <v>72</v>
      </c>
      <c r="V2633" s="40" t="s">
        <v>72</v>
      </c>
      <c r="W2633" s="39">
        <v>0</v>
      </c>
      <c r="X2633" s="40">
        <v>0</v>
      </c>
      <c r="Y2633" s="39">
        <v>0</v>
      </c>
      <c r="Z2633" s="40">
        <v>0</v>
      </c>
    </row>
    <row r="2634" spans="1:26" x14ac:dyDescent="0.25">
      <c r="A2634" s="38" t="str">
        <f t="shared" si="41"/>
        <v>2013MS15</v>
      </c>
      <c r="B2634" s="38">
        <v>2013</v>
      </c>
      <c r="C2634" s="38" t="s">
        <v>31</v>
      </c>
      <c r="D2634" s="38">
        <v>15</v>
      </c>
      <c r="E2634" s="39">
        <v>2520000</v>
      </c>
      <c r="F2634" s="39">
        <v>2700000</v>
      </c>
      <c r="G2634" s="40">
        <v>32</v>
      </c>
      <c r="H2634" s="39">
        <v>83473810.700000003</v>
      </c>
      <c r="I2634" s="39">
        <v>561</v>
      </c>
      <c r="J2634" s="40">
        <v>9011380.3200000003</v>
      </c>
      <c r="K2634" s="39">
        <v>6</v>
      </c>
      <c r="L2634" s="40">
        <v>15726160.449999999</v>
      </c>
      <c r="M2634" s="39">
        <v>156</v>
      </c>
      <c r="N2634" s="40">
        <v>3095886.7</v>
      </c>
      <c r="O2634" s="39">
        <v>18</v>
      </c>
      <c r="P2634" s="40">
        <v>46817441.700000003</v>
      </c>
      <c r="Q2634" s="39">
        <v>604</v>
      </c>
      <c r="R2634" s="40">
        <v>9584647.3900000006</v>
      </c>
      <c r="S2634" s="39" t="s">
        <v>72</v>
      </c>
      <c r="T2634" s="40" t="s">
        <v>72</v>
      </c>
      <c r="U2634" s="39" t="s">
        <v>72</v>
      </c>
      <c r="V2634" s="40" t="s">
        <v>72</v>
      </c>
      <c r="W2634" s="39">
        <v>0</v>
      </c>
      <c r="X2634" s="40">
        <v>0</v>
      </c>
      <c r="Y2634" s="39">
        <v>0</v>
      </c>
      <c r="Z2634" s="40">
        <v>0</v>
      </c>
    </row>
    <row r="2635" spans="1:26" x14ac:dyDescent="0.25">
      <c r="A2635" s="38" t="str">
        <f t="shared" si="41"/>
        <v>2013MS16</v>
      </c>
      <c r="B2635" s="38">
        <v>2013</v>
      </c>
      <c r="C2635" s="38" t="s">
        <v>31</v>
      </c>
      <c r="D2635" s="38">
        <v>16</v>
      </c>
      <c r="E2635" s="39">
        <v>2700000</v>
      </c>
      <c r="F2635" s="39">
        <v>2880000</v>
      </c>
      <c r="G2635" s="40">
        <v>26</v>
      </c>
      <c r="H2635" s="39">
        <v>71816659.299999997</v>
      </c>
      <c r="I2635" s="39">
        <v>433</v>
      </c>
      <c r="J2635" s="40">
        <v>7552694.54</v>
      </c>
      <c r="K2635" s="39" t="s">
        <v>72</v>
      </c>
      <c r="L2635" s="40" t="s">
        <v>72</v>
      </c>
      <c r="M2635" s="39" t="s">
        <v>72</v>
      </c>
      <c r="N2635" s="40" t="s">
        <v>72</v>
      </c>
      <c r="O2635" s="39">
        <v>16</v>
      </c>
      <c r="P2635" s="40">
        <v>44693235.719999999</v>
      </c>
      <c r="Q2635" s="39">
        <v>504</v>
      </c>
      <c r="R2635" s="40">
        <v>13328871.91</v>
      </c>
      <c r="S2635" s="39" t="s">
        <v>72</v>
      </c>
      <c r="T2635" s="40" t="s">
        <v>72</v>
      </c>
      <c r="U2635" s="39" t="s">
        <v>72</v>
      </c>
      <c r="V2635" s="40" t="s">
        <v>72</v>
      </c>
      <c r="W2635" s="39">
        <v>0</v>
      </c>
      <c r="X2635" s="40">
        <v>0</v>
      </c>
      <c r="Y2635" s="39">
        <v>0</v>
      </c>
      <c r="Z2635" s="40">
        <v>0</v>
      </c>
    </row>
    <row r="2636" spans="1:26" x14ac:dyDescent="0.25">
      <c r="A2636" s="38" t="str">
        <f t="shared" si="41"/>
        <v>2013MS17</v>
      </c>
      <c r="B2636" s="38">
        <v>2013</v>
      </c>
      <c r="C2636" s="38" t="s">
        <v>31</v>
      </c>
      <c r="D2636" s="38">
        <v>17</v>
      </c>
      <c r="E2636" s="39">
        <v>2880000</v>
      </c>
      <c r="F2636" s="39">
        <v>3060000</v>
      </c>
      <c r="G2636" s="40">
        <v>26</v>
      </c>
      <c r="H2636" s="39">
        <v>76897764.290000007</v>
      </c>
      <c r="I2636" s="39">
        <v>444</v>
      </c>
      <c r="J2636" s="40">
        <v>7419792.0899999999</v>
      </c>
      <c r="K2636" s="39" t="s">
        <v>72</v>
      </c>
      <c r="L2636" s="40" t="s">
        <v>72</v>
      </c>
      <c r="M2636" s="39" t="s">
        <v>72</v>
      </c>
      <c r="N2636" s="40" t="s">
        <v>72</v>
      </c>
      <c r="O2636" s="39">
        <v>13</v>
      </c>
      <c r="P2636" s="40">
        <v>38469448.579999998</v>
      </c>
      <c r="Q2636" s="39">
        <v>352</v>
      </c>
      <c r="R2636" s="40">
        <v>8026362.3799999999</v>
      </c>
      <c r="S2636" s="39" t="s">
        <v>72</v>
      </c>
      <c r="T2636" s="40" t="s">
        <v>72</v>
      </c>
      <c r="U2636" s="39" t="s">
        <v>72</v>
      </c>
      <c r="V2636" s="40" t="s">
        <v>72</v>
      </c>
      <c r="W2636" s="39">
        <v>0</v>
      </c>
      <c r="X2636" s="40">
        <v>0</v>
      </c>
      <c r="Y2636" s="39">
        <v>0</v>
      </c>
      <c r="Z2636" s="40">
        <v>0</v>
      </c>
    </row>
    <row r="2637" spans="1:26" x14ac:dyDescent="0.25">
      <c r="A2637" s="38" t="str">
        <f t="shared" si="41"/>
        <v>2013MS18</v>
      </c>
      <c r="B2637" s="38">
        <v>2013</v>
      </c>
      <c r="C2637" s="38" t="s">
        <v>31</v>
      </c>
      <c r="D2637" s="38">
        <v>18</v>
      </c>
      <c r="E2637" s="39">
        <v>3060000</v>
      </c>
      <c r="F2637" s="39">
        <v>3240000</v>
      </c>
      <c r="G2637" s="40">
        <v>10</v>
      </c>
      <c r="H2637" s="39">
        <v>31360457.559999999</v>
      </c>
      <c r="I2637" s="39">
        <v>131</v>
      </c>
      <c r="J2637" s="40">
        <v>2352335.31</v>
      </c>
      <c r="K2637" s="39" t="s">
        <v>72</v>
      </c>
      <c r="L2637" s="40" t="s">
        <v>72</v>
      </c>
      <c r="M2637" s="39" t="s">
        <v>72</v>
      </c>
      <c r="N2637" s="40" t="s">
        <v>72</v>
      </c>
      <c r="O2637" s="39">
        <v>8</v>
      </c>
      <c r="P2637" s="40">
        <v>25072965.629999999</v>
      </c>
      <c r="Q2637" s="39">
        <v>418</v>
      </c>
      <c r="R2637" s="40">
        <v>7526994.2000000002</v>
      </c>
      <c r="S2637" s="39" t="s">
        <v>72</v>
      </c>
      <c r="T2637" s="40" t="s">
        <v>72</v>
      </c>
      <c r="U2637" s="39" t="s">
        <v>72</v>
      </c>
      <c r="V2637" s="40" t="s">
        <v>72</v>
      </c>
      <c r="W2637" s="39">
        <v>0</v>
      </c>
      <c r="X2637" s="40">
        <v>0</v>
      </c>
      <c r="Y2637" s="39">
        <v>0</v>
      </c>
      <c r="Z2637" s="40">
        <v>0</v>
      </c>
    </row>
    <row r="2638" spans="1:26" x14ac:dyDescent="0.25">
      <c r="A2638" s="38" t="str">
        <f t="shared" si="41"/>
        <v>2013MS19</v>
      </c>
      <c r="B2638" s="38">
        <v>2013</v>
      </c>
      <c r="C2638" s="38" t="s">
        <v>31</v>
      </c>
      <c r="D2638" s="38">
        <v>19</v>
      </c>
      <c r="E2638" s="39">
        <v>3240000</v>
      </c>
      <c r="F2638" s="39">
        <v>3420000</v>
      </c>
      <c r="G2638" s="40">
        <v>12</v>
      </c>
      <c r="H2638" s="39">
        <v>39921985.579999998</v>
      </c>
      <c r="I2638" s="39">
        <v>202</v>
      </c>
      <c r="J2638" s="40">
        <v>4118983.82</v>
      </c>
      <c r="K2638" s="39" t="s">
        <v>72</v>
      </c>
      <c r="L2638" s="40" t="s">
        <v>72</v>
      </c>
      <c r="M2638" s="39" t="s">
        <v>72</v>
      </c>
      <c r="N2638" s="40" t="s">
        <v>72</v>
      </c>
      <c r="O2638" s="39">
        <v>7</v>
      </c>
      <c r="P2638" s="40">
        <v>23029684.579999998</v>
      </c>
      <c r="Q2638" s="39">
        <v>204</v>
      </c>
      <c r="R2638" s="40">
        <v>5279295.9400000004</v>
      </c>
      <c r="S2638" s="39" t="s">
        <v>72</v>
      </c>
      <c r="T2638" s="40" t="s">
        <v>72</v>
      </c>
      <c r="U2638" s="39" t="s">
        <v>72</v>
      </c>
      <c r="V2638" s="40" t="s">
        <v>72</v>
      </c>
      <c r="W2638" s="39">
        <v>0</v>
      </c>
      <c r="X2638" s="40">
        <v>0</v>
      </c>
      <c r="Y2638" s="39">
        <v>0</v>
      </c>
      <c r="Z2638" s="40">
        <v>0</v>
      </c>
    </row>
    <row r="2639" spans="1:26" x14ac:dyDescent="0.25">
      <c r="A2639" s="38" t="str">
        <f t="shared" si="41"/>
        <v>2013MS20</v>
      </c>
      <c r="B2639" s="38">
        <v>2013</v>
      </c>
      <c r="C2639" s="38" t="s">
        <v>31</v>
      </c>
      <c r="D2639" s="38">
        <v>20</v>
      </c>
      <c r="E2639" s="39">
        <v>3420000</v>
      </c>
      <c r="F2639" s="39">
        <v>3600000</v>
      </c>
      <c r="G2639" s="40">
        <v>18</v>
      </c>
      <c r="H2639" s="39">
        <v>63089817.890000001</v>
      </c>
      <c r="I2639" s="39">
        <v>311</v>
      </c>
      <c r="J2639" s="40">
        <v>7478317.5599999996</v>
      </c>
      <c r="K2639" s="39" t="s">
        <v>72</v>
      </c>
      <c r="L2639" s="40" t="s">
        <v>72</v>
      </c>
      <c r="M2639" s="39" t="s">
        <v>72</v>
      </c>
      <c r="N2639" s="40" t="s">
        <v>72</v>
      </c>
      <c r="O2639" s="39">
        <v>6</v>
      </c>
      <c r="P2639" s="40">
        <v>21234027.559999999</v>
      </c>
      <c r="Q2639" s="39">
        <v>196</v>
      </c>
      <c r="R2639" s="40">
        <v>5086420.3099999996</v>
      </c>
      <c r="S2639" s="39" t="s">
        <v>72</v>
      </c>
      <c r="T2639" s="40" t="s">
        <v>72</v>
      </c>
      <c r="U2639" s="39" t="s">
        <v>72</v>
      </c>
      <c r="V2639" s="40" t="s">
        <v>72</v>
      </c>
      <c r="W2639" s="39">
        <v>0</v>
      </c>
      <c r="X2639" s="40">
        <v>0</v>
      </c>
      <c r="Y2639" s="39">
        <v>0</v>
      </c>
      <c r="Z2639" s="40">
        <v>0</v>
      </c>
    </row>
    <row r="2640" spans="1:26" x14ac:dyDescent="0.25">
      <c r="A2640" s="38" t="str">
        <f t="shared" si="41"/>
        <v>2013MS21</v>
      </c>
      <c r="B2640" s="38">
        <v>2013</v>
      </c>
      <c r="C2640" s="38" t="s">
        <v>31</v>
      </c>
      <c r="D2640" s="38">
        <v>21</v>
      </c>
      <c r="E2640" s="39">
        <v>3600000</v>
      </c>
      <c r="F2640" s="39" t="s">
        <v>67</v>
      </c>
      <c r="G2640" s="40">
        <v>34</v>
      </c>
      <c r="H2640" s="39">
        <v>142295734.28999999</v>
      </c>
      <c r="I2640" s="39">
        <v>680</v>
      </c>
      <c r="J2640" s="40">
        <v>14019389.42</v>
      </c>
      <c r="K2640" s="39" t="s">
        <v>72</v>
      </c>
      <c r="L2640" s="40" t="s">
        <v>72</v>
      </c>
      <c r="M2640" s="39" t="s">
        <v>72</v>
      </c>
      <c r="N2640" s="40" t="s">
        <v>72</v>
      </c>
      <c r="O2640" s="39">
        <v>13</v>
      </c>
      <c r="P2640" s="40">
        <v>52724066.840000004</v>
      </c>
      <c r="Q2640" s="39">
        <v>448</v>
      </c>
      <c r="R2640" s="40">
        <v>8484604.7699999996</v>
      </c>
      <c r="S2640" s="39" t="s">
        <v>72</v>
      </c>
      <c r="T2640" s="40" t="s">
        <v>72</v>
      </c>
      <c r="U2640" s="39" t="s">
        <v>72</v>
      </c>
      <c r="V2640" s="40" t="s">
        <v>72</v>
      </c>
      <c r="W2640" s="39">
        <v>0</v>
      </c>
      <c r="X2640" s="40">
        <v>0</v>
      </c>
      <c r="Y2640" s="39">
        <v>0</v>
      </c>
      <c r="Z2640" s="40">
        <v>0</v>
      </c>
    </row>
    <row r="2641" spans="1:26" x14ac:dyDescent="0.25">
      <c r="A2641" s="38" t="str">
        <f t="shared" si="41"/>
        <v>2013MS22</v>
      </c>
      <c r="B2641" s="38">
        <v>2013</v>
      </c>
      <c r="C2641" s="38" t="s">
        <v>31</v>
      </c>
      <c r="D2641" s="38">
        <v>22</v>
      </c>
      <c r="E2641" s="39" t="s">
        <v>54</v>
      </c>
      <c r="F2641" s="39"/>
      <c r="G2641" s="40">
        <v>18353</v>
      </c>
      <c r="H2641" s="39">
        <v>5867755222.4699993</v>
      </c>
      <c r="I2641" s="39">
        <v>54642</v>
      </c>
      <c r="J2641" s="40">
        <v>797760313.45999992</v>
      </c>
      <c r="K2641" s="39">
        <v>899</v>
      </c>
      <c r="L2641" s="40">
        <v>417636093.50999999</v>
      </c>
      <c r="M2641" s="39">
        <v>6487</v>
      </c>
      <c r="N2641" s="40">
        <v>92947156.390000015</v>
      </c>
      <c r="O2641" s="39">
        <v>10587</v>
      </c>
      <c r="P2641" s="40">
        <v>2428363842.8600011</v>
      </c>
      <c r="Q2641" s="39">
        <v>40083</v>
      </c>
      <c r="R2641" s="40">
        <v>660270851.09000003</v>
      </c>
      <c r="S2641" s="39">
        <v>1530</v>
      </c>
      <c r="T2641" s="40">
        <v>399004310.88999999</v>
      </c>
      <c r="U2641" s="39">
        <v>6813</v>
      </c>
      <c r="V2641" s="40">
        <v>104699538.43000001</v>
      </c>
      <c r="W2641" s="39">
        <v>225</v>
      </c>
      <c r="X2641" s="40">
        <v>43436914.659999996</v>
      </c>
      <c r="Y2641" s="39">
        <v>1018</v>
      </c>
      <c r="Z2641" s="40">
        <v>14367456.460000001</v>
      </c>
    </row>
    <row r="2642" spans="1:26" x14ac:dyDescent="0.25">
      <c r="A2642" s="38" t="str">
        <f t="shared" si="41"/>
        <v>2013MT1</v>
      </c>
      <c r="B2642" s="38">
        <v>2013</v>
      </c>
      <c r="C2642" s="38" t="s">
        <v>32</v>
      </c>
      <c r="D2642" s="38">
        <v>1</v>
      </c>
      <c r="E2642" s="39">
        <v>0</v>
      </c>
      <c r="F2642" s="39">
        <v>180000</v>
      </c>
      <c r="G2642" s="40">
        <v>10855</v>
      </c>
      <c r="H2642" s="39">
        <v>741873335.87000203</v>
      </c>
      <c r="I2642" s="39">
        <v>12818</v>
      </c>
      <c r="J2642" s="40">
        <v>161394652.56</v>
      </c>
      <c r="K2642" s="39">
        <v>1020</v>
      </c>
      <c r="L2642" s="40">
        <v>69502967.670000002</v>
      </c>
      <c r="M2642" s="39">
        <v>2212</v>
      </c>
      <c r="N2642" s="40">
        <v>29770208</v>
      </c>
      <c r="O2642" s="39">
        <v>9032</v>
      </c>
      <c r="P2642" s="40">
        <v>563621755</v>
      </c>
      <c r="Q2642" s="39">
        <v>14702</v>
      </c>
      <c r="R2642" s="40">
        <v>206176344.08999899</v>
      </c>
      <c r="S2642" s="39">
        <v>1423</v>
      </c>
      <c r="T2642" s="40">
        <v>88543758.870000094</v>
      </c>
      <c r="U2642" s="39">
        <v>1989</v>
      </c>
      <c r="V2642" s="40">
        <v>27200997.57</v>
      </c>
      <c r="W2642" s="39">
        <v>141</v>
      </c>
      <c r="X2642" s="40">
        <v>8022991.0499999998</v>
      </c>
      <c r="Y2642" s="39">
        <v>353</v>
      </c>
      <c r="Z2642" s="40">
        <v>4740161.88</v>
      </c>
    </row>
    <row r="2643" spans="1:26" x14ac:dyDescent="0.25">
      <c r="A2643" s="38" t="str">
        <f t="shared" si="41"/>
        <v>2013MT2</v>
      </c>
      <c r="B2643" s="38">
        <v>2013</v>
      </c>
      <c r="C2643" s="38" t="s">
        <v>32</v>
      </c>
      <c r="D2643" s="38">
        <v>2</v>
      </c>
      <c r="E2643" s="39">
        <v>180000</v>
      </c>
      <c r="F2643" s="39">
        <v>360000</v>
      </c>
      <c r="G2643" s="40">
        <v>3721</v>
      </c>
      <c r="H2643" s="39">
        <v>964509883.65999997</v>
      </c>
      <c r="I2643" s="39">
        <v>10837</v>
      </c>
      <c r="J2643" s="40">
        <v>147243728.99000001</v>
      </c>
      <c r="K2643" s="39">
        <v>343</v>
      </c>
      <c r="L2643" s="40">
        <v>90216060.219999894</v>
      </c>
      <c r="M2643" s="39">
        <v>1933</v>
      </c>
      <c r="N2643" s="40">
        <v>27062298.09</v>
      </c>
      <c r="O2643" s="39">
        <v>2145</v>
      </c>
      <c r="P2643" s="40">
        <v>545968468.76999903</v>
      </c>
      <c r="Q2643" s="39">
        <v>9477</v>
      </c>
      <c r="R2643" s="40">
        <v>153152921.69999999</v>
      </c>
      <c r="S2643" s="39">
        <v>327</v>
      </c>
      <c r="T2643" s="40">
        <v>83733476.579999998</v>
      </c>
      <c r="U2643" s="39">
        <v>1302</v>
      </c>
      <c r="V2643" s="40">
        <v>19220306.140000001</v>
      </c>
      <c r="W2643" s="39">
        <v>36</v>
      </c>
      <c r="X2643" s="40">
        <v>9369395.7699999996</v>
      </c>
      <c r="Y2643" s="39">
        <v>229</v>
      </c>
      <c r="Z2643" s="40">
        <v>3348106.23</v>
      </c>
    </row>
    <row r="2644" spans="1:26" x14ac:dyDescent="0.25">
      <c r="A2644" s="38" t="str">
        <f t="shared" si="41"/>
        <v>2013MT3</v>
      </c>
      <c r="B2644" s="38">
        <v>2013</v>
      </c>
      <c r="C2644" s="38" t="s">
        <v>32</v>
      </c>
      <c r="D2644" s="38">
        <v>3</v>
      </c>
      <c r="E2644" s="39">
        <v>360000</v>
      </c>
      <c r="F2644" s="39">
        <v>540000</v>
      </c>
      <c r="G2644" s="40">
        <v>1958</v>
      </c>
      <c r="H2644" s="39">
        <v>867760005.27000201</v>
      </c>
      <c r="I2644" s="39">
        <v>8110</v>
      </c>
      <c r="J2644" s="40">
        <v>122502505.42</v>
      </c>
      <c r="K2644" s="39">
        <v>210</v>
      </c>
      <c r="L2644" s="40">
        <v>91983581.299999997</v>
      </c>
      <c r="M2644" s="39">
        <v>1746</v>
      </c>
      <c r="N2644" s="40">
        <v>26211819.75</v>
      </c>
      <c r="O2644" s="39">
        <v>878</v>
      </c>
      <c r="P2644" s="40">
        <v>384990485.35000098</v>
      </c>
      <c r="Q2644" s="39">
        <v>5728</v>
      </c>
      <c r="R2644" s="40">
        <v>100591547.76000001</v>
      </c>
      <c r="S2644" s="39">
        <v>137</v>
      </c>
      <c r="T2644" s="40">
        <v>60742485.240000002</v>
      </c>
      <c r="U2644" s="39">
        <v>741</v>
      </c>
      <c r="V2644" s="40">
        <v>12598586.98</v>
      </c>
      <c r="W2644" s="39">
        <v>9</v>
      </c>
      <c r="X2644" s="40">
        <v>4009804.16</v>
      </c>
      <c r="Y2644" s="39">
        <v>79</v>
      </c>
      <c r="Z2644" s="40">
        <v>1139620.67</v>
      </c>
    </row>
    <row r="2645" spans="1:26" x14ac:dyDescent="0.25">
      <c r="A2645" s="38" t="str">
        <f t="shared" si="41"/>
        <v>2013MT4</v>
      </c>
      <c r="B2645" s="38">
        <v>2013</v>
      </c>
      <c r="C2645" s="38" t="s">
        <v>32</v>
      </c>
      <c r="D2645" s="38">
        <v>4</v>
      </c>
      <c r="E2645" s="39">
        <v>540000</v>
      </c>
      <c r="F2645" s="39">
        <v>720000</v>
      </c>
      <c r="G2645" s="40">
        <v>1189</v>
      </c>
      <c r="H2645" s="39">
        <v>741462104.17999899</v>
      </c>
      <c r="I2645" s="39">
        <v>6409</v>
      </c>
      <c r="J2645" s="40">
        <v>98099811.490000099</v>
      </c>
      <c r="K2645" s="39">
        <v>127</v>
      </c>
      <c r="L2645" s="40">
        <v>79477779.5</v>
      </c>
      <c r="M2645" s="39">
        <v>1247</v>
      </c>
      <c r="N2645" s="40">
        <v>19522231.170000002</v>
      </c>
      <c r="O2645" s="39">
        <v>442</v>
      </c>
      <c r="P2645" s="40">
        <v>273562368.12</v>
      </c>
      <c r="Q2645" s="39">
        <v>4049</v>
      </c>
      <c r="R2645" s="40">
        <v>73419136.299999997</v>
      </c>
      <c r="S2645" s="39">
        <v>81</v>
      </c>
      <c r="T2645" s="40">
        <v>50307018.560000002</v>
      </c>
      <c r="U2645" s="39">
        <v>933</v>
      </c>
      <c r="V2645" s="40">
        <v>13208178.92</v>
      </c>
      <c r="W2645" s="39">
        <v>11</v>
      </c>
      <c r="X2645" s="40">
        <v>7009370.8300000001</v>
      </c>
      <c r="Y2645" s="39">
        <v>76</v>
      </c>
      <c r="Z2645" s="40">
        <v>1179393.97</v>
      </c>
    </row>
    <row r="2646" spans="1:26" x14ac:dyDescent="0.25">
      <c r="A2646" s="38" t="str">
        <f t="shared" si="41"/>
        <v>2013MT5</v>
      </c>
      <c r="B2646" s="38">
        <v>2013</v>
      </c>
      <c r="C2646" s="38" t="s">
        <v>32</v>
      </c>
      <c r="D2646" s="38">
        <v>5</v>
      </c>
      <c r="E2646" s="39">
        <v>720000</v>
      </c>
      <c r="F2646" s="39">
        <v>900000</v>
      </c>
      <c r="G2646" s="40">
        <v>864</v>
      </c>
      <c r="H2646" s="39">
        <v>696268331.53999901</v>
      </c>
      <c r="I2646" s="39">
        <v>5657</v>
      </c>
      <c r="J2646" s="40">
        <v>85428490.950000003</v>
      </c>
      <c r="K2646" s="39">
        <v>103</v>
      </c>
      <c r="L2646" s="40">
        <v>83039878.930000007</v>
      </c>
      <c r="M2646" s="39">
        <v>898</v>
      </c>
      <c r="N2646" s="40">
        <v>15380651.08</v>
      </c>
      <c r="O2646" s="39">
        <v>272</v>
      </c>
      <c r="P2646" s="40">
        <v>218302827.5</v>
      </c>
      <c r="Q2646" s="39">
        <v>2983</v>
      </c>
      <c r="R2646" s="40">
        <v>55526952.259999998</v>
      </c>
      <c r="S2646" s="39">
        <v>54</v>
      </c>
      <c r="T2646" s="40">
        <v>43148664.109999999</v>
      </c>
      <c r="U2646" s="39">
        <v>540</v>
      </c>
      <c r="V2646" s="40">
        <v>9901385.0399999991</v>
      </c>
      <c r="W2646" s="39">
        <v>6</v>
      </c>
      <c r="X2646" s="40">
        <v>4564551.6900000004</v>
      </c>
      <c r="Y2646" s="39">
        <v>52</v>
      </c>
      <c r="Z2646" s="40">
        <v>965132.11</v>
      </c>
    </row>
    <row r="2647" spans="1:26" x14ac:dyDescent="0.25">
      <c r="A2647" s="38" t="str">
        <f t="shared" si="41"/>
        <v>2013MT6</v>
      </c>
      <c r="B2647" s="38">
        <v>2013</v>
      </c>
      <c r="C2647" s="38" t="s">
        <v>32</v>
      </c>
      <c r="D2647" s="38">
        <v>6</v>
      </c>
      <c r="E2647" s="39">
        <v>900000</v>
      </c>
      <c r="F2647" s="39">
        <v>1080000</v>
      </c>
      <c r="G2647" s="40">
        <v>622</v>
      </c>
      <c r="H2647" s="39">
        <v>612771449.35000002</v>
      </c>
      <c r="I2647" s="39">
        <v>4857</v>
      </c>
      <c r="J2647" s="40">
        <v>75992433.799999997</v>
      </c>
      <c r="K2647" s="39">
        <v>101</v>
      </c>
      <c r="L2647" s="40">
        <v>100092345.61</v>
      </c>
      <c r="M2647" s="39">
        <v>1206</v>
      </c>
      <c r="N2647" s="40">
        <v>21320344.59</v>
      </c>
      <c r="O2647" s="39">
        <v>188</v>
      </c>
      <c r="P2647" s="40">
        <v>186566162.56</v>
      </c>
      <c r="Q2647" s="39">
        <v>2476</v>
      </c>
      <c r="R2647" s="40">
        <v>48763685.219999999</v>
      </c>
      <c r="S2647" s="39">
        <v>37</v>
      </c>
      <c r="T2647" s="40">
        <v>36429005.289999999</v>
      </c>
      <c r="U2647" s="39">
        <v>574</v>
      </c>
      <c r="V2647" s="40">
        <v>8688849.5800000001</v>
      </c>
      <c r="W2647" s="39" t="s">
        <v>72</v>
      </c>
      <c r="X2647" s="40" t="s">
        <v>72</v>
      </c>
      <c r="Y2647" s="39" t="s">
        <v>72</v>
      </c>
      <c r="Z2647" s="40" t="s">
        <v>72</v>
      </c>
    </row>
    <row r="2648" spans="1:26" x14ac:dyDescent="0.25">
      <c r="A2648" s="38" t="str">
        <f t="shared" si="41"/>
        <v>2013MT7</v>
      </c>
      <c r="B2648" s="38">
        <v>2013</v>
      </c>
      <c r="C2648" s="38" t="s">
        <v>32</v>
      </c>
      <c r="D2648" s="38">
        <v>7</v>
      </c>
      <c r="E2648" s="39">
        <v>1080000</v>
      </c>
      <c r="F2648" s="39">
        <v>1260000</v>
      </c>
      <c r="G2648" s="40">
        <v>455</v>
      </c>
      <c r="H2648" s="39">
        <v>529967008.00999999</v>
      </c>
      <c r="I2648" s="39">
        <v>3987</v>
      </c>
      <c r="J2648" s="40">
        <v>68399820.519999996</v>
      </c>
      <c r="K2648" s="39">
        <v>65</v>
      </c>
      <c r="L2648" s="40">
        <v>76397113.329999998</v>
      </c>
      <c r="M2648" s="39">
        <v>839</v>
      </c>
      <c r="N2648" s="40">
        <v>13812410.859999999</v>
      </c>
      <c r="O2648" s="39">
        <v>138</v>
      </c>
      <c r="P2648" s="40">
        <v>159923600.05000001</v>
      </c>
      <c r="Q2648" s="39">
        <v>2328</v>
      </c>
      <c r="R2648" s="40">
        <v>42227043.920000002</v>
      </c>
      <c r="S2648" s="39">
        <v>18</v>
      </c>
      <c r="T2648" s="40">
        <v>20823130.440000001</v>
      </c>
      <c r="U2648" s="39">
        <v>215</v>
      </c>
      <c r="V2648" s="40">
        <v>4054508.18</v>
      </c>
      <c r="W2648" s="39">
        <v>0</v>
      </c>
      <c r="X2648" s="40">
        <v>0</v>
      </c>
      <c r="Y2648" s="39">
        <v>0</v>
      </c>
      <c r="Z2648" s="40">
        <v>0</v>
      </c>
    </row>
    <row r="2649" spans="1:26" x14ac:dyDescent="0.25">
      <c r="A2649" s="38" t="str">
        <f t="shared" si="41"/>
        <v>2013MT8</v>
      </c>
      <c r="B2649" s="38">
        <v>2013</v>
      </c>
      <c r="C2649" s="38" t="s">
        <v>32</v>
      </c>
      <c r="D2649" s="38">
        <v>8</v>
      </c>
      <c r="E2649" s="39">
        <v>1260000</v>
      </c>
      <c r="F2649" s="39">
        <v>1440000</v>
      </c>
      <c r="G2649" s="40">
        <v>344</v>
      </c>
      <c r="H2649" s="39">
        <v>464981144.67000002</v>
      </c>
      <c r="I2649" s="39">
        <v>3188</v>
      </c>
      <c r="J2649" s="40">
        <v>52708520.020000003</v>
      </c>
      <c r="K2649" s="39">
        <v>86</v>
      </c>
      <c r="L2649" s="40">
        <v>115603750.52</v>
      </c>
      <c r="M2649" s="39">
        <v>1205</v>
      </c>
      <c r="N2649" s="40">
        <v>20779364.59</v>
      </c>
      <c r="O2649" s="39">
        <v>116</v>
      </c>
      <c r="P2649" s="40">
        <v>156511540.27000001</v>
      </c>
      <c r="Q2649" s="39">
        <v>2205</v>
      </c>
      <c r="R2649" s="40">
        <v>44759142.109999999</v>
      </c>
      <c r="S2649" s="39">
        <v>26</v>
      </c>
      <c r="T2649" s="40">
        <v>34849775.93</v>
      </c>
      <c r="U2649" s="39">
        <v>427</v>
      </c>
      <c r="V2649" s="40">
        <v>8121520.9800000004</v>
      </c>
      <c r="W2649" s="39" t="s">
        <v>72</v>
      </c>
      <c r="X2649" s="40" t="s">
        <v>72</v>
      </c>
      <c r="Y2649" s="39" t="s">
        <v>72</v>
      </c>
      <c r="Z2649" s="40" t="s">
        <v>72</v>
      </c>
    </row>
    <row r="2650" spans="1:26" x14ac:dyDescent="0.25">
      <c r="A2650" s="38" t="str">
        <f t="shared" si="41"/>
        <v>2013MT9</v>
      </c>
      <c r="B2650" s="38">
        <v>2013</v>
      </c>
      <c r="C2650" s="38" t="s">
        <v>32</v>
      </c>
      <c r="D2650" s="38">
        <v>9</v>
      </c>
      <c r="E2650" s="39">
        <v>1440000</v>
      </c>
      <c r="F2650" s="39">
        <v>1620000</v>
      </c>
      <c r="G2650" s="40">
        <v>307</v>
      </c>
      <c r="H2650" s="39">
        <v>469888012.31</v>
      </c>
      <c r="I2650" s="39">
        <v>3171</v>
      </c>
      <c r="J2650" s="40">
        <v>54577618.329999998</v>
      </c>
      <c r="K2650" s="39">
        <v>63</v>
      </c>
      <c r="L2650" s="40">
        <v>96260111.469999999</v>
      </c>
      <c r="M2650" s="39">
        <v>1136</v>
      </c>
      <c r="N2650" s="40">
        <v>19539025.73</v>
      </c>
      <c r="O2650" s="39">
        <v>92</v>
      </c>
      <c r="P2650" s="40">
        <v>140330694.03</v>
      </c>
      <c r="Q2650" s="39">
        <v>1699</v>
      </c>
      <c r="R2650" s="40">
        <v>33310500.98</v>
      </c>
      <c r="S2650" s="39">
        <v>15</v>
      </c>
      <c r="T2650" s="40">
        <v>22818069.120000001</v>
      </c>
      <c r="U2650" s="39">
        <v>397</v>
      </c>
      <c r="V2650" s="40">
        <v>7054030.21</v>
      </c>
      <c r="W2650" s="39">
        <v>0</v>
      </c>
      <c r="X2650" s="40">
        <v>0</v>
      </c>
      <c r="Y2650" s="39">
        <v>0</v>
      </c>
      <c r="Z2650" s="40">
        <v>0</v>
      </c>
    </row>
    <row r="2651" spans="1:26" x14ac:dyDescent="0.25">
      <c r="A2651" s="38" t="str">
        <f t="shared" si="41"/>
        <v>2013MT10</v>
      </c>
      <c r="B2651" s="38">
        <v>2013</v>
      </c>
      <c r="C2651" s="38" t="s">
        <v>32</v>
      </c>
      <c r="D2651" s="38">
        <v>10</v>
      </c>
      <c r="E2651" s="39">
        <v>1620000</v>
      </c>
      <c r="F2651" s="39">
        <v>1800000</v>
      </c>
      <c r="G2651" s="40">
        <v>233</v>
      </c>
      <c r="H2651" s="39">
        <v>397986101.51999998</v>
      </c>
      <c r="I2651" s="39">
        <v>2641</v>
      </c>
      <c r="J2651" s="40">
        <v>43542305.469999999</v>
      </c>
      <c r="K2651" s="39">
        <v>56</v>
      </c>
      <c r="L2651" s="40">
        <v>95866003.019999996</v>
      </c>
      <c r="M2651" s="39">
        <v>1055</v>
      </c>
      <c r="N2651" s="40">
        <v>22917993.059999999</v>
      </c>
      <c r="O2651" s="39">
        <v>67</v>
      </c>
      <c r="P2651" s="40">
        <v>114882851.81</v>
      </c>
      <c r="Q2651" s="39">
        <v>1546</v>
      </c>
      <c r="R2651" s="40">
        <v>32532945.690000001</v>
      </c>
      <c r="S2651" s="39">
        <v>7</v>
      </c>
      <c r="T2651" s="40">
        <v>11766385.41</v>
      </c>
      <c r="U2651" s="39">
        <v>95</v>
      </c>
      <c r="V2651" s="40">
        <v>1842997.24</v>
      </c>
      <c r="W2651" s="39" t="s">
        <v>72</v>
      </c>
      <c r="X2651" s="40" t="s">
        <v>72</v>
      </c>
      <c r="Y2651" s="39" t="s">
        <v>72</v>
      </c>
      <c r="Z2651" s="40" t="s">
        <v>72</v>
      </c>
    </row>
    <row r="2652" spans="1:26" x14ac:dyDescent="0.25">
      <c r="A2652" s="38" t="str">
        <f t="shared" si="41"/>
        <v>2013MT11</v>
      </c>
      <c r="B2652" s="38">
        <v>2013</v>
      </c>
      <c r="C2652" s="38" t="s">
        <v>32</v>
      </c>
      <c r="D2652" s="38">
        <v>11</v>
      </c>
      <c r="E2652" s="39">
        <v>1800000</v>
      </c>
      <c r="F2652" s="39">
        <v>1980000</v>
      </c>
      <c r="G2652" s="40">
        <v>182</v>
      </c>
      <c r="H2652" s="39">
        <v>342943416.93000001</v>
      </c>
      <c r="I2652" s="39">
        <v>2360</v>
      </c>
      <c r="J2652" s="40">
        <v>38260787.68</v>
      </c>
      <c r="K2652" s="39">
        <v>57</v>
      </c>
      <c r="L2652" s="40">
        <v>108023532.70999999</v>
      </c>
      <c r="M2652" s="39">
        <v>1037</v>
      </c>
      <c r="N2652" s="40">
        <v>18756813.609999999</v>
      </c>
      <c r="O2652" s="39">
        <v>48</v>
      </c>
      <c r="P2652" s="40">
        <v>90700085.609999999</v>
      </c>
      <c r="Q2652" s="39">
        <v>1274</v>
      </c>
      <c r="R2652" s="40">
        <v>26845766.440000001</v>
      </c>
      <c r="S2652" s="39">
        <v>10</v>
      </c>
      <c r="T2652" s="40">
        <v>19039838.789999999</v>
      </c>
      <c r="U2652" s="39">
        <v>142</v>
      </c>
      <c r="V2652" s="40">
        <v>2048204.32</v>
      </c>
      <c r="W2652" s="39" t="s">
        <v>72</v>
      </c>
      <c r="X2652" s="40" t="s">
        <v>72</v>
      </c>
      <c r="Y2652" s="39" t="s">
        <v>72</v>
      </c>
      <c r="Z2652" s="40" t="s">
        <v>72</v>
      </c>
    </row>
    <row r="2653" spans="1:26" x14ac:dyDescent="0.25">
      <c r="A2653" s="38" t="str">
        <f t="shared" si="41"/>
        <v>2013MT12</v>
      </c>
      <c r="B2653" s="38">
        <v>2013</v>
      </c>
      <c r="C2653" s="38" t="s">
        <v>32</v>
      </c>
      <c r="D2653" s="38">
        <v>12</v>
      </c>
      <c r="E2653" s="39">
        <v>1980000</v>
      </c>
      <c r="F2653" s="39">
        <v>2160000</v>
      </c>
      <c r="G2653" s="40">
        <v>159</v>
      </c>
      <c r="H2653" s="39">
        <v>328716928.19999999</v>
      </c>
      <c r="I2653" s="39">
        <v>2004</v>
      </c>
      <c r="J2653" s="40">
        <v>34585922.350000001</v>
      </c>
      <c r="K2653" s="39">
        <v>41</v>
      </c>
      <c r="L2653" s="40">
        <v>85149469.569999993</v>
      </c>
      <c r="M2653" s="39">
        <v>683</v>
      </c>
      <c r="N2653" s="40">
        <v>13149629.050000001</v>
      </c>
      <c r="O2653" s="39">
        <v>29</v>
      </c>
      <c r="P2653" s="40">
        <v>59872725.560000002</v>
      </c>
      <c r="Q2653" s="39">
        <v>844</v>
      </c>
      <c r="R2653" s="40">
        <v>17796238.91</v>
      </c>
      <c r="S2653" s="39">
        <v>11</v>
      </c>
      <c r="T2653" s="40">
        <v>23159358.48</v>
      </c>
      <c r="U2653" s="39">
        <v>252</v>
      </c>
      <c r="V2653" s="40">
        <v>3141583.54</v>
      </c>
      <c r="W2653" s="39">
        <v>0</v>
      </c>
      <c r="X2653" s="40">
        <v>0</v>
      </c>
      <c r="Y2653" s="39">
        <v>0</v>
      </c>
      <c r="Z2653" s="40">
        <v>0</v>
      </c>
    </row>
    <row r="2654" spans="1:26" x14ac:dyDescent="0.25">
      <c r="A2654" s="38" t="str">
        <f t="shared" si="41"/>
        <v>2013MT13</v>
      </c>
      <c r="B2654" s="38">
        <v>2013</v>
      </c>
      <c r="C2654" s="38" t="s">
        <v>32</v>
      </c>
      <c r="D2654" s="38">
        <v>13</v>
      </c>
      <c r="E2654" s="39">
        <v>2160000</v>
      </c>
      <c r="F2654" s="39">
        <v>2340000</v>
      </c>
      <c r="G2654" s="40">
        <v>111</v>
      </c>
      <c r="H2654" s="39">
        <v>250228891.09999999</v>
      </c>
      <c r="I2654" s="39">
        <v>1529</v>
      </c>
      <c r="J2654" s="40">
        <v>25965265.789999999</v>
      </c>
      <c r="K2654" s="39">
        <v>36</v>
      </c>
      <c r="L2654" s="40">
        <v>80682232.950000003</v>
      </c>
      <c r="M2654" s="39">
        <v>770</v>
      </c>
      <c r="N2654" s="40">
        <v>13564581.359999999</v>
      </c>
      <c r="O2654" s="39">
        <v>15</v>
      </c>
      <c r="P2654" s="40">
        <v>33260239.02</v>
      </c>
      <c r="Q2654" s="39">
        <v>314</v>
      </c>
      <c r="R2654" s="40">
        <v>8043606.4000000004</v>
      </c>
      <c r="S2654" s="39">
        <v>7</v>
      </c>
      <c r="T2654" s="40">
        <v>15601119.689999999</v>
      </c>
      <c r="U2654" s="39">
        <v>219</v>
      </c>
      <c r="V2654" s="40">
        <v>5276749.7</v>
      </c>
      <c r="W2654" s="39">
        <v>0</v>
      </c>
      <c r="X2654" s="40">
        <v>0</v>
      </c>
      <c r="Y2654" s="39">
        <v>0</v>
      </c>
      <c r="Z2654" s="40">
        <v>0</v>
      </c>
    </row>
    <row r="2655" spans="1:26" x14ac:dyDescent="0.25">
      <c r="A2655" s="38" t="str">
        <f t="shared" si="41"/>
        <v>2013MT14</v>
      </c>
      <c r="B2655" s="38">
        <v>2013</v>
      </c>
      <c r="C2655" s="38" t="s">
        <v>32</v>
      </c>
      <c r="D2655" s="38">
        <v>14</v>
      </c>
      <c r="E2655" s="39">
        <v>2340000</v>
      </c>
      <c r="F2655" s="39">
        <v>2520000</v>
      </c>
      <c r="G2655" s="40">
        <v>117</v>
      </c>
      <c r="H2655" s="39">
        <v>284161839</v>
      </c>
      <c r="I2655" s="39">
        <v>1668</v>
      </c>
      <c r="J2655" s="40">
        <v>29434671.870000001</v>
      </c>
      <c r="K2655" s="39">
        <v>35</v>
      </c>
      <c r="L2655" s="40">
        <v>85133843.400000006</v>
      </c>
      <c r="M2655" s="39">
        <v>868</v>
      </c>
      <c r="N2655" s="40">
        <v>17050591.190000001</v>
      </c>
      <c r="O2655" s="39">
        <v>29</v>
      </c>
      <c r="P2655" s="40">
        <v>70411944.519999996</v>
      </c>
      <c r="Q2655" s="39">
        <v>661</v>
      </c>
      <c r="R2655" s="40">
        <v>16530427.380000001</v>
      </c>
      <c r="S2655" s="39" t="s">
        <v>72</v>
      </c>
      <c r="T2655" s="40" t="s">
        <v>72</v>
      </c>
      <c r="U2655" s="39" t="s">
        <v>72</v>
      </c>
      <c r="V2655" s="40" t="s">
        <v>72</v>
      </c>
      <c r="W2655" s="39" t="s">
        <v>72</v>
      </c>
      <c r="X2655" s="40" t="s">
        <v>72</v>
      </c>
      <c r="Y2655" s="39" t="s">
        <v>72</v>
      </c>
      <c r="Z2655" s="40" t="s">
        <v>72</v>
      </c>
    </row>
    <row r="2656" spans="1:26" x14ac:dyDescent="0.25">
      <c r="A2656" s="38" t="str">
        <f t="shared" si="41"/>
        <v>2013MT15</v>
      </c>
      <c r="B2656" s="38">
        <v>2013</v>
      </c>
      <c r="C2656" s="38" t="s">
        <v>32</v>
      </c>
      <c r="D2656" s="38">
        <v>15</v>
      </c>
      <c r="E2656" s="39">
        <v>2520000</v>
      </c>
      <c r="F2656" s="39">
        <v>2700000</v>
      </c>
      <c r="G2656" s="40">
        <v>62</v>
      </c>
      <c r="H2656" s="39">
        <v>162004454.37</v>
      </c>
      <c r="I2656" s="39">
        <v>1190</v>
      </c>
      <c r="J2656" s="40">
        <v>19477775.399999999</v>
      </c>
      <c r="K2656" s="39">
        <v>9</v>
      </c>
      <c r="L2656" s="40">
        <v>23398369.82</v>
      </c>
      <c r="M2656" s="39">
        <v>170</v>
      </c>
      <c r="N2656" s="40">
        <v>2412033.4</v>
      </c>
      <c r="O2656" s="39">
        <v>10</v>
      </c>
      <c r="P2656" s="40">
        <v>26157024.309999999</v>
      </c>
      <c r="Q2656" s="39">
        <v>238</v>
      </c>
      <c r="R2656" s="40">
        <v>7390553.9000000004</v>
      </c>
      <c r="S2656" s="39">
        <v>6</v>
      </c>
      <c r="T2656" s="40">
        <v>15616677.460000001</v>
      </c>
      <c r="U2656" s="39">
        <v>165</v>
      </c>
      <c r="V2656" s="40">
        <v>4199750.0599999996</v>
      </c>
      <c r="W2656" s="39">
        <v>0</v>
      </c>
      <c r="X2656" s="40">
        <v>0</v>
      </c>
      <c r="Y2656" s="39">
        <v>0</v>
      </c>
      <c r="Z2656" s="40">
        <v>0</v>
      </c>
    </row>
    <row r="2657" spans="1:26" x14ac:dyDescent="0.25">
      <c r="A2657" s="38" t="str">
        <f t="shared" si="41"/>
        <v>2013MT16</v>
      </c>
      <c r="B2657" s="38">
        <v>2013</v>
      </c>
      <c r="C2657" s="38" t="s">
        <v>32</v>
      </c>
      <c r="D2657" s="38">
        <v>16</v>
      </c>
      <c r="E2657" s="39">
        <v>2700000</v>
      </c>
      <c r="F2657" s="39">
        <v>2880000</v>
      </c>
      <c r="G2657" s="40">
        <v>59</v>
      </c>
      <c r="H2657" s="39">
        <v>164491568.53</v>
      </c>
      <c r="I2657" s="39">
        <v>1124</v>
      </c>
      <c r="J2657" s="40">
        <v>20733423.449999999</v>
      </c>
      <c r="K2657" s="39">
        <v>7</v>
      </c>
      <c r="L2657" s="40">
        <v>19289877.870000001</v>
      </c>
      <c r="M2657" s="39">
        <v>88</v>
      </c>
      <c r="N2657" s="40">
        <v>3358712.16</v>
      </c>
      <c r="O2657" s="39">
        <v>10</v>
      </c>
      <c r="P2657" s="40">
        <v>27717016.640000001</v>
      </c>
      <c r="Q2657" s="39">
        <v>466</v>
      </c>
      <c r="R2657" s="40">
        <v>7688907.8300000001</v>
      </c>
      <c r="S2657" s="39" t="s">
        <v>72</v>
      </c>
      <c r="T2657" s="40" t="s">
        <v>72</v>
      </c>
      <c r="U2657" s="39" t="s">
        <v>72</v>
      </c>
      <c r="V2657" s="40" t="s">
        <v>72</v>
      </c>
      <c r="W2657" s="39">
        <v>0</v>
      </c>
      <c r="X2657" s="40">
        <v>0</v>
      </c>
      <c r="Y2657" s="39">
        <v>0</v>
      </c>
      <c r="Z2657" s="40">
        <v>0</v>
      </c>
    </row>
    <row r="2658" spans="1:26" x14ac:dyDescent="0.25">
      <c r="A2658" s="38" t="str">
        <f t="shared" si="41"/>
        <v>2013MT17</v>
      </c>
      <c r="B2658" s="38">
        <v>2013</v>
      </c>
      <c r="C2658" s="38" t="s">
        <v>32</v>
      </c>
      <c r="D2658" s="38">
        <v>17</v>
      </c>
      <c r="E2658" s="39">
        <v>2880000</v>
      </c>
      <c r="F2658" s="39">
        <v>3060000</v>
      </c>
      <c r="G2658" s="40">
        <v>43</v>
      </c>
      <c r="H2658" s="39">
        <v>127575191.09</v>
      </c>
      <c r="I2658" s="39">
        <v>637</v>
      </c>
      <c r="J2658" s="40">
        <v>12804766.23</v>
      </c>
      <c r="K2658" s="39" t="s">
        <v>72</v>
      </c>
      <c r="L2658" s="40" t="s">
        <v>72</v>
      </c>
      <c r="M2658" s="39" t="s">
        <v>72</v>
      </c>
      <c r="N2658" s="40" t="s">
        <v>72</v>
      </c>
      <c r="O2658" s="39">
        <v>13</v>
      </c>
      <c r="P2658" s="40">
        <v>38466180.460000001</v>
      </c>
      <c r="Q2658" s="39">
        <v>536</v>
      </c>
      <c r="R2658" s="40">
        <v>10018358.810000001</v>
      </c>
      <c r="S2658" s="39" t="s">
        <v>72</v>
      </c>
      <c r="T2658" s="40" t="s">
        <v>72</v>
      </c>
      <c r="U2658" s="39" t="s">
        <v>72</v>
      </c>
      <c r="V2658" s="40" t="s">
        <v>72</v>
      </c>
      <c r="W2658" s="39">
        <v>0</v>
      </c>
      <c r="X2658" s="40">
        <v>0</v>
      </c>
      <c r="Y2658" s="39">
        <v>0</v>
      </c>
      <c r="Z2658" s="40">
        <v>0</v>
      </c>
    </row>
    <row r="2659" spans="1:26" x14ac:dyDescent="0.25">
      <c r="A2659" s="38" t="str">
        <f t="shared" si="41"/>
        <v>2013MT18</v>
      </c>
      <c r="B2659" s="38">
        <v>2013</v>
      </c>
      <c r="C2659" s="38" t="s">
        <v>32</v>
      </c>
      <c r="D2659" s="38">
        <v>18</v>
      </c>
      <c r="E2659" s="39">
        <v>3060000</v>
      </c>
      <c r="F2659" s="39">
        <v>3240000</v>
      </c>
      <c r="G2659" s="40">
        <v>44</v>
      </c>
      <c r="H2659" s="39">
        <v>139262570.72</v>
      </c>
      <c r="I2659" s="39">
        <v>568</v>
      </c>
      <c r="J2659" s="40">
        <v>10218008.73</v>
      </c>
      <c r="K2659" s="39">
        <v>9</v>
      </c>
      <c r="L2659" s="40">
        <v>28269283.079999998</v>
      </c>
      <c r="M2659" s="39">
        <v>278</v>
      </c>
      <c r="N2659" s="40">
        <v>4078565.22</v>
      </c>
      <c r="O2659" s="39">
        <v>8</v>
      </c>
      <c r="P2659" s="40">
        <v>25140392.550000001</v>
      </c>
      <c r="Q2659" s="39">
        <v>232</v>
      </c>
      <c r="R2659" s="40">
        <v>4489636.92</v>
      </c>
      <c r="S2659" s="39" t="s">
        <v>72</v>
      </c>
      <c r="T2659" s="40" t="s">
        <v>72</v>
      </c>
      <c r="U2659" s="39" t="s">
        <v>72</v>
      </c>
      <c r="V2659" s="40" t="s">
        <v>72</v>
      </c>
      <c r="W2659" s="39">
        <v>0</v>
      </c>
      <c r="X2659" s="40">
        <v>0</v>
      </c>
      <c r="Y2659" s="39">
        <v>0</v>
      </c>
      <c r="Z2659" s="40">
        <v>0</v>
      </c>
    </row>
    <row r="2660" spans="1:26" x14ac:dyDescent="0.25">
      <c r="A2660" s="38" t="str">
        <f t="shared" si="41"/>
        <v>2013MT19</v>
      </c>
      <c r="B2660" s="38">
        <v>2013</v>
      </c>
      <c r="C2660" s="38" t="s">
        <v>32</v>
      </c>
      <c r="D2660" s="38">
        <v>19</v>
      </c>
      <c r="E2660" s="39">
        <v>3240000</v>
      </c>
      <c r="F2660" s="39">
        <v>3420000</v>
      </c>
      <c r="G2660" s="40">
        <v>38</v>
      </c>
      <c r="H2660" s="39">
        <v>126371103.65000001</v>
      </c>
      <c r="I2660" s="39">
        <v>704</v>
      </c>
      <c r="J2660" s="40">
        <v>12234772.710000001</v>
      </c>
      <c r="K2660" s="39">
        <v>9</v>
      </c>
      <c r="L2660" s="40">
        <v>29796685.920000002</v>
      </c>
      <c r="M2660" s="39">
        <v>268</v>
      </c>
      <c r="N2660" s="40">
        <v>3982982.99</v>
      </c>
      <c r="O2660" s="39">
        <v>10</v>
      </c>
      <c r="P2660" s="40">
        <v>33136260.239999998</v>
      </c>
      <c r="Q2660" s="39">
        <v>318</v>
      </c>
      <c r="R2660" s="40">
        <v>6273294.5999999996</v>
      </c>
      <c r="S2660" s="39" t="s">
        <v>72</v>
      </c>
      <c r="T2660" s="40" t="s">
        <v>72</v>
      </c>
      <c r="U2660" s="39" t="s">
        <v>72</v>
      </c>
      <c r="V2660" s="40" t="s">
        <v>72</v>
      </c>
      <c r="W2660" s="39" t="s">
        <v>72</v>
      </c>
      <c r="X2660" s="40" t="s">
        <v>72</v>
      </c>
      <c r="Y2660" s="39" t="s">
        <v>72</v>
      </c>
      <c r="Z2660" s="40" t="s">
        <v>72</v>
      </c>
    </row>
    <row r="2661" spans="1:26" x14ac:dyDescent="0.25">
      <c r="A2661" s="38" t="str">
        <f t="shared" si="41"/>
        <v>2013MT20</v>
      </c>
      <c r="B2661" s="38">
        <v>2013</v>
      </c>
      <c r="C2661" s="38" t="s">
        <v>32</v>
      </c>
      <c r="D2661" s="38">
        <v>20</v>
      </c>
      <c r="E2661" s="39">
        <v>3420000</v>
      </c>
      <c r="F2661" s="39">
        <v>3600000</v>
      </c>
      <c r="G2661" s="40">
        <v>40</v>
      </c>
      <c r="H2661" s="39">
        <v>141215246.86000001</v>
      </c>
      <c r="I2661" s="39">
        <v>752</v>
      </c>
      <c r="J2661" s="40">
        <v>15238712.630000001</v>
      </c>
      <c r="K2661" s="39">
        <v>6</v>
      </c>
      <c r="L2661" s="40">
        <v>21182260.25</v>
      </c>
      <c r="M2661" s="39">
        <v>136</v>
      </c>
      <c r="N2661" s="40">
        <v>2346923.0299999998</v>
      </c>
      <c r="O2661" s="39" t="s">
        <v>72</v>
      </c>
      <c r="P2661" s="40" t="s">
        <v>72</v>
      </c>
      <c r="Q2661" s="39" t="s">
        <v>72</v>
      </c>
      <c r="R2661" s="40" t="s">
        <v>72</v>
      </c>
      <c r="S2661" s="39" t="s">
        <v>72</v>
      </c>
      <c r="T2661" s="40" t="s">
        <v>72</v>
      </c>
      <c r="U2661" s="39" t="s">
        <v>72</v>
      </c>
      <c r="V2661" s="40" t="s">
        <v>72</v>
      </c>
      <c r="W2661" s="39">
        <v>0</v>
      </c>
      <c r="X2661" s="40">
        <v>0</v>
      </c>
      <c r="Y2661" s="39">
        <v>0</v>
      </c>
      <c r="Z2661" s="40">
        <v>0</v>
      </c>
    </row>
    <row r="2662" spans="1:26" x14ac:dyDescent="0.25">
      <c r="A2662" s="38" t="str">
        <f t="shared" si="41"/>
        <v>2013MT21</v>
      </c>
      <c r="B2662" s="38">
        <v>2013</v>
      </c>
      <c r="C2662" s="38" t="s">
        <v>32</v>
      </c>
      <c r="D2662" s="38">
        <v>21</v>
      </c>
      <c r="E2662" s="39">
        <v>3600000</v>
      </c>
      <c r="F2662" s="39" t="s">
        <v>67</v>
      </c>
      <c r="G2662" s="40">
        <v>57</v>
      </c>
      <c r="H2662" s="39">
        <v>234700421.49000001</v>
      </c>
      <c r="I2662" s="39">
        <v>994</v>
      </c>
      <c r="J2662" s="40">
        <v>18042689.350000001</v>
      </c>
      <c r="K2662" s="39">
        <v>8</v>
      </c>
      <c r="L2662" s="40">
        <v>33359461.18</v>
      </c>
      <c r="M2662" s="39">
        <v>124</v>
      </c>
      <c r="N2662" s="40">
        <v>3983575.26</v>
      </c>
      <c r="O2662" s="39">
        <v>7</v>
      </c>
      <c r="P2662" s="40">
        <v>27520630.359999999</v>
      </c>
      <c r="Q2662" s="39">
        <v>307</v>
      </c>
      <c r="R2662" s="40">
        <v>5642027.1600000001</v>
      </c>
      <c r="S2662" s="39">
        <v>10</v>
      </c>
      <c r="T2662" s="40">
        <v>42616060.549999997</v>
      </c>
      <c r="U2662" s="39">
        <v>451</v>
      </c>
      <c r="V2662" s="40">
        <v>7136065.8899999997</v>
      </c>
      <c r="W2662" s="39">
        <v>0</v>
      </c>
      <c r="X2662" s="40">
        <v>0</v>
      </c>
      <c r="Y2662" s="39">
        <v>0</v>
      </c>
      <c r="Z2662" s="40">
        <v>0</v>
      </c>
    </row>
    <row r="2663" spans="1:26" x14ac:dyDescent="0.25">
      <c r="A2663" s="38" t="str">
        <f t="shared" si="41"/>
        <v>2013MT22</v>
      </c>
      <c r="B2663" s="38">
        <v>2013</v>
      </c>
      <c r="C2663" s="38" t="s">
        <v>32</v>
      </c>
      <c r="D2663" s="38">
        <v>22</v>
      </c>
      <c r="E2663" s="39" t="s">
        <v>54</v>
      </c>
      <c r="F2663" s="39"/>
      <c r="G2663" s="40">
        <v>21460</v>
      </c>
      <c r="H2663" s="39">
        <v>8789139008.3200035</v>
      </c>
      <c r="I2663" s="39">
        <v>75205</v>
      </c>
      <c r="J2663" s="40">
        <v>1146886683.74</v>
      </c>
      <c r="K2663" s="39">
        <v>2395</v>
      </c>
      <c r="L2663" s="40">
        <v>1424693183.77</v>
      </c>
      <c r="M2663" s="39">
        <v>17983</v>
      </c>
      <c r="N2663" s="40">
        <v>300948502.01999998</v>
      </c>
      <c r="O2663" s="39">
        <v>13554</v>
      </c>
      <c r="P2663" s="40">
        <v>3194714719.1899996</v>
      </c>
      <c r="Q2663" s="39">
        <v>52449</v>
      </c>
      <c r="R2663" s="40">
        <v>906690097.15999889</v>
      </c>
      <c r="S2663" s="39">
        <v>2194</v>
      </c>
      <c r="T2663" s="40">
        <v>644733380.41000021</v>
      </c>
      <c r="U2663" s="39">
        <v>9566</v>
      </c>
      <c r="V2663" s="40">
        <v>153236270.77000004</v>
      </c>
      <c r="W2663" s="39">
        <v>214</v>
      </c>
      <c r="X2663" s="40">
        <v>52226986.640000001</v>
      </c>
      <c r="Y2663" s="39">
        <v>1046</v>
      </c>
      <c r="Z2663" s="40">
        <v>16708319.91</v>
      </c>
    </row>
    <row r="2664" spans="1:26" x14ac:dyDescent="0.25">
      <c r="A2664" s="38" t="str">
        <f t="shared" si="41"/>
        <v>2013PA1</v>
      </c>
      <c r="B2664" s="38">
        <v>2013</v>
      </c>
      <c r="C2664" s="38" t="s">
        <v>33</v>
      </c>
      <c r="D2664" s="38">
        <v>1</v>
      </c>
      <c r="E2664" s="39">
        <v>0</v>
      </c>
      <c r="F2664" s="39">
        <v>180000</v>
      </c>
      <c r="G2664" s="40">
        <v>16378</v>
      </c>
      <c r="H2664" s="39">
        <v>991733432.92999399</v>
      </c>
      <c r="I2664" s="39">
        <v>18389</v>
      </c>
      <c r="J2664" s="40">
        <v>217145558.459999</v>
      </c>
      <c r="K2664" s="39">
        <v>612</v>
      </c>
      <c r="L2664" s="40">
        <v>36155617.079999998</v>
      </c>
      <c r="M2664" s="39">
        <v>1819</v>
      </c>
      <c r="N2664" s="40">
        <v>22450574.84</v>
      </c>
      <c r="O2664" s="39">
        <v>4719</v>
      </c>
      <c r="P2664" s="40">
        <v>284300226.93999898</v>
      </c>
      <c r="Q2664" s="39">
        <v>9887</v>
      </c>
      <c r="R2664" s="40">
        <v>122363423.13</v>
      </c>
      <c r="S2664" s="39">
        <v>1173</v>
      </c>
      <c r="T2664" s="40">
        <v>70144936.280000001</v>
      </c>
      <c r="U2664" s="39">
        <v>2023</v>
      </c>
      <c r="V2664" s="40">
        <v>22252538.84</v>
      </c>
      <c r="W2664" s="39">
        <v>103</v>
      </c>
      <c r="X2664" s="40">
        <v>6001704.8099999996</v>
      </c>
      <c r="Y2664" s="39">
        <v>319</v>
      </c>
      <c r="Z2664" s="40">
        <v>3796094.18</v>
      </c>
    </row>
    <row r="2665" spans="1:26" x14ac:dyDescent="0.25">
      <c r="A2665" s="38" t="str">
        <f t="shared" si="41"/>
        <v>2013PA2</v>
      </c>
      <c r="B2665" s="38">
        <v>2013</v>
      </c>
      <c r="C2665" s="38" t="s">
        <v>33</v>
      </c>
      <c r="D2665" s="38">
        <v>2</v>
      </c>
      <c r="E2665" s="39">
        <v>180000</v>
      </c>
      <c r="F2665" s="39">
        <v>360000</v>
      </c>
      <c r="G2665" s="40">
        <v>3856</v>
      </c>
      <c r="H2665" s="39">
        <v>986762442.36999905</v>
      </c>
      <c r="I2665" s="39">
        <v>12914</v>
      </c>
      <c r="J2665" s="40">
        <v>146515139.09999999</v>
      </c>
      <c r="K2665" s="39">
        <v>177</v>
      </c>
      <c r="L2665" s="40">
        <v>46449524.420000002</v>
      </c>
      <c r="M2665" s="39">
        <v>1569</v>
      </c>
      <c r="N2665" s="40">
        <v>19097991.649999999</v>
      </c>
      <c r="O2665" s="39">
        <v>1102</v>
      </c>
      <c r="P2665" s="40">
        <v>283341136.88</v>
      </c>
      <c r="Q2665" s="39">
        <v>6259</v>
      </c>
      <c r="R2665" s="40">
        <v>88828355.2700001</v>
      </c>
      <c r="S2665" s="39">
        <v>280</v>
      </c>
      <c r="T2665" s="40">
        <v>70895241.909999996</v>
      </c>
      <c r="U2665" s="39">
        <v>1268</v>
      </c>
      <c r="V2665" s="40">
        <v>15097398.390000001</v>
      </c>
      <c r="W2665" s="39">
        <v>28</v>
      </c>
      <c r="X2665" s="40">
        <v>7066226.2400000002</v>
      </c>
      <c r="Y2665" s="39">
        <v>199</v>
      </c>
      <c r="Z2665" s="40">
        <v>2311913.92</v>
      </c>
    </row>
    <row r="2666" spans="1:26" x14ac:dyDescent="0.25">
      <c r="A2666" s="38" t="str">
        <f t="shared" si="41"/>
        <v>2013PA3</v>
      </c>
      <c r="B2666" s="38">
        <v>2013</v>
      </c>
      <c r="C2666" s="38" t="s">
        <v>33</v>
      </c>
      <c r="D2666" s="38">
        <v>3</v>
      </c>
      <c r="E2666" s="39">
        <v>360000</v>
      </c>
      <c r="F2666" s="39">
        <v>540000</v>
      </c>
      <c r="G2666" s="40">
        <v>1884</v>
      </c>
      <c r="H2666" s="39">
        <v>832190939.830001</v>
      </c>
      <c r="I2666" s="39">
        <v>9000</v>
      </c>
      <c r="J2666" s="40">
        <v>106937841.59999999</v>
      </c>
      <c r="K2666" s="39">
        <v>115</v>
      </c>
      <c r="L2666" s="40">
        <v>51292570.310000002</v>
      </c>
      <c r="M2666" s="39">
        <v>1389</v>
      </c>
      <c r="N2666" s="40">
        <v>17525442.699999999</v>
      </c>
      <c r="O2666" s="39">
        <v>489</v>
      </c>
      <c r="P2666" s="40">
        <v>215023880.55000001</v>
      </c>
      <c r="Q2666" s="39">
        <v>4015</v>
      </c>
      <c r="R2666" s="40">
        <v>56847257.710000001</v>
      </c>
      <c r="S2666" s="39">
        <v>120</v>
      </c>
      <c r="T2666" s="40">
        <v>53294016.710000001</v>
      </c>
      <c r="U2666" s="39">
        <v>822</v>
      </c>
      <c r="V2666" s="40">
        <v>9132123.1199999992</v>
      </c>
      <c r="W2666" s="39">
        <v>14</v>
      </c>
      <c r="X2666" s="40">
        <v>6222356.3499999996</v>
      </c>
      <c r="Y2666" s="39">
        <v>137</v>
      </c>
      <c r="Z2666" s="40">
        <v>1640389.72</v>
      </c>
    </row>
    <row r="2667" spans="1:26" x14ac:dyDescent="0.25">
      <c r="A2667" s="38" t="str">
        <f t="shared" si="41"/>
        <v>2013PA4</v>
      </c>
      <c r="B2667" s="38">
        <v>2013</v>
      </c>
      <c r="C2667" s="38" t="s">
        <v>33</v>
      </c>
      <c r="D2667" s="38">
        <v>4</v>
      </c>
      <c r="E2667" s="39">
        <v>540000</v>
      </c>
      <c r="F2667" s="39">
        <v>720000</v>
      </c>
      <c r="G2667" s="40">
        <v>1154</v>
      </c>
      <c r="H2667" s="39">
        <v>718723422.64000106</v>
      </c>
      <c r="I2667" s="39">
        <v>7948</v>
      </c>
      <c r="J2667" s="40">
        <v>96894616.469999999</v>
      </c>
      <c r="K2667" s="39">
        <v>67</v>
      </c>
      <c r="L2667" s="40">
        <v>42255818.969999999</v>
      </c>
      <c r="M2667" s="39">
        <v>1318</v>
      </c>
      <c r="N2667" s="40">
        <v>17738743.640000001</v>
      </c>
      <c r="O2667" s="39">
        <v>277</v>
      </c>
      <c r="P2667" s="40">
        <v>172292559.28999999</v>
      </c>
      <c r="Q2667" s="39">
        <v>2747</v>
      </c>
      <c r="R2667" s="40">
        <v>42558543.719999999</v>
      </c>
      <c r="S2667" s="39">
        <v>90</v>
      </c>
      <c r="T2667" s="40">
        <v>55281774.229999997</v>
      </c>
      <c r="U2667" s="39">
        <v>942</v>
      </c>
      <c r="V2667" s="40">
        <v>12165157.84</v>
      </c>
      <c r="W2667" s="39">
        <v>7</v>
      </c>
      <c r="X2667" s="40">
        <v>4425307.3899999997</v>
      </c>
      <c r="Y2667" s="39">
        <v>112</v>
      </c>
      <c r="Z2667" s="40">
        <v>2154678.63</v>
      </c>
    </row>
    <row r="2668" spans="1:26" x14ac:dyDescent="0.25">
      <c r="A2668" s="38" t="str">
        <f t="shared" si="41"/>
        <v>2013PA5</v>
      </c>
      <c r="B2668" s="38">
        <v>2013</v>
      </c>
      <c r="C2668" s="38" t="s">
        <v>33</v>
      </c>
      <c r="D2668" s="38">
        <v>5</v>
      </c>
      <c r="E2668" s="39">
        <v>720000</v>
      </c>
      <c r="F2668" s="39">
        <v>900000</v>
      </c>
      <c r="G2668" s="40">
        <v>747</v>
      </c>
      <c r="H2668" s="39">
        <v>601811539.32000101</v>
      </c>
      <c r="I2668" s="39">
        <v>5475</v>
      </c>
      <c r="J2668" s="40">
        <v>70550873.540000007</v>
      </c>
      <c r="K2668" s="39">
        <v>50</v>
      </c>
      <c r="L2668" s="40">
        <v>40119506.950000003</v>
      </c>
      <c r="M2668" s="39">
        <v>843</v>
      </c>
      <c r="N2668" s="40">
        <v>11224604.01</v>
      </c>
      <c r="O2668" s="39">
        <v>173</v>
      </c>
      <c r="P2668" s="40">
        <v>139145803.81999999</v>
      </c>
      <c r="Q2668" s="39">
        <v>2195</v>
      </c>
      <c r="R2668" s="40">
        <v>32311099.02</v>
      </c>
      <c r="S2668" s="39">
        <v>51</v>
      </c>
      <c r="T2668" s="40">
        <v>41133611.869999997</v>
      </c>
      <c r="U2668" s="39">
        <v>642</v>
      </c>
      <c r="V2668" s="40">
        <v>8268142.0599999996</v>
      </c>
      <c r="W2668" s="39" t="s">
        <v>72</v>
      </c>
      <c r="X2668" s="40" t="s">
        <v>72</v>
      </c>
      <c r="Y2668" s="39" t="s">
        <v>72</v>
      </c>
      <c r="Z2668" s="40" t="s">
        <v>72</v>
      </c>
    </row>
    <row r="2669" spans="1:26" x14ac:dyDescent="0.25">
      <c r="A2669" s="38" t="str">
        <f t="shared" si="41"/>
        <v>2013PA6</v>
      </c>
      <c r="B2669" s="38">
        <v>2013</v>
      </c>
      <c r="C2669" s="38" t="s">
        <v>33</v>
      </c>
      <c r="D2669" s="38">
        <v>6</v>
      </c>
      <c r="E2669" s="39">
        <v>900000</v>
      </c>
      <c r="F2669" s="39">
        <v>1080000</v>
      </c>
      <c r="G2669" s="40">
        <v>564</v>
      </c>
      <c r="H2669" s="39">
        <v>554864218.91999996</v>
      </c>
      <c r="I2669" s="39">
        <v>4657</v>
      </c>
      <c r="J2669" s="40">
        <v>60775178.979999997</v>
      </c>
      <c r="K2669" s="39">
        <v>44</v>
      </c>
      <c r="L2669" s="40">
        <v>43418150.93</v>
      </c>
      <c r="M2669" s="39">
        <v>651</v>
      </c>
      <c r="N2669" s="40">
        <v>8482047.9900000002</v>
      </c>
      <c r="O2669" s="39">
        <v>123</v>
      </c>
      <c r="P2669" s="40">
        <v>121202363.68000001</v>
      </c>
      <c r="Q2669" s="39">
        <v>1884</v>
      </c>
      <c r="R2669" s="40">
        <v>28822212.050000001</v>
      </c>
      <c r="S2669" s="39">
        <v>36</v>
      </c>
      <c r="T2669" s="40">
        <v>36086661.659999996</v>
      </c>
      <c r="U2669" s="39">
        <v>442</v>
      </c>
      <c r="V2669" s="40">
        <v>8787782.6199999992</v>
      </c>
      <c r="W2669" s="39" t="s">
        <v>72</v>
      </c>
      <c r="X2669" s="40" t="s">
        <v>72</v>
      </c>
      <c r="Y2669" s="39" t="s">
        <v>72</v>
      </c>
      <c r="Z2669" s="40" t="s">
        <v>72</v>
      </c>
    </row>
    <row r="2670" spans="1:26" x14ac:dyDescent="0.25">
      <c r="A2670" s="38" t="str">
        <f t="shared" si="41"/>
        <v>2013PA7</v>
      </c>
      <c r="B2670" s="38">
        <v>2013</v>
      </c>
      <c r="C2670" s="38" t="s">
        <v>33</v>
      </c>
      <c r="D2670" s="38">
        <v>7</v>
      </c>
      <c r="E2670" s="39">
        <v>1080000</v>
      </c>
      <c r="F2670" s="39">
        <v>1260000</v>
      </c>
      <c r="G2670" s="40">
        <v>432</v>
      </c>
      <c r="H2670" s="39">
        <v>505284088.35000002</v>
      </c>
      <c r="I2670" s="39">
        <v>4354</v>
      </c>
      <c r="J2670" s="40">
        <v>58579101.960000001</v>
      </c>
      <c r="K2670" s="39">
        <v>38</v>
      </c>
      <c r="L2670" s="40">
        <v>44565662.289999999</v>
      </c>
      <c r="M2670" s="39">
        <v>799</v>
      </c>
      <c r="N2670" s="40">
        <v>11360882.07</v>
      </c>
      <c r="O2670" s="39">
        <v>80</v>
      </c>
      <c r="P2670" s="40">
        <v>94032728.030000001</v>
      </c>
      <c r="Q2670" s="39">
        <v>1224</v>
      </c>
      <c r="R2670" s="40">
        <v>24064066.170000002</v>
      </c>
      <c r="S2670" s="39">
        <v>27</v>
      </c>
      <c r="T2670" s="40">
        <v>31772366.890000001</v>
      </c>
      <c r="U2670" s="39">
        <v>452</v>
      </c>
      <c r="V2670" s="40">
        <v>6356444.4199999999</v>
      </c>
      <c r="W2670" s="39" t="s">
        <v>72</v>
      </c>
      <c r="X2670" s="40" t="s">
        <v>72</v>
      </c>
      <c r="Y2670" s="39" t="s">
        <v>72</v>
      </c>
      <c r="Z2670" s="40" t="s">
        <v>72</v>
      </c>
    </row>
    <row r="2671" spans="1:26" x14ac:dyDescent="0.25">
      <c r="A2671" s="38" t="str">
        <f t="shared" si="41"/>
        <v>2013PA8</v>
      </c>
      <c r="B2671" s="38">
        <v>2013</v>
      </c>
      <c r="C2671" s="38" t="s">
        <v>33</v>
      </c>
      <c r="D2671" s="38">
        <v>8</v>
      </c>
      <c r="E2671" s="39">
        <v>1260000</v>
      </c>
      <c r="F2671" s="39">
        <v>1440000</v>
      </c>
      <c r="G2671" s="40">
        <v>317</v>
      </c>
      <c r="H2671" s="39">
        <v>426359853.68000001</v>
      </c>
      <c r="I2671" s="39">
        <v>3499</v>
      </c>
      <c r="J2671" s="40">
        <v>44591061.479999997</v>
      </c>
      <c r="K2671" s="39">
        <v>22</v>
      </c>
      <c r="L2671" s="40">
        <v>29553680.760000002</v>
      </c>
      <c r="M2671" s="39">
        <v>535</v>
      </c>
      <c r="N2671" s="40">
        <v>6290471.25</v>
      </c>
      <c r="O2671" s="39">
        <v>78</v>
      </c>
      <c r="P2671" s="40">
        <v>105568653.33</v>
      </c>
      <c r="Q2671" s="39">
        <v>1265</v>
      </c>
      <c r="R2671" s="40">
        <v>22828782.219999999</v>
      </c>
      <c r="S2671" s="39">
        <v>10</v>
      </c>
      <c r="T2671" s="40">
        <v>13594103.24</v>
      </c>
      <c r="U2671" s="39">
        <v>214</v>
      </c>
      <c r="V2671" s="40">
        <v>1661398.43</v>
      </c>
      <c r="W2671" s="39" t="s">
        <v>72</v>
      </c>
      <c r="X2671" s="40" t="s">
        <v>72</v>
      </c>
      <c r="Y2671" s="39" t="s">
        <v>72</v>
      </c>
      <c r="Z2671" s="40" t="s">
        <v>72</v>
      </c>
    </row>
    <row r="2672" spans="1:26" x14ac:dyDescent="0.25">
      <c r="A2672" s="38" t="str">
        <f t="shared" si="41"/>
        <v>2013PA9</v>
      </c>
      <c r="B2672" s="38">
        <v>2013</v>
      </c>
      <c r="C2672" s="38" t="s">
        <v>33</v>
      </c>
      <c r="D2672" s="38">
        <v>9</v>
      </c>
      <c r="E2672" s="39">
        <v>1440000</v>
      </c>
      <c r="F2672" s="39">
        <v>1620000</v>
      </c>
      <c r="G2672" s="40">
        <v>295</v>
      </c>
      <c r="H2672" s="39">
        <v>450198424.98000002</v>
      </c>
      <c r="I2672" s="39">
        <v>3520</v>
      </c>
      <c r="J2672" s="40">
        <v>46957313</v>
      </c>
      <c r="K2672" s="39">
        <v>21</v>
      </c>
      <c r="L2672" s="40">
        <v>31644485.260000002</v>
      </c>
      <c r="M2672" s="39">
        <v>751</v>
      </c>
      <c r="N2672" s="40">
        <v>8722701.0700000003</v>
      </c>
      <c r="O2672" s="39">
        <v>66</v>
      </c>
      <c r="P2672" s="40">
        <v>100731817.56999999</v>
      </c>
      <c r="Q2672" s="39">
        <v>1454</v>
      </c>
      <c r="R2672" s="40">
        <v>21906907.43</v>
      </c>
      <c r="S2672" s="39">
        <v>24</v>
      </c>
      <c r="T2672" s="40">
        <v>36775938.439999998</v>
      </c>
      <c r="U2672" s="39">
        <v>421</v>
      </c>
      <c r="V2672" s="40">
        <v>5042354.25</v>
      </c>
      <c r="W2672" s="39">
        <v>0</v>
      </c>
      <c r="X2672" s="40">
        <v>0</v>
      </c>
      <c r="Y2672" s="39">
        <v>0</v>
      </c>
      <c r="Z2672" s="40">
        <v>0</v>
      </c>
    </row>
    <row r="2673" spans="1:26" x14ac:dyDescent="0.25">
      <c r="A2673" s="38" t="str">
        <f t="shared" si="41"/>
        <v>2013PA10</v>
      </c>
      <c r="B2673" s="38">
        <v>2013</v>
      </c>
      <c r="C2673" s="38" t="s">
        <v>33</v>
      </c>
      <c r="D2673" s="38">
        <v>10</v>
      </c>
      <c r="E2673" s="39">
        <v>1620000</v>
      </c>
      <c r="F2673" s="39">
        <v>1800000</v>
      </c>
      <c r="G2673" s="40">
        <v>338</v>
      </c>
      <c r="H2673" s="39">
        <v>583208790.28999996</v>
      </c>
      <c r="I2673" s="39">
        <v>4734</v>
      </c>
      <c r="J2673" s="40">
        <v>60716492.149999999</v>
      </c>
      <c r="K2673" s="39">
        <v>46</v>
      </c>
      <c r="L2673" s="40">
        <v>79660140.780000001</v>
      </c>
      <c r="M2673" s="39">
        <v>1516</v>
      </c>
      <c r="N2673" s="40">
        <v>21436447.140000001</v>
      </c>
      <c r="O2673" s="39">
        <v>49</v>
      </c>
      <c r="P2673" s="40">
        <v>84139172.310000002</v>
      </c>
      <c r="Q2673" s="39">
        <v>1128</v>
      </c>
      <c r="R2673" s="40">
        <v>24964948.530000001</v>
      </c>
      <c r="S2673" s="39">
        <v>14</v>
      </c>
      <c r="T2673" s="40">
        <v>24074270.23</v>
      </c>
      <c r="U2673" s="39">
        <v>407</v>
      </c>
      <c r="V2673" s="40">
        <v>4438197.72</v>
      </c>
      <c r="W2673" s="39">
        <v>0</v>
      </c>
      <c r="X2673" s="40">
        <v>0</v>
      </c>
      <c r="Y2673" s="39">
        <v>0</v>
      </c>
      <c r="Z2673" s="40">
        <v>0</v>
      </c>
    </row>
    <row r="2674" spans="1:26" x14ac:dyDescent="0.25">
      <c r="A2674" s="38" t="str">
        <f t="shared" si="41"/>
        <v>2013PA11</v>
      </c>
      <c r="B2674" s="38">
        <v>2013</v>
      </c>
      <c r="C2674" s="38" t="s">
        <v>33</v>
      </c>
      <c r="D2674" s="38">
        <v>11</v>
      </c>
      <c r="E2674" s="39">
        <v>1800000</v>
      </c>
      <c r="F2674" s="39">
        <v>1980000</v>
      </c>
      <c r="G2674" s="40">
        <v>118</v>
      </c>
      <c r="H2674" s="39">
        <v>222381243.12</v>
      </c>
      <c r="I2674" s="39">
        <v>1788</v>
      </c>
      <c r="J2674" s="40">
        <v>22103525.800000001</v>
      </c>
      <c r="K2674" s="39">
        <v>7</v>
      </c>
      <c r="L2674" s="40">
        <v>13206720.77</v>
      </c>
      <c r="M2674" s="39">
        <v>179</v>
      </c>
      <c r="N2674" s="40">
        <v>3017863.7</v>
      </c>
      <c r="O2674" s="39">
        <v>28</v>
      </c>
      <c r="P2674" s="40">
        <v>53170865.170000002</v>
      </c>
      <c r="Q2674" s="39">
        <v>974</v>
      </c>
      <c r="R2674" s="40">
        <v>13932978.460000001</v>
      </c>
      <c r="S2674" s="39">
        <v>12</v>
      </c>
      <c r="T2674" s="40">
        <v>22292347.010000002</v>
      </c>
      <c r="U2674" s="39">
        <v>451</v>
      </c>
      <c r="V2674" s="40">
        <v>7843278.04</v>
      </c>
      <c r="W2674" s="39">
        <v>0</v>
      </c>
      <c r="X2674" s="40">
        <v>0</v>
      </c>
      <c r="Y2674" s="39">
        <v>0</v>
      </c>
      <c r="Z2674" s="40">
        <v>0</v>
      </c>
    </row>
    <row r="2675" spans="1:26" x14ac:dyDescent="0.25">
      <c r="A2675" s="38" t="str">
        <f t="shared" si="41"/>
        <v>2013PA12</v>
      </c>
      <c r="B2675" s="38">
        <v>2013</v>
      </c>
      <c r="C2675" s="38" t="s">
        <v>33</v>
      </c>
      <c r="D2675" s="38">
        <v>12</v>
      </c>
      <c r="E2675" s="39">
        <v>1980000</v>
      </c>
      <c r="F2675" s="39">
        <v>2160000</v>
      </c>
      <c r="G2675" s="40">
        <v>136</v>
      </c>
      <c r="H2675" s="39">
        <v>280782872.23000002</v>
      </c>
      <c r="I2675" s="39">
        <v>1835</v>
      </c>
      <c r="J2675" s="40">
        <v>26000584.559999999</v>
      </c>
      <c r="K2675" s="39">
        <v>9</v>
      </c>
      <c r="L2675" s="40">
        <v>18414884.879999999</v>
      </c>
      <c r="M2675" s="39">
        <v>298</v>
      </c>
      <c r="N2675" s="40">
        <v>3505504.95</v>
      </c>
      <c r="O2675" s="39">
        <v>16</v>
      </c>
      <c r="P2675" s="40">
        <v>32825583.18</v>
      </c>
      <c r="Q2675" s="39">
        <v>229</v>
      </c>
      <c r="R2675" s="40">
        <v>6662850.2000000002</v>
      </c>
      <c r="S2675" s="39" t="s">
        <v>72</v>
      </c>
      <c r="T2675" s="40" t="s">
        <v>72</v>
      </c>
      <c r="U2675" s="39" t="s">
        <v>72</v>
      </c>
      <c r="V2675" s="40" t="s">
        <v>72</v>
      </c>
      <c r="W2675" s="39">
        <v>0</v>
      </c>
      <c r="X2675" s="40">
        <v>0</v>
      </c>
      <c r="Y2675" s="39">
        <v>0</v>
      </c>
      <c r="Z2675" s="40">
        <v>0</v>
      </c>
    </row>
    <row r="2676" spans="1:26" x14ac:dyDescent="0.25">
      <c r="A2676" s="38" t="str">
        <f t="shared" si="41"/>
        <v>2013PA13</v>
      </c>
      <c r="B2676" s="38">
        <v>2013</v>
      </c>
      <c r="C2676" s="38" t="s">
        <v>33</v>
      </c>
      <c r="D2676" s="38">
        <v>13</v>
      </c>
      <c r="E2676" s="39">
        <v>2160000</v>
      </c>
      <c r="F2676" s="39">
        <v>2340000</v>
      </c>
      <c r="G2676" s="40">
        <v>65</v>
      </c>
      <c r="H2676" s="39">
        <v>145685485.05000001</v>
      </c>
      <c r="I2676" s="39">
        <v>1124</v>
      </c>
      <c r="J2676" s="40">
        <v>16402246.25</v>
      </c>
      <c r="K2676" s="39">
        <v>10</v>
      </c>
      <c r="L2676" s="40">
        <v>22122955.359999999</v>
      </c>
      <c r="M2676" s="39">
        <v>342</v>
      </c>
      <c r="N2676" s="40">
        <v>4205156.28</v>
      </c>
      <c r="O2676" s="39">
        <v>16</v>
      </c>
      <c r="P2676" s="40">
        <v>35880318.329999998</v>
      </c>
      <c r="Q2676" s="39">
        <v>514</v>
      </c>
      <c r="R2676" s="40">
        <v>5970404.6600000001</v>
      </c>
      <c r="S2676" s="39" t="s">
        <v>72</v>
      </c>
      <c r="T2676" s="40" t="s">
        <v>72</v>
      </c>
      <c r="U2676" s="39" t="s">
        <v>72</v>
      </c>
      <c r="V2676" s="40" t="s">
        <v>72</v>
      </c>
      <c r="W2676" s="39" t="s">
        <v>72</v>
      </c>
      <c r="X2676" s="40" t="s">
        <v>72</v>
      </c>
      <c r="Y2676" s="39" t="s">
        <v>72</v>
      </c>
      <c r="Z2676" s="40" t="s">
        <v>72</v>
      </c>
    </row>
    <row r="2677" spans="1:26" x14ac:dyDescent="0.25">
      <c r="A2677" s="38" t="str">
        <f t="shared" si="41"/>
        <v>2013PA14</v>
      </c>
      <c r="B2677" s="38">
        <v>2013</v>
      </c>
      <c r="C2677" s="38" t="s">
        <v>33</v>
      </c>
      <c r="D2677" s="38">
        <v>14</v>
      </c>
      <c r="E2677" s="39">
        <v>2340000</v>
      </c>
      <c r="F2677" s="39">
        <v>2520000</v>
      </c>
      <c r="G2677" s="40">
        <v>61</v>
      </c>
      <c r="H2677" s="39">
        <v>148405913.69999999</v>
      </c>
      <c r="I2677" s="39">
        <v>786</v>
      </c>
      <c r="J2677" s="40">
        <v>11282922.609999999</v>
      </c>
      <c r="K2677" s="39">
        <v>8</v>
      </c>
      <c r="L2677" s="40">
        <v>19431462.149999999</v>
      </c>
      <c r="M2677" s="39">
        <v>334</v>
      </c>
      <c r="N2677" s="40">
        <v>3879447.51</v>
      </c>
      <c r="O2677" s="39">
        <v>16</v>
      </c>
      <c r="P2677" s="40">
        <v>38458342.149999999</v>
      </c>
      <c r="Q2677" s="39">
        <v>329</v>
      </c>
      <c r="R2677" s="40">
        <v>6533498.8899999997</v>
      </c>
      <c r="S2677" s="39" t="s">
        <v>72</v>
      </c>
      <c r="T2677" s="40" t="s">
        <v>72</v>
      </c>
      <c r="U2677" s="39" t="s">
        <v>72</v>
      </c>
      <c r="V2677" s="40" t="s">
        <v>72</v>
      </c>
      <c r="W2677" s="39">
        <v>0</v>
      </c>
      <c r="X2677" s="40">
        <v>0</v>
      </c>
      <c r="Y2677" s="39">
        <v>0</v>
      </c>
      <c r="Z2677" s="40">
        <v>0</v>
      </c>
    </row>
    <row r="2678" spans="1:26" x14ac:dyDescent="0.25">
      <c r="A2678" s="38" t="str">
        <f t="shared" si="41"/>
        <v>2013PA15</v>
      </c>
      <c r="B2678" s="38">
        <v>2013</v>
      </c>
      <c r="C2678" s="38" t="s">
        <v>33</v>
      </c>
      <c r="D2678" s="38">
        <v>15</v>
      </c>
      <c r="E2678" s="39">
        <v>2520000</v>
      </c>
      <c r="F2678" s="39">
        <v>2700000</v>
      </c>
      <c r="G2678" s="40">
        <v>56</v>
      </c>
      <c r="H2678" s="39">
        <v>146183321.22999999</v>
      </c>
      <c r="I2678" s="39">
        <v>1235</v>
      </c>
      <c r="J2678" s="40">
        <v>16113769.800000001</v>
      </c>
      <c r="K2678" s="39">
        <v>7</v>
      </c>
      <c r="L2678" s="40">
        <v>18349451.539999999</v>
      </c>
      <c r="M2678" s="39">
        <v>396</v>
      </c>
      <c r="N2678" s="40">
        <v>4935107.83</v>
      </c>
      <c r="O2678" s="39">
        <v>17</v>
      </c>
      <c r="P2678" s="40">
        <v>44304298.939999998</v>
      </c>
      <c r="Q2678" s="39">
        <v>655</v>
      </c>
      <c r="R2678" s="40">
        <v>10690278.130000001</v>
      </c>
      <c r="S2678" s="39">
        <v>6</v>
      </c>
      <c r="T2678" s="40">
        <v>15679137.609999999</v>
      </c>
      <c r="U2678" s="39">
        <v>80</v>
      </c>
      <c r="V2678" s="40">
        <v>5021243.8</v>
      </c>
      <c r="W2678" s="39" t="s">
        <v>72</v>
      </c>
      <c r="X2678" s="40" t="s">
        <v>72</v>
      </c>
      <c r="Y2678" s="39" t="s">
        <v>72</v>
      </c>
      <c r="Z2678" s="40" t="s">
        <v>72</v>
      </c>
    </row>
    <row r="2679" spans="1:26" x14ac:dyDescent="0.25">
      <c r="A2679" s="38" t="str">
        <f t="shared" si="41"/>
        <v>2013PA16</v>
      </c>
      <c r="B2679" s="38">
        <v>2013</v>
      </c>
      <c r="C2679" s="38" t="s">
        <v>33</v>
      </c>
      <c r="D2679" s="38">
        <v>16</v>
      </c>
      <c r="E2679" s="39">
        <v>2700000</v>
      </c>
      <c r="F2679" s="39">
        <v>2880000</v>
      </c>
      <c r="G2679" s="40">
        <v>41</v>
      </c>
      <c r="H2679" s="39">
        <v>114430697.95</v>
      </c>
      <c r="I2679" s="39">
        <v>695</v>
      </c>
      <c r="J2679" s="40">
        <v>9506858.4100000001</v>
      </c>
      <c r="K2679" s="39">
        <v>7</v>
      </c>
      <c r="L2679" s="40">
        <v>19445746.07</v>
      </c>
      <c r="M2679" s="39">
        <v>328</v>
      </c>
      <c r="N2679" s="40">
        <v>4622019.71</v>
      </c>
      <c r="O2679" s="39">
        <v>14</v>
      </c>
      <c r="P2679" s="40">
        <v>38772464.759999998</v>
      </c>
      <c r="Q2679" s="39">
        <v>344</v>
      </c>
      <c r="R2679" s="40">
        <v>6372434.8799999999</v>
      </c>
      <c r="S2679" s="39">
        <v>6</v>
      </c>
      <c r="T2679" s="40">
        <v>16836525.25</v>
      </c>
      <c r="U2679" s="39">
        <v>197</v>
      </c>
      <c r="V2679" s="40">
        <v>5794169.7999999998</v>
      </c>
      <c r="W2679" s="39" t="s">
        <v>72</v>
      </c>
      <c r="X2679" s="40" t="s">
        <v>72</v>
      </c>
      <c r="Y2679" s="39" t="s">
        <v>72</v>
      </c>
      <c r="Z2679" s="40" t="s">
        <v>72</v>
      </c>
    </row>
    <row r="2680" spans="1:26" x14ac:dyDescent="0.25">
      <c r="A2680" s="38" t="str">
        <f t="shared" si="41"/>
        <v>2013PA17</v>
      </c>
      <c r="B2680" s="38">
        <v>2013</v>
      </c>
      <c r="C2680" s="38" t="s">
        <v>33</v>
      </c>
      <c r="D2680" s="38">
        <v>17</v>
      </c>
      <c r="E2680" s="39">
        <v>2880000</v>
      </c>
      <c r="F2680" s="39">
        <v>3060000</v>
      </c>
      <c r="G2680" s="40">
        <v>42</v>
      </c>
      <c r="H2680" s="39">
        <v>124618861.15000001</v>
      </c>
      <c r="I2680" s="39">
        <v>884</v>
      </c>
      <c r="J2680" s="40">
        <v>13436699.01</v>
      </c>
      <c r="K2680" s="39" t="s">
        <v>72</v>
      </c>
      <c r="L2680" s="40" t="s">
        <v>72</v>
      </c>
      <c r="M2680" s="39" t="s">
        <v>72</v>
      </c>
      <c r="N2680" s="40" t="s">
        <v>72</v>
      </c>
      <c r="O2680" s="39">
        <v>7</v>
      </c>
      <c r="P2680" s="40">
        <v>20961187.309999999</v>
      </c>
      <c r="Q2680" s="39">
        <v>250</v>
      </c>
      <c r="R2680" s="40">
        <v>2504138.63</v>
      </c>
      <c r="S2680" s="39">
        <v>6</v>
      </c>
      <c r="T2680" s="40">
        <v>17707991.170000002</v>
      </c>
      <c r="U2680" s="39">
        <v>242</v>
      </c>
      <c r="V2680" s="40">
        <v>6451138.7300000004</v>
      </c>
      <c r="W2680" s="39">
        <v>0</v>
      </c>
      <c r="X2680" s="40">
        <v>0</v>
      </c>
      <c r="Y2680" s="39">
        <v>0</v>
      </c>
      <c r="Z2680" s="40">
        <v>0</v>
      </c>
    </row>
    <row r="2681" spans="1:26" x14ac:dyDescent="0.25">
      <c r="A2681" s="38" t="str">
        <f t="shared" si="41"/>
        <v>2013PA18</v>
      </c>
      <c r="B2681" s="38">
        <v>2013</v>
      </c>
      <c r="C2681" s="38" t="s">
        <v>33</v>
      </c>
      <c r="D2681" s="38">
        <v>18</v>
      </c>
      <c r="E2681" s="39">
        <v>3060000</v>
      </c>
      <c r="F2681" s="39">
        <v>3240000</v>
      </c>
      <c r="G2681" s="40">
        <v>17</v>
      </c>
      <c r="H2681" s="39">
        <v>53610188.030000001</v>
      </c>
      <c r="I2681" s="39">
        <v>322</v>
      </c>
      <c r="J2681" s="40">
        <v>4440994.99</v>
      </c>
      <c r="K2681" s="39" t="s">
        <v>72</v>
      </c>
      <c r="L2681" s="40" t="s">
        <v>72</v>
      </c>
      <c r="M2681" s="39" t="s">
        <v>72</v>
      </c>
      <c r="N2681" s="40" t="s">
        <v>72</v>
      </c>
      <c r="O2681" s="39">
        <v>12</v>
      </c>
      <c r="P2681" s="40">
        <v>37659071.259999998</v>
      </c>
      <c r="Q2681" s="39">
        <v>387</v>
      </c>
      <c r="R2681" s="40">
        <v>7617292.5899999999</v>
      </c>
      <c r="S2681" s="39" t="s">
        <v>72</v>
      </c>
      <c r="T2681" s="40" t="s">
        <v>72</v>
      </c>
      <c r="U2681" s="39" t="s">
        <v>72</v>
      </c>
      <c r="V2681" s="40" t="s">
        <v>72</v>
      </c>
      <c r="W2681" s="39">
        <v>0</v>
      </c>
      <c r="X2681" s="40">
        <v>0</v>
      </c>
      <c r="Y2681" s="39">
        <v>0</v>
      </c>
      <c r="Z2681" s="40">
        <v>0</v>
      </c>
    </row>
    <row r="2682" spans="1:26" x14ac:dyDescent="0.25">
      <c r="A2682" s="38" t="str">
        <f t="shared" si="41"/>
        <v>2013PA19</v>
      </c>
      <c r="B2682" s="38">
        <v>2013</v>
      </c>
      <c r="C2682" s="38" t="s">
        <v>33</v>
      </c>
      <c r="D2682" s="38">
        <v>19</v>
      </c>
      <c r="E2682" s="39">
        <v>3240000</v>
      </c>
      <c r="F2682" s="39">
        <v>3420000</v>
      </c>
      <c r="G2682" s="40">
        <v>28</v>
      </c>
      <c r="H2682" s="39">
        <v>93224457.189999998</v>
      </c>
      <c r="I2682" s="39">
        <v>568</v>
      </c>
      <c r="J2682" s="40">
        <v>9161393.5099999998</v>
      </c>
      <c r="K2682" s="39">
        <v>6</v>
      </c>
      <c r="L2682" s="40">
        <v>20010926.239999998</v>
      </c>
      <c r="M2682" s="39">
        <v>351</v>
      </c>
      <c r="N2682" s="40">
        <v>3974623.23</v>
      </c>
      <c r="O2682" s="39" t="s">
        <v>72</v>
      </c>
      <c r="P2682" s="40" t="s">
        <v>72</v>
      </c>
      <c r="Q2682" s="39" t="s">
        <v>72</v>
      </c>
      <c r="R2682" s="40" t="s">
        <v>72</v>
      </c>
      <c r="S2682" s="39" t="s">
        <v>72</v>
      </c>
      <c r="T2682" s="40" t="s">
        <v>72</v>
      </c>
      <c r="U2682" s="39" t="s">
        <v>72</v>
      </c>
      <c r="V2682" s="40" t="s">
        <v>72</v>
      </c>
      <c r="W2682" s="39">
        <v>0</v>
      </c>
      <c r="X2682" s="40">
        <v>0</v>
      </c>
      <c r="Y2682" s="39">
        <v>0</v>
      </c>
      <c r="Z2682" s="40">
        <v>0</v>
      </c>
    </row>
    <row r="2683" spans="1:26" x14ac:dyDescent="0.25">
      <c r="A2683" s="38" t="str">
        <f t="shared" si="41"/>
        <v>2013PA20</v>
      </c>
      <c r="B2683" s="38">
        <v>2013</v>
      </c>
      <c r="C2683" s="38" t="s">
        <v>33</v>
      </c>
      <c r="D2683" s="38">
        <v>20</v>
      </c>
      <c r="E2683" s="39">
        <v>3420000</v>
      </c>
      <c r="F2683" s="39">
        <v>3600000</v>
      </c>
      <c r="G2683" s="40">
        <v>21</v>
      </c>
      <c r="H2683" s="39">
        <v>73761752.930000007</v>
      </c>
      <c r="I2683" s="39">
        <v>361</v>
      </c>
      <c r="J2683" s="40">
        <v>5651050.6699999999</v>
      </c>
      <c r="K2683" s="39">
        <v>7</v>
      </c>
      <c r="L2683" s="40">
        <v>24747958.870000001</v>
      </c>
      <c r="M2683" s="39">
        <v>517</v>
      </c>
      <c r="N2683" s="40">
        <v>8030974.5999999996</v>
      </c>
      <c r="O2683" s="39">
        <v>8</v>
      </c>
      <c r="P2683" s="40">
        <v>28388852.710000001</v>
      </c>
      <c r="Q2683" s="39">
        <v>261</v>
      </c>
      <c r="R2683" s="40">
        <v>4934734.3099999996</v>
      </c>
      <c r="S2683" s="39" t="s">
        <v>72</v>
      </c>
      <c r="T2683" s="40" t="s">
        <v>72</v>
      </c>
      <c r="U2683" s="39" t="s">
        <v>72</v>
      </c>
      <c r="V2683" s="40" t="s">
        <v>72</v>
      </c>
      <c r="W2683" s="39">
        <v>0</v>
      </c>
      <c r="X2683" s="40">
        <v>0</v>
      </c>
      <c r="Y2683" s="39">
        <v>0</v>
      </c>
      <c r="Z2683" s="40">
        <v>0</v>
      </c>
    </row>
    <row r="2684" spans="1:26" x14ac:dyDescent="0.25">
      <c r="A2684" s="38" t="str">
        <f t="shared" si="41"/>
        <v>2013PA21</v>
      </c>
      <c r="B2684" s="38">
        <v>2013</v>
      </c>
      <c r="C2684" s="38" t="s">
        <v>33</v>
      </c>
      <c r="D2684" s="38">
        <v>21</v>
      </c>
      <c r="E2684" s="39">
        <v>3600000</v>
      </c>
      <c r="F2684" s="39" t="s">
        <v>67</v>
      </c>
      <c r="G2684" s="40">
        <v>45</v>
      </c>
      <c r="H2684" s="39">
        <v>182701108.87</v>
      </c>
      <c r="I2684" s="39">
        <v>1039</v>
      </c>
      <c r="J2684" s="40">
        <v>15602486.4</v>
      </c>
      <c r="K2684" s="39">
        <v>8</v>
      </c>
      <c r="L2684" s="40">
        <v>37103642.710000001</v>
      </c>
      <c r="M2684" s="39">
        <v>358</v>
      </c>
      <c r="N2684" s="40">
        <v>3803676.73</v>
      </c>
      <c r="O2684" s="39">
        <v>18</v>
      </c>
      <c r="P2684" s="40">
        <v>73304687.640000001</v>
      </c>
      <c r="Q2684" s="39">
        <v>700</v>
      </c>
      <c r="R2684" s="40">
        <v>10392718.880000001</v>
      </c>
      <c r="S2684" s="39">
        <v>11</v>
      </c>
      <c r="T2684" s="40">
        <v>47820824.869999997</v>
      </c>
      <c r="U2684" s="39">
        <v>826</v>
      </c>
      <c r="V2684" s="40">
        <v>7273225.5499999998</v>
      </c>
      <c r="W2684" s="39">
        <v>0</v>
      </c>
      <c r="X2684" s="40">
        <v>0</v>
      </c>
      <c r="Y2684" s="39">
        <v>0</v>
      </c>
      <c r="Z2684" s="40">
        <v>0</v>
      </c>
    </row>
    <row r="2685" spans="1:26" x14ac:dyDescent="0.25">
      <c r="A2685" s="38" t="str">
        <f t="shared" si="41"/>
        <v>2013PA22</v>
      </c>
      <c r="B2685" s="38">
        <v>2013</v>
      </c>
      <c r="C2685" s="38" t="s">
        <v>33</v>
      </c>
      <c r="D2685" s="38">
        <v>22</v>
      </c>
      <c r="E2685" s="39" t="s">
        <v>54</v>
      </c>
      <c r="F2685" s="39"/>
      <c r="G2685" s="40">
        <v>26595</v>
      </c>
      <c r="H2685" s="39">
        <v>8236923054.7599955</v>
      </c>
      <c r="I2685" s="39">
        <v>85127</v>
      </c>
      <c r="J2685" s="40">
        <v>1059365708.749999</v>
      </c>
      <c r="K2685" s="39">
        <v>1265</v>
      </c>
      <c r="L2685" s="40">
        <v>650479684.47000003</v>
      </c>
      <c r="M2685" s="39">
        <v>14434</v>
      </c>
      <c r="N2685" s="40">
        <v>186106315.63000003</v>
      </c>
      <c r="O2685" s="39">
        <v>7313</v>
      </c>
      <c r="P2685" s="40">
        <v>2020005756.0899987</v>
      </c>
      <c r="Q2685" s="39">
        <v>36926</v>
      </c>
      <c r="R2685" s="40">
        <v>545202199.33000016</v>
      </c>
      <c r="S2685" s="39">
        <v>1888</v>
      </c>
      <c r="T2685" s="40">
        <v>613940902.77999997</v>
      </c>
      <c r="U2685" s="39">
        <v>10036</v>
      </c>
      <c r="V2685" s="40">
        <v>137272251.74000001</v>
      </c>
      <c r="W2685" s="39">
        <v>166</v>
      </c>
      <c r="X2685" s="40">
        <v>46003782.200000003</v>
      </c>
      <c r="Y2685" s="39">
        <v>1156</v>
      </c>
      <c r="Z2685" s="40">
        <v>16980083.34</v>
      </c>
    </row>
    <row r="2686" spans="1:26" x14ac:dyDescent="0.25">
      <c r="A2686" s="38" t="str">
        <f t="shared" si="41"/>
        <v>2013PB1</v>
      </c>
      <c r="B2686" s="38">
        <v>2013</v>
      </c>
      <c r="C2686" s="38" t="s">
        <v>34</v>
      </c>
      <c r="D2686" s="38">
        <v>1</v>
      </c>
      <c r="E2686" s="39">
        <v>0</v>
      </c>
      <c r="F2686" s="39">
        <v>180000</v>
      </c>
      <c r="G2686" s="40">
        <v>12315</v>
      </c>
      <c r="H2686" s="39">
        <v>833766273.57000101</v>
      </c>
      <c r="I2686" s="39">
        <v>9253</v>
      </c>
      <c r="J2686" s="40">
        <v>101526069.84999999</v>
      </c>
      <c r="K2686" s="39">
        <v>792</v>
      </c>
      <c r="L2686" s="40">
        <v>57182263.799999997</v>
      </c>
      <c r="M2686" s="39">
        <v>1819</v>
      </c>
      <c r="N2686" s="40">
        <v>18633114.399999999</v>
      </c>
      <c r="O2686" s="39">
        <v>3617</v>
      </c>
      <c r="P2686" s="40">
        <v>214680825.38</v>
      </c>
      <c r="Q2686" s="39">
        <v>7074</v>
      </c>
      <c r="R2686" s="40">
        <v>72859282.209999904</v>
      </c>
      <c r="S2686" s="39">
        <v>618</v>
      </c>
      <c r="T2686" s="40">
        <v>35040229.789999999</v>
      </c>
      <c r="U2686" s="39">
        <v>919</v>
      </c>
      <c r="V2686" s="40">
        <v>9224125.8599999994</v>
      </c>
      <c r="W2686" s="39">
        <v>129</v>
      </c>
      <c r="X2686" s="40">
        <v>6974919.5499999998</v>
      </c>
      <c r="Y2686" s="39">
        <v>278</v>
      </c>
      <c r="Z2686" s="40">
        <v>2809187.5</v>
      </c>
    </row>
    <row r="2687" spans="1:26" x14ac:dyDescent="0.25">
      <c r="A2687" s="38" t="str">
        <f t="shared" si="41"/>
        <v>2013PB2</v>
      </c>
      <c r="B2687" s="38">
        <v>2013</v>
      </c>
      <c r="C2687" s="38" t="s">
        <v>34</v>
      </c>
      <c r="D2687" s="38">
        <v>2</v>
      </c>
      <c r="E2687" s="39">
        <v>180000</v>
      </c>
      <c r="F2687" s="39">
        <v>360000</v>
      </c>
      <c r="G2687" s="40">
        <v>3544</v>
      </c>
      <c r="H2687" s="39">
        <v>907763101.37</v>
      </c>
      <c r="I2687" s="39">
        <v>7194</v>
      </c>
      <c r="J2687" s="40">
        <v>80600057.420000002</v>
      </c>
      <c r="K2687" s="39">
        <v>271</v>
      </c>
      <c r="L2687" s="40">
        <v>69169741.810000002</v>
      </c>
      <c r="M2687" s="39">
        <v>1876</v>
      </c>
      <c r="N2687" s="40">
        <v>19115258.559999999</v>
      </c>
      <c r="O2687" s="39">
        <v>707</v>
      </c>
      <c r="P2687" s="40">
        <v>179576274.56</v>
      </c>
      <c r="Q2687" s="39">
        <v>4201</v>
      </c>
      <c r="R2687" s="40">
        <v>45141325.399999999</v>
      </c>
      <c r="S2687" s="39">
        <v>127</v>
      </c>
      <c r="T2687" s="40">
        <v>33127320.670000002</v>
      </c>
      <c r="U2687" s="39">
        <v>678</v>
      </c>
      <c r="V2687" s="40">
        <v>7472095.0499999998</v>
      </c>
      <c r="W2687" s="39">
        <v>26</v>
      </c>
      <c r="X2687" s="40">
        <v>6432990.5899999999</v>
      </c>
      <c r="Y2687" s="39">
        <v>150</v>
      </c>
      <c r="Z2687" s="40">
        <v>1946905.37</v>
      </c>
    </row>
    <row r="2688" spans="1:26" x14ac:dyDescent="0.25">
      <c r="A2688" s="38" t="str">
        <f t="shared" si="41"/>
        <v>2013PB3</v>
      </c>
      <c r="B2688" s="38">
        <v>2013</v>
      </c>
      <c r="C2688" s="38" t="s">
        <v>34</v>
      </c>
      <c r="D2688" s="38">
        <v>3</v>
      </c>
      <c r="E2688" s="39">
        <v>360000</v>
      </c>
      <c r="F2688" s="39">
        <v>540000</v>
      </c>
      <c r="G2688" s="40">
        <v>1602</v>
      </c>
      <c r="H2688" s="39">
        <v>705569955.39000201</v>
      </c>
      <c r="I2688" s="39">
        <v>5077</v>
      </c>
      <c r="J2688" s="40">
        <v>56121223.850000001</v>
      </c>
      <c r="K2688" s="39">
        <v>148</v>
      </c>
      <c r="L2688" s="40">
        <v>64950867.43</v>
      </c>
      <c r="M2688" s="39">
        <v>1477</v>
      </c>
      <c r="N2688" s="40">
        <v>16065091.1</v>
      </c>
      <c r="O2688" s="39">
        <v>317</v>
      </c>
      <c r="P2688" s="40">
        <v>139124207.24000001</v>
      </c>
      <c r="Q2688" s="39">
        <v>2989</v>
      </c>
      <c r="R2688" s="40">
        <v>35213741.020000003</v>
      </c>
      <c r="S2688" s="39">
        <v>69</v>
      </c>
      <c r="T2688" s="40">
        <v>30062112.390000001</v>
      </c>
      <c r="U2688" s="39">
        <v>559</v>
      </c>
      <c r="V2688" s="40">
        <v>6423550.6699999999</v>
      </c>
      <c r="W2688" s="39">
        <v>10</v>
      </c>
      <c r="X2688" s="40">
        <v>4337978.5999999996</v>
      </c>
      <c r="Y2688" s="39">
        <v>107</v>
      </c>
      <c r="Z2688" s="40">
        <v>1431129.37</v>
      </c>
    </row>
    <row r="2689" spans="1:26" x14ac:dyDescent="0.25">
      <c r="A2689" s="38" t="str">
        <f t="shared" si="41"/>
        <v>2013PB4</v>
      </c>
      <c r="B2689" s="38">
        <v>2013</v>
      </c>
      <c r="C2689" s="38" t="s">
        <v>34</v>
      </c>
      <c r="D2689" s="38">
        <v>4</v>
      </c>
      <c r="E2689" s="39">
        <v>540000</v>
      </c>
      <c r="F2689" s="39">
        <v>720000</v>
      </c>
      <c r="G2689" s="40">
        <v>915</v>
      </c>
      <c r="H2689" s="39">
        <v>570158416.69000006</v>
      </c>
      <c r="I2689" s="39">
        <v>3975</v>
      </c>
      <c r="J2689" s="40">
        <v>45080452.200000003</v>
      </c>
      <c r="K2689" s="39">
        <v>82</v>
      </c>
      <c r="L2689" s="40">
        <v>51312397.170000002</v>
      </c>
      <c r="M2689" s="39">
        <v>1010</v>
      </c>
      <c r="N2689" s="40">
        <v>11730493.859999999</v>
      </c>
      <c r="O2689" s="39">
        <v>142</v>
      </c>
      <c r="P2689" s="40">
        <v>88665324.069999993</v>
      </c>
      <c r="Q2689" s="39">
        <v>1896</v>
      </c>
      <c r="R2689" s="40">
        <v>22421511.539999999</v>
      </c>
      <c r="S2689" s="39">
        <v>34</v>
      </c>
      <c r="T2689" s="40">
        <v>20919292.280000001</v>
      </c>
      <c r="U2689" s="39">
        <v>266</v>
      </c>
      <c r="V2689" s="40">
        <v>2705853.18</v>
      </c>
      <c r="W2689" s="39">
        <v>6</v>
      </c>
      <c r="X2689" s="40">
        <v>3595868.98</v>
      </c>
      <c r="Y2689" s="39">
        <v>83</v>
      </c>
      <c r="Z2689" s="40">
        <v>1150287.01</v>
      </c>
    </row>
    <row r="2690" spans="1:26" x14ac:dyDescent="0.25">
      <c r="A2690" s="38" t="str">
        <f t="shared" si="41"/>
        <v>2013PB5</v>
      </c>
      <c r="B2690" s="38">
        <v>2013</v>
      </c>
      <c r="C2690" s="38" t="s">
        <v>34</v>
      </c>
      <c r="D2690" s="38">
        <v>5</v>
      </c>
      <c r="E2690" s="39">
        <v>720000</v>
      </c>
      <c r="F2690" s="39">
        <v>900000</v>
      </c>
      <c r="G2690" s="40">
        <v>573</v>
      </c>
      <c r="H2690" s="39">
        <v>459835194.81999999</v>
      </c>
      <c r="I2690" s="39">
        <v>3280</v>
      </c>
      <c r="J2690" s="40">
        <v>37305282.07</v>
      </c>
      <c r="K2690" s="39">
        <v>50</v>
      </c>
      <c r="L2690" s="40">
        <v>39769457.109999999</v>
      </c>
      <c r="M2690" s="39">
        <v>699</v>
      </c>
      <c r="N2690" s="40">
        <v>8322829.3700000001</v>
      </c>
      <c r="O2690" s="39">
        <v>100</v>
      </c>
      <c r="P2690" s="40">
        <v>80257852.200000003</v>
      </c>
      <c r="Q2690" s="39">
        <v>1641</v>
      </c>
      <c r="R2690" s="40">
        <v>19867700.289999999</v>
      </c>
      <c r="S2690" s="39">
        <v>22</v>
      </c>
      <c r="T2690" s="40">
        <v>17567281.989999998</v>
      </c>
      <c r="U2690" s="39">
        <v>418</v>
      </c>
      <c r="V2690" s="40">
        <v>3759271.3</v>
      </c>
      <c r="W2690" s="39" t="s">
        <v>72</v>
      </c>
      <c r="X2690" s="40" t="s">
        <v>72</v>
      </c>
      <c r="Y2690" s="39" t="s">
        <v>72</v>
      </c>
      <c r="Z2690" s="40" t="s">
        <v>72</v>
      </c>
    </row>
    <row r="2691" spans="1:26" x14ac:dyDescent="0.25">
      <c r="A2691" s="38" t="str">
        <f t="shared" ref="A2691:A2754" si="42">B2691&amp;C2691&amp;D2691</f>
        <v>2013PB6</v>
      </c>
      <c r="B2691" s="38">
        <v>2013</v>
      </c>
      <c r="C2691" s="38" t="s">
        <v>34</v>
      </c>
      <c r="D2691" s="38">
        <v>6</v>
      </c>
      <c r="E2691" s="39">
        <v>900000</v>
      </c>
      <c r="F2691" s="39">
        <v>1080000</v>
      </c>
      <c r="G2691" s="40">
        <v>420</v>
      </c>
      <c r="H2691" s="39">
        <v>413230243.64999998</v>
      </c>
      <c r="I2691" s="39">
        <v>2575</v>
      </c>
      <c r="J2691" s="40">
        <v>28861293.09</v>
      </c>
      <c r="K2691" s="39">
        <v>38</v>
      </c>
      <c r="L2691" s="40">
        <v>37449994.899999999</v>
      </c>
      <c r="M2691" s="39">
        <v>909</v>
      </c>
      <c r="N2691" s="40">
        <v>9096295.2799999993</v>
      </c>
      <c r="O2691" s="39">
        <v>72</v>
      </c>
      <c r="P2691" s="40">
        <v>71125199.510000005</v>
      </c>
      <c r="Q2691" s="39">
        <v>1276</v>
      </c>
      <c r="R2691" s="40">
        <v>15867634.08</v>
      </c>
      <c r="S2691" s="39">
        <v>25</v>
      </c>
      <c r="T2691" s="40">
        <v>24566586.41</v>
      </c>
      <c r="U2691" s="39">
        <v>371</v>
      </c>
      <c r="V2691" s="40">
        <v>5119570.7300000004</v>
      </c>
      <c r="W2691" s="39">
        <v>0</v>
      </c>
      <c r="X2691" s="40">
        <v>0</v>
      </c>
      <c r="Y2691" s="39">
        <v>0</v>
      </c>
      <c r="Z2691" s="40">
        <v>0</v>
      </c>
    </row>
    <row r="2692" spans="1:26" x14ac:dyDescent="0.25">
      <c r="A2692" s="38" t="str">
        <f t="shared" si="42"/>
        <v>2013PB7</v>
      </c>
      <c r="B2692" s="38">
        <v>2013</v>
      </c>
      <c r="C2692" s="38" t="s">
        <v>34</v>
      </c>
      <c r="D2692" s="38">
        <v>7</v>
      </c>
      <c r="E2692" s="39">
        <v>1080000</v>
      </c>
      <c r="F2692" s="39">
        <v>1260000</v>
      </c>
      <c r="G2692" s="40">
        <v>279</v>
      </c>
      <c r="H2692" s="39">
        <v>325947788.39999998</v>
      </c>
      <c r="I2692" s="39">
        <v>2128</v>
      </c>
      <c r="J2692" s="40">
        <v>24291538.899999999</v>
      </c>
      <c r="K2692" s="39">
        <v>33</v>
      </c>
      <c r="L2692" s="40">
        <v>38324613.810000002</v>
      </c>
      <c r="M2692" s="39">
        <v>885</v>
      </c>
      <c r="N2692" s="40">
        <v>9399179.3200000003</v>
      </c>
      <c r="O2692" s="39">
        <v>32</v>
      </c>
      <c r="P2692" s="40">
        <v>36752112.020000003</v>
      </c>
      <c r="Q2692" s="39">
        <v>750</v>
      </c>
      <c r="R2692" s="40">
        <v>9382598.6099999994</v>
      </c>
      <c r="S2692" s="39">
        <v>15</v>
      </c>
      <c r="T2692" s="40">
        <v>17742883.02</v>
      </c>
      <c r="U2692" s="39">
        <v>348</v>
      </c>
      <c r="V2692" s="40">
        <v>3058510.15</v>
      </c>
      <c r="W2692" s="39" t="s">
        <v>72</v>
      </c>
      <c r="X2692" s="40" t="s">
        <v>72</v>
      </c>
      <c r="Y2692" s="39" t="s">
        <v>72</v>
      </c>
      <c r="Z2692" s="40" t="s">
        <v>72</v>
      </c>
    </row>
    <row r="2693" spans="1:26" x14ac:dyDescent="0.25">
      <c r="A2693" s="38" t="str">
        <f t="shared" si="42"/>
        <v>2013PB8</v>
      </c>
      <c r="B2693" s="38">
        <v>2013</v>
      </c>
      <c r="C2693" s="38" t="s">
        <v>34</v>
      </c>
      <c r="D2693" s="38">
        <v>8</v>
      </c>
      <c r="E2693" s="39">
        <v>1260000</v>
      </c>
      <c r="F2693" s="39">
        <v>1440000</v>
      </c>
      <c r="G2693" s="40">
        <v>203</v>
      </c>
      <c r="H2693" s="39">
        <v>273250439.44</v>
      </c>
      <c r="I2693" s="39">
        <v>1698</v>
      </c>
      <c r="J2693" s="40">
        <v>20507505.710000001</v>
      </c>
      <c r="K2693" s="39">
        <v>18</v>
      </c>
      <c r="L2693" s="40">
        <v>24126521.350000001</v>
      </c>
      <c r="M2693" s="39">
        <v>586</v>
      </c>
      <c r="N2693" s="40">
        <v>6621594.0800000001</v>
      </c>
      <c r="O2693" s="39">
        <v>45</v>
      </c>
      <c r="P2693" s="40">
        <v>60189255.969999999</v>
      </c>
      <c r="Q2693" s="39">
        <v>1057</v>
      </c>
      <c r="R2693" s="40">
        <v>13914642.48</v>
      </c>
      <c r="S2693" s="39">
        <v>8</v>
      </c>
      <c r="T2693" s="40">
        <v>10766693.550000001</v>
      </c>
      <c r="U2693" s="39">
        <v>75</v>
      </c>
      <c r="V2693" s="40">
        <v>817131.62</v>
      </c>
      <c r="W2693" s="39">
        <v>0</v>
      </c>
      <c r="X2693" s="40">
        <v>0</v>
      </c>
      <c r="Y2693" s="39">
        <v>0</v>
      </c>
      <c r="Z2693" s="40">
        <v>0</v>
      </c>
    </row>
    <row r="2694" spans="1:26" x14ac:dyDescent="0.25">
      <c r="A2694" s="38" t="str">
        <f t="shared" si="42"/>
        <v>2013PB9</v>
      </c>
      <c r="B2694" s="38">
        <v>2013</v>
      </c>
      <c r="C2694" s="38" t="s">
        <v>34</v>
      </c>
      <c r="D2694" s="38">
        <v>9</v>
      </c>
      <c r="E2694" s="39">
        <v>1440000</v>
      </c>
      <c r="F2694" s="39">
        <v>1620000</v>
      </c>
      <c r="G2694" s="40">
        <v>158</v>
      </c>
      <c r="H2694" s="39">
        <v>240754661.59</v>
      </c>
      <c r="I2694" s="39">
        <v>1651</v>
      </c>
      <c r="J2694" s="40">
        <v>19082606.710000001</v>
      </c>
      <c r="K2694" s="39">
        <v>12</v>
      </c>
      <c r="L2694" s="40">
        <v>18534952.030000001</v>
      </c>
      <c r="M2694" s="39">
        <v>218</v>
      </c>
      <c r="N2694" s="40">
        <v>4581757.6500000004</v>
      </c>
      <c r="O2694" s="39">
        <v>24</v>
      </c>
      <c r="P2694" s="40">
        <v>36521921.340000004</v>
      </c>
      <c r="Q2694" s="39">
        <v>565</v>
      </c>
      <c r="R2694" s="40">
        <v>7869310.0700000003</v>
      </c>
      <c r="S2694" s="39">
        <v>6</v>
      </c>
      <c r="T2694" s="40">
        <v>9072225.4199999999</v>
      </c>
      <c r="U2694" s="39">
        <v>139</v>
      </c>
      <c r="V2694" s="40">
        <v>2554948.25</v>
      </c>
      <c r="W2694" s="39" t="s">
        <v>72</v>
      </c>
      <c r="X2694" s="40" t="s">
        <v>72</v>
      </c>
      <c r="Y2694" s="39" t="s">
        <v>72</v>
      </c>
      <c r="Z2694" s="40" t="s">
        <v>72</v>
      </c>
    </row>
    <row r="2695" spans="1:26" x14ac:dyDescent="0.25">
      <c r="A2695" s="38" t="str">
        <f t="shared" si="42"/>
        <v>2013PB10</v>
      </c>
      <c r="B2695" s="38">
        <v>2013</v>
      </c>
      <c r="C2695" s="38" t="s">
        <v>34</v>
      </c>
      <c r="D2695" s="38">
        <v>10</v>
      </c>
      <c r="E2695" s="39">
        <v>1620000</v>
      </c>
      <c r="F2695" s="39">
        <v>1800000</v>
      </c>
      <c r="G2695" s="40">
        <v>141</v>
      </c>
      <c r="H2695" s="39">
        <v>240193957.38</v>
      </c>
      <c r="I2695" s="39">
        <v>1355</v>
      </c>
      <c r="J2695" s="40">
        <v>15620208.369999999</v>
      </c>
      <c r="K2695" s="39">
        <v>15</v>
      </c>
      <c r="L2695" s="40">
        <v>25494743.539999999</v>
      </c>
      <c r="M2695" s="39">
        <v>559</v>
      </c>
      <c r="N2695" s="40">
        <v>5953234.9199999999</v>
      </c>
      <c r="O2695" s="39">
        <v>20</v>
      </c>
      <c r="P2695" s="40">
        <v>34457802.420000002</v>
      </c>
      <c r="Q2695" s="39">
        <v>1096</v>
      </c>
      <c r="R2695" s="40">
        <v>9268158.7699999996</v>
      </c>
      <c r="S2695" s="39">
        <v>12</v>
      </c>
      <c r="T2695" s="40">
        <v>20556833.140000001</v>
      </c>
      <c r="U2695" s="39">
        <v>377</v>
      </c>
      <c r="V2695" s="40">
        <v>4566716.6100000003</v>
      </c>
      <c r="W2695" s="39" t="s">
        <v>72</v>
      </c>
      <c r="X2695" s="40" t="s">
        <v>72</v>
      </c>
      <c r="Y2695" s="39" t="s">
        <v>72</v>
      </c>
      <c r="Z2695" s="40" t="s">
        <v>72</v>
      </c>
    </row>
    <row r="2696" spans="1:26" x14ac:dyDescent="0.25">
      <c r="A2696" s="38" t="str">
        <f t="shared" si="42"/>
        <v>2013PB11</v>
      </c>
      <c r="B2696" s="38">
        <v>2013</v>
      </c>
      <c r="C2696" s="38" t="s">
        <v>34</v>
      </c>
      <c r="D2696" s="38">
        <v>11</v>
      </c>
      <c r="E2696" s="39">
        <v>1800000</v>
      </c>
      <c r="F2696" s="39">
        <v>1980000</v>
      </c>
      <c r="G2696" s="40">
        <v>100</v>
      </c>
      <c r="H2696" s="39">
        <v>188563759</v>
      </c>
      <c r="I2696" s="39">
        <v>1131</v>
      </c>
      <c r="J2696" s="40">
        <v>12921290.76</v>
      </c>
      <c r="K2696" s="39">
        <v>15</v>
      </c>
      <c r="L2696" s="40">
        <v>28239444.440000001</v>
      </c>
      <c r="M2696" s="39">
        <v>513</v>
      </c>
      <c r="N2696" s="40">
        <v>5744800.3499999996</v>
      </c>
      <c r="O2696" s="39">
        <v>14</v>
      </c>
      <c r="P2696" s="40">
        <v>26555225.920000002</v>
      </c>
      <c r="Q2696" s="39">
        <v>256</v>
      </c>
      <c r="R2696" s="40">
        <v>4454131.9000000004</v>
      </c>
      <c r="S2696" s="39" t="s">
        <v>72</v>
      </c>
      <c r="T2696" s="40" t="s">
        <v>72</v>
      </c>
      <c r="U2696" s="39" t="s">
        <v>72</v>
      </c>
      <c r="V2696" s="40" t="s">
        <v>72</v>
      </c>
      <c r="W2696" s="39">
        <v>0</v>
      </c>
      <c r="X2696" s="40">
        <v>0</v>
      </c>
      <c r="Y2696" s="39">
        <v>0</v>
      </c>
      <c r="Z2696" s="40">
        <v>0</v>
      </c>
    </row>
    <row r="2697" spans="1:26" x14ac:dyDescent="0.25">
      <c r="A2697" s="38" t="str">
        <f t="shared" si="42"/>
        <v>2013PB12</v>
      </c>
      <c r="B2697" s="38">
        <v>2013</v>
      </c>
      <c r="C2697" s="38" t="s">
        <v>34</v>
      </c>
      <c r="D2697" s="38">
        <v>12</v>
      </c>
      <c r="E2697" s="39">
        <v>1980000</v>
      </c>
      <c r="F2697" s="39">
        <v>2160000</v>
      </c>
      <c r="G2697" s="40">
        <v>93</v>
      </c>
      <c r="H2697" s="39">
        <v>191723692.38</v>
      </c>
      <c r="I2697" s="39">
        <v>1056</v>
      </c>
      <c r="J2697" s="40">
        <v>12681345.859999999</v>
      </c>
      <c r="K2697" s="39">
        <v>10</v>
      </c>
      <c r="L2697" s="40">
        <v>20678548.77</v>
      </c>
      <c r="M2697" s="39">
        <v>364</v>
      </c>
      <c r="N2697" s="40">
        <v>3884302.94</v>
      </c>
      <c r="O2697" s="39">
        <v>8</v>
      </c>
      <c r="P2697" s="40">
        <v>16542436.34</v>
      </c>
      <c r="Q2697" s="39">
        <v>127</v>
      </c>
      <c r="R2697" s="40">
        <v>2215622.56</v>
      </c>
      <c r="S2697" s="39" t="s">
        <v>72</v>
      </c>
      <c r="T2697" s="40" t="s">
        <v>72</v>
      </c>
      <c r="U2697" s="39" t="s">
        <v>72</v>
      </c>
      <c r="V2697" s="40" t="s">
        <v>72</v>
      </c>
      <c r="W2697" s="39" t="s">
        <v>72</v>
      </c>
      <c r="X2697" s="40" t="s">
        <v>72</v>
      </c>
      <c r="Y2697" s="39" t="s">
        <v>72</v>
      </c>
      <c r="Z2697" s="40" t="s">
        <v>72</v>
      </c>
    </row>
    <row r="2698" spans="1:26" x14ac:dyDescent="0.25">
      <c r="A2698" s="38" t="str">
        <f t="shared" si="42"/>
        <v>2013PB13</v>
      </c>
      <c r="B2698" s="38">
        <v>2013</v>
      </c>
      <c r="C2698" s="38" t="s">
        <v>34</v>
      </c>
      <c r="D2698" s="38">
        <v>13</v>
      </c>
      <c r="E2698" s="39">
        <v>2160000</v>
      </c>
      <c r="F2698" s="39">
        <v>2340000</v>
      </c>
      <c r="G2698" s="40">
        <v>58</v>
      </c>
      <c r="H2698" s="39">
        <v>130925141.28</v>
      </c>
      <c r="I2698" s="39">
        <v>865</v>
      </c>
      <c r="J2698" s="40">
        <v>9447262.1099999994</v>
      </c>
      <c r="K2698" s="39">
        <v>11</v>
      </c>
      <c r="L2698" s="40">
        <v>24927493.690000001</v>
      </c>
      <c r="M2698" s="39">
        <v>414</v>
      </c>
      <c r="N2698" s="40">
        <v>5000819.0999999996</v>
      </c>
      <c r="O2698" s="39">
        <v>14</v>
      </c>
      <c r="P2698" s="40">
        <v>31752221.32</v>
      </c>
      <c r="Q2698" s="39">
        <v>484</v>
      </c>
      <c r="R2698" s="40">
        <v>7363149.75</v>
      </c>
      <c r="S2698" s="39" t="s">
        <v>72</v>
      </c>
      <c r="T2698" s="40" t="s">
        <v>72</v>
      </c>
      <c r="U2698" s="39" t="s">
        <v>72</v>
      </c>
      <c r="V2698" s="40" t="s">
        <v>72</v>
      </c>
      <c r="W2698" s="39">
        <v>0</v>
      </c>
      <c r="X2698" s="40">
        <v>0</v>
      </c>
      <c r="Y2698" s="39">
        <v>0</v>
      </c>
      <c r="Z2698" s="40">
        <v>0</v>
      </c>
    </row>
    <row r="2699" spans="1:26" x14ac:dyDescent="0.25">
      <c r="A2699" s="38" t="str">
        <f t="shared" si="42"/>
        <v>2013PB14</v>
      </c>
      <c r="B2699" s="38">
        <v>2013</v>
      </c>
      <c r="C2699" s="38" t="s">
        <v>34</v>
      </c>
      <c r="D2699" s="38">
        <v>14</v>
      </c>
      <c r="E2699" s="39">
        <v>2340000</v>
      </c>
      <c r="F2699" s="39">
        <v>2520000</v>
      </c>
      <c r="G2699" s="40">
        <v>70</v>
      </c>
      <c r="H2699" s="39">
        <v>169680598</v>
      </c>
      <c r="I2699" s="39">
        <v>927</v>
      </c>
      <c r="J2699" s="40">
        <v>11802946.300000001</v>
      </c>
      <c r="K2699" s="39" t="s">
        <v>72</v>
      </c>
      <c r="L2699" s="40" t="s">
        <v>72</v>
      </c>
      <c r="M2699" s="39" t="s">
        <v>72</v>
      </c>
      <c r="N2699" s="40" t="s">
        <v>72</v>
      </c>
      <c r="O2699" s="39">
        <v>12</v>
      </c>
      <c r="P2699" s="40">
        <v>28823867.440000001</v>
      </c>
      <c r="Q2699" s="39">
        <v>411</v>
      </c>
      <c r="R2699" s="40">
        <v>5570597.6399999997</v>
      </c>
      <c r="S2699" s="39">
        <v>0</v>
      </c>
      <c r="T2699" s="40">
        <v>0</v>
      </c>
      <c r="U2699" s="39">
        <v>0</v>
      </c>
      <c r="V2699" s="40">
        <v>0</v>
      </c>
      <c r="W2699" s="39">
        <v>0</v>
      </c>
      <c r="X2699" s="40">
        <v>0</v>
      </c>
      <c r="Y2699" s="39">
        <v>0</v>
      </c>
      <c r="Z2699" s="40">
        <v>0</v>
      </c>
    </row>
    <row r="2700" spans="1:26" x14ac:dyDescent="0.25">
      <c r="A2700" s="38" t="str">
        <f t="shared" si="42"/>
        <v>2013PB15</v>
      </c>
      <c r="B2700" s="38">
        <v>2013</v>
      </c>
      <c r="C2700" s="38" t="s">
        <v>34</v>
      </c>
      <c r="D2700" s="38">
        <v>15</v>
      </c>
      <c r="E2700" s="39">
        <v>2520000</v>
      </c>
      <c r="F2700" s="39">
        <v>2700000</v>
      </c>
      <c r="G2700" s="40">
        <v>45</v>
      </c>
      <c r="H2700" s="39">
        <v>117579205.51000001</v>
      </c>
      <c r="I2700" s="39">
        <v>676</v>
      </c>
      <c r="J2700" s="40">
        <v>8153211.25</v>
      </c>
      <c r="K2700" s="39" t="s">
        <v>72</v>
      </c>
      <c r="L2700" s="40" t="s">
        <v>72</v>
      </c>
      <c r="M2700" s="39" t="s">
        <v>72</v>
      </c>
      <c r="N2700" s="40" t="s">
        <v>72</v>
      </c>
      <c r="O2700" s="39" t="s">
        <v>72</v>
      </c>
      <c r="P2700" s="40" t="s">
        <v>72</v>
      </c>
      <c r="Q2700" s="39" t="s">
        <v>72</v>
      </c>
      <c r="R2700" s="40" t="s">
        <v>72</v>
      </c>
      <c r="S2700" s="39">
        <v>0</v>
      </c>
      <c r="T2700" s="40">
        <v>0</v>
      </c>
      <c r="U2700" s="39">
        <v>0</v>
      </c>
      <c r="V2700" s="40">
        <v>0</v>
      </c>
      <c r="W2700" s="39">
        <v>0</v>
      </c>
      <c r="X2700" s="40">
        <v>0</v>
      </c>
      <c r="Y2700" s="39">
        <v>0</v>
      </c>
      <c r="Z2700" s="40">
        <v>0</v>
      </c>
    </row>
    <row r="2701" spans="1:26" x14ac:dyDescent="0.25">
      <c r="A2701" s="38" t="str">
        <f t="shared" si="42"/>
        <v>2013PB16</v>
      </c>
      <c r="B2701" s="38">
        <v>2013</v>
      </c>
      <c r="C2701" s="38" t="s">
        <v>34</v>
      </c>
      <c r="D2701" s="38">
        <v>16</v>
      </c>
      <c r="E2701" s="39">
        <v>2700000</v>
      </c>
      <c r="F2701" s="39">
        <v>2880000</v>
      </c>
      <c r="G2701" s="40">
        <v>23</v>
      </c>
      <c r="H2701" s="39">
        <v>63772350.200000003</v>
      </c>
      <c r="I2701" s="39">
        <v>359</v>
      </c>
      <c r="J2701" s="40">
        <v>3537029.75</v>
      </c>
      <c r="K2701" s="39">
        <v>8</v>
      </c>
      <c r="L2701" s="40">
        <v>22079765.300000001</v>
      </c>
      <c r="M2701" s="39">
        <v>228</v>
      </c>
      <c r="N2701" s="40">
        <v>2350473.6</v>
      </c>
      <c r="O2701" s="39">
        <v>8</v>
      </c>
      <c r="P2701" s="40">
        <v>22340577.98</v>
      </c>
      <c r="Q2701" s="39">
        <v>236</v>
      </c>
      <c r="R2701" s="40">
        <v>3898969.59</v>
      </c>
      <c r="S2701" s="39" t="s">
        <v>72</v>
      </c>
      <c r="T2701" s="40" t="s">
        <v>72</v>
      </c>
      <c r="U2701" s="39" t="s">
        <v>72</v>
      </c>
      <c r="V2701" s="40" t="s">
        <v>72</v>
      </c>
      <c r="W2701" s="39">
        <v>0</v>
      </c>
      <c r="X2701" s="40">
        <v>0</v>
      </c>
      <c r="Y2701" s="39">
        <v>0</v>
      </c>
      <c r="Z2701" s="40">
        <v>0</v>
      </c>
    </row>
    <row r="2702" spans="1:26" x14ac:dyDescent="0.25">
      <c r="A2702" s="38" t="str">
        <f t="shared" si="42"/>
        <v>2013PB17</v>
      </c>
      <c r="B2702" s="38">
        <v>2013</v>
      </c>
      <c r="C2702" s="38" t="s">
        <v>34</v>
      </c>
      <c r="D2702" s="38">
        <v>17</v>
      </c>
      <c r="E2702" s="39">
        <v>2880000</v>
      </c>
      <c r="F2702" s="39">
        <v>3060000</v>
      </c>
      <c r="G2702" s="40">
        <v>13</v>
      </c>
      <c r="H2702" s="39">
        <v>38728318.259999998</v>
      </c>
      <c r="I2702" s="39">
        <v>149</v>
      </c>
      <c r="J2702" s="40">
        <v>2091016.57</v>
      </c>
      <c r="K2702" s="39" t="s">
        <v>72</v>
      </c>
      <c r="L2702" s="40" t="s">
        <v>72</v>
      </c>
      <c r="M2702" s="39" t="s">
        <v>72</v>
      </c>
      <c r="N2702" s="40" t="s">
        <v>72</v>
      </c>
      <c r="O2702" s="39" t="s">
        <v>72</v>
      </c>
      <c r="P2702" s="40" t="s">
        <v>72</v>
      </c>
      <c r="Q2702" s="39" t="s">
        <v>72</v>
      </c>
      <c r="R2702" s="40" t="s">
        <v>72</v>
      </c>
      <c r="S2702" s="39" t="s">
        <v>72</v>
      </c>
      <c r="T2702" s="40" t="s">
        <v>72</v>
      </c>
      <c r="U2702" s="39" t="s">
        <v>72</v>
      </c>
      <c r="V2702" s="40" t="s">
        <v>72</v>
      </c>
      <c r="W2702" s="39" t="s">
        <v>72</v>
      </c>
      <c r="X2702" s="40" t="s">
        <v>72</v>
      </c>
      <c r="Y2702" s="39" t="s">
        <v>72</v>
      </c>
      <c r="Z2702" s="40" t="s">
        <v>72</v>
      </c>
    </row>
    <row r="2703" spans="1:26" x14ac:dyDescent="0.25">
      <c r="A2703" s="38" t="str">
        <f t="shared" si="42"/>
        <v>2013PB18</v>
      </c>
      <c r="B2703" s="38">
        <v>2013</v>
      </c>
      <c r="C2703" s="38" t="s">
        <v>34</v>
      </c>
      <c r="D2703" s="38">
        <v>18</v>
      </c>
      <c r="E2703" s="39">
        <v>3060000</v>
      </c>
      <c r="F2703" s="39">
        <v>3240000</v>
      </c>
      <c r="G2703" s="40">
        <v>22</v>
      </c>
      <c r="H2703" s="39">
        <v>69476242.900000006</v>
      </c>
      <c r="I2703" s="39">
        <v>314</v>
      </c>
      <c r="J2703" s="40">
        <v>3985194.01</v>
      </c>
      <c r="K2703" s="39" t="s">
        <v>72</v>
      </c>
      <c r="L2703" s="40" t="s">
        <v>72</v>
      </c>
      <c r="M2703" s="39" t="s">
        <v>72</v>
      </c>
      <c r="N2703" s="40" t="s">
        <v>72</v>
      </c>
      <c r="O2703" s="39" t="s">
        <v>72</v>
      </c>
      <c r="P2703" s="40" t="s">
        <v>72</v>
      </c>
      <c r="Q2703" s="39" t="s">
        <v>72</v>
      </c>
      <c r="R2703" s="40" t="s">
        <v>72</v>
      </c>
      <c r="S2703" s="39">
        <v>0</v>
      </c>
      <c r="T2703" s="40">
        <v>0</v>
      </c>
      <c r="U2703" s="39">
        <v>0</v>
      </c>
      <c r="V2703" s="40">
        <v>0</v>
      </c>
      <c r="W2703" s="39">
        <v>0</v>
      </c>
      <c r="X2703" s="40">
        <v>0</v>
      </c>
      <c r="Y2703" s="39">
        <v>0</v>
      </c>
      <c r="Z2703" s="40">
        <v>0</v>
      </c>
    </row>
    <row r="2704" spans="1:26" x14ac:dyDescent="0.25">
      <c r="A2704" s="38" t="str">
        <f t="shared" si="42"/>
        <v>2013PB19</v>
      </c>
      <c r="B2704" s="38">
        <v>2013</v>
      </c>
      <c r="C2704" s="38" t="s">
        <v>34</v>
      </c>
      <c r="D2704" s="38">
        <v>19</v>
      </c>
      <c r="E2704" s="39">
        <v>3240000</v>
      </c>
      <c r="F2704" s="39">
        <v>3420000</v>
      </c>
      <c r="G2704" s="40">
        <v>13</v>
      </c>
      <c r="H2704" s="39">
        <v>43579759.560000002</v>
      </c>
      <c r="I2704" s="39">
        <v>216</v>
      </c>
      <c r="J2704" s="40">
        <v>4236223.4400000004</v>
      </c>
      <c r="K2704" s="39" t="s">
        <v>72</v>
      </c>
      <c r="L2704" s="40" t="s">
        <v>72</v>
      </c>
      <c r="M2704" s="39" t="s">
        <v>72</v>
      </c>
      <c r="N2704" s="40" t="s">
        <v>72</v>
      </c>
      <c r="O2704" s="39" t="s">
        <v>72</v>
      </c>
      <c r="P2704" s="40" t="s">
        <v>72</v>
      </c>
      <c r="Q2704" s="39" t="s">
        <v>72</v>
      </c>
      <c r="R2704" s="40" t="s">
        <v>72</v>
      </c>
      <c r="S2704" s="39">
        <v>0</v>
      </c>
      <c r="T2704" s="40">
        <v>0</v>
      </c>
      <c r="U2704" s="39">
        <v>0</v>
      </c>
      <c r="V2704" s="40">
        <v>0</v>
      </c>
      <c r="W2704" s="39">
        <v>0</v>
      </c>
      <c r="X2704" s="40">
        <v>0</v>
      </c>
      <c r="Y2704" s="39">
        <v>0</v>
      </c>
      <c r="Z2704" s="40">
        <v>0</v>
      </c>
    </row>
    <row r="2705" spans="1:26" x14ac:dyDescent="0.25">
      <c r="A2705" s="38" t="str">
        <f t="shared" si="42"/>
        <v>2013PB20</v>
      </c>
      <c r="B2705" s="38">
        <v>2013</v>
      </c>
      <c r="C2705" s="38" t="s">
        <v>34</v>
      </c>
      <c r="D2705" s="38">
        <v>20</v>
      </c>
      <c r="E2705" s="39">
        <v>3420000</v>
      </c>
      <c r="F2705" s="39">
        <v>3600000</v>
      </c>
      <c r="G2705" s="40">
        <v>13</v>
      </c>
      <c r="H2705" s="39">
        <v>45758292.909999996</v>
      </c>
      <c r="I2705" s="39">
        <v>304</v>
      </c>
      <c r="J2705" s="40">
        <v>3389787.77</v>
      </c>
      <c r="K2705" s="39">
        <v>7</v>
      </c>
      <c r="L2705" s="40">
        <v>24573943.780000001</v>
      </c>
      <c r="M2705" s="39">
        <v>490</v>
      </c>
      <c r="N2705" s="40">
        <v>7339052.5199999996</v>
      </c>
      <c r="O2705" s="39">
        <v>6</v>
      </c>
      <c r="P2705" s="40">
        <v>20973270.91</v>
      </c>
      <c r="Q2705" s="39">
        <v>439</v>
      </c>
      <c r="R2705" s="40">
        <v>6407108.1299999999</v>
      </c>
      <c r="S2705" s="39" t="s">
        <v>72</v>
      </c>
      <c r="T2705" s="40" t="s">
        <v>72</v>
      </c>
      <c r="U2705" s="39" t="s">
        <v>72</v>
      </c>
      <c r="V2705" s="40" t="s">
        <v>72</v>
      </c>
      <c r="W2705" s="39">
        <v>0</v>
      </c>
      <c r="X2705" s="40">
        <v>0</v>
      </c>
      <c r="Y2705" s="39">
        <v>0</v>
      </c>
      <c r="Z2705" s="40">
        <v>0</v>
      </c>
    </row>
    <row r="2706" spans="1:26" x14ac:dyDescent="0.25">
      <c r="A2706" s="38" t="str">
        <f t="shared" si="42"/>
        <v>2013PB21</v>
      </c>
      <c r="B2706" s="38">
        <v>2013</v>
      </c>
      <c r="C2706" s="38" t="s">
        <v>34</v>
      </c>
      <c r="D2706" s="38">
        <v>21</v>
      </c>
      <c r="E2706" s="39">
        <v>3600000</v>
      </c>
      <c r="F2706" s="39" t="s">
        <v>67</v>
      </c>
      <c r="G2706" s="40">
        <v>19</v>
      </c>
      <c r="H2706" s="39">
        <v>80729623.299999997</v>
      </c>
      <c r="I2706" s="39">
        <v>375</v>
      </c>
      <c r="J2706" s="40">
        <v>4728869.5599999996</v>
      </c>
      <c r="K2706" s="39">
        <v>6</v>
      </c>
      <c r="L2706" s="40">
        <v>24220115.329999998</v>
      </c>
      <c r="M2706" s="39">
        <v>153</v>
      </c>
      <c r="N2706" s="40">
        <v>2266576.79</v>
      </c>
      <c r="O2706" s="39" t="s">
        <v>72</v>
      </c>
      <c r="P2706" s="40" t="s">
        <v>72</v>
      </c>
      <c r="Q2706" s="39" t="s">
        <v>72</v>
      </c>
      <c r="R2706" s="40" t="s">
        <v>72</v>
      </c>
      <c r="S2706" s="39" t="s">
        <v>72</v>
      </c>
      <c r="T2706" s="40" t="s">
        <v>72</v>
      </c>
      <c r="U2706" s="39" t="s">
        <v>72</v>
      </c>
      <c r="V2706" s="40" t="s">
        <v>72</v>
      </c>
      <c r="W2706" s="39">
        <v>0</v>
      </c>
      <c r="X2706" s="40">
        <v>0</v>
      </c>
      <c r="Y2706" s="39">
        <v>0</v>
      </c>
      <c r="Z2706" s="40">
        <v>0</v>
      </c>
    </row>
    <row r="2707" spans="1:26" x14ac:dyDescent="0.25">
      <c r="A2707" s="38" t="str">
        <f t="shared" si="42"/>
        <v>2013PB22</v>
      </c>
      <c r="B2707" s="38">
        <v>2013</v>
      </c>
      <c r="C2707" s="38" t="s">
        <v>34</v>
      </c>
      <c r="D2707" s="38">
        <v>22</v>
      </c>
      <c r="E2707" s="39" t="s">
        <v>54</v>
      </c>
      <c r="F2707" s="39"/>
      <c r="G2707" s="40">
        <v>20619</v>
      </c>
      <c r="H2707" s="39">
        <v>6110987015.6000023</v>
      </c>
      <c r="I2707" s="39">
        <v>44558</v>
      </c>
      <c r="J2707" s="40">
        <v>505970415.55000007</v>
      </c>
      <c r="K2707" s="39">
        <v>1530</v>
      </c>
      <c r="L2707" s="40">
        <v>610197712.25</v>
      </c>
      <c r="M2707" s="39">
        <v>12839</v>
      </c>
      <c r="N2707" s="40">
        <v>144051727.79999998</v>
      </c>
      <c r="O2707" s="39">
        <v>5158</v>
      </c>
      <c r="P2707" s="40">
        <v>1152809453.2800002</v>
      </c>
      <c r="Q2707" s="39">
        <v>25498</v>
      </c>
      <c r="R2707" s="40">
        <v>297560374.63999993</v>
      </c>
      <c r="S2707" s="39">
        <v>952</v>
      </c>
      <c r="T2707" s="40">
        <v>264931018.65000001</v>
      </c>
      <c r="U2707" s="39">
        <v>5091</v>
      </c>
      <c r="V2707" s="40">
        <v>56476490.879999995</v>
      </c>
      <c r="W2707" s="39">
        <v>181</v>
      </c>
      <c r="X2707" s="40">
        <v>36443142.469999999</v>
      </c>
      <c r="Y2707" s="39">
        <v>820</v>
      </c>
      <c r="Z2707" s="40">
        <v>11681796.33</v>
      </c>
    </row>
    <row r="2708" spans="1:26" x14ac:dyDescent="0.25">
      <c r="A2708" s="38" t="str">
        <f t="shared" si="42"/>
        <v>2013PE1</v>
      </c>
      <c r="B2708" s="38">
        <v>2013</v>
      </c>
      <c r="C2708" s="38" t="s">
        <v>35</v>
      </c>
      <c r="D2708" s="38">
        <v>1</v>
      </c>
      <c r="E2708" s="39">
        <v>0</v>
      </c>
      <c r="F2708" s="39">
        <v>180000</v>
      </c>
      <c r="G2708" s="40">
        <v>26754</v>
      </c>
      <c r="H2708" s="39">
        <v>1637604957.9300001</v>
      </c>
      <c r="I2708" s="39">
        <v>35205</v>
      </c>
      <c r="J2708" s="40">
        <v>331097824.90999901</v>
      </c>
      <c r="K2708" s="39">
        <v>2815</v>
      </c>
      <c r="L2708" s="40">
        <v>180102098.16</v>
      </c>
      <c r="M2708" s="39">
        <v>7017</v>
      </c>
      <c r="N2708" s="40">
        <v>73557313.810000002</v>
      </c>
      <c r="O2708" s="39">
        <v>8827</v>
      </c>
      <c r="P2708" s="40">
        <v>554606104.97000098</v>
      </c>
      <c r="Q2708" s="39">
        <v>18633</v>
      </c>
      <c r="R2708" s="40">
        <v>219742085.65000001</v>
      </c>
      <c r="S2708" s="39">
        <v>1679</v>
      </c>
      <c r="T2708" s="40">
        <v>102085325.31</v>
      </c>
      <c r="U2708" s="39">
        <v>3387</v>
      </c>
      <c r="V2708" s="40">
        <v>36769128.509999998</v>
      </c>
      <c r="W2708" s="39">
        <v>182</v>
      </c>
      <c r="X2708" s="40">
        <v>9297867.1899999995</v>
      </c>
      <c r="Y2708" s="39">
        <v>321</v>
      </c>
      <c r="Z2708" s="40">
        <v>4120654.17</v>
      </c>
    </row>
    <row r="2709" spans="1:26" x14ac:dyDescent="0.25">
      <c r="A2709" s="38" t="str">
        <f t="shared" si="42"/>
        <v>2013PE2</v>
      </c>
      <c r="B2709" s="38">
        <v>2013</v>
      </c>
      <c r="C2709" s="38" t="s">
        <v>35</v>
      </c>
      <c r="D2709" s="38">
        <v>2</v>
      </c>
      <c r="E2709" s="39">
        <v>180000</v>
      </c>
      <c r="F2709" s="39">
        <v>360000</v>
      </c>
      <c r="G2709" s="40">
        <v>6373</v>
      </c>
      <c r="H2709" s="39">
        <v>1634671541.8199999</v>
      </c>
      <c r="I2709" s="39">
        <v>27095</v>
      </c>
      <c r="J2709" s="40">
        <v>213343710.91</v>
      </c>
      <c r="K2709" s="39">
        <v>752</v>
      </c>
      <c r="L2709" s="40">
        <v>194866827.33000001</v>
      </c>
      <c r="M2709" s="39">
        <v>4988</v>
      </c>
      <c r="N2709" s="40">
        <v>59559687.969999999</v>
      </c>
      <c r="O2709" s="39">
        <v>2232</v>
      </c>
      <c r="P2709" s="40">
        <v>571116677.02999997</v>
      </c>
      <c r="Q2709" s="39">
        <v>12973</v>
      </c>
      <c r="R2709" s="40">
        <v>155172611.40000001</v>
      </c>
      <c r="S2709" s="39">
        <v>411</v>
      </c>
      <c r="T2709" s="40">
        <v>103851446.3</v>
      </c>
      <c r="U2709" s="39">
        <v>2352</v>
      </c>
      <c r="V2709" s="40">
        <v>29385047.91</v>
      </c>
      <c r="W2709" s="39">
        <v>40</v>
      </c>
      <c r="X2709" s="40">
        <v>9732738.2100000009</v>
      </c>
      <c r="Y2709" s="39">
        <v>432</v>
      </c>
      <c r="Z2709" s="40">
        <v>3810415.67</v>
      </c>
    </row>
    <row r="2710" spans="1:26" x14ac:dyDescent="0.25">
      <c r="A2710" s="38" t="str">
        <f t="shared" si="42"/>
        <v>2013PE3</v>
      </c>
      <c r="B2710" s="38">
        <v>2013</v>
      </c>
      <c r="C2710" s="38" t="s">
        <v>35</v>
      </c>
      <c r="D2710" s="38">
        <v>3</v>
      </c>
      <c r="E2710" s="39">
        <v>360000</v>
      </c>
      <c r="F2710" s="39">
        <v>540000</v>
      </c>
      <c r="G2710" s="40">
        <v>3078</v>
      </c>
      <c r="H2710" s="39">
        <v>1356184261.9100001</v>
      </c>
      <c r="I2710" s="39">
        <v>13041</v>
      </c>
      <c r="J2710" s="40">
        <v>158900962.06</v>
      </c>
      <c r="K2710" s="39">
        <v>379</v>
      </c>
      <c r="L2710" s="40">
        <v>168113010.63999999</v>
      </c>
      <c r="M2710" s="39">
        <v>5222</v>
      </c>
      <c r="N2710" s="40">
        <v>50940094.32</v>
      </c>
      <c r="O2710" s="39">
        <v>937</v>
      </c>
      <c r="P2710" s="40">
        <v>411970735.69</v>
      </c>
      <c r="Q2710" s="39">
        <v>7798</v>
      </c>
      <c r="R2710" s="40">
        <v>110956815.09</v>
      </c>
      <c r="S2710" s="39">
        <v>155</v>
      </c>
      <c r="T2710" s="40">
        <v>67736031.620000005</v>
      </c>
      <c r="U2710" s="39">
        <v>1339</v>
      </c>
      <c r="V2710" s="40">
        <v>14632491.68</v>
      </c>
      <c r="W2710" s="39">
        <v>15</v>
      </c>
      <c r="X2710" s="40">
        <v>6484113.7300000004</v>
      </c>
      <c r="Y2710" s="39">
        <v>217</v>
      </c>
      <c r="Z2710" s="40">
        <v>2537642.81</v>
      </c>
    </row>
    <row r="2711" spans="1:26" x14ac:dyDescent="0.25">
      <c r="A2711" s="38" t="str">
        <f t="shared" si="42"/>
        <v>2013PE4</v>
      </c>
      <c r="B2711" s="38">
        <v>2013</v>
      </c>
      <c r="C2711" s="38" t="s">
        <v>35</v>
      </c>
      <c r="D2711" s="38">
        <v>4</v>
      </c>
      <c r="E2711" s="39">
        <v>540000</v>
      </c>
      <c r="F2711" s="39">
        <v>720000</v>
      </c>
      <c r="G2711" s="40">
        <v>1852</v>
      </c>
      <c r="H2711" s="39">
        <v>1157806036.99</v>
      </c>
      <c r="I2711" s="39">
        <v>10629</v>
      </c>
      <c r="J2711" s="40">
        <v>124833244.87</v>
      </c>
      <c r="K2711" s="39">
        <v>231</v>
      </c>
      <c r="L2711" s="40">
        <v>144350798.63999999</v>
      </c>
      <c r="M2711" s="39">
        <v>3445</v>
      </c>
      <c r="N2711" s="40">
        <v>42286692.579999998</v>
      </c>
      <c r="O2711" s="39">
        <v>530</v>
      </c>
      <c r="P2711" s="40">
        <v>331236156.94</v>
      </c>
      <c r="Q2711" s="39">
        <v>6100</v>
      </c>
      <c r="R2711" s="40">
        <v>87738408.120000005</v>
      </c>
      <c r="S2711" s="39">
        <v>111</v>
      </c>
      <c r="T2711" s="40">
        <v>68974748.120000005</v>
      </c>
      <c r="U2711" s="39">
        <v>1494</v>
      </c>
      <c r="V2711" s="40">
        <v>15947825.199999999</v>
      </c>
      <c r="W2711" s="39">
        <v>9</v>
      </c>
      <c r="X2711" s="40">
        <v>5668239.96</v>
      </c>
      <c r="Y2711" s="39">
        <v>141</v>
      </c>
      <c r="Z2711" s="40">
        <v>1557134.09</v>
      </c>
    </row>
    <row r="2712" spans="1:26" x14ac:dyDescent="0.25">
      <c r="A2712" s="38" t="str">
        <f t="shared" si="42"/>
        <v>2013PE5</v>
      </c>
      <c r="B2712" s="38">
        <v>2013</v>
      </c>
      <c r="C2712" s="38" t="s">
        <v>35</v>
      </c>
      <c r="D2712" s="38">
        <v>5</v>
      </c>
      <c r="E2712" s="39">
        <v>720000</v>
      </c>
      <c r="F2712" s="39">
        <v>900000</v>
      </c>
      <c r="G2712" s="40">
        <v>1208</v>
      </c>
      <c r="H2712" s="39">
        <v>970609456.72000098</v>
      </c>
      <c r="I2712" s="39">
        <v>8286</v>
      </c>
      <c r="J2712" s="40">
        <v>104173220.40000001</v>
      </c>
      <c r="K2712" s="39">
        <v>140</v>
      </c>
      <c r="L2712" s="40">
        <v>111333683.44</v>
      </c>
      <c r="M2712" s="39">
        <v>2038</v>
      </c>
      <c r="N2712" s="40">
        <v>26800825.469999999</v>
      </c>
      <c r="O2712" s="39">
        <v>345</v>
      </c>
      <c r="P2712" s="40">
        <v>276833671.94999999</v>
      </c>
      <c r="Q2712" s="39">
        <v>4538</v>
      </c>
      <c r="R2712" s="40">
        <v>63404213.119999997</v>
      </c>
      <c r="S2712" s="39">
        <v>62</v>
      </c>
      <c r="T2712" s="40">
        <v>50272888.710000001</v>
      </c>
      <c r="U2712" s="39">
        <v>1074</v>
      </c>
      <c r="V2712" s="40">
        <v>11041018.029999999</v>
      </c>
      <c r="W2712" s="39">
        <v>7</v>
      </c>
      <c r="X2712" s="40">
        <v>5478360.1399999997</v>
      </c>
      <c r="Y2712" s="39">
        <v>138</v>
      </c>
      <c r="Z2712" s="40">
        <v>1954082.48</v>
      </c>
    </row>
    <row r="2713" spans="1:26" x14ac:dyDescent="0.25">
      <c r="A2713" s="38" t="str">
        <f t="shared" si="42"/>
        <v>2013PE6</v>
      </c>
      <c r="B2713" s="38">
        <v>2013</v>
      </c>
      <c r="C2713" s="38" t="s">
        <v>35</v>
      </c>
      <c r="D2713" s="38">
        <v>6</v>
      </c>
      <c r="E2713" s="39">
        <v>900000</v>
      </c>
      <c r="F2713" s="39">
        <v>1080000</v>
      </c>
      <c r="G2713" s="40">
        <v>835</v>
      </c>
      <c r="H2713" s="39">
        <v>821877933.92999899</v>
      </c>
      <c r="I2713" s="39">
        <v>6406</v>
      </c>
      <c r="J2713" s="40">
        <v>77565638.890000001</v>
      </c>
      <c r="K2713" s="39">
        <v>106</v>
      </c>
      <c r="L2713" s="40">
        <v>104616877.28</v>
      </c>
      <c r="M2713" s="39">
        <v>2146</v>
      </c>
      <c r="N2713" s="40">
        <v>27502581.420000002</v>
      </c>
      <c r="O2713" s="39">
        <v>232</v>
      </c>
      <c r="P2713" s="40">
        <v>229397087.41</v>
      </c>
      <c r="Q2713" s="39">
        <v>3791</v>
      </c>
      <c r="R2713" s="40">
        <v>62298448.329999998</v>
      </c>
      <c r="S2713" s="39">
        <v>51</v>
      </c>
      <c r="T2713" s="40">
        <v>50598072.840000004</v>
      </c>
      <c r="U2713" s="39">
        <v>902</v>
      </c>
      <c r="V2713" s="40">
        <v>11937823.35</v>
      </c>
      <c r="W2713" s="39" t="s">
        <v>72</v>
      </c>
      <c r="X2713" s="40" t="s">
        <v>72</v>
      </c>
      <c r="Y2713" s="39" t="s">
        <v>72</v>
      </c>
      <c r="Z2713" s="40" t="s">
        <v>72</v>
      </c>
    </row>
    <row r="2714" spans="1:26" x14ac:dyDescent="0.25">
      <c r="A2714" s="38" t="str">
        <f t="shared" si="42"/>
        <v>2013PE7</v>
      </c>
      <c r="B2714" s="38">
        <v>2013</v>
      </c>
      <c r="C2714" s="38" t="s">
        <v>35</v>
      </c>
      <c r="D2714" s="38">
        <v>7</v>
      </c>
      <c r="E2714" s="39">
        <v>1080000</v>
      </c>
      <c r="F2714" s="39">
        <v>1260000</v>
      </c>
      <c r="G2714" s="40">
        <v>628</v>
      </c>
      <c r="H2714" s="39">
        <v>733276566.57000005</v>
      </c>
      <c r="I2714" s="39">
        <v>6179</v>
      </c>
      <c r="J2714" s="40">
        <v>69809732.040000007</v>
      </c>
      <c r="K2714" s="39">
        <v>86</v>
      </c>
      <c r="L2714" s="40">
        <v>100996169.12</v>
      </c>
      <c r="M2714" s="39">
        <v>2071</v>
      </c>
      <c r="N2714" s="40">
        <v>28580838.23</v>
      </c>
      <c r="O2714" s="39">
        <v>165</v>
      </c>
      <c r="P2714" s="40">
        <v>191450214.46000001</v>
      </c>
      <c r="Q2714" s="39">
        <v>2793</v>
      </c>
      <c r="R2714" s="40">
        <v>42925129.060000002</v>
      </c>
      <c r="S2714" s="39">
        <v>33</v>
      </c>
      <c r="T2714" s="40">
        <v>38244077.32</v>
      </c>
      <c r="U2714" s="39">
        <v>809</v>
      </c>
      <c r="V2714" s="40">
        <v>9894515.7300000004</v>
      </c>
      <c r="W2714" s="39">
        <v>0</v>
      </c>
      <c r="X2714" s="40">
        <v>0</v>
      </c>
      <c r="Y2714" s="39">
        <v>0</v>
      </c>
      <c r="Z2714" s="40">
        <v>0</v>
      </c>
    </row>
    <row r="2715" spans="1:26" x14ac:dyDescent="0.25">
      <c r="A2715" s="38" t="str">
        <f t="shared" si="42"/>
        <v>2013PE8</v>
      </c>
      <c r="B2715" s="38">
        <v>2013</v>
      </c>
      <c r="C2715" s="38" t="s">
        <v>35</v>
      </c>
      <c r="D2715" s="38">
        <v>8</v>
      </c>
      <c r="E2715" s="39">
        <v>1260000</v>
      </c>
      <c r="F2715" s="39">
        <v>1440000</v>
      </c>
      <c r="G2715" s="40">
        <v>483</v>
      </c>
      <c r="H2715" s="39">
        <v>651089677.92999899</v>
      </c>
      <c r="I2715" s="39">
        <v>4737</v>
      </c>
      <c r="J2715" s="40">
        <v>65075361.899999999</v>
      </c>
      <c r="K2715" s="39">
        <v>72</v>
      </c>
      <c r="L2715" s="40">
        <v>96679350.629999995</v>
      </c>
      <c r="M2715" s="39">
        <v>1601</v>
      </c>
      <c r="N2715" s="40">
        <v>19214861.059999999</v>
      </c>
      <c r="O2715" s="39">
        <v>105</v>
      </c>
      <c r="P2715" s="40">
        <v>141609338.93000001</v>
      </c>
      <c r="Q2715" s="39">
        <v>2124</v>
      </c>
      <c r="R2715" s="40">
        <v>36300239.240000002</v>
      </c>
      <c r="S2715" s="39">
        <v>28</v>
      </c>
      <c r="T2715" s="40">
        <v>37397327.380000003</v>
      </c>
      <c r="U2715" s="39">
        <v>595</v>
      </c>
      <c r="V2715" s="40">
        <v>9231070.8900000006</v>
      </c>
      <c r="W2715" s="39" t="s">
        <v>72</v>
      </c>
      <c r="X2715" s="40" t="s">
        <v>72</v>
      </c>
      <c r="Y2715" s="39" t="s">
        <v>72</v>
      </c>
      <c r="Z2715" s="40" t="s">
        <v>72</v>
      </c>
    </row>
    <row r="2716" spans="1:26" x14ac:dyDescent="0.25">
      <c r="A2716" s="38" t="str">
        <f t="shared" si="42"/>
        <v>2013PE9</v>
      </c>
      <c r="B2716" s="38">
        <v>2013</v>
      </c>
      <c r="C2716" s="38" t="s">
        <v>35</v>
      </c>
      <c r="D2716" s="38">
        <v>9</v>
      </c>
      <c r="E2716" s="39">
        <v>1440000</v>
      </c>
      <c r="F2716" s="39">
        <v>1620000</v>
      </c>
      <c r="G2716" s="40">
        <v>357</v>
      </c>
      <c r="H2716" s="39">
        <v>545549270.50999999</v>
      </c>
      <c r="I2716" s="39">
        <v>3898</v>
      </c>
      <c r="J2716" s="40">
        <v>50598848.270000003</v>
      </c>
      <c r="K2716" s="39">
        <v>51</v>
      </c>
      <c r="L2716" s="40">
        <v>77966159.980000004</v>
      </c>
      <c r="M2716" s="39">
        <v>1202</v>
      </c>
      <c r="N2716" s="40">
        <v>18588662.52</v>
      </c>
      <c r="O2716" s="39">
        <v>123</v>
      </c>
      <c r="P2716" s="40">
        <v>187762814.28</v>
      </c>
      <c r="Q2716" s="39">
        <v>2338</v>
      </c>
      <c r="R2716" s="40">
        <v>39416220.030000001</v>
      </c>
      <c r="S2716" s="39">
        <v>18</v>
      </c>
      <c r="T2716" s="40">
        <v>27559943.239999998</v>
      </c>
      <c r="U2716" s="39">
        <v>410</v>
      </c>
      <c r="V2716" s="40">
        <v>5805763.5199999996</v>
      </c>
      <c r="W2716" s="39" t="s">
        <v>72</v>
      </c>
      <c r="X2716" s="40" t="s">
        <v>72</v>
      </c>
      <c r="Y2716" s="39" t="s">
        <v>72</v>
      </c>
      <c r="Z2716" s="40" t="s">
        <v>72</v>
      </c>
    </row>
    <row r="2717" spans="1:26" x14ac:dyDescent="0.25">
      <c r="A2717" s="38" t="str">
        <f t="shared" si="42"/>
        <v>2013PE10</v>
      </c>
      <c r="B2717" s="38">
        <v>2013</v>
      </c>
      <c r="C2717" s="38" t="s">
        <v>35</v>
      </c>
      <c r="D2717" s="38">
        <v>10</v>
      </c>
      <c r="E2717" s="39">
        <v>1620000</v>
      </c>
      <c r="F2717" s="39">
        <v>1800000</v>
      </c>
      <c r="G2717" s="40">
        <v>325</v>
      </c>
      <c r="H2717" s="39">
        <v>553745439.88</v>
      </c>
      <c r="I2717" s="39">
        <v>3871</v>
      </c>
      <c r="J2717" s="40">
        <v>50206330.049999997</v>
      </c>
      <c r="K2717" s="39">
        <v>44</v>
      </c>
      <c r="L2717" s="40">
        <v>74772683.379999995</v>
      </c>
      <c r="M2717" s="39">
        <v>858</v>
      </c>
      <c r="N2717" s="40">
        <v>12542325.4</v>
      </c>
      <c r="O2717" s="39">
        <v>88</v>
      </c>
      <c r="P2717" s="40">
        <v>149726887.30000001</v>
      </c>
      <c r="Q2717" s="39">
        <v>2220</v>
      </c>
      <c r="R2717" s="40">
        <v>40262254.920000002</v>
      </c>
      <c r="S2717" s="39">
        <v>12</v>
      </c>
      <c r="T2717" s="40">
        <v>20718407.440000001</v>
      </c>
      <c r="U2717" s="39">
        <v>426</v>
      </c>
      <c r="V2717" s="40">
        <v>4911934.17</v>
      </c>
      <c r="W2717" s="39" t="s">
        <v>72</v>
      </c>
      <c r="X2717" s="40" t="s">
        <v>72</v>
      </c>
      <c r="Y2717" s="39" t="s">
        <v>72</v>
      </c>
      <c r="Z2717" s="40" t="s">
        <v>72</v>
      </c>
    </row>
    <row r="2718" spans="1:26" x14ac:dyDescent="0.25">
      <c r="A2718" s="38" t="str">
        <f t="shared" si="42"/>
        <v>2013PE11</v>
      </c>
      <c r="B2718" s="38">
        <v>2013</v>
      </c>
      <c r="C2718" s="38" t="s">
        <v>35</v>
      </c>
      <c r="D2718" s="38">
        <v>11</v>
      </c>
      <c r="E2718" s="39">
        <v>1800000</v>
      </c>
      <c r="F2718" s="39">
        <v>1980000</v>
      </c>
      <c r="G2718" s="40">
        <v>263</v>
      </c>
      <c r="H2718" s="39">
        <v>496884579.05000001</v>
      </c>
      <c r="I2718" s="39">
        <v>3515</v>
      </c>
      <c r="J2718" s="40">
        <v>48177572.399999999</v>
      </c>
      <c r="K2718" s="39">
        <v>32</v>
      </c>
      <c r="L2718" s="40">
        <v>60448048.75</v>
      </c>
      <c r="M2718" s="39">
        <v>938</v>
      </c>
      <c r="N2718" s="40">
        <v>11419326.67</v>
      </c>
      <c r="O2718" s="39">
        <v>68</v>
      </c>
      <c r="P2718" s="40">
        <v>127647378.59999999</v>
      </c>
      <c r="Q2718" s="39">
        <v>1813</v>
      </c>
      <c r="R2718" s="40">
        <v>30254755.190000001</v>
      </c>
      <c r="S2718" s="39">
        <v>8</v>
      </c>
      <c r="T2718" s="40">
        <v>14964097.75</v>
      </c>
      <c r="U2718" s="39">
        <v>171</v>
      </c>
      <c r="V2718" s="40">
        <v>2544226.64</v>
      </c>
      <c r="W2718" s="39" t="s">
        <v>72</v>
      </c>
      <c r="X2718" s="40" t="s">
        <v>72</v>
      </c>
      <c r="Y2718" s="39" t="s">
        <v>72</v>
      </c>
      <c r="Z2718" s="40" t="s">
        <v>72</v>
      </c>
    </row>
    <row r="2719" spans="1:26" x14ac:dyDescent="0.25">
      <c r="A2719" s="38" t="str">
        <f t="shared" si="42"/>
        <v>2013PE12</v>
      </c>
      <c r="B2719" s="38">
        <v>2013</v>
      </c>
      <c r="C2719" s="38" t="s">
        <v>35</v>
      </c>
      <c r="D2719" s="38">
        <v>12</v>
      </c>
      <c r="E2719" s="39">
        <v>1980000</v>
      </c>
      <c r="F2719" s="39">
        <v>2160000</v>
      </c>
      <c r="G2719" s="40">
        <v>209</v>
      </c>
      <c r="H2719" s="39">
        <v>431695149.57999998</v>
      </c>
      <c r="I2719" s="39">
        <v>2697</v>
      </c>
      <c r="J2719" s="40">
        <v>37011976.969999999</v>
      </c>
      <c r="K2719" s="39">
        <v>31</v>
      </c>
      <c r="L2719" s="40">
        <v>64115982.100000001</v>
      </c>
      <c r="M2719" s="39">
        <v>861</v>
      </c>
      <c r="N2719" s="40">
        <v>12577882.92</v>
      </c>
      <c r="O2719" s="39">
        <v>65</v>
      </c>
      <c r="P2719" s="40">
        <v>133728743.84999999</v>
      </c>
      <c r="Q2719" s="39">
        <v>1951</v>
      </c>
      <c r="R2719" s="40">
        <v>32528280.010000002</v>
      </c>
      <c r="S2719" s="39">
        <v>11</v>
      </c>
      <c r="T2719" s="40">
        <v>22852212.469999999</v>
      </c>
      <c r="U2719" s="39">
        <v>390</v>
      </c>
      <c r="V2719" s="40">
        <v>5195685.07</v>
      </c>
      <c r="W2719" s="39" t="s">
        <v>72</v>
      </c>
      <c r="X2719" s="40" t="s">
        <v>72</v>
      </c>
      <c r="Y2719" s="39" t="s">
        <v>72</v>
      </c>
      <c r="Z2719" s="40" t="s">
        <v>72</v>
      </c>
    </row>
    <row r="2720" spans="1:26" x14ac:dyDescent="0.25">
      <c r="A2720" s="38" t="str">
        <f t="shared" si="42"/>
        <v>2013PE13</v>
      </c>
      <c r="B2720" s="38">
        <v>2013</v>
      </c>
      <c r="C2720" s="38" t="s">
        <v>35</v>
      </c>
      <c r="D2720" s="38">
        <v>13</v>
      </c>
      <c r="E2720" s="39">
        <v>2160000</v>
      </c>
      <c r="F2720" s="39">
        <v>2340000</v>
      </c>
      <c r="G2720" s="40">
        <v>141</v>
      </c>
      <c r="H2720" s="39">
        <v>315293002.29000002</v>
      </c>
      <c r="I2720" s="39">
        <v>2211</v>
      </c>
      <c r="J2720" s="40">
        <v>31306283.640000001</v>
      </c>
      <c r="K2720" s="39">
        <v>22</v>
      </c>
      <c r="L2720" s="40">
        <v>49473263.189999998</v>
      </c>
      <c r="M2720" s="39">
        <v>947</v>
      </c>
      <c r="N2720" s="40">
        <v>12320632.279999999</v>
      </c>
      <c r="O2720" s="39">
        <v>50</v>
      </c>
      <c r="P2720" s="40">
        <v>112687996.43000001</v>
      </c>
      <c r="Q2720" s="39">
        <v>1606</v>
      </c>
      <c r="R2720" s="40">
        <v>31768761.100000001</v>
      </c>
      <c r="S2720" s="39" t="s">
        <v>72</v>
      </c>
      <c r="T2720" s="40" t="s">
        <v>72</v>
      </c>
      <c r="U2720" s="39" t="s">
        <v>72</v>
      </c>
      <c r="V2720" s="40" t="s">
        <v>72</v>
      </c>
      <c r="W2720" s="39" t="s">
        <v>72</v>
      </c>
      <c r="X2720" s="40" t="s">
        <v>72</v>
      </c>
      <c r="Y2720" s="39" t="s">
        <v>72</v>
      </c>
      <c r="Z2720" s="40" t="s">
        <v>72</v>
      </c>
    </row>
    <row r="2721" spans="1:26" x14ac:dyDescent="0.25">
      <c r="A2721" s="38" t="str">
        <f t="shared" si="42"/>
        <v>2013PE14</v>
      </c>
      <c r="B2721" s="38">
        <v>2013</v>
      </c>
      <c r="C2721" s="38" t="s">
        <v>35</v>
      </c>
      <c r="D2721" s="38">
        <v>14</v>
      </c>
      <c r="E2721" s="39">
        <v>2340000</v>
      </c>
      <c r="F2721" s="39">
        <v>2520000</v>
      </c>
      <c r="G2721" s="40">
        <v>155</v>
      </c>
      <c r="H2721" s="39">
        <v>376571079.04000002</v>
      </c>
      <c r="I2721" s="39">
        <v>2406</v>
      </c>
      <c r="J2721" s="40">
        <v>34714302.659999996</v>
      </c>
      <c r="K2721" s="39">
        <v>26</v>
      </c>
      <c r="L2721" s="40">
        <v>62843823.100000001</v>
      </c>
      <c r="M2721" s="39">
        <v>773</v>
      </c>
      <c r="N2721" s="40">
        <v>10888071.550000001</v>
      </c>
      <c r="O2721" s="39">
        <v>39</v>
      </c>
      <c r="P2721" s="40">
        <v>94597467.709999993</v>
      </c>
      <c r="Q2721" s="39">
        <v>1824</v>
      </c>
      <c r="R2721" s="40">
        <v>26129039.43</v>
      </c>
      <c r="S2721" s="39">
        <v>8</v>
      </c>
      <c r="T2721" s="40">
        <v>19362130.620000001</v>
      </c>
      <c r="U2721" s="39">
        <v>328</v>
      </c>
      <c r="V2721" s="40">
        <v>4736066.8</v>
      </c>
      <c r="W2721" s="39" t="s">
        <v>72</v>
      </c>
      <c r="X2721" s="40" t="s">
        <v>72</v>
      </c>
      <c r="Y2721" s="39" t="s">
        <v>72</v>
      </c>
      <c r="Z2721" s="40" t="s">
        <v>72</v>
      </c>
    </row>
    <row r="2722" spans="1:26" x14ac:dyDescent="0.25">
      <c r="A2722" s="38" t="str">
        <f t="shared" si="42"/>
        <v>2013PE15</v>
      </c>
      <c r="B2722" s="38">
        <v>2013</v>
      </c>
      <c r="C2722" s="38" t="s">
        <v>35</v>
      </c>
      <c r="D2722" s="38">
        <v>15</v>
      </c>
      <c r="E2722" s="39">
        <v>2520000</v>
      </c>
      <c r="F2722" s="39">
        <v>2700000</v>
      </c>
      <c r="G2722" s="40">
        <v>131</v>
      </c>
      <c r="H2722" s="39">
        <v>342111702.43000001</v>
      </c>
      <c r="I2722" s="39">
        <v>2052</v>
      </c>
      <c r="J2722" s="40">
        <v>29564670.84</v>
      </c>
      <c r="K2722" s="39">
        <v>16</v>
      </c>
      <c r="L2722" s="40">
        <v>41472058.039999999</v>
      </c>
      <c r="M2722" s="39">
        <v>652</v>
      </c>
      <c r="N2722" s="40">
        <v>8341879.0700000003</v>
      </c>
      <c r="O2722" s="39">
        <v>35</v>
      </c>
      <c r="P2722" s="40">
        <v>91616809.239999995</v>
      </c>
      <c r="Q2722" s="39">
        <v>1316</v>
      </c>
      <c r="R2722" s="40">
        <v>27378848.77</v>
      </c>
      <c r="S2722" s="39">
        <v>6</v>
      </c>
      <c r="T2722" s="40">
        <v>15558073.449999999</v>
      </c>
      <c r="U2722" s="39">
        <v>460</v>
      </c>
      <c r="V2722" s="40">
        <v>5077325.1500000004</v>
      </c>
      <c r="W2722" s="39" t="s">
        <v>72</v>
      </c>
      <c r="X2722" s="40" t="s">
        <v>72</v>
      </c>
      <c r="Y2722" s="39" t="s">
        <v>72</v>
      </c>
      <c r="Z2722" s="40" t="s">
        <v>72</v>
      </c>
    </row>
    <row r="2723" spans="1:26" x14ac:dyDescent="0.25">
      <c r="A2723" s="38" t="str">
        <f t="shared" si="42"/>
        <v>2013PE16</v>
      </c>
      <c r="B2723" s="38">
        <v>2013</v>
      </c>
      <c r="C2723" s="38" t="s">
        <v>35</v>
      </c>
      <c r="D2723" s="38">
        <v>16</v>
      </c>
      <c r="E2723" s="39">
        <v>2700000</v>
      </c>
      <c r="F2723" s="39">
        <v>2880000</v>
      </c>
      <c r="G2723" s="40">
        <v>107</v>
      </c>
      <c r="H2723" s="39">
        <v>297783140.11000001</v>
      </c>
      <c r="I2723" s="39">
        <v>1946</v>
      </c>
      <c r="J2723" s="40">
        <v>31958082.039999999</v>
      </c>
      <c r="K2723" s="39">
        <v>22</v>
      </c>
      <c r="L2723" s="40">
        <v>61203496.909999996</v>
      </c>
      <c r="M2723" s="39">
        <v>648</v>
      </c>
      <c r="N2723" s="40">
        <v>10079641.92</v>
      </c>
      <c r="O2723" s="39">
        <v>33</v>
      </c>
      <c r="P2723" s="40">
        <v>91892149.019999996</v>
      </c>
      <c r="Q2723" s="39">
        <v>1030</v>
      </c>
      <c r="R2723" s="40">
        <v>16323024.84</v>
      </c>
      <c r="S2723" s="39">
        <v>6</v>
      </c>
      <c r="T2723" s="40">
        <v>16746185.029999999</v>
      </c>
      <c r="U2723" s="39">
        <v>134</v>
      </c>
      <c r="V2723" s="40">
        <v>1778651.77</v>
      </c>
      <c r="W2723" s="39" t="s">
        <v>72</v>
      </c>
      <c r="X2723" s="40" t="s">
        <v>72</v>
      </c>
      <c r="Y2723" s="39" t="s">
        <v>72</v>
      </c>
      <c r="Z2723" s="40" t="s">
        <v>72</v>
      </c>
    </row>
    <row r="2724" spans="1:26" x14ac:dyDescent="0.25">
      <c r="A2724" s="38" t="str">
        <f t="shared" si="42"/>
        <v>2013PE17</v>
      </c>
      <c r="B2724" s="38">
        <v>2013</v>
      </c>
      <c r="C2724" s="38" t="s">
        <v>35</v>
      </c>
      <c r="D2724" s="38">
        <v>17</v>
      </c>
      <c r="E2724" s="39">
        <v>2880000</v>
      </c>
      <c r="F2724" s="39">
        <v>3060000</v>
      </c>
      <c r="G2724" s="40">
        <v>104</v>
      </c>
      <c r="H2724" s="39">
        <v>308684473.02999997</v>
      </c>
      <c r="I2724" s="39">
        <v>2015</v>
      </c>
      <c r="J2724" s="40">
        <v>27160125.48</v>
      </c>
      <c r="K2724" s="39">
        <v>8</v>
      </c>
      <c r="L2724" s="40">
        <v>23619808.02</v>
      </c>
      <c r="M2724" s="39">
        <v>370</v>
      </c>
      <c r="N2724" s="40">
        <v>5352513.46</v>
      </c>
      <c r="O2724" s="39">
        <v>17</v>
      </c>
      <c r="P2724" s="40">
        <v>50025585.07</v>
      </c>
      <c r="Q2724" s="39">
        <v>444</v>
      </c>
      <c r="R2724" s="40">
        <v>11096302.07</v>
      </c>
      <c r="S2724" s="39" t="s">
        <v>72</v>
      </c>
      <c r="T2724" s="40" t="s">
        <v>72</v>
      </c>
      <c r="U2724" s="39" t="s">
        <v>72</v>
      </c>
      <c r="V2724" s="40" t="s">
        <v>72</v>
      </c>
      <c r="W2724" s="39" t="s">
        <v>72</v>
      </c>
      <c r="X2724" s="40" t="s">
        <v>72</v>
      </c>
      <c r="Y2724" s="39" t="s">
        <v>72</v>
      </c>
      <c r="Z2724" s="40" t="s">
        <v>72</v>
      </c>
    </row>
    <row r="2725" spans="1:26" x14ac:dyDescent="0.25">
      <c r="A2725" s="38" t="str">
        <f t="shared" si="42"/>
        <v>2013PE18</v>
      </c>
      <c r="B2725" s="38">
        <v>2013</v>
      </c>
      <c r="C2725" s="38" t="s">
        <v>35</v>
      </c>
      <c r="D2725" s="38">
        <v>18</v>
      </c>
      <c r="E2725" s="39">
        <v>3060000</v>
      </c>
      <c r="F2725" s="39">
        <v>3240000</v>
      </c>
      <c r="G2725" s="40">
        <v>77</v>
      </c>
      <c r="H2725" s="39">
        <v>242391355.19999999</v>
      </c>
      <c r="I2725" s="39">
        <v>1606</v>
      </c>
      <c r="J2725" s="40">
        <v>21824737.66</v>
      </c>
      <c r="K2725" s="39">
        <v>9</v>
      </c>
      <c r="L2725" s="40">
        <v>28248212.260000002</v>
      </c>
      <c r="M2725" s="39">
        <v>350</v>
      </c>
      <c r="N2725" s="40">
        <v>6344923.25</v>
      </c>
      <c r="O2725" s="39">
        <v>23</v>
      </c>
      <c r="P2725" s="40">
        <v>72786633.950000003</v>
      </c>
      <c r="Q2725" s="39">
        <v>778</v>
      </c>
      <c r="R2725" s="40">
        <v>22666171.120000001</v>
      </c>
      <c r="S2725" s="39" t="s">
        <v>72</v>
      </c>
      <c r="T2725" s="40" t="s">
        <v>72</v>
      </c>
      <c r="U2725" s="39" t="s">
        <v>72</v>
      </c>
      <c r="V2725" s="40" t="s">
        <v>72</v>
      </c>
      <c r="W2725" s="39">
        <v>0</v>
      </c>
      <c r="X2725" s="40">
        <v>0</v>
      </c>
      <c r="Y2725" s="39">
        <v>0</v>
      </c>
      <c r="Z2725" s="40">
        <v>0</v>
      </c>
    </row>
    <row r="2726" spans="1:26" x14ac:dyDescent="0.25">
      <c r="A2726" s="38" t="str">
        <f t="shared" si="42"/>
        <v>2013PE19</v>
      </c>
      <c r="B2726" s="38">
        <v>2013</v>
      </c>
      <c r="C2726" s="38" t="s">
        <v>35</v>
      </c>
      <c r="D2726" s="38">
        <v>19</v>
      </c>
      <c r="E2726" s="39">
        <v>3240000</v>
      </c>
      <c r="F2726" s="39">
        <v>3420000</v>
      </c>
      <c r="G2726" s="40">
        <v>53</v>
      </c>
      <c r="H2726" s="39">
        <v>176306572.16999999</v>
      </c>
      <c r="I2726" s="39">
        <v>941</v>
      </c>
      <c r="J2726" s="40">
        <v>12633481.24</v>
      </c>
      <c r="K2726" s="39">
        <v>10</v>
      </c>
      <c r="L2726" s="40">
        <v>33190409.379999999</v>
      </c>
      <c r="M2726" s="39">
        <v>266</v>
      </c>
      <c r="N2726" s="40">
        <v>6159029.4699999997</v>
      </c>
      <c r="O2726" s="39">
        <v>19</v>
      </c>
      <c r="P2726" s="40">
        <v>63102092.280000001</v>
      </c>
      <c r="Q2726" s="39">
        <v>903</v>
      </c>
      <c r="R2726" s="40">
        <v>13456811.640000001</v>
      </c>
      <c r="S2726" s="39" t="s">
        <v>72</v>
      </c>
      <c r="T2726" s="40" t="s">
        <v>72</v>
      </c>
      <c r="U2726" s="39" t="s">
        <v>72</v>
      </c>
      <c r="V2726" s="40" t="s">
        <v>72</v>
      </c>
      <c r="W2726" s="39">
        <v>0</v>
      </c>
      <c r="X2726" s="40">
        <v>0</v>
      </c>
      <c r="Y2726" s="39">
        <v>0</v>
      </c>
      <c r="Z2726" s="40">
        <v>0</v>
      </c>
    </row>
    <row r="2727" spans="1:26" x14ac:dyDescent="0.25">
      <c r="A2727" s="38" t="str">
        <f t="shared" si="42"/>
        <v>2013PE20</v>
      </c>
      <c r="B2727" s="38">
        <v>2013</v>
      </c>
      <c r="C2727" s="38" t="s">
        <v>35</v>
      </c>
      <c r="D2727" s="38">
        <v>20</v>
      </c>
      <c r="E2727" s="39">
        <v>3420000</v>
      </c>
      <c r="F2727" s="39">
        <v>3600000</v>
      </c>
      <c r="G2727" s="40">
        <v>87</v>
      </c>
      <c r="H2727" s="39">
        <v>306744501.89999998</v>
      </c>
      <c r="I2727" s="39">
        <v>1711</v>
      </c>
      <c r="J2727" s="40">
        <v>27008593.350000001</v>
      </c>
      <c r="K2727" s="39">
        <v>13</v>
      </c>
      <c r="L2727" s="40">
        <v>46068905.68</v>
      </c>
      <c r="M2727" s="39">
        <v>737</v>
      </c>
      <c r="N2727" s="40">
        <v>9280198.6500000004</v>
      </c>
      <c r="O2727" s="39">
        <v>30</v>
      </c>
      <c r="P2727" s="40">
        <v>106192106.94</v>
      </c>
      <c r="Q2727" s="39">
        <v>1553</v>
      </c>
      <c r="R2727" s="40">
        <v>32605915.329999998</v>
      </c>
      <c r="S2727" s="39" t="s">
        <v>72</v>
      </c>
      <c r="T2727" s="40" t="s">
        <v>72</v>
      </c>
      <c r="U2727" s="39" t="s">
        <v>72</v>
      </c>
      <c r="V2727" s="40" t="s">
        <v>72</v>
      </c>
      <c r="W2727" s="39">
        <v>0</v>
      </c>
      <c r="X2727" s="40">
        <v>0</v>
      </c>
      <c r="Y2727" s="39">
        <v>0</v>
      </c>
      <c r="Z2727" s="40">
        <v>0</v>
      </c>
    </row>
    <row r="2728" spans="1:26" x14ac:dyDescent="0.25">
      <c r="A2728" s="38" t="str">
        <f t="shared" si="42"/>
        <v>2013PE21</v>
      </c>
      <c r="B2728" s="38">
        <v>2013</v>
      </c>
      <c r="C2728" s="38" t="s">
        <v>35</v>
      </c>
      <c r="D2728" s="38">
        <v>21</v>
      </c>
      <c r="E2728" s="39">
        <v>3600000</v>
      </c>
      <c r="F2728" s="39" t="s">
        <v>67</v>
      </c>
      <c r="G2728" s="40">
        <v>68</v>
      </c>
      <c r="H2728" s="39">
        <v>281745035.69999999</v>
      </c>
      <c r="I2728" s="39">
        <v>1123</v>
      </c>
      <c r="J2728" s="40">
        <v>18395482.390000001</v>
      </c>
      <c r="K2728" s="39">
        <v>8</v>
      </c>
      <c r="L2728" s="40">
        <v>30942001.100000001</v>
      </c>
      <c r="M2728" s="39">
        <v>277</v>
      </c>
      <c r="N2728" s="40">
        <v>3395211.31</v>
      </c>
      <c r="O2728" s="39">
        <v>28</v>
      </c>
      <c r="P2728" s="40">
        <v>111946546.20999999</v>
      </c>
      <c r="Q2728" s="39">
        <v>1658</v>
      </c>
      <c r="R2728" s="40">
        <v>25740674.18</v>
      </c>
      <c r="S2728" s="39">
        <v>6</v>
      </c>
      <c r="T2728" s="40">
        <v>26528082.09</v>
      </c>
      <c r="U2728" s="39">
        <v>444</v>
      </c>
      <c r="V2728" s="40">
        <v>5359615.71</v>
      </c>
      <c r="W2728" s="39">
        <v>0</v>
      </c>
      <c r="X2728" s="40">
        <v>0</v>
      </c>
      <c r="Y2728" s="39">
        <v>0</v>
      </c>
      <c r="Z2728" s="40">
        <v>0</v>
      </c>
    </row>
    <row r="2729" spans="1:26" x14ac:dyDescent="0.25">
      <c r="A2729" s="38" t="str">
        <f t="shared" si="42"/>
        <v>2013PE22</v>
      </c>
      <c r="B2729" s="38">
        <v>2013</v>
      </c>
      <c r="C2729" s="38" t="s">
        <v>35</v>
      </c>
      <c r="D2729" s="38">
        <v>22</v>
      </c>
      <c r="E2729" s="39" t="s">
        <v>54</v>
      </c>
      <c r="F2729" s="39"/>
      <c r="G2729" s="40">
        <v>43288</v>
      </c>
      <c r="H2729" s="39">
        <v>13638625734.690001</v>
      </c>
      <c r="I2729" s="39">
        <v>141570</v>
      </c>
      <c r="J2729" s="40">
        <v>1565360182.9699988</v>
      </c>
      <c r="K2729" s="39">
        <v>4873</v>
      </c>
      <c r="L2729" s="40">
        <v>1755423667.1299999</v>
      </c>
      <c r="M2729" s="39">
        <v>37407</v>
      </c>
      <c r="N2729" s="40">
        <v>455733193.32999998</v>
      </c>
      <c r="O2729" s="39">
        <v>13991</v>
      </c>
      <c r="P2729" s="40">
        <v>4101933198.2600012</v>
      </c>
      <c r="Q2729" s="39">
        <v>78184</v>
      </c>
      <c r="R2729" s="40">
        <v>1128165008.6400001</v>
      </c>
      <c r="S2729" s="39">
        <v>2625</v>
      </c>
      <c r="T2729" s="40">
        <v>744216476.64999986</v>
      </c>
      <c r="U2729" s="39">
        <v>16037</v>
      </c>
      <c r="V2729" s="40">
        <v>193834286.31999999</v>
      </c>
      <c r="W2729" s="39">
        <v>268</v>
      </c>
      <c r="X2729" s="40">
        <v>65357369.249999993</v>
      </c>
      <c r="Y2729" s="39">
        <v>1929</v>
      </c>
      <c r="Z2729" s="40">
        <v>23986208.960000001</v>
      </c>
    </row>
    <row r="2730" spans="1:26" x14ac:dyDescent="0.25">
      <c r="A2730" s="38" t="str">
        <f t="shared" si="42"/>
        <v>2013PI1</v>
      </c>
      <c r="B2730" s="38">
        <v>2013</v>
      </c>
      <c r="C2730" s="38" t="s">
        <v>36</v>
      </c>
      <c r="D2730" s="38">
        <v>1</v>
      </c>
      <c r="E2730" s="39">
        <v>0</v>
      </c>
      <c r="F2730" s="39">
        <v>180000</v>
      </c>
      <c r="G2730" s="40">
        <v>12084</v>
      </c>
      <c r="H2730" s="39">
        <v>686322658.00999999</v>
      </c>
      <c r="I2730" s="39">
        <v>9877</v>
      </c>
      <c r="J2730" s="40">
        <v>107471040.61</v>
      </c>
      <c r="K2730" s="39">
        <v>526</v>
      </c>
      <c r="L2730" s="40">
        <v>32748144.800000001</v>
      </c>
      <c r="M2730" s="39">
        <v>1444</v>
      </c>
      <c r="N2730" s="40">
        <v>15176650.359999999</v>
      </c>
      <c r="O2730" s="39">
        <v>2499</v>
      </c>
      <c r="P2730" s="40">
        <v>139010255.00999999</v>
      </c>
      <c r="Q2730" s="39">
        <v>4983</v>
      </c>
      <c r="R2730" s="40">
        <v>55429809.719999999</v>
      </c>
      <c r="S2730" s="39">
        <v>509</v>
      </c>
      <c r="T2730" s="40">
        <v>26407345.73</v>
      </c>
      <c r="U2730" s="39">
        <v>797</v>
      </c>
      <c r="V2730" s="40">
        <v>8296002.1299999999</v>
      </c>
      <c r="W2730" s="39">
        <v>65</v>
      </c>
      <c r="X2730" s="40">
        <v>4826902.71</v>
      </c>
      <c r="Y2730" s="39">
        <v>186</v>
      </c>
      <c r="Z2730" s="40">
        <v>1753226.29</v>
      </c>
    </row>
    <row r="2731" spans="1:26" x14ac:dyDescent="0.25">
      <c r="A2731" s="38" t="str">
        <f t="shared" si="42"/>
        <v>2013PI2</v>
      </c>
      <c r="B2731" s="38">
        <v>2013</v>
      </c>
      <c r="C2731" s="38" t="s">
        <v>36</v>
      </c>
      <c r="D2731" s="38">
        <v>2</v>
      </c>
      <c r="E2731" s="39">
        <v>180000</v>
      </c>
      <c r="F2731" s="39">
        <v>360000</v>
      </c>
      <c r="G2731" s="40">
        <v>2602</v>
      </c>
      <c r="H2731" s="39">
        <v>664797715.38999999</v>
      </c>
      <c r="I2731" s="39">
        <v>6036</v>
      </c>
      <c r="J2731" s="40">
        <v>67699370.950000003</v>
      </c>
      <c r="K2731" s="39">
        <v>165</v>
      </c>
      <c r="L2731" s="40">
        <v>42020943.530000001</v>
      </c>
      <c r="M2731" s="39">
        <v>1487</v>
      </c>
      <c r="N2731" s="40">
        <v>15093385.869999999</v>
      </c>
      <c r="O2731" s="39">
        <v>456</v>
      </c>
      <c r="P2731" s="40">
        <v>116541542.55</v>
      </c>
      <c r="Q2731" s="39">
        <v>3106</v>
      </c>
      <c r="R2731" s="40">
        <v>36511238.579999998</v>
      </c>
      <c r="S2731" s="39">
        <v>92</v>
      </c>
      <c r="T2731" s="40">
        <v>22630858.579999998</v>
      </c>
      <c r="U2731" s="39">
        <v>495</v>
      </c>
      <c r="V2731" s="40">
        <v>5710083.1399999997</v>
      </c>
      <c r="W2731" s="39">
        <v>15</v>
      </c>
      <c r="X2731" s="40">
        <v>3568080.27</v>
      </c>
      <c r="Y2731" s="39">
        <v>92</v>
      </c>
      <c r="Z2731" s="40">
        <v>1372942.93</v>
      </c>
    </row>
    <row r="2732" spans="1:26" x14ac:dyDescent="0.25">
      <c r="A2732" s="38" t="str">
        <f t="shared" si="42"/>
        <v>2013PI3</v>
      </c>
      <c r="B2732" s="38">
        <v>2013</v>
      </c>
      <c r="C2732" s="38" t="s">
        <v>36</v>
      </c>
      <c r="D2732" s="38">
        <v>3</v>
      </c>
      <c r="E2732" s="39">
        <v>360000</v>
      </c>
      <c r="F2732" s="39">
        <v>540000</v>
      </c>
      <c r="G2732" s="40">
        <v>1065</v>
      </c>
      <c r="H2732" s="39">
        <v>470153041.41000003</v>
      </c>
      <c r="I2732" s="39">
        <v>3963</v>
      </c>
      <c r="J2732" s="40">
        <v>45780647.299999997</v>
      </c>
      <c r="K2732" s="39">
        <v>72</v>
      </c>
      <c r="L2732" s="40">
        <v>32211055.27</v>
      </c>
      <c r="M2732" s="39">
        <v>1062</v>
      </c>
      <c r="N2732" s="40">
        <v>10882422.210000001</v>
      </c>
      <c r="O2732" s="39">
        <v>171</v>
      </c>
      <c r="P2732" s="40">
        <v>72724451.189999998</v>
      </c>
      <c r="Q2732" s="39">
        <v>1548</v>
      </c>
      <c r="R2732" s="40">
        <v>18425123.23</v>
      </c>
      <c r="S2732" s="39">
        <v>48</v>
      </c>
      <c r="T2732" s="40">
        <v>21398799.640000001</v>
      </c>
      <c r="U2732" s="39">
        <v>273</v>
      </c>
      <c r="V2732" s="40">
        <v>4247372.57</v>
      </c>
      <c r="W2732" s="39">
        <v>8</v>
      </c>
      <c r="X2732" s="40">
        <v>3417211.71</v>
      </c>
      <c r="Y2732" s="39">
        <v>85</v>
      </c>
      <c r="Z2732" s="40">
        <v>1175521.23</v>
      </c>
    </row>
    <row r="2733" spans="1:26" x14ac:dyDescent="0.25">
      <c r="A2733" s="38" t="str">
        <f t="shared" si="42"/>
        <v>2013PI4</v>
      </c>
      <c r="B2733" s="38">
        <v>2013</v>
      </c>
      <c r="C2733" s="38" t="s">
        <v>36</v>
      </c>
      <c r="D2733" s="38">
        <v>4</v>
      </c>
      <c r="E2733" s="39">
        <v>540000</v>
      </c>
      <c r="F2733" s="39">
        <v>720000</v>
      </c>
      <c r="G2733" s="40">
        <v>549</v>
      </c>
      <c r="H2733" s="39">
        <v>343203049.94</v>
      </c>
      <c r="I2733" s="39">
        <v>2870</v>
      </c>
      <c r="J2733" s="40">
        <v>32861383.57</v>
      </c>
      <c r="K2733" s="39">
        <v>38</v>
      </c>
      <c r="L2733" s="40">
        <v>23416108.489999998</v>
      </c>
      <c r="M2733" s="39">
        <v>655</v>
      </c>
      <c r="N2733" s="40">
        <v>6170832.4000000004</v>
      </c>
      <c r="O2733" s="39">
        <v>91</v>
      </c>
      <c r="P2733" s="40">
        <v>57691953.390000001</v>
      </c>
      <c r="Q2733" s="39">
        <v>1341</v>
      </c>
      <c r="R2733" s="40">
        <v>16880878.27</v>
      </c>
      <c r="S2733" s="39">
        <v>23</v>
      </c>
      <c r="T2733" s="40">
        <v>14093846.859999999</v>
      </c>
      <c r="U2733" s="39">
        <v>231</v>
      </c>
      <c r="V2733" s="40">
        <v>4091088.51</v>
      </c>
      <c r="W2733" s="39" t="s">
        <v>72</v>
      </c>
      <c r="X2733" s="40" t="s">
        <v>72</v>
      </c>
      <c r="Y2733" s="39" t="s">
        <v>72</v>
      </c>
      <c r="Z2733" s="40" t="s">
        <v>72</v>
      </c>
    </row>
    <row r="2734" spans="1:26" x14ac:dyDescent="0.25">
      <c r="A2734" s="38" t="str">
        <f t="shared" si="42"/>
        <v>2013PI5</v>
      </c>
      <c r="B2734" s="38">
        <v>2013</v>
      </c>
      <c r="C2734" s="38" t="s">
        <v>36</v>
      </c>
      <c r="D2734" s="38">
        <v>5</v>
      </c>
      <c r="E2734" s="39">
        <v>720000</v>
      </c>
      <c r="F2734" s="39">
        <v>900000</v>
      </c>
      <c r="G2734" s="40">
        <v>287</v>
      </c>
      <c r="H2734" s="39">
        <v>230395908.02000001</v>
      </c>
      <c r="I2734" s="39">
        <v>1922</v>
      </c>
      <c r="J2734" s="40">
        <v>23027635.530000001</v>
      </c>
      <c r="K2734" s="39">
        <v>45</v>
      </c>
      <c r="L2734" s="40">
        <v>35696782.450000003</v>
      </c>
      <c r="M2734" s="39">
        <v>691</v>
      </c>
      <c r="N2734" s="40">
        <v>7366891.7300000004</v>
      </c>
      <c r="O2734" s="39">
        <v>81</v>
      </c>
      <c r="P2734" s="40">
        <v>64762566.630000003</v>
      </c>
      <c r="Q2734" s="39">
        <v>1073</v>
      </c>
      <c r="R2734" s="40">
        <v>14208891</v>
      </c>
      <c r="S2734" s="39">
        <v>22</v>
      </c>
      <c r="T2734" s="40">
        <v>17794048.969999999</v>
      </c>
      <c r="U2734" s="39">
        <v>154</v>
      </c>
      <c r="V2734" s="40">
        <v>3254451.67</v>
      </c>
      <c r="W2734" s="39">
        <v>0</v>
      </c>
      <c r="X2734" s="40">
        <v>0</v>
      </c>
      <c r="Y2734" s="39">
        <v>0</v>
      </c>
      <c r="Z2734" s="40">
        <v>0</v>
      </c>
    </row>
    <row r="2735" spans="1:26" x14ac:dyDescent="0.25">
      <c r="A2735" s="38" t="str">
        <f t="shared" si="42"/>
        <v>2013PI6</v>
      </c>
      <c r="B2735" s="38">
        <v>2013</v>
      </c>
      <c r="C2735" s="38" t="s">
        <v>36</v>
      </c>
      <c r="D2735" s="38">
        <v>6</v>
      </c>
      <c r="E2735" s="39">
        <v>900000</v>
      </c>
      <c r="F2735" s="39">
        <v>1080000</v>
      </c>
      <c r="G2735" s="40">
        <v>205</v>
      </c>
      <c r="H2735" s="39">
        <v>202551435.31</v>
      </c>
      <c r="I2735" s="39">
        <v>1518</v>
      </c>
      <c r="J2735" s="40">
        <v>16624026.49</v>
      </c>
      <c r="K2735" s="39">
        <v>27</v>
      </c>
      <c r="L2735" s="40">
        <v>26686032.940000001</v>
      </c>
      <c r="M2735" s="39">
        <v>692</v>
      </c>
      <c r="N2735" s="40">
        <v>7319869.5700000003</v>
      </c>
      <c r="O2735" s="39">
        <v>45</v>
      </c>
      <c r="P2735" s="40">
        <v>44402941.789999999</v>
      </c>
      <c r="Q2735" s="39">
        <v>1027</v>
      </c>
      <c r="R2735" s="40">
        <v>14460729.77</v>
      </c>
      <c r="S2735" s="39">
        <v>9</v>
      </c>
      <c r="T2735" s="40">
        <v>9024251.7799999993</v>
      </c>
      <c r="U2735" s="39">
        <v>176</v>
      </c>
      <c r="V2735" s="40">
        <v>1924253.78</v>
      </c>
      <c r="W2735" s="39" t="s">
        <v>72</v>
      </c>
      <c r="X2735" s="40" t="s">
        <v>72</v>
      </c>
      <c r="Y2735" s="39" t="s">
        <v>72</v>
      </c>
      <c r="Z2735" s="40" t="s">
        <v>72</v>
      </c>
    </row>
    <row r="2736" spans="1:26" x14ac:dyDescent="0.25">
      <c r="A2736" s="38" t="str">
        <f t="shared" si="42"/>
        <v>2013PI7</v>
      </c>
      <c r="B2736" s="38">
        <v>2013</v>
      </c>
      <c r="C2736" s="38" t="s">
        <v>36</v>
      </c>
      <c r="D2736" s="38">
        <v>7</v>
      </c>
      <c r="E2736" s="39">
        <v>1080000</v>
      </c>
      <c r="F2736" s="39">
        <v>1260000</v>
      </c>
      <c r="G2736" s="40">
        <v>134</v>
      </c>
      <c r="H2736" s="39">
        <v>155747627.63999999</v>
      </c>
      <c r="I2736" s="39">
        <v>1308</v>
      </c>
      <c r="J2736" s="40">
        <v>14891776.34</v>
      </c>
      <c r="K2736" s="39">
        <v>18</v>
      </c>
      <c r="L2736" s="40">
        <v>20698021.690000001</v>
      </c>
      <c r="M2736" s="39">
        <v>598</v>
      </c>
      <c r="N2736" s="40">
        <v>6002293.6299999999</v>
      </c>
      <c r="O2736" s="39">
        <v>37</v>
      </c>
      <c r="P2736" s="40">
        <v>43083540.770000003</v>
      </c>
      <c r="Q2736" s="39">
        <v>546</v>
      </c>
      <c r="R2736" s="40">
        <v>8556998.0399999991</v>
      </c>
      <c r="S2736" s="39">
        <v>9</v>
      </c>
      <c r="T2736" s="40">
        <v>10578094.289999999</v>
      </c>
      <c r="U2736" s="39">
        <v>140</v>
      </c>
      <c r="V2736" s="40">
        <v>1383384.51</v>
      </c>
      <c r="W2736" s="39">
        <v>0</v>
      </c>
      <c r="X2736" s="40">
        <v>0</v>
      </c>
      <c r="Y2736" s="39">
        <v>0</v>
      </c>
      <c r="Z2736" s="40">
        <v>0</v>
      </c>
    </row>
    <row r="2737" spans="1:26" x14ac:dyDescent="0.25">
      <c r="A2737" s="38" t="str">
        <f t="shared" si="42"/>
        <v>2013PI8</v>
      </c>
      <c r="B2737" s="38">
        <v>2013</v>
      </c>
      <c r="C2737" s="38" t="s">
        <v>36</v>
      </c>
      <c r="D2737" s="38">
        <v>8</v>
      </c>
      <c r="E2737" s="39">
        <v>1260000</v>
      </c>
      <c r="F2737" s="39">
        <v>1440000</v>
      </c>
      <c r="G2737" s="40">
        <v>97</v>
      </c>
      <c r="H2737" s="39">
        <v>131369091.05</v>
      </c>
      <c r="I2737" s="39">
        <v>1024</v>
      </c>
      <c r="J2737" s="40">
        <v>12883507.02</v>
      </c>
      <c r="K2737" s="39">
        <v>16</v>
      </c>
      <c r="L2737" s="40">
        <v>21736126.780000001</v>
      </c>
      <c r="M2737" s="39">
        <v>572</v>
      </c>
      <c r="N2737" s="40">
        <v>6052429.5099999998</v>
      </c>
      <c r="O2737" s="39">
        <v>25</v>
      </c>
      <c r="P2737" s="40">
        <v>33540471.199999999</v>
      </c>
      <c r="Q2737" s="39">
        <v>577</v>
      </c>
      <c r="R2737" s="40">
        <v>7364615.4500000002</v>
      </c>
      <c r="S2737" s="39">
        <v>7</v>
      </c>
      <c r="T2737" s="40">
        <v>9082152.6099999994</v>
      </c>
      <c r="U2737" s="39">
        <v>142</v>
      </c>
      <c r="V2737" s="40">
        <v>1181421.26</v>
      </c>
      <c r="W2737" s="39">
        <v>0</v>
      </c>
      <c r="X2737" s="40">
        <v>0</v>
      </c>
      <c r="Y2737" s="39">
        <v>0</v>
      </c>
      <c r="Z2737" s="40">
        <v>0</v>
      </c>
    </row>
    <row r="2738" spans="1:26" x14ac:dyDescent="0.25">
      <c r="A2738" s="38" t="str">
        <f t="shared" si="42"/>
        <v>2013PI9</v>
      </c>
      <c r="B2738" s="38">
        <v>2013</v>
      </c>
      <c r="C2738" s="38" t="s">
        <v>36</v>
      </c>
      <c r="D2738" s="38">
        <v>9</v>
      </c>
      <c r="E2738" s="39">
        <v>1440000</v>
      </c>
      <c r="F2738" s="39">
        <v>1620000</v>
      </c>
      <c r="G2738" s="40">
        <v>85</v>
      </c>
      <c r="H2738" s="39">
        <v>129672707.95</v>
      </c>
      <c r="I2738" s="39">
        <v>942</v>
      </c>
      <c r="J2738" s="40">
        <v>11322799.84</v>
      </c>
      <c r="K2738" s="39">
        <v>11</v>
      </c>
      <c r="L2738" s="40">
        <v>16724491.390000001</v>
      </c>
      <c r="M2738" s="39">
        <v>383</v>
      </c>
      <c r="N2738" s="40">
        <v>4534360.28</v>
      </c>
      <c r="O2738" s="39">
        <v>17</v>
      </c>
      <c r="P2738" s="40">
        <v>25618593.100000001</v>
      </c>
      <c r="Q2738" s="39">
        <v>535</v>
      </c>
      <c r="R2738" s="40">
        <v>6763553.1600000001</v>
      </c>
      <c r="S2738" s="39" t="s">
        <v>72</v>
      </c>
      <c r="T2738" s="40" t="s">
        <v>72</v>
      </c>
      <c r="U2738" s="39" t="s">
        <v>72</v>
      </c>
      <c r="V2738" s="40" t="s">
        <v>72</v>
      </c>
      <c r="W2738" s="39">
        <v>0</v>
      </c>
      <c r="X2738" s="40">
        <v>0</v>
      </c>
      <c r="Y2738" s="39">
        <v>0</v>
      </c>
      <c r="Z2738" s="40">
        <v>0</v>
      </c>
    </row>
    <row r="2739" spans="1:26" x14ac:dyDescent="0.25">
      <c r="A2739" s="38" t="str">
        <f t="shared" si="42"/>
        <v>2013PI10</v>
      </c>
      <c r="B2739" s="38">
        <v>2013</v>
      </c>
      <c r="C2739" s="38" t="s">
        <v>36</v>
      </c>
      <c r="D2739" s="38">
        <v>10</v>
      </c>
      <c r="E2739" s="39">
        <v>1620000</v>
      </c>
      <c r="F2739" s="39">
        <v>1800000</v>
      </c>
      <c r="G2739" s="40">
        <v>65</v>
      </c>
      <c r="H2739" s="39">
        <v>111237828</v>
      </c>
      <c r="I2739" s="39">
        <v>779</v>
      </c>
      <c r="J2739" s="40">
        <v>9474979.8499999996</v>
      </c>
      <c r="K2739" s="39">
        <v>7</v>
      </c>
      <c r="L2739" s="40">
        <v>12031159.779999999</v>
      </c>
      <c r="M2739" s="39">
        <v>124</v>
      </c>
      <c r="N2739" s="40">
        <v>1397749.96</v>
      </c>
      <c r="O2739" s="39">
        <v>19</v>
      </c>
      <c r="P2739" s="40">
        <v>32316825.52</v>
      </c>
      <c r="Q2739" s="39">
        <v>681</v>
      </c>
      <c r="R2739" s="40">
        <v>8706060.6899999995</v>
      </c>
      <c r="S2739" s="39" t="s">
        <v>72</v>
      </c>
      <c r="T2739" s="40" t="s">
        <v>72</v>
      </c>
      <c r="U2739" s="39" t="s">
        <v>72</v>
      </c>
      <c r="V2739" s="40" t="s">
        <v>72</v>
      </c>
      <c r="W2739" s="39">
        <v>0</v>
      </c>
      <c r="X2739" s="40">
        <v>0</v>
      </c>
      <c r="Y2739" s="39">
        <v>0</v>
      </c>
      <c r="Z2739" s="40">
        <v>0</v>
      </c>
    </row>
    <row r="2740" spans="1:26" x14ac:dyDescent="0.25">
      <c r="A2740" s="38" t="str">
        <f t="shared" si="42"/>
        <v>2013PI11</v>
      </c>
      <c r="B2740" s="38">
        <v>2013</v>
      </c>
      <c r="C2740" s="38" t="s">
        <v>36</v>
      </c>
      <c r="D2740" s="38">
        <v>11</v>
      </c>
      <c r="E2740" s="39">
        <v>1800000</v>
      </c>
      <c r="F2740" s="39">
        <v>1980000</v>
      </c>
      <c r="G2740" s="40">
        <v>43</v>
      </c>
      <c r="H2740" s="39">
        <v>81347607.480000004</v>
      </c>
      <c r="I2740" s="39">
        <v>449</v>
      </c>
      <c r="J2740" s="40">
        <v>6147658.9000000004</v>
      </c>
      <c r="K2740" s="39" t="s">
        <v>72</v>
      </c>
      <c r="L2740" s="40" t="s">
        <v>72</v>
      </c>
      <c r="M2740" s="39" t="s">
        <v>72</v>
      </c>
      <c r="N2740" s="40" t="s">
        <v>72</v>
      </c>
      <c r="O2740" s="39">
        <v>10</v>
      </c>
      <c r="P2740" s="40">
        <v>18773047.41</v>
      </c>
      <c r="Q2740" s="39">
        <v>248</v>
      </c>
      <c r="R2740" s="40">
        <v>4369243.32</v>
      </c>
      <c r="S2740" s="39" t="s">
        <v>72</v>
      </c>
      <c r="T2740" s="40" t="s">
        <v>72</v>
      </c>
      <c r="U2740" s="39" t="s">
        <v>72</v>
      </c>
      <c r="V2740" s="40" t="s">
        <v>72</v>
      </c>
      <c r="W2740" s="39">
        <v>0</v>
      </c>
      <c r="X2740" s="40">
        <v>0</v>
      </c>
      <c r="Y2740" s="39">
        <v>0</v>
      </c>
      <c r="Z2740" s="40">
        <v>0</v>
      </c>
    </row>
    <row r="2741" spans="1:26" x14ac:dyDescent="0.25">
      <c r="A2741" s="38" t="str">
        <f t="shared" si="42"/>
        <v>2013PI12</v>
      </c>
      <c r="B2741" s="38">
        <v>2013</v>
      </c>
      <c r="C2741" s="38" t="s">
        <v>36</v>
      </c>
      <c r="D2741" s="38">
        <v>12</v>
      </c>
      <c r="E2741" s="39">
        <v>1980000</v>
      </c>
      <c r="F2741" s="39">
        <v>2160000</v>
      </c>
      <c r="G2741" s="40">
        <v>29</v>
      </c>
      <c r="H2741" s="39">
        <v>59747178.979999997</v>
      </c>
      <c r="I2741" s="39">
        <v>447</v>
      </c>
      <c r="J2741" s="40">
        <v>5282646.63</v>
      </c>
      <c r="K2741" s="39">
        <v>6</v>
      </c>
      <c r="L2741" s="40">
        <v>12423378.810000001</v>
      </c>
      <c r="M2741" s="39">
        <v>118</v>
      </c>
      <c r="N2741" s="40">
        <v>2684507.43</v>
      </c>
      <c r="O2741" s="39">
        <v>13</v>
      </c>
      <c r="P2741" s="40">
        <v>27090657.609999999</v>
      </c>
      <c r="Q2741" s="39">
        <v>292</v>
      </c>
      <c r="R2741" s="40">
        <v>2896376.89</v>
      </c>
      <c r="S2741" s="39" t="s">
        <v>72</v>
      </c>
      <c r="T2741" s="40" t="s">
        <v>72</v>
      </c>
      <c r="U2741" s="39" t="s">
        <v>72</v>
      </c>
      <c r="V2741" s="40" t="s">
        <v>72</v>
      </c>
      <c r="W2741" s="39">
        <v>0</v>
      </c>
      <c r="X2741" s="40">
        <v>0</v>
      </c>
      <c r="Y2741" s="39">
        <v>0</v>
      </c>
      <c r="Z2741" s="40">
        <v>0</v>
      </c>
    </row>
    <row r="2742" spans="1:26" x14ac:dyDescent="0.25">
      <c r="A2742" s="38" t="str">
        <f t="shared" si="42"/>
        <v>2013PI13</v>
      </c>
      <c r="B2742" s="38">
        <v>2013</v>
      </c>
      <c r="C2742" s="38" t="s">
        <v>36</v>
      </c>
      <c r="D2742" s="38">
        <v>13</v>
      </c>
      <c r="E2742" s="39">
        <v>2160000</v>
      </c>
      <c r="F2742" s="39">
        <v>2340000</v>
      </c>
      <c r="G2742" s="40">
        <v>32</v>
      </c>
      <c r="H2742" s="39">
        <v>71539796.129999995</v>
      </c>
      <c r="I2742" s="39">
        <v>565</v>
      </c>
      <c r="J2742" s="40">
        <v>8052668.2400000002</v>
      </c>
      <c r="K2742" s="39" t="s">
        <v>72</v>
      </c>
      <c r="L2742" s="40" t="s">
        <v>72</v>
      </c>
      <c r="M2742" s="39" t="s">
        <v>72</v>
      </c>
      <c r="N2742" s="40" t="s">
        <v>72</v>
      </c>
      <c r="O2742" s="39" t="s">
        <v>72</v>
      </c>
      <c r="P2742" s="40" t="s">
        <v>72</v>
      </c>
      <c r="Q2742" s="39" t="s">
        <v>72</v>
      </c>
      <c r="R2742" s="40" t="s">
        <v>72</v>
      </c>
      <c r="S2742" s="39" t="s">
        <v>72</v>
      </c>
      <c r="T2742" s="40" t="s">
        <v>72</v>
      </c>
      <c r="U2742" s="39" t="s">
        <v>72</v>
      </c>
      <c r="V2742" s="40" t="s">
        <v>72</v>
      </c>
      <c r="W2742" s="39">
        <v>0</v>
      </c>
      <c r="X2742" s="40">
        <v>0</v>
      </c>
      <c r="Y2742" s="39">
        <v>0</v>
      </c>
      <c r="Z2742" s="40">
        <v>0</v>
      </c>
    </row>
    <row r="2743" spans="1:26" x14ac:dyDescent="0.25">
      <c r="A2743" s="38" t="str">
        <f t="shared" si="42"/>
        <v>2013PI14</v>
      </c>
      <c r="B2743" s="38">
        <v>2013</v>
      </c>
      <c r="C2743" s="38" t="s">
        <v>36</v>
      </c>
      <c r="D2743" s="38">
        <v>14</v>
      </c>
      <c r="E2743" s="39">
        <v>2340000</v>
      </c>
      <c r="F2743" s="39">
        <v>2520000</v>
      </c>
      <c r="G2743" s="40">
        <v>10</v>
      </c>
      <c r="H2743" s="39">
        <v>24595211.579999998</v>
      </c>
      <c r="I2743" s="39">
        <v>143</v>
      </c>
      <c r="J2743" s="40">
        <v>2509609.06</v>
      </c>
      <c r="K2743" s="39" t="s">
        <v>72</v>
      </c>
      <c r="L2743" s="40" t="s">
        <v>72</v>
      </c>
      <c r="M2743" s="39" t="s">
        <v>72</v>
      </c>
      <c r="N2743" s="40" t="s">
        <v>72</v>
      </c>
      <c r="O2743" s="39" t="s">
        <v>72</v>
      </c>
      <c r="P2743" s="40" t="s">
        <v>72</v>
      </c>
      <c r="Q2743" s="39" t="s">
        <v>72</v>
      </c>
      <c r="R2743" s="40" t="s">
        <v>72</v>
      </c>
      <c r="S2743" s="39">
        <v>0</v>
      </c>
      <c r="T2743" s="40">
        <v>0</v>
      </c>
      <c r="U2743" s="39">
        <v>0</v>
      </c>
      <c r="V2743" s="40">
        <v>0</v>
      </c>
      <c r="W2743" s="39">
        <v>0</v>
      </c>
      <c r="X2743" s="40">
        <v>0</v>
      </c>
      <c r="Y2743" s="39">
        <v>0</v>
      </c>
      <c r="Z2743" s="40">
        <v>0</v>
      </c>
    </row>
    <row r="2744" spans="1:26" x14ac:dyDescent="0.25">
      <c r="A2744" s="38" t="str">
        <f t="shared" si="42"/>
        <v>2013PI15</v>
      </c>
      <c r="B2744" s="38">
        <v>2013</v>
      </c>
      <c r="C2744" s="38" t="s">
        <v>36</v>
      </c>
      <c r="D2744" s="38">
        <v>15</v>
      </c>
      <c r="E2744" s="39">
        <v>2520000</v>
      </c>
      <c r="F2744" s="39">
        <v>2700000</v>
      </c>
      <c r="G2744" s="40">
        <v>17</v>
      </c>
      <c r="H2744" s="39">
        <v>44135905.710000001</v>
      </c>
      <c r="I2744" s="39">
        <v>215</v>
      </c>
      <c r="J2744" s="40">
        <v>2414700.86</v>
      </c>
      <c r="K2744" s="39" t="s">
        <v>72</v>
      </c>
      <c r="L2744" s="40" t="s">
        <v>72</v>
      </c>
      <c r="M2744" s="39" t="s">
        <v>72</v>
      </c>
      <c r="N2744" s="40" t="s">
        <v>72</v>
      </c>
      <c r="O2744" s="39" t="s">
        <v>72</v>
      </c>
      <c r="P2744" s="40" t="s">
        <v>72</v>
      </c>
      <c r="Q2744" s="39" t="s">
        <v>72</v>
      </c>
      <c r="R2744" s="40" t="s">
        <v>72</v>
      </c>
      <c r="S2744" s="39" t="s">
        <v>72</v>
      </c>
      <c r="T2744" s="40" t="s">
        <v>72</v>
      </c>
      <c r="U2744" s="39" t="s">
        <v>72</v>
      </c>
      <c r="V2744" s="40" t="s">
        <v>72</v>
      </c>
      <c r="W2744" s="39">
        <v>0</v>
      </c>
      <c r="X2744" s="40">
        <v>0</v>
      </c>
      <c r="Y2744" s="39">
        <v>0</v>
      </c>
      <c r="Z2744" s="40">
        <v>0</v>
      </c>
    </row>
    <row r="2745" spans="1:26" x14ac:dyDescent="0.25">
      <c r="A2745" s="38" t="str">
        <f t="shared" si="42"/>
        <v>2013PI16</v>
      </c>
      <c r="B2745" s="38">
        <v>2013</v>
      </c>
      <c r="C2745" s="38" t="s">
        <v>36</v>
      </c>
      <c r="D2745" s="38">
        <v>16</v>
      </c>
      <c r="E2745" s="39">
        <v>2700000</v>
      </c>
      <c r="F2745" s="39">
        <v>2880000</v>
      </c>
      <c r="G2745" s="40">
        <v>15</v>
      </c>
      <c r="H2745" s="39">
        <v>41943979.490000002</v>
      </c>
      <c r="I2745" s="39">
        <v>404</v>
      </c>
      <c r="J2745" s="40">
        <v>5111356.09</v>
      </c>
      <c r="K2745" s="39" t="s">
        <v>72</v>
      </c>
      <c r="L2745" s="40" t="s">
        <v>72</v>
      </c>
      <c r="M2745" s="39" t="s">
        <v>72</v>
      </c>
      <c r="N2745" s="40" t="s">
        <v>72</v>
      </c>
      <c r="O2745" s="39">
        <v>6</v>
      </c>
      <c r="P2745" s="40">
        <v>16525396.1</v>
      </c>
      <c r="Q2745" s="39">
        <v>258</v>
      </c>
      <c r="R2745" s="40">
        <v>3670196.72</v>
      </c>
      <c r="S2745" s="39">
        <v>0</v>
      </c>
      <c r="T2745" s="40">
        <v>0</v>
      </c>
      <c r="U2745" s="39">
        <v>0</v>
      </c>
      <c r="V2745" s="40">
        <v>0</v>
      </c>
      <c r="W2745" s="39">
        <v>0</v>
      </c>
      <c r="X2745" s="40">
        <v>0</v>
      </c>
      <c r="Y2745" s="39">
        <v>0</v>
      </c>
      <c r="Z2745" s="40">
        <v>0</v>
      </c>
    </row>
    <row r="2746" spans="1:26" x14ac:dyDescent="0.25">
      <c r="A2746" s="38" t="str">
        <f t="shared" si="42"/>
        <v>2013PI17</v>
      </c>
      <c r="B2746" s="38">
        <v>2013</v>
      </c>
      <c r="C2746" s="38" t="s">
        <v>36</v>
      </c>
      <c r="D2746" s="38">
        <v>17</v>
      </c>
      <c r="E2746" s="39">
        <v>2880000</v>
      </c>
      <c r="F2746" s="39">
        <v>3060000</v>
      </c>
      <c r="G2746" s="40">
        <v>10</v>
      </c>
      <c r="H2746" s="39">
        <v>29548388.449999999</v>
      </c>
      <c r="I2746" s="39">
        <v>231</v>
      </c>
      <c r="J2746" s="40">
        <v>2831050.18</v>
      </c>
      <c r="K2746" s="39" t="s">
        <v>72</v>
      </c>
      <c r="L2746" s="40" t="s">
        <v>72</v>
      </c>
      <c r="M2746" s="39" t="s">
        <v>72</v>
      </c>
      <c r="N2746" s="40" t="s">
        <v>72</v>
      </c>
      <c r="O2746" s="39" t="s">
        <v>72</v>
      </c>
      <c r="P2746" s="40" t="s">
        <v>72</v>
      </c>
      <c r="Q2746" s="39" t="s">
        <v>72</v>
      </c>
      <c r="R2746" s="40" t="s">
        <v>72</v>
      </c>
      <c r="S2746" s="39" t="s">
        <v>72</v>
      </c>
      <c r="T2746" s="40" t="s">
        <v>72</v>
      </c>
      <c r="U2746" s="39" t="s">
        <v>72</v>
      </c>
      <c r="V2746" s="40" t="s">
        <v>72</v>
      </c>
      <c r="W2746" s="39">
        <v>0</v>
      </c>
      <c r="X2746" s="40">
        <v>0</v>
      </c>
      <c r="Y2746" s="39">
        <v>0</v>
      </c>
      <c r="Z2746" s="40">
        <v>0</v>
      </c>
    </row>
    <row r="2747" spans="1:26" x14ac:dyDescent="0.25">
      <c r="A2747" s="38" t="str">
        <f t="shared" si="42"/>
        <v>2013PI18</v>
      </c>
      <c r="B2747" s="38">
        <v>2013</v>
      </c>
      <c r="C2747" s="38" t="s">
        <v>36</v>
      </c>
      <c r="D2747" s="38">
        <v>18</v>
      </c>
      <c r="E2747" s="39">
        <v>3060000</v>
      </c>
      <c r="F2747" s="39">
        <v>3240000</v>
      </c>
      <c r="G2747" s="40" t="s">
        <v>72</v>
      </c>
      <c r="H2747" s="39" t="s">
        <v>72</v>
      </c>
      <c r="I2747" s="39" t="s">
        <v>72</v>
      </c>
      <c r="J2747" s="40" t="s">
        <v>72</v>
      </c>
      <c r="K2747" s="39" t="s">
        <v>72</v>
      </c>
      <c r="L2747" s="40" t="s">
        <v>72</v>
      </c>
      <c r="M2747" s="39" t="s">
        <v>72</v>
      </c>
      <c r="N2747" s="40" t="s">
        <v>72</v>
      </c>
      <c r="O2747" s="39" t="s">
        <v>72</v>
      </c>
      <c r="P2747" s="40" t="s">
        <v>72</v>
      </c>
      <c r="Q2747" s="39" t="s">
        <v>72</v>
      </c>
      <c r="R2747" s="40" t="s">
        <v>72</v>
      </c>
      <c r="S2747" s="39" t="s">
        <v>72</v>
      </c>
      <c r="T2747" s="40" t="s">
        <v>72</v>
      </c>
      <c r="U2747" s="39" t="s">
        <v>72</v>
      </c>
      <c r="V2747" s="40" t="s">
        <v>72</v>
      </c>
      <c r="W2747" s="39">
        <v>0</v>
      </c>
      <c r="X2747" s="40">
        <v>0</v>
      </c>
      <c r="Y2747" s="39">
        <v>0</v>
      </c>
      <c r="Z2747" s="40">
        <v>0</v>
      </c>
    </row>
    <row r="2748" spans="1:26" x14ac:dyDescent="0.25">
      <c r="A2748" s="38" t="str">
        <f t="shared" si="42"/>
        <v>2013PI19</v>
      </c>
      <c r="B2748" s="38">
        <v>2013</v>
      </c>
      <c r="C2748" s="38" t="s">
        <v>36</v>
      </c>
      <c r="D2748" s="38">
        <v>19</v>
      </c>
      <c r="E2748" s="39">
        <v>3240000</v>
      </c>
      <c r="F2748" s="39">
        <v>3420000</v>
      </c>
      <c r="G2748" s="40" t="s">
        <v>72</v>
      </c>
      <c r="H2748" s="39" t="s">
        <v>72</v>
      </c>
      <c r="I2748" s="39" t="s">
        <v>72</v>
      </c>
      <c r="J2748" s="40" t="s">
        <v>72</v>
      </c>
      <c r="K2748" s="39" t="s">
        <v>72</v>
      </c>
      <c r="L2748" s="40" t="s">
        <v>72</v>
      </c>
      <c r="M2748" s="39" t="s">
        <v>72</v>
      </c>
      <c r="N2748" s="40" t="s">
        <v>72</v>
      </c>
      <c r="O2748" s="39" t="s">
        <v>72</v>
      </c>
      <c r="P2748" s="40" t="s">
        <v>72</v>
      </c>
      <c r="Q2748" s="39" t="s">
        <v>72</v>
      </c>
      <c r="R2748" s="40" t="s">
        <v>72</v>
      </c>
      <c r="S2748" s="39" t="s">
        <v>72</v>
      </c>
      <c r="T2748" s="40" t="s">
        <v>72</v>
      </c>
      <c r="U2748" s="39" t="s">
        <v>72</v>
      </c>
      <c r="V2748" s="40" t="s">
        <v>72</v>
      </c>
      <c r="W2748" s="39">
        <v>0</v>
      </c>
      <c r="X2748" s="40">
        <v>0</v>
      </c>
      <c r="Y2748" s="39">
        <v>0</v>
      </c>
      <c r="Z2748" s="40">
        <v>0</v>
      </c>
    </row>
    <row r="2749" spans="1:26" x14ac:dyDescent="0.25">
      <c r="A2749" s="38" t="str">
        <f t="shared" si="42"/>
        <v>2013PI20</v>
      </c>
      <c r="B2749" s="38">
        <v>2013</v>
      </c>
      <c r="C2749" s="38" t="s">
        <v>36</v>
      </c>
      <c r="D2749" s="38">
        <v>20</v>
      </c>
      <c r="E2749" s="39">
        <v>3420000</v>
      </c>
      <c r="F2749" s="39">
        <v>3600000</v>
      </c>
      <c r="G2749" s="40">
        <v>10</v>
      </c>
      <c r="H2749" s="39">
        <v>35333591.82</v>
      </c>
      <c r="I2749" s="39">
        <v>122</v>
      </c>
      <c r="J2749" s="40">
        <v>1988339.74</v>
      </c>
      <c r="K2749" s="39" t="s">
        <v>72</v>
      </c>
      <c r="L2749" s="40" t="s">
        <v>72</v>
      </c>
      <c r="M2749" s="39" t="s">
        <v>72</v>
      </c>
      <c r="N2749" s="40" t="s">
        <v>72</v>
      </c>
      <c r="O2749" s="39" t="s">
        <v>72</v>
      </c>
      <c r="P2749" s="40" t="s">
        <v>72</v>
      </c>
      <c r="Q2749" s="39" t="s">
        <v>72</v>
      </c>
      <c r="R2749" s="40" t="s">
        <v>72</v>
      </c>
      <c r="S2749" s="39">
        <v>0</v>
      </c>
      <c r="T2749" s="40">
        <v>0</v>
      </c>
      <c r="U2749" s="39">
        <v>0</v>
      </c>
      <c r="V2749" s="40">
        <v>0</v>
      </c>
      <c r="W2749" s="39">
        <v>0</v>
      </c>
      <c r="X2749" s="40">
        <v>0</v>
      </c>
      <c r="Y2749" s="39">
        <v>0</v>
      </c>
      <c r="Z2749" s="40">
        <v>0</v>
      </c>
    </row>
    <row r="2750" spans="1:26" x14ac:dyDescent="0.25">
      <c r="A2750" s="38" t="str">
        <f t="shared" si="42"/>
        <v>2013PI21</v>
      </c>
      <c r="B2750" s="38">
        <v>2013</v>
      </c>
      <c r="C2750" s="38" t="s">
        <v>36</v>
      </c>
      <c r="D2750" s="38">
        <v>21</v>
      </c>
      <c r="E2750" s="39">
        <v>3600000</v>
      </c>
      <c r="F2750" s="39" t="s">
        <v>67</v>
      </c>
      <c r="G2750" s="40">
        <v>12</v>
      </c>
      <c r="H2750" s="39">
        <v>48213738.310000002</v>
      </c>
      <c r="I2750" s="39">
        <v>209</v>
      </c>
      <c r="J2750" s="40">
        <v>2870114.88</v>
      </c>
      <c r="K2750" s="39" t="s">
        <v>72</v>
      </c>
      <c r="L2750" s="40" t="s">
        <v>72</v>
      </c>
      <c r="M2750" s="39" t="s">
        <v>72</v>
      </c>
      <c r="N2750" s="40" t="s">
        <v>72</v>
      </c>
      <c r="O2750" s="39" t="s">
        <v>72</v>
      </c>
      <c r="P2750" s="40" t="s">
        <v>72</v>
      </c>
      <c r="Q2750" s="39" t="s">
        <v>72</v>
      </c>
      <c r="R2750" s="40" t="s">
        <v>72</v>
      </c>
      <c r="S2750" s="39" t="s">
        <v>72</v>
      </c>
      <c r="T2750" s="40" t="s">
        <v>72</v>
      </c>
      <c r="U2750" s="39" t="s">
        <v>72</v>
      </c>
      <c r="V2750" s="40" t="s">
        <v>72</v>
      </c>
      <c r="W2750" s="39">
        <v>0</v>
      </c>
      <c r="X2750" s="40">
        <v>0</v>
      </c>
      <c r="Y2750" s="39">
        <v>0</v>
      </c>
      <c r="Z2750" s="40">
        <v>0</v>
      </c>
    </row>
    <row r="2751" spans="1:26" x14ac:dyDescent="0.25">
      <c r="A2751" s="38" t="str">
        <f t="shared" si="42"/>
        <v>2013PI22</v>
      </c>
      <c r="B2751" s="38">
        <v>2013</v>
      </c>
      <c r="C2751" s="38" t="s">
        <v>36</v>
      </c>
      <c r="D2751" s="38">
        <v>22</v>
      </c>
      <c r="E2751" s="39" t="s">
        <v>54</v>
      </c>
      <c r="F2751" s="39"/>
      <c r="G2751" s="40">
        <v>17361</v>
      </c>
      <c r="H2751" s="39">
        <v>3594279550.04</v>
      </c>
      <c r="I2751" s="39">
        <v>33200</v>
      </c>
      <c r="J2751" s="40">
        <v>381219848.69999999</v>
      </c>
      <c r="K2751" s="39">
        <v>953</v>
      </c>
      <c r="L2751" s="40">
        <v>340978527.91000003</v>
      </c>
      <c r="M2751" s="39">
        <v>8711</v>
      </c>
      <c r="N2751" s="40">
        <v>93789792.950000003</v>
      </c>
      <c r="O2751" s="39">
        <v>3494</v>
      </c>
      <c r="P2751" s="40">
        <v>764406376.30999994</v>
      </c>
      <c r="Q2751" s="39">
        <v>17132</v>
      </c>
      <c r="R2751" s="40">
        <v>211144122.89000002</v>
      </c>
      <c r="S2751" s="39">
        <v>746</v>
      </c>
      <c r="T2751" s="40">
        <v>198829200.28999999</v>
      </c>
      <c r="U2751" s="39">
        <v>3288</v>
      </c>
      <c r="V2751" s="40">
        <v>41749435.939999998</v>
      </c>
      <c r="W2751" s="39">
        <v>92</v>
      </c>
      <c r="X2751" s="40">
        <v>15285630.969999999</v>
      </c>
      <c r="Y2751" s="39">
        <v>426</v>
      </c>
      <c r="Z2751" s="40">
        <v>5177909.2699999996</v>
      </c>
    </row>
    <row r="2752" spans="1:26" x14ac:dyDescent="0.25">
      <c r="A2752" s="38" t="str">
        <f t="shared" si="42"/>
        <v>2013PR1</v>
      </c>
      <c r="B2752" s="38">
        <v>2013</v>
      </c>
      <c r="C2752" s="38" t="s">
        <v>37</v>
      </c>
      <c r="D2752" s="38">
        <v>1</v>
      </c>
      <c r="E2752" s="39">
        <v>0</v>
      </c>
      <c r="F2752" s="39">
        <v>180000</v>
      </c>
      <c r="G2752" s="40">
        <v>76744</v>
      </c>
      <c r="H2752" s="39">
        <v>5143732884.51999</v>
      </c>
      <c r="I2752" s="39">
        <v>72900</v>
      </c>
      <c r="J2752" s="40">
        <v>914376424.97999799</v>
      </c>
      <c r="K2752" s="39">
        <v>7959</v>
      </c>
      <c r="L2752" s="40">
        <v>587002850.48000002</v>
      </c>
      <c r="M2752" s="39">
        <v>16078</v>
      </c>
      <c r="N2752" s="40">
        <v>217823666.12</v>
      </c>
      <c r="O2752" s="39">
        <v>45364</v>
      </c>
      <c r="P2752" s="40">
        <v>2895168769.7800298</v>
      </c>
      <c r="Q2752" s="39">
        <v>52771</v>
      </c>
      <c r="R2752" s="40">
        <v>794808097.83999801</v>
      </c>
      <c r="S2752" s="39">
        <v>4771</v>
      </c>
      <c r="T2752" s="40">
        <v>286551356.35000002</v>
      </c>
      <c r="U2752" s="39">
        <v>6082</v>
      </c>
      <c r="V2752" s="40">
        <v>85195341.529999703</v>
      </c>
      <c r="W2752" s="39">
        <v>933</v>
      </c>
      <c r="X2752" s="40">
        <v>55494556.729999997</v>
      </c>
      <c r="Y2752" s="39">
        <v>1795</v>
      </c>
      <c r="Z2752" s="40">
        <v>23901709.760000002</v>
      </c>
    </row>
    <row r="2753" spans="1:26" x14ac:dyDescent="0.25">
      <c r="A2753" s="38" t="str">
        <f t="shared" si="42"/>
        <v>2013PR2</v>
      </c>
      <c r="B2753" s="38">
        <v>2013</v>
      </c>
      <c r="C2753" s="38" t="s">
        <v>37</v>
      </c>
      <c r="D2753" s="38">
        <v>2</v>
      </c>
      <c r="E2753" s="39">
        <v>180000</v>
      </c>
      <c r="F2753" s="39">
        <v>360000</v>
      </c>
      <c r="G2753" s="40">
        <v>22090</v>
      </c>
      <c r="H2753" s="39">
        <v>5692564346.0599899</v>
      </c>
      <c r="I2753" s="39">
        <v>60391</v>
      </c>
      <c r="J2753" s="40">
        <v>869188726.67999804</v>
      </c>
      <c r="K2753" s="39">
        <v>3162</v>
      </c>
      <c r="L2753" s="40">
        <v>819743486.88000095</v>
      </c>
      <c r="M2753" s="39">
        <v>17090</v>
      </c>
      <c r="N2753" s="40">
        <v>249313543.22999999</v>
      </c>
      <c r="O2753" s="39">
        <v>9972</v>
      </c>
      <c r="P2753" s="40">
        <v>2525636345.3099999</v>
      </c>
      <c r="Q2753" s="39">
        <v>40237</v>
      </c>
      <c r="R2753" s="40">
        <v>643037574.52999902</v>
      </c>
      <c r="S2753" s="39">
        <v>1062</v>
      </c>
      <c r="T2753" s="40">
        <v>273528622.58999997</v>
      </c>
      <c r="U2753" s="39">
        <v>10104</v>
      </c>
      <c r="V2753" s="40">
        <v>80219999.819999993</v>
      </c>
      <c r="W2753" s="39">
        <v>199</v>
      </c>
      <c r="X2753" s="40">
        <v>51101806.189999998</v>
      </c>
      <c r="Y2753" s="39">
        <v>1184</v>
      </c>
      <c r="Z2753" s="40">
        <v>18857256.670000002</v>
      </c>
    </row>
    <row r="2754" spans="1:26" x14ac:dyDescent="0.25">
      <c r="A2754" s="38" t="str">
        <f t="shared" si="42"/>
        <v>2013PR3</v>
      </c>
      <c r="B2754" s="38">
        <v>2013</v>
      </c>
      <c r="C2754" s="38" t="s">
        <v>37</v>
      </c>
      <c r="D2754" s="38">
        <v>3</v>
      </c>
      <c r="E2754" s="39">
        <v>360000</v>
      </c>
      <c r="F2754" s="39">
        <v>540000</v>
      </c>
      <c r="G2754" s="40">
        <v>10078</v>
      </c>
      <c r="H2754" s="39">
        <v>4436255093.3599796</v>
      </c>
      <c r="I2754" s="39">
        <v>46257</v>
      </c>
      <c r="J2754" s="40">
        <v>625140546.00999999</v>
      </c>
      <c r="K2754" s="39">
        <v>1865</v>
      </c>
      <c r="L2754" s="40">
        <v>826066561.549999</v>
      </c>
      <c r="M2754" s="39">
        <v>15436</v>
      </c>
      <c r="N2754" s="40">
        <v>235587174.80000001</v>
      </c>
      <c r="O2754" s="39">
        <v>3717</v>
      </c>
      <c r="P2754" s="40">
        <v>1624857321.25</v>
      </c>
      <c r="Q2754" s="39">
        <v>24251</v>
      </c>
      <c r="R2754" s="40">
        <v>436842077.88999999</v>
      </c>
      <c r="S2754" s="39">
        <v>520</v>
      </c>
      <c r="T2754" s="40">
        <v>229878876.44</v>
      </c>
      <c r="U2754" s="39">
        <v>3845</v>
      </c>
      <c r="V2754" s="40">
        <v>60145152.390000001</v>
      </c>
      <c r="W2754" s="39">
        <v>61</v>
      </c>
      <c r="X2754" s="40">
        <v>27249470.460000001</v>
      </c>
      <c r="Y2754" s="39">
        <v>626</v>
      </c>
      <c r="Z2754" s="40">
        <v>11496026.52</v>
      </c>
    </row>
    <row r="2755" spans="1:26" x14ac:dyDescent="0.25">
      <c r="A2755" s="38" t="str">
        <f t="shared" ref="A2755:A2818" si="43">B2755&amp;C2755&amp;D2755</f>
        <v>2013PR4</v>
      </c>
      <c r="B2755" s="38">
        <v>2013</v>
      </c>
      <c r="C2755" s="38" t="s">
        <v>37</v>
      </c>
      <c r="D2755" s="38">
        <v>4</v>
      </c>
      <c r="E2755" s="39">
        <v>540000</v>
      </c>
      <c r="F2755" s="39">
        <v>720000</v>
      </c>
      <c r="G2755" s="40">
        <v>5744</v>
      </c>
      <c r="H2755" s="39">
        <v>3565695823.3000102</v>
      </c>
      <c r="I2755" s="39">
        <v>31335</v>
      </c>
      <c r="J2755" s="40">
        <v>487302779.92000097</v>
      </c>
      <c r="K2755" s="39">
        <v>1224</v>
      </c>
      <c r="L2755" s="40">
        <v>765870618.73000205</v>
      </c>
      <c r="M2755" s="39">
        <v>13280</v>
      </c>
      <c r="N2755" s="40">
        <v>209082634.38999999</v>
      </c>
      <c r="O2755" s="39">
        <v>1896</v>
      </c>
      <c r="P2755" s="40">
        <v>1179821416.21</v>
      </c>
      <c r="Q2755" s="39">
        <v>16208</v>
      </c>
      <c r="R2755" s="40">
        <v>313451913.83999997</v>
      </c>
      <c r="S2755" s="39">
        <v>290</v>
      </c>
      <c r="T2755" s="40">
        <v>181160350.50999999</v>
      </c>
      <c r="U2755" s="39">
        <v>3193</v>
      </c>
      <c r="V2755" s="40">
        <v>50687192.409999996</v>
      </c>
      <c r="W2755" s="39">
        <v>47</v>
      </c>
      <c r="X2755" s="40">
        <v>28951106.879999999</v>
      </c>
      <c r="Y2755" s="39">
        <v>703</v>
      </c>
      <c r="Z2755" s="40">
        <v>11491551.01</v>
      </c>
    </row>
    <row r="2756" spans="1:26" x14ac:dyDescent="0.25">
      <c r="A2756" s="38" t="str">
        <f t="shared" si="43"/>
        <v>2013PR5</v>
      </c>
      <c r="B2756" s="38">
        <v>2013</v>
      </c>
      <c r="C2756" s="38" t="s">
        <v>37</v>
      </c>
      <c r="D2756" s="38">
        <v>5</v>
      </c>
      <c r="E2756" s="39">
        <v>720000</v>
      </c>
      <c r="F2756" s="39">
        <v>900000</v>
      </c>
      <c r="G2756" s="40">
        <v>3621</v>
      </c>
      <c r="H2756" s="39">
        <v>2916747687.5999999</v>
      </c>
      <c r="I2756" s="39">
        <v>23477</v>
      </c>
      <c r="J2756" s="40">
        <v>377408130.99000001</v>
      </c>
      <c r="K2756" s="39">
        <v>950</v>
      </c>
      <c r="L2756" s="40">
        <v>763540923.94000101</v>
      </c>
      <c r="M2756" s="39">
        <v>12873</v>
      </c>
      <c r="N2756" s="40">
        <v>197137771.91</v>
      </c>
      <c r="O2756" s="39">
        <v>1118</v>
      </c>
      <c r="P2756" s="40">
        <v>899826758.25000095</v>
      </c>
      <c r="Q2756" s="39">
        <v>12570</v>
      </c>
      <c r="R2756" s="40">
        <v>238148912.91999999</v>
      </c>
      <c r="S2756" s="39">
        <v>215</v>
      </c>
      <c r="T2756" s="40">
        <v>172942176.00999999</v>
      </c>
      <c r="U2756" s="39">
        <v>2664</v>
      </c>
      <c r="V2756" s="40">
        <v>49775745.57</v>
      </c>
      <c r="W2756" s="39">
        <v>13</v>
      </c>
      <c r="X2756" s="40">
        <v>10364224.82</v>
      </c>
      <c r="Y2756" s="39">
        <v>212</v>
      </c>
      <c r="Z2756" s="40">
        <v>3597201.59</v>
      </c>
    </row>
    <row r="2757" spans="1:26" x14ac:dyDescent="0.25">
      <c r="A2757" s="38" t="str">
        <f t="shared" si="43"/>
        <v>2013PR6</v>
      </c>
      <c r="B2757" s="38">
        <v>2013</v>
      </c>
      <c r="C2757" s="38" t="s">
        <v>37</v>
      </c>
      <c r="D2757" s="38">
        <v>6</v>
      </c>
      <c r="E2757" s="39">
        <v>900000</v>
      </c>
      <c r="F2757" s="39">
        <v>1080000</v>
      </c>
      <c r="G2757" s="40">
        <v>2587</v>
      </c>
      <c r="H2757" s="39">
        <v>2547869399.0900002</v>
      </c>
      <c r="I2757" s="39">
        <v>20174</v>
      </c>
      <c r="J2757" s="40">
        <v>333887978.10000002</v>
      </c>
      <c r="K2757" s="39">
        <v>647</v>
      </c>
      <c r="L2757" s="40">
        <v>637681507.85000002</v>
      </c>
      <c r="M2757" s="39">
        <v>10748</v>
      </c>
      <c r="N2757" s="40">
        <v>175930103.03</v>
      </c>
      <c r="O2757" s="39">
        <v>745</v>
      </c>
      <c r="P2757" s="40">
        <v>732722649.11000001</v>
      </c>
      <c r="Q2757" s="39">
        <v>9896</v>
      </c>
      <c r="R2757" s="40">
        <v>209343098.43000001</v>
      </c>
      <c r="S2757" s="39">
        <v>136</v>
      </c>
      <c r="T2757" s="40">
        <v>133401919.29000001</v>
      </c>
      <c r="U2757" s="39">
        <v>2386</v>
      </c>
      <c r="V2757" s="40">
        <v>38350391.039999999</v>
      </c>
      <c r="W2757" s="39">
        <v>15</v>
      </c>
      <c r="X2757" s="40">
        <v>14778730.66</v>
      </c>
      <c r="Y2757" s="39">
        <v>255</v>
      </c>
      <c r="Z2757" s="40">
        <v>5177019.12</v>
      </c>
    </row>
    <row r="2758" spans="1:26" x14ac:dyDescent="0.25">
      <c r="A2758" s="38" t="str">
        <f t="shared" si="43"/>
        <v>2013PR7</v>
      </c>
      <c r="B2758" s="38">
        <v>2013</v>
      </c>
      <c r="C2758" s="38" t="s">
        <v>37</v>
      </c>
      <c r="D2758" s="38">
        <v>7</v>
      </c>
      <c r="E2758" s="39">
        <v>1080000</v>
      </c>
      <c r="F2758" s="39">
        <v>1260000</v>
      </c>
      <c r="G2758" s="40">
        <v>1854</v>
      </c>
      <c r="H2758" s="39">
        <v>2156671665.8099999</v>
      </c>
      <c r="I2758" s="39">
        <v>15547</v>
      </c>
      <c r="J2758" s="40">
        <v>261805956.80000001</v>
      </c>
      <c r="K2758" s="39">
        <v>563</v>
      </c>
      <c r="L2758" s="40">
        <v>654879228.63999903</v>
      </c>
      <c r="M2758" s="39">
        <v>10178</v>
      </c>
      <c r="N2758" s="40">
        <v>165851006.36000001</v>
      </c>
      <c r="O2758" s="39">
        <v>530</v>
      </c>
      <c r="P2758" s="40">
        <v>620334348.01999998</v>
      </c>
      <c r="Q2758" s="39">
        <v>8396</v>
      </c>
      <c r="R2758" s="40">
        <v>177428067.09</v>
      </c>
      <c r="S2758" s="39">
        <v>107</v>
      </c>
      <c r="T2758" s="40">
        <v>124306879.18000001</v>
      </c>
      <c r="U2758" s="39">
        <v>1792</v>
      </c>
      <c r="V2758" s="40">
        <v>29388328.940000001</v>
      </c>
      <c r="W2758" s="39">
        <v>13</v>
      </c>
      <c r="X2758" s="40">
        <v>15106070.35</v>
      </c>
      <c r="Y2758" s="39">
        <v>218</v>
      </c>
      <c r="Z2758" s="40">
        <v>3762560.19</v>
      </c>
    </row>
    <row r="2759" spans="1:26" x14ac:dyDescent="0.25">
      <c r="A2759" s="38" t="str">
        <f t="shared" si="43"/>
        <v>2013PR8</v>
      </c>
      <c r="B2759" s="38">
        <v>2013</v>
      </c>
      <c r="C2759" s="38" t="s">
        <v>37</v>
      </c>
      <c r="D2759" s="38">
        <v>8</v>
      </c>
      <c r="E2759" s="39">
        <v>1260000</v>
      </c>
      <c r="F2759" s="39">
        <v>1440000</v>
      </c>
      <c r="G2759" s="40">
        <v>1361</v>
      </c>
      <c r="H2759" s="39">
        <v>1832430926.5699999</v>
      </c>
      <c r="I2759" s="39">
        <v>13403</v>
      </c>
      <c r="J2759" s="40">
        <v>226140010.91</v>
      </c>
      <c r="K2759" s="39">
        <v>474</v>
      </c>
      <c r="L2759" s="40">
        <v>641483689.83000004</v>
      </c>
      <c r="M2759" s="39">
        <v>9162</v>
      </c>
      <c r="N2759" s="40">
        <v>160259453.84999999</v>
      </c>
      <c r="O2759" s="39">
        <v>363</v>
      </c>
      <c r="P2759" s="40">
        <v>487885791.97000003</v>
      </c>
      <c r="Q2759" s="39">
        <v>6317</v>
      </c>
      <c r="R2759" s="40">
        <v>136196307.86000001</v>
      </c>
      <c r="S2759" s="39">
        <v>76</v>
      </c>
      <c r="T2759" s="40">
        <v>101908555.56</v>
      </c>
      <c r="U2759" s="39">
        <v>1597</v>
      </c>
      <c r="V2759" s="40">
        <v>35550443.030000001</v>
      </c>
      <c r="W2759" s="39">
        <v>8</v>
      </c>
      <c r="X2759" s="40">
        <v>10835195.310000001</v>
      </c>
      <c r="Y2759" s="39">
        <v>131</v>
      </c>
      <c r="Z2759" s="40">
        <v>3437978.64</v>
      </c>
    </row>
    <row r="2760" spans="1:26" x14ac:dyDescent="0.25">
      <c r="A2760" s="38" t="str">
        <f t="shared" si="43"/>
        <v>2013PR9</v>
      </c>
      <c r="B2760" s="38">
        <v>2013</v>
      </c>
      <c r="C2760" s="38" t="s">
        <v>37</v>
      </c>
      <c r="D2760" s="38">
        <v>9</v>
      </c>
      <c r="E2760" s="39">
        <v>1440000</v>
      </c>
      <c r="F2760" s="39">
        <v>1620000</v>
      </c>
      <c r="G2760" s="40">
        <v>1080</v>
      </c>
      <c r="H2760" s="39">
        <v>1647648313.28</v>
      </c>
      <c r="I2760" s="39">
        <v>10929</v>
      </c>
      <c r="J2760" s="40">
        <v>198880982.47</v>
      </c>
      <c r="K2760" s="39">
        <v>375</v>
      </c>
      <c r="L2760" s="40">
        <v>571176131.41999996</v>
      </c>
      <c r="M2760" s="39">
        <v>7054</v>
      </c>
      <c r="N2760" s="40">
        <v>119580986.47</v>
      </c>
      <c r="O2760" s="39">
        <v>351</v>
      </c>
      <c r="P2760" s="40">
        <v>536548837.26999998</v>
      </c>
      <c r="Q2760" s="39">
        <v>5918</v>
      </c>
      <c r="R2760" s="40">
        <v>150656421.75999999</v>
      </c>
      <c r="S2760" s="39">
        <v>54</v>
      </c>
      <c r="T2760" s="40">
        <v>81434558.579999998</v>
      </c>
      <c r="U2760" s="39">
        <v>1676</v>
      </c>
      <c r="V2760" s="40">
        <v>23332594.09</v>
      </c>
      <c r="W2760" s="39">
        <v>6</v>
      </c>
      <c r="X2760" s="40">
        <v>9373687.3399999999</v>
      </c>
      <c r="Y2760" s="39">
        <v>154</v>
      </c>
      <c r="Z2760" s="40">
        <v>3065779.06</v>
      </c>
    </row>
    <row r="2761" spans="1:26" x14ac:dyDescent="0.25">
      <c r="A2761" s="38" t="str">
        <f t="shared" si="43"/>
        <v>2013PR10</v>
      </c>
      <c r="B2761" s="38">
        <v>2013</v>
      </c>
      <c r="C2761" s="38" t="s">
        <v>37</v>
      </c>
      <c r="D2761" s="38">
        <v>10</v>
      </c>
      <c r="E2761" s="39">
        <v>1620000</v>
      </c>
      <c r="F2761" s="39">
        <v>1800000</v>
      </c>
      <c r="G2761" s="40">
        <v>828</v>
      </c>
      <c r="H2761" s="39">
        <v>1414483463.5999999</v>
      </c>
      <c r="I2761" s="39">
        <v>9338</v>
      </c>
      <c r="J2761" s="40">
        <v>169977159.22999999</v>
      </c>
      <c r="K2761" s="39">
        <v>301</v>
      </c>
      <c r="L2761" s="40">
        <v>513116048.38999999</v>
      </c>
      <c r="M2761" s="39">
        <v>7019</v>
      </c>
      <c r="N2761" s="40">
        <v>117555091.06999999</v>
      </c>
      <c r="O2761" s="39">
        <v>236</v>
      </c>
      <c r="P2761" s="40">
        <v>403216460.13999999</v>
      </c>
      <c r="Q2761" s="39">
        <v>4430</v>
      </c>
      <c r="R2761" s="40">
        <v>106790001.58</v>
      </c>
      <c r="S2761" s="39">
        <v>48</v>
      </c>
      <c r="T2761" s="40">
        <v>82002000.280000001</v>
      </c>
      <c r="U2761" s="39">
        <v>1171</v>
      </c>
      <c r="V2761" s="40">
        <v>20477766.120000001</v>
      </c>
      <c r="W2761" s="39" t="s">
        <v>72</v>
      </c>
      <c r="X2761" s="40" t="s">
        <v>72</v>
      </c>
      <c r="Y2761" s="39" t="s">
        <v>72</v>
      </c>
      <c r="Z2761" s="40" t="s">
        <v>72</v>
      </c>
    </row>
    <row r="2762" spans="1:26" x14ac:dyDescent="0.25">
      <c r="A2762" s="38" t="str">
        <f t="shared" si="43"/>
        <v>2013PR11</v>
      </c>
      <c r="B2762" s="38">
        <v>2013</v>
      </c>
      <c r="C2762" s="38" t="s">
        <v>37</v>
      </c>
      <c r="D2762" s="38">
        <v>11</v>
      </c>
      <c r="E2762" s="39">
        <v>1800000</v>
      </c>
      <c r="F2762" s="39">
        <v>1980000</v>
      </c>
      <c r="G2762" s="40">
        <v>690</v>
      </c>
      <c r="H2762" s="39">
        <v>1303274878.0599999</v>
      </c>
      <c r="I2762" s="39">
        <v>8856</v>
      </c>
      <c r="J2762" s="40">
        <v>161242945.09999999</v>
      </c>
      <c r="K2762" s="39">
        <v>268</v>
      </c>
      <c r="L2762" s="40">
        <v>505165882.49000001</v>
      </c>
      <c r="M2762" s="39">
        <v>6744</v>
      </c>
      <c r="N2762" s="40">
        <v>123898014.51000001</v>
      </c>
      <c r="O2762" s="39">
        <v>161</v>
      </c>
      <c r="P2762" s="40">
        <v>304337335.11000001</v>
      </c>
      <c r="Q2762" s="39">
        <v>4030</v>
      </c>
      <c r="R2762" s="40">
        <v>89726262.340000004</v>
      </c>
      <c r="S2762" s="39">
        <v>36</v>
      </c>
      <c r="T2762" s="40">
        <v>68276008.409999996</v>
      </c>
      <c r="U2762" s="39">
        <v>1286</v>
      </c>
      <c r="V2762" s="40">
        <v>23575174.760000002</v>
      </c>
      <c r="W2762" s="39" t="s">
        <v>72</v>
      </c>
      <c r="X2762" s="40" t="s">
        <v>72</v>
      </c>
      <c r="Y2762" s="39" t="s">
        <v>72</v>
      </c>
      <c r="Z2762" s="40" t="s">
        <v>72</v>
      </c>
    </row>
    <row r="2763" spans="1:26" x14ac:dyDescent="0.25">
      <c r="A2763" s="38" t="str">
        <f t="shared" si="43"/>
        <v>2013PR12</v>
      </c>
      <c r="B2763" s="38">
        <v>2013</v>
      </c>
      <c r="C2763" s="38" t="s">
        <v>37</v>
      </c>
      <c r="D2763" s="38">
        <v>12</v>
      </c>
      <c r="E2763" s="39">
        <v>1980000</v>
      </c>
      <c r="F2763" s="39">
        <v>2160000</v>
      </c>
      <c r="G2763" s="40">
        <v>585</v>
      </c>
      <c r="H2763" s="39">
        <v>1210257130.51</v>
      </c>
      <c r="I2763" s="39">
        <v>7585</v>
      </c>
      <c r="J2763" s="40">
        <v>134601037.53999999</v>
      </c>
      <c r="K2763" s="39">
        <v>196</v>
      </c>
      <c r="L2763" s="40">
        <v>405776205.76999998</v>
      </c>
      <c r="M2763" s="39">
        <v>5134</v>
      </c>
      <c r="N2763" s="40">
        <v>89109857.079999998</v>
      </c>
      <c r="O2763" s="39">
        <v>149</v>
      </c>
      <c r="P2763" s="40">
        <v>307991537.63999999</v>
      </c>
      <c r="Q2763" s="39">
        <v>3815</v>
      </c>
      <c r="R2763" s="40">
        <v>84828111.849999994</v>
      </c>
      <c r="S2763" s="39">
        <v>21</v>
      </c>
      <c r="T2763" s="40">
        <v>43441689.479999997</v>
      </c>
      <c r="U2763" s="39">
        <v>733</v>
      </c>
      <c r="V2763" s="40">
        <v>13715631.029999999</v>
      </c>
      <c r="W2763" s="39" t="s">
        <v>72</v>
      </c>
      <c r="X2763" s="40" t="s">
        <v>72</v>
      </c>
      <c r="Y2763" s="39" t="s">
        <v>72</v>
      </c>
      <c r="Z2763" s="40" t="s">
        <v>72</v>
      </c>
    </row>
    <row r="2764" spans="1:26" x14ac:dyDescent="0.25">
      <c r="A2764" s="38" t="str">
        <f t="shared" si="43"/>
        <v>2013PR13</v>
      </c>
      <c r="B2764" s="38">
        <v>2013</v>
      </c>
      <c r="C2764" s="38" t="s">
        <v>37</v>
      </c>
      <c r="D2764" s="38">
        <v>13</v>
      </c>
      <c r="E2764" s="39">
        <v>2160000</v>
      </c>
      <c r="F2764" s="39">
        <v>2340000</v>
      </c>
      <c r="G2764" s="40">
        <v>453</v>
      </c>
      <c r="H2764" s="39">
        <v>1016792254.04</v>
      </c>
      <c r="I2764" s="39">
        <v>6756</v>
      </c>
      <c r="J2764" s="40">
        <v>127183164.12</v>
      </c>
      <c r="K2764" s="39">
        <v>181</v>
      </c>
      <c r="L2764" s="40">
        <v>406499900.62</v>
      </c>
      <c r="M2764" s="39">
        <v>5219</v>
      </c>
      <c r="N2764" s="40">
        <v>86367526.959999993</v>
      </c>
      <c r="O2764" s="39">
        <v>100</v>
      </c>
      <c r="P2764" s="40">
        <v>224242909.31</v>
      </c>
      <c r="Q2764" s="39">
        <v>2679</v>
      </c>
      <c r="R2764" s="40">
        <v>59684630.700000003</v>
      </c>
      <c r="S2764" s="39">
        <v>31</v>
      </c>
      <c r="T2764" s="40">
        <v>69876175.560000002</v>
      </c>
      <c r="U2764" s="39">
        <v>970</v>
      </c>
      <c r="V2764" s="40">
        <v>17140222.309999999</v>
      </c>
      <c r="W2764" s="39">
        <v>0</v>
      </c>
      <c r="X2764" s="40">
        <v>0</v>
      </c>
      <c r="Y2764" s="39">
        <v>0</v>
      </c>
      <c r="Z2764" s="40">
        <v>0</v>
      </c>
    </row>
    <row r="2765" spans="1:26" x14ac:dyDescent="0.25">
      <c r="A2765" s="38" t="str">
        <f t="shared" si="43"/>
        <v>2013PR14</v>
      </c>
      <c r="B2765" s="38">
        <v>2013</v>
      </c>
      <c r="C2765" s="38" t="s">
        <v>37</v>
      </c>
      <c r="D2765" s="38">
        <v>14</v>
      </c>
      <c r="E2765" s="39">
        <v>2340000</v>
      </c>
      <c r="F2765" s="39">
        <v>2520000</v>
      </c>
      <c r="G2765" s="40">
        <v>372</v>
      </c>
      <c r="H2765" s="39">
        <v>902931359.52000105</v>
      </c>
      <c r="I2765" s="39">
        <v>5443</v>
      </c>
      <c r="J2765" s="40">
        <v>105789280.77</v>
      </c>
      <c r="K2765" s="39">
        <v>161</v>
      </c>
      <c r="L2765" s="40">
        <v>389963929.38999999</v>
      </c>
      <c r="M2765" s="39">
        <v>4143</v>
      </c>
      <c r="N2765" s="40">
        <v>78593127.469999999</v>
      </c>
      <c r="O2765" s="39">
        <v>94</v>
      </c>
      <c r="P2765" s="40">
        <v>228619931.00999999</v>
      </c>
      <c r="Q2765" s="39">
        <v>2852</v>
      </c>
      <c r="R2765" s="40">
        <v>67373439.140000001</v>
      </c>
      <c r="S2765" s="39">
        <v>28</v>
      </c>
      <c r="T2765" s="40">
        <v>67854072.870000005</v>
      </c>
      <c r="U2765" s="39">
        <v>910</v>
      </c>
      <c r="V2765" s="40">
        <v>14610646.35</v>
      </c>
      <c r="W2765" s="39">
        <v>0</v>
      </c>
      <c r="X2765" s="40">
        <v>0</v>
      </c>
      <c r="Y2765" s="39">
        <v>0</v>
      </c>
      <c r="Z2765" s="40">
        <v>0</v>
      </c>
    </row>
    <row r="2766" spans="1:26" x14ac:dyDescent="0.25">
      <c r="A2766" s="38" t="str">
        <f t="shared" si="43"/>
        <v>2013PR15</v>
      </c>
      <c r="B2766" s="38">
        <v>2013</v>
      </c>
      <c r="C2766" s="38" t="s">
        <v>37</v>
      </c>
      <c r="D2766" s="38">
        <v>15</v>
      </c>
      <c r="E2766" s="39">
        <v>2520000</v>
      </c>
      <c r="F2766" s="39">
        <v>2700000</v>
      </c>
      <c r="G2766" s="40">
        <v>293</v>
      </c>
      <c r="H2766" s="39">
        <v>763746031.96000004</v>
      </c>
      <c r="I2766" s="39">
        <v>4359</v>
      </c>
      <c r="J2766" s="40">
        <v>83982694.420000002</v>
      </c>
      <c r="K2766" s="39">
        <v>144</v>
      </c>
      <c r="L2766" s="40">
        <v>375850285.64999998</v>
      </c>
      <c r="M2766" s="39">
        <v>4121</v>
      </c>
      <c r="N2766" s="40">
        <v>82268090.349999994</v>
      </c>
      <c r="O2766" s="39">
        <v>78</v>
      </c>
      <c r="P2766" s="40">
        <v>203424460.81</v>
      </c>
      <c r="Q2766" s="39">
        <v>2530</v>
      </c>
      <c r="R2766" s="40">
        <v>59157999.049999997</v>
      </c>
      <c r="S2766" s="39">
        <v>19</v>
      </c>
      <c r="T2766" s="40">
        <v>49406222.189999998</v>
      </c>
      <c r="U2766" s="39">
        <v>529</v>
      </c>
      <c r="V2766" s="40">
        <v>11798441.609999999</v>
      </c>
      <c r="W2766" s="39" t="s">
        <v>72</v>
      </c>
      <c r="X2766" s="40" t="s">
        <v>72</v>
      </c>
      <c r="Y2766" s="39" t="s">
        <v>72</v>
      </c>
      <c r="Z2766" s="40" t="s">
        <v>72</v>
      </c>
    </row>
    <row r="2767" spans="1:26" x14ac:dyDescent="0.25">
      <c r="A2767" s="38" t="str">
        <f t="shared" si="43"/>
        <v>2013PR16</v>
      </c>
      <c r="B2767" s="38">
        <v>2013</v>
      </c>
      <c r="C2767" s="38" t="s">
        <v>37</v>
      </c>
      <c r="D2767" s="38">
        <v>16</v>
      </c>
      <c r="E2767" s="39">
        <v>2700000</v>
      </c>
      <c r="F2767" s="39">
        <v>2880000</v>
      </c>
      <c r="G2767" s="40">
        <v>264</v>
      </c>
      <c r="H2767" s="39">
        <v>736945767.85000002</v>
      </c>
      <c r="I2767" s="39">
        <v>4612</v>
      </c>
      <c r="J2767" s="40">
        <v>88894737.060000107</v>
      </c>
      <c r="K2767" s="39">
        <v>118</v>
      </c>
      <c r="L2767" s="40">
        <v>330316924.49000001</v>
      </c>
      <c r="M2767" s="39">
        <v>3594</v>
      </c>
      <c r="N2767" s="40">
        <v>64326216.609999999</v>
      </c>
      <c r="O2767" s="39">
        <v>73</v>
      </c>
      <c r="P2767" s="40">
        <v>203509034.81999999</v>
      </c>
      <c r="Q2767" s="39">
        <v>2526</v>
      </c>
      <c r="R2767" s="40">
        <v>59549229.700000003</v>
      </c>
      <c r="S2767" s="39">
        <v>14</v>
      </c>
      <c r="T2767" s="40">
        <v>39106094.340000004</v>
      </c>
      <c r="U2767" s="39">
        <v>729</v>
      </c>
      <c r="V2767" s="40">
        <v>9562286.4299999997</v>
      </c>
      <c r="W2767" s="39" t="s">
        <v>72</v>
      </c>
      <c r="X2767" s="40" t="s">
        <v>72</v>
      </c>
      <c r="Y2767" s="39" t="s">
        <v>72</v>
      </c>
      <c r="Z2767" s="40" t="s">
        <v>72</v>
      </c>
    </row>
    <row r="2768" spans="1:26" x14ac:dyDescent="0.25">
      <c r="A2768" s="38" t="str">
        <f t="shared" si="43"/>
        <v>2013PR17</v>
      </c>
      <c r="B2768" s="38">
        <v>2013</v>
      </c>
      <c r="C2768" s="38" t="s">
        <v>37</v>
      </c>
      <c r="D2768" s="38">
        <v>17</v>
      </c>
      <c r="E2768" s="39">
        <v>2880000</v>
      </c>
      <c r="F2768" s="39">
        <v>3060000</v>
      </c>
      <c r="G2768" s="40">
        <v>239</v>
      </c>
      <c r="H2768" s="39">
        <v>708325760.76999998</v>
      </c>
      <c r="I2768" s="39">
        <v>4318</v>
      </c>
      <c r="J2768" s="40">
        <v>83762506.040000007</v>
      </c>
      <c r="K2768" s="39">
        <v>139</v>
      </c>
      <c r="L2768" s="40">
        <v>411850708.26999998</v>
      </c>
      <c r="M2768" s="39">
        <v>4543</v>
      </c>
      <c r="N2768" s="40">
        <v>79140871.090000004</v>
      </c>
      <c r="O2768" s="39">
        <v>39</v>
      </c>
      <c r="P2768" s="40">
        <v>115543424.94</v>
      </c>
      <c r="Q2768" s="39">
        <v>1230</v>
      </c>
      <c r="R2768" s="40">
        <v>31366471.030000001</v>
      </c>
      <c r="S2768" s="39">
        <v>15</v>
      </c>
      <c r="T2768" s="40">
        <v>44604385.219999999</v>
      </c>
      <c r="U2768" s="39">
        <v>1239</v>
      </c>
      <c r="V2768" s="40">
        <v>17991445.719999999</v>
      </c>
      <c r="W2768" s="39">
        <v>0</v>
      </c>
      <c r="X2768" s="40">
        <v>0</v>
      </c>
      <c r="Y2768" s="39">
        <v>0</v>
      </c>
      <c r="Z2768" s="40">
        <v>0</v>
      </c>
    </row>
    <row r="2769" spans="1:26" x14ac:dyDescent="0.25">
      <c r="A2769" s="38" t="str">
        <f t="shared" si="43"/>
        <v>2013PR18</v>
      </c>
      <c r="B2769" s="38">
        <v>2013</v>
      </c>
      <c r="C2769" s="38" t="s">
        <v>37</v>
      </c>
      <c r="D2769" s="38">
        <v>18</v>
      </c>
      <c r="E2769" s="39">
        <v>3060000</v>
      </c>
      <c r="F2769" s="39">
        <v>3240000</v>
      </c>
      <c r="G2769" s="40">
        <v>188</v>
      </c>
      <c r="H2769" s="39">
        <v>590329138.74000001</v>
      </c>
      <c r="I2769" s="39">
        <v>3401</v>
      </c>
      <c r="J2769" s="40">
        <v>72615231.170000002</v>
      </c>
      <c r="K2769" s="39">
        <v>113</v>
      </c>
      <c r="L2769" s="40">
        <v>356062390.12</v>
      </c>
      <c r="M2769" s="39">
        <v>3744</v>
      </c>
      <c r="N2769" s="40">
        <v>74200617.109999999</v>
      </c>
      <c r="O2769" s="39">
        <v>45</v>
      </c>
      <c r="P2769" s="40">
        <v>141241417.78999999</v>
      </c>
      <c r="Q2769" s="39">
        <v>1814</v>
      </c>
      <c r="R2769" s="40">
        <v>41502409.710000001</v>
      </c>
      <c r="S2769" s="39">
        <v>8</v>
      </c>
      <c r="T2769" s="40">
        <v>25042249.379999999</v>
      </c>
      <c r="U2769" s="39">
        <v>289</v>
      </c>
      <c r="V2769" s="40">
        <v>4086201.2</v>
      </c>
      <c r="W2769" s="39" t="s">
        <v>72</v>
      </c>
      <c r="X2769" s="40" t="s">
        <v>72</v>
      </c>
      <c r="Y2769" s="39" t="s">
        <v>72</v>
      </c>
      <c r="Z2769" s="40" t="s">
        <v>72</v>
      </c>
    </row>
    <row r="2770" spans="1:26" x14ac:dyDescent="0.25">
      <c r="A2770" s="38" t="str">
        <f t="shared" si="43"/>
        <v>2013PR19</v>
      </c>
      <c r="B2770" s="38">
        <v>2013</v>
      </c>
      <c r="C2770" s="38" t="s">
        <v>37</v>
      </c>
      <c r="D2770" s="38">
        <v>19</v>
      </c>
      <c r="E2770" s="39">
        <v>3240000</v>
      </c>
      <c r="F2770" s="39">
        <v>3420000</v>
      </c>
      <c r="G2770" s="40">
        <v>196</v>
      </c>
      <c r="H2770" s="39">
        <v>652333924.50999999</v>
      </c>
      <c r="I2770" s="39">
        <v>3369</v>
      </c>
      <c r="J2770" s="40">
        <v>68988821.780000001</v>
      </c>
      <c r="K2770" s="39">
        <v>104</v>
      </c>
      <c r="L2770" s="40">
        <v>346509195.97000003</v>
      </c>
      <c r="M2770" s="39">
        <v>4098</v>
      </c>
      <c r="N2770" s="40">
        <v>72913465.200000003</v>
      </c>
      <c r="O2770" s="39">
        <v>50</v>
      </c>
      <c r="P2770" s="40">
        <v>167215008.99000001</v>
      </c>
      <c r="Q2770" s="39">
        <v>2080</v>
      </c>
      <c r="R2770" s="40">
        <v>49300578.109999999</v>
      </c>
      <c r="S2770" s="39">
        <v>13</v>
      </c>
      <c r="T2770" s="40">
        <v>43290465.399999999</v>
      </c>
      <c r="U2770" s="39">
        <v>655</v>
      </c>
      <c r="V2770" s="40">
        <v>10073282.720000001</v>
      </c>
      <c r="W2770" s="39">
        <v>0</v>
      </c>
      <c r="X2770" s="40">
        <v>0</v>
      </c>
      <c r="Y2770" s="39">
        <v>0</v>
      </c>
      <c r="Z2770" s="40">
        <v>0</v>
      </c>
    </row>
    <row r="2771" spans="1:26" x14ac:dyDescent="0.25">
      <c r="A2771" s="38" t="str">
        <f t="shared" si="43"/>
        <v>2013PR20</v>
      </c>
      <c r="B2771" s="38">
        <v>2013</v>
      </c>
      <c r="C2771" s="38" t="s">
        <v>37</v>
      </c>
      <c r="D2771" s="38">
        <v>20</v>
      </c>
      <c r="E2771" s="39">
        <v>3420000</v>
      </c>
      <c r="F2771" s="39">
        <v>3600000</v>
      </c>
      <c r="G2771" s="40">
        <v>221</v>
      </c>
      <c r="H2771" s="39">
        <v>778488927.19000006</v>
      </c>
      <c r="I2771" s="39">
        <v>4197</v>
      </c>
      <c r="J2771" s="40">
        <v>85899385.709999993</v>
      </c>
      <c r="K2771" s="39">
        <v>143</v>
      </c>
      <c r="L2771" s="40">
        <v>504470026.56</v>
      </c>
      <c r="M2771" s="39">
        <v>5139</v>
      </c>
      <c r="N2771" s="40">
        <v>99377691.499999896</v>
      </c>
      <c r="O2771" s="39">
        <v>66</v>
      </c>
      <c r="P2771" s="40">
        <v>232892600.56999999</v>
      </c>
      <c r="Q2771" s="39">
        <v>3105</v>
      </c>
      <c r="R2771" s="40">
        <v>74354628.299999997</v>
      </c>
      <c r="S2771" s="39">
        <v>15</v>
      </c>
      <c r="T2771" s="40">
        <v>52970721.670000002</v>
      </c>
      <c r="U2771" s="39">
        <v>577</v>
      </c>
      <c r="V2771" s="40">
        <v>9264682.2699999996</v>
      </c>
      <c r="W2771" s="39" t="s">
        <v>72</v>
      </c>
      <c r="X2771" s="40" t="s">
        <v>72</v>
      </c>
      <c r="Y2771" s="39" t="s">
        <v>72</v>
      </c>
      <c r="Z2771" s="40" t="s">
        <v>72</v>
      </c>
    </row>
    <row r="2772" spans="1:26" x14ac:dyDescent="0.25">
      <c r="A2772" s="38" t="str">
        <f t="shared" si="43"/>
        <v>2013PR21</v>
      </c>
      <c r="B2772" s="38">
        <v>2013</v>
      </c>
      <c r="C2772" s="38" t="s">
        <v>37</v>
      </c>
      <c r="D2772" s="38">
        <v>21</v>
      </c>
      <c r="E2772" s="39">
        <v>3600000</v>
      </c>
      <c r="F2772" s="39" t="s">
        <v>67</v>
      </c>
      <c r="G2772" s="40">
        <v>114</v>
      </c>
      <c r="H2772" s="39">
        <v>474849089.35000002</v>
      </c>
      <c r="I2772" s="39">
        <v>2017</v>
      </c>
      <c r="J2772" s="40">
        <v>40760459.579999998</v>
      </c>
      <c r="K2772" s="39">
        <v>82</v>
      </c>
      <c r="L2772" s="40">
        <v>347849075.51999998</v>
      </c>
      <c r="M2772" s="39">
        <v>2126</v>
      </c>
      <c r="N2772" s="40">
        <v>44642394.890000001</v>
      </c>
      <c r="O2772" s="39">
        <v>38</v>
      </c>
      <c r="P2772" s="40">
        <v>158572760.5</v>
      </c>
      <c r="Q2772" s="39">
        <v>1004</v>
      </c>
      <c r="R2772" s="40">
        <v>24387481.530000001</v>
      </c>
      <c r="S2772" s="39">
        <v>16</v>
      </c>
      <c r="T2772" s="40">
        <v>68171575.629999995</v>
      </c>
      <c r="U2772" s="39">
        <v>1209</v>
      </c>
      <c r="V2772" s="40">
        <v>23292022.809999999</v>
      </c>
      <c r="W2772" s="39">
        <v>0</v>
      </c>
      <c r="X2772" s="40">
        <v>0</v>
      </c>
      <c r="Y2772" s="39">
        <v>0</v>
      </c>
      <c r="Z2772" s="40">
        <v>0</v>
      </c>
    </row>
    <row r="2773" spans="1:26" x14ac:dyDescent="0.25">
      <c r="A2773" s="38" t="str">
        <f t="shared" si="43"/>
        <v>2013PR22</v>
      </c>
      <c r="B2773" s="38">
        <v>2013</v>
      </c>
      <c r="C2773" s="38" t="s">
        <v>37</v>
      </c>
      <c r="D2773" s="38">
        <v>22</v>
      </c>
      <c r="E2773" s="39" t="s">
        <v>54</v>
      </c>
      <c r="F2773" s="39"/>
      <c r="G2773" s="40">
        <v>129602</v>
      </c>
      <c r="H2773" s="39">
        <v>40492373865.689972</v>
      </c>
      <c r="I2773" s="39">
        <v>358664</v>
      </c>
      <c r="J2773" s="40">
        <v>5517828959.3799973</v>
      </c>
      <c r="K2773" s="39">
        <v>19169</v>
      </c>
      <c r="L2773" s="40">
        <v>11160875572.560003</v>
      </c>
      <c r="M2773" s="39">
        <v>167523</v>
      </c>
      <c r="N2773" s="40">
        <v>2742959304</v>
      </c>
      <c r="O2773" s="39">
        <v>65185</v>
      </c>
      <c r="P2773" s="40">
        <v>14193609118.800028</v>
      </c>
      <c r="Q2773" s="39">
        <v>208659</v>
      </c>
      <c r="R2773" s="40">
        <v>3847933715.1999969</v>
      </c>
      <c r="S2773" s="39">
        <v>7495</v>
      </c>
      <c r="T2773" s="40">
        <v>2239154954.9400001</v>
      </c>
      <c r="U2773" s="39">
        <v>43636</v>
      </c>
      <c r="V2773" s="40">
        <v>628232992.14999962</v>
      </c>
      <c r="W2773" s="39">
        <v>1312</v>
      </c>
      <c r="X2773" s="40">
        <v>260424484.02999997</v>
      </c>
      <c r="Y2773" s="39">
        <v>5853</v>
      </c>
      <c r="Z2773" s="40">
        <v>96836834.720000014</v>
      </c>
    </row>
    <row r="2774" spans="1:26" x14ac:dyDescent="0.25">
      <c r="A2774" s="38" t="str">
        <f t="shared" si="43"/>
        <v>2013RJ1</v>
      </c>
      <c r="B2774" s="38">
        <v>2013</v>
      </c>
      <c r="C2774" s="38" t="s">
        <v>38</v>
      </c>
      <c r="D2774" s="38">
        <v>1</v>
      </c>
      <c r="E2774" s="39">
        <v>0</v>
      </c>
      <c r="F2774" s="39">
        <v>180000</v>
      </c>
      <c r="G2774" s="40">
        <v>46588</v>
      </c>
      <c r="H2774" s="39">
        <v>3513486054.54</v>
      </c>
      <c r="I2774" s="39">
        <v>69820</v>
      </c>
      <c r="J2774" s="40">
        <v>712452831.67999899</v>
      </c>
      <c r="K2774" s="39">
        <v>3206</v>
      </c>
      <c r="L2774" s="40">
        <v>239875270.84</v>
      </c>
      <c r="M2774" s="39">
        <v>7596</v>
      </c>
      <c r="N2774" s="40">
        <v>93461188.539999902</v>
      </c>
      <c r="O2774" s="39">
        <v>33877</v>
      </c>
      <c r="P2774" s="40">
        <v>2378024333.3400002</v>
      </c>
      <c r="Q2774" s="39">
        <v>52486</v>
      </c>
      <c r="R2774" s="40">
        <v>722015668.49000001</v>
      </c>
      <c r="S2774" s="39">
        <v>5149</v>
      </c>
      <c r="T2774" s="40">
        <v>342960256.22000003</v>
      </c>
      <c r="U2774" s="39">
        <v>6983</v>
      </c>
      <c r="V2774" s="40">
        <v>87649729.3800001</v>
      </c>
      <c r="W2774" s="39">
        <v>864</v>
      </c>
      <c r="X2774" s="40">
        <v>57672090.469999999</v>
      </c>
      <c r="Y2774" s="39">
        <v>2357</v>
      </c>
      <c r="Z2774" s="40">
        <v>24197940.039999999</v>
      </c>
    </row>
    <row r="2775" spans="1:26" x14ac:dyDescent="0.25">
      <c r="A2775" s="38" t="str">
        <f t="shared" si="43"/>
        <v>2013RJ2</v>
      </c>
      <c r="B2775" s="38">
        <v>2013</v>
      </c>
      <c r="C2775" s="38" t="s">
        <v>38</v>
      </c>
      <c r="D2775" s="38">
        <v>2</v>
      </c>
      <c r="E2775" s="39">
        <v>180000</v>
      </c>
      <c r="F2775" s="39">
        <v>360000</v>
      </c>
      <c r="G2775" s="40">
        <v>17020</v>
      </c>
      <c r="H2775" s="39">
        <v>4407691179.5999899</v>
      </c>
      <c r="I2775" s="39">
        <v>58601</v>
      </c>
      <c r="J2775" s="40">
        <v>689357705.01999903</v>
      </c>
      <c r="K2775" s="39">
        <v>1389</v>
      </c>
      <c r="L2775" s="40">
        <v>359903485.30000001</v>
      </c>
      <c r="M2775" s="39">
        <v>8036</v>
      </c>
      <c r="N2775" s="40">
        <v>104281668.41</v>
      </c>
      <c r="O2775" s="39">
        <v>10196</v>
      </c>
      <c r="P2775" s="40">
        <v>2595633901.9499898</v>
      </c>
      <c r="Q2775" s="39">
        <v>43287</v>
      </c>
      <c r="R2775" s="40">
        <v>605443274.87</v>
      </c>
      <c r="S2775" s="39">
        <v>1422</v>
      </c>
      <c r="T2775" s="40">
        <v>361929487.41000003</v>
      </c>
      <c r="U2775" s="39">
        <v>5109</v>
      </c>
      <c r="V2775" s="40">
        <v>70115581.879999995</v>
      </c>
      <c r="W2775" s="39">
        <v>235</v>
      </c>
      <c r="X2775" s="40">
        <v>60558414.259999998</v>
      </c>
      <c r="Y2775" s="39">
        <v>2075</v>
      </c>
      <c r="Z2775" s="40">
        <v>22030510.239999998</v>
      </c>
    </row>
    <row r="2776" spans="1:26" x14ac:dyDescent="0.25">
      <c r="A2776" s="38" t="str">
        <f t="shared" si="43"/>
        <v>2013RJ3</v>
      </c>
      <c r="B2776" s="38">
        <v>2013</v>
      </c>
      <c r="C2776" s="38" t="s">
        <v>38</v>
      </c>
      <c r="D2776" s="38">
        <v>3</v>
      </c>
      <c r="E2776" s="39">
        <v>360000</v>
      </c>
      <c r="F2776" s="39">
        <v>540000</v>
      </c>
      <c r="G2776" s="40">
        <v>9402</v>
      </c>
      <c r="H2776" s="39">
        <v>4157319805.2800002</v>
      </c>
      <c r="I2776" s="39">
        <v>45817</v>
      </c>
      <c r="J2776" s="40">
        <v>595050559.62000096</v>
      </c>
      <c r="K2776" s="39">
        <v>808</v>
      </c>
      <c r="L2776" s="40">
        <v>358926373.07999998</v>
      </c>
      <c r="M2776" s="39">
        <v>6959</v>
      </c>
      <c r="N2776" s="40">
        <v>91238077.230000004</v>
      </c>
      <c r="O2776" s="39">
        <v>4163</v>
      </c>
      <c r="P2776" s="40">
        <v>1826845068.1300001</v>
      </c>
      <c r="Q2776" s="39">
        <v>28467</v>
      </c>
      <c r="R2776" s="40">
        <v>425573938.62000102</v>
      </c>
      <c r="S2776" s="39">
        <v>661</v>
      </c>
      <c r="T2776" s="40">
        <v>294231834.56</v>
      </c>
      <c r="U2776" s="39">
        <v>4247</v>
      </c>
      <c r="V2776" s="40">
        <v>68162186.870000005</v>
      </c>
      <c r="W2776" s="39">
        <v>103</v>
      </c>
      <c r="X2776" s="40">
        <v>44940017.299999997</v>
      </c>
      <c r="Y2776" s="39">
        <v>1000</v>
      </c>
      <c r="Z2776" s="40">
        <v>12895729.75</v>
      </c>
    </row>
    <row r="2777" spans="1:26" x14ac:dyDescent="0.25">
      <c r="A2777" s="38" t="str">
        <f t="shared" si="43"/>
        <v>2013RJ4</v>
      </c>
      <c r="B2777" s="38">
        <v>2013</v>
      </c>
      <c r="C2777" s="38" t="s">
        <v>38</v>
      </c>
      <c r="D2777" s="38">
        <v>4</v>
      </c>
      <c r="E2777" s="39">
        <v>540000</v>
      </c>
      <c r="F2777" s="39">
        <v>720000</v>
      </c>
      <c r="G2777" s="40">
        <v>5909</v>
      </c>
      <c r="H2777" s="39">
        <v>3687336844.1300001</v>
      </c>
      <c r="I2777" s="39">
        <v>37376</v>
      </c>
      <c r="J2777" s="40">
        <v>490278740.669999</v>
      </c>
      <c r="K2777" s="39">
        <v>534</v>
      </c>
      <c r="L2777" s="40">
        <v>334275200.55000001</v>
      </c>
      <c r="M2777" s="39">
        <v>5666</v>
      </c>
      <c r="N2777" s="40">
        <v>76771511.760000005</v>
      </c>
      <c r="O2777" s="39">
        <v>2270</v>
      </c>
      <c r="P2777" s="40">
        <v>1410440937.48</v>
      </c>
      <c r="Q2777" s="39">
        <v>20952</v>
      </c>
      <c r="R2777" s="40">
        <v>332463177.81999999</v>
      </c>
      <c r="S2777" s="39">
        <v>376</v>
      </c>
      <c r="T2777" s="40">
        <v>235999250.24000001</v>
      </c>
      <c r="U2777" s="39">
        <v>3324</v>
      </c>
      <c r="V2777" s="40">
        <v>50703462.759999998</v>
      </c>
      <c r="W2777" s="39">
        <v>46</v>
      </c>
      <c r="X2777" s="40">
        <v>28398396.469999999</v>
      </c>
      <c r="Y2777" s="39">
        <v>686</v>
      </c>
      <c r="Z2777" s="40">
        <v>9039713.1899999995</v>
      </c>
    </row>
    <row r="2778" spans="1:26" x14ac:dyDescent="0.25">
      <c r="A2778" s="38" t="str">
        <f t="shared" si="43"/>
        <v>2013RJ5</v>
      </c>
      <c r="B2778" s="38">
        <v>2013</v>
      </c>
      <c r="C2778" s="38" t="s">
        <v>38</v>
      </c>
      <c r="D2778" s="38">
        <v>5</v>
      </c>
      <c r="E2778" s="39">
        <v>720000</v>
      </c>
      <c r="F2778" s="39">
        <v>900000</v>
      </c>
      <c r="G2778" s="40">
        <v>3957</v>
      </c>
      <c r="H2778" s="39">
        <v>3184650980.6100001</v>
      </c>
      <c r="I2778" s="39">
        <v>29415</v>
      </c>
      <c r="J2778" s="40">
        <v>395000906.70999998</v>
      </c>
      <c r="K2778" s="39">
        <v>391</v>
      </c>
      <c r="L2778" s="40">
        <v>315023501.43000001</v>
      </c>
      <c r="M2778" s="39">
        <v>5093</v>
      </c>
      <c r="N2778" s="40">
        <v>73900469.489999995</v>
      </c>
      <c r="O2778" s="39">
        <v>1532</v>
      </c>
      <c r="P2778" s="40">
        <v>1230057458</v>
      </c>
      <c r="Q2778" s="39">
        <v>17880</v>
      </c>
      <c r="R2778" s="40">
        <v>288077301.85000002</v>
      </c>
      <c r="S2778" s="39">
        <v>259</v>
      </c>
      <c r="T2778" s="40">
        <v>208435360.63999999</v>
      </c>
      <c r="U2778" s="39">
        <v>2910</v>
      </c>
      <c r="V2778" s="40">
        <v>43761953.07</v>
      </c>
      <c r="W2778" s="39">
        <v>34</v>
      </c>
      <c r="X2778" s="40">
        <v>27437002.120000001</v>
      </c>
      <c r="Y2778" s="39">
        <v>588</v>
      </c>
      <c r="Z2778" s="40">
        <v>7839394.4100000001</v>
      </c>
    </row>
    <row r="2779" spans="1:26" x14ac:dyDescent="0.25">
      <c r="A2779" s="38" t="str">
        <f t="shared" si="43"/>
        <v>2013RJ6</v>
      </c>
      <c r="B2779" s="38">
        <v>2013</v>
      </c>
      <c r="C2779" s="38" t="s">
        <v>38</v>
      </c>
      <c r="D2779" s="38">
        <v>6</v>
      </c>
      <c r="E2779" s="39">
        <v>900000</v>
      </c>
      <c r="F2779" s="39">
        <v>1080000</v>
      </c>
      <c r="G2779" s="40">
        <v>2936</v>
      </c>
      <c r="H2779" s="39">
        <v>2898894450.77</v>
      </c>
      <c r="I2779" s="39">
        <v>24906</v>
      </c>
      <c r="J2779" s="40">
        <v>341604661.37</v>
      </c>
      <c r="K2779" s="39">
        <v>290</v>
      </c>
      <c r="L2779" s="40">
        <v>284970498.89999998</v>
      </c>
      <c r="M2779" s="39">
        <v>4180</v>
      </c>
      <c r="N2779" s="40">
        <v>63222020.560000002</v>
      </c>
      <c r="O2779" s="39">
        <v>986</v>
      </c>
      <c r="P2779" s="40">
        <v>971791281.5</v>
      </c>
      <c r="Q2779" s="39">
        <v>13931</v>
      </c>
      <c r="R2779" s="40">
        <v>236110124.24000001</v>
      </c>
      <c r="S2779" s="39">
        <v>174</v>
      </c>
      <c r="T2779" s="40">
        <v>171357464.84999999</v>
      </c>
      <c r="U2779" s="39">
        <v>2478</v>
      </c>
      <c r="V2779" s="40">
        <v>38310396.789999999</v>
      </c>
      <c r="W2779" s="39">
        <v>19</v>
      </c>
      <c r="X2779" s="40">
        <v>18535158.02</v>
      </c>
      <c r="Y2779" s="39">
        <v>323</v>
      </c>
      <c r="Z2779" s="40">
        <v>4311454.12</v>
      </c>
    </row>
    <row r="2780" spans="1:26" x14ac:dyDescent="0.25">
      <c r="A2780" s="38" t="str">
        <f t="shared" si="43"/>
        <v>2013RJ7</v>
      </c>
      <c r="B2780" s="38">
        <v>2013</v>
      </c>
      <c r="C2780" s="38" t="s">
        <v>38</v>
      </c>
      <c r="D2780" s="38">
        <v>7</v>
      </c>
      <c r="E2780" s="39">
        <v>1080000</v>
      </c>
      <c r="F2780" s="39">
        <v>1260000</v>
      </c>
      <c r="G2780" s="40">
        <v>2188</v>
      </c>
      <c r="H2780" s="39">
        <v>2551853391.3000002</v>
      </c>
      <c r="I2780" s="39">
        <v>21017</v>
      </c>
      <c r="J2780" s="40">
        <v>297602279.68000001</v>
      </c>
      <c r="K2780" s="39">
        <v>233</v>
      </c>
      <c r="L2780" s="40">
        <v>272773394.98000002</v>
      </c>
      <c r="M2780" s="39">
        <v>4043</v>
      </c>
      <c r="N2780" s="40">
        <v>57043600.899999999</v>
      </c>
      <c r="O2780" s="39">
        <v>758</v>
      </c>
      <c r="P2780" s="40">
        <v>883428408.15999901</v>
      </c>
      <c r="Q2780" s="39">
        <v>11597</v>
      </c>
      <c r="R2780" s="40">
        <v>205802429.78999999</v>
      </c>
      <c r="S2780" s="39">
        <v>120</v>
      </c>
      <c r="T2780" s="40">
        <v>141133878.00999999</v>
      </c>
      <c r="U2780" s="39">
        <v>2503</v>
      </c>
      <c r="V2780" s="40">
        <v>34280236.170000002</v>
      </c>
      <c r="W2780" s="39">
        <v>13</v>
      </c>
      <c r="X2780" s="40">
        <v>15313451.369999999</v>
      </c>
      <c r="Y2780" s="39">
        <v>348</v>
      </c>
      <c r="Z2780" s="40">
        <v>4751073.49</v>
      </c>
    </row>
    <row r="2781" spans="1:26" x14ac:dyDescent="0.25">
      <c r="A2781" s="38" t="str">
        <f t="shared" si="43"/>
        <v>2013RJ8</v>
      </c>
      <c r="B2781" s="38">
        <v>2013</v>
      </c>
      <c r="C2781" s="38" t="s">
        <v>38</v>
      </c>
      <c r="D2781" s="38">
        <v>8</v>
      </c>
      <c r="E2781" s="39">
        <v>1260000</v>
      </c>
      <c r="F2781" s="39">
        <v>1440000</v>
      </c>
      <c r="G2781" s="40">
        <v>1665</v>
      </c>
      <c r="H2781" s="39">
        <v>2243726128.9099998</v>
      </c>
      <c r="I2781" s="39">
        <v>18524</v>
      </c>
      <c r="J2781" s="40">
        <v>255338846.30000001</v>
      </c>
      <c r="K2781" s="39">
        <v>177</v>
      </c>
      <c r="L2781" s="40">
        <v>238954397.41</v>
      </c>
      <c r="M2781" s="39">
        <v>3511</v>
      </c>
      <c r="N2781" s="40">
        <v>50205458.979999997</v>
      </c>
      <c r="O2781" s="39">
        <v>604</v>
      </c>
      <c r="P2781" s="40">
        <v>813202417.85000002</v>
      </c>
      <c r="Q2781" s="39">
        <v>10246</v>
      </c>
      <c r="R2781" s="40">
        <v>180525514.19</v>
      </c>
      <c r="S2781" s="39">
        <v>121</v>
      </c>
      <c r="T2781" s="40">
        <v>162353963.91999999</v>
      </c>
      <c r="U2781" s="39">
        <v>2466</v>
      </c>
      <c r="V2781" s="40">
        <v>35640762.700000003</v>
      </c>
      <c r="W2781" s="39">
        <v>9</v>
      </c>
      <c r="X2781" s="40">
        <v>12266116.720000001</v>
      </c>
      <c r="Y2781" s="39">
        <v>248</v>
      </c>
      <c r="Z2781" s="40">
        <v>3406617.52</v>
      </c>
    </row>
    <row r="2782" spans="1:26" x14ac:dyDescent="0.25">
      <c r="A2782" s="38" t="str">
        <f t="shared" si="43"/>
        <v>2013RJ9</v>
      </c>
      <c r="B2782" s="38">
        <v>2013</v>
      </c>
      <c r="C2782" s="38" t="s">
        <v>38</v>
      </c>
      <c r="D2782" s="38">
        <v>9</v>
      </c>
      <c r="E2782" s="39">
        <v>1440000</v>
      </c>
      <c r="F2782" s="39">
        <v>1620000</v>
      </c>
      <c r="G2782" s="40">
        <v>1354</v>
      </c>
      <c r="H2782" s="39">
        <v>2065178876.73</v>
      </c>
      <c r="I2782" s="39">
        <v>15399</v>
      </c>
      <c r="J2782" s="40">
        <v>226292713.16</v>
      </c>
      <c r="K2782" s="39">
        <v>166</v>
      </c>
      <c r="L2782" s="40">
        <v>253630999.74000001</v>
      </c>
      <c r="M2782" s="39">
        <v>3337</v>
      </c>
      <c r="N2782" s="40">
        <v>53751684.780000001</v>
      </c>
      <c r="O2782" s="39">
        <v>473</v>
      </c>
      <c r="P2782" s="40">
        <v>721787048.62</v>
      </c>
      <c r="Q2782" s="39">
        <v>8283</v>
      </c>
      <c r="R2782" s="40">
        <v>153623611.47999999</v>
      </c>
      <c r="S2782" s="39">
        <v>97</v>
      </c>
      <c r="T2782" s="40">
        <v>148366544.46000001</v>
      </c>
      <c r="U2782" s="39">
        <v>2203</v>
      </c>
      <c r="V2782" s="40">
        <v>35658028.259999998</v>
      </c>
      <c r="W2782" s="39">
        <v>18</v>
      </c>
      <c r="X2782" s="40">
        <v>27352810.140000001</v>
      </c>
      <c r="Y2782" s="39">
        <v>449</v>
      </c>
      <c r="Z2782" s="40">
        <v>7823971.6600000001</v>
      </c>
    </row>
    <row r="2783" spans="1:26" x14ac:dyDescent="0.25">
      <c r="A2783" s="38" t="str">
        <f t="shared" si="43"/>
        <v>2013RJ10</v>
      </c>
      <c r="B2783" s="38">
        <v>2013</v>
      </c>
      <c r="C2783" s="38" t="s">
        <v>38</v>
      </c>
      <c r="D2783" s="38">
        <v>10</v>
      </c>
      <c r="E2783" s="39">
        <v>1620000</v>
      </c>
      <c r="F2783" s="39">
        <v>1800000</v>
      </c>
      <c r="G2783" s="40">
        <v>1155</v>
      </c>
      <c r="H2783" s="39">
        <v>1972334078.8099999</v>
      </c>
      <c r="I2783" s="39">
        <v>14459</v>
      </c>
      <c r="J2783" s="40">
        <v>216532072.02000001</v>
      </c>
      <c r="K2783" s="39">
        <v>139</v>
      </c>
      <c r="L2783" s="40">
        <v>238651627.38999999</v>
      </c>
      <c r="M2783" s="39">
        <v>3081</v>
      </c>
      <c r="N2783" s="40">
        <v>47875265.990000002</v>
      </c>
      <c r="O2783" s="39">
        <v>366</v>
      </c>
      <c r="P2783" s="40">
        <v>626082388.08000004</v>
      </c>
      <c r="Q2783" s="39">
        <v>8241</v>
      </c>
      <c r="R2783" s="40">
        <v>164058081.19999999</v>
      </c>
      <c r="S2783" s="39">
        <v>65</v>
      </c>
      <c r="T2783" s="40">
        <v>110909016.69</v>
      </c>
      <c r="U2783" s="39">
        <v>1458</v>
      </c>
      <c r="V2783" s="40">
        <v>22261244.800000001</v>
      </c>
      <c r="W2783" s="39">
        <v>7</v>
      </c>
      <c r="X2783" s="40">
        <v>12066347.74</v>
      </c>
      <c r="Y2783" s="39">
        <v>293</v>
      </c>
      <c r="Z2783" s="40">
        <v>3987237</v>
      </c>
    </row>
    <row r="2784" spans="1:26" x14ac:dyDescent="0.25">
      <c r="A2784" s="38" t="str">
        <f t="shared" si="43"/>
        <v>2013RJ11</v>
      </c>
      <c r="B2784" s="38">
        <v>2013</v>
      </c>
      <c r="C2784" s="38" t="s">
        <v>38</v>
      </c>
      <c r="D2784" s="38">
        <v>11</v>
      </c>
      <c r="E2784" s="39">
        <v>1800000</v>
      </c>
      <c r="F2784" s="39">
        <v>1980000</v>
      </c>
      <c r="G2784" s="40">
        <v>893</v>
      </c>
      <c r="H2784" s="39">
        <v>1685665488.29</v>
      </c>
      <c r="I2784" s="39">
        <v>12948</v>
      </c>
      <c r="J2784" s="40">
        <v>189837024.47999999</v>
      </c>
      <c r="K2784" s="39">
        <v>118</v>
      </c>
      <c r="L2784" s="40">
        <v>222560848.78999999</v>
      </c>
      <c r="M2784" s="39">
        <v>2728</v>
      </c>
      <c r="N2784" s="40">
        <v>42291839.140000001</v>
      </c>
      <c r="O2784" s="39">
        <v>290</v>
      </c>
      <c r="P2784" s="40">
        <v>548458341.77999997</v>
      </c>
      <c r="Q2784" s="39">
        <v>7040</v>
      </c>
      <c r="R2784" s="40">
        <v>136250300.63999999</v>
      </c>
      <c r="S2784" s="39">
        <v>53</v>
      </c>
      <c r="T2784" s="40">
        <v>100549944.06999999</v>
      </c>
      <c r="U2784" s="39">
        <v>1210</v>
      </c>
      <c r="V2784" s="40">
        <v>18762742.940000001</v>
      </c>
      <c r="W2784" s="39" t="s">
        <v>72</v>
      </c>
      <c r="X2784" s="40" t="s">
        <v>72</v>
      </c>
      <c r="Y2784" s="39" t="s">
        <v>72</v>
      </c>
      <c r="Z2784" s="40" t="s">
        <v>72</v>
      </c>
    </row>
    <row r="2785" spans="1:26" x14ac:dyDescent="0.25">
      <c r="A2785" s="38" t="str">
        <f t="shared" si="43"/>
        <v>2013RJ12</v>
      </c>
      <c r="B2785" s="38">
        <v>2013</v>
      </c>
      <c r="C2785" s="38" t="s">
        <v>38</v>
      </c>
      <c r="D2785" s="38">
        <v>12</v>
      </c>
      <c r="E2785" s="39">
        <v>1980000</v>
      </c>
      <c r="F2785" s="39">
        <v>2160000</v>
      </c>
      <c r="G2785" s="40">
        <v>751</v>
      </c>
      <c r="H2785" s="39">
        <v>1554098628.8399999</v>
      </c>
      <c r="I2785" s="39">
        <v>11144</v>
      </c>
      <c r="J2785" s="40">
        <v>163336562.13999999</v>
      </c>
      <c r="K2785" s="39">
        <v>106</v>
      </c>
      <c r="L2785" s="40">
        <v>218974979.46000001</v>
      </c>
      <c r="M2785" s="39">
        <v>2995</v>
      </c>
      <c r="N2785" s="40">
        <v>43981450.079999998</v>
      </c>
      <c r="O2785" s="39">
        <v>242</v>
      </c>
      <c r="P2785" s="40">
        <v>501021852.18000001</v>
      </c>
      <c r="Q2785" s="39">
        <v>7045</v>
      </c>
      <c r="R2785" s="40">
        <v>129082375.55</v>
      </c>
      <c r="S2785" s="39">
        <v>52</v>
      </c>
      <c r="T2785" s="40">
        <v>107709476.23</v>
      </c>
      <c r="U2785" s="39">
        <v>1908</v>
      </c>
      <c r="V2785" s="40">
        <v>30747789.030000001</v>
      </c>
      <c r="W2785" s="39" t="s">
        <v>72</v>
      </c>
      <c r="X2785" s="40" t="s">
        <v>72</v>
      </c>
      <c r="Y2785" s="39" t="s">
        <v>72</v>
      </c>
      <c r="Z2785" s="40" t="s">
        <v>72</v>
      </c>
    </row>
    <row r="2786" spans="1:26" x14ac:dyDescent="0.25">
      <c r="A2786" s="38" t="str">
        <f t="shared" si="43"/>
        <v>2013RJ13</v>
      </c>
      <c r="B2786" s="38">
        <v>2013</v>
      </c>
      <c r="C2786" s="38" t="s">
        <v>38</v>
      </c>
      <c r="D2786" s="38">
        <v>13</v>
      </c>
      <c r="E2786" s="39">
        <v>2160000</v>
      </c>
      <c r="F2786" s="39">
        <v>2340000</v>
      </c>
      <c r="G2786" s="40">
        <v>632</v>
      </c>
      <c r="H2786" s="39">
        <v>1421655312.21</v>
      </c>
      <c r="I2786" s="39">
        <v>9906</v>
      </c>
      <c r="J2786" s="40">
        <v>146289630.86000001</v>
      </c>
      <c r="K2786" s="39">
        <v>110</v>
      </c>
      <c r="L2786" s="40">
        <v>246291807.36000001</v>
      </c>
      <c r="M2786" s="39">
        <v>3038</v>
      </c>
      <c r="N2786" s="40">
        <v>49823586.090000004</v>
      </c>
      <c r="O2786" s="39">
        <v>200</v>
      </c>
      <c r="P2786" s="40">
        <v>449830924.16000003</v>
      </c>
      <c r="Q2786" s="39">
        <v>5363</v>
      </c>
      <c r="R2786" s="40">
        <v>108109686.56999999</v>
      </c>
      <c r="S2786" s="39">
        <v>40</v>
      </c>
      <c r="T2786" s="40">
        <v>90392419.609999999</v>
      </c>
      <c r="U2786" s="39">
        <v>1434</v>
      </c>
      <c r="V2786" s="40">
        <v>22589387.780000001</v>
      </c>
      <c r="W2786" s="39" t="s">
        <v>72</v>
      </c>
      <c r="X2786" s="40" t="s">
        <v>72</v>
      </c>
      <c r="Y2786" s="39" t="s">
        <v>72</v>
      </c>
      <c r="Z2786" s="40" t="s">
        <v>72</v>
      </c>
    </row>
    <row r="2787" spans="1:26" x14ac:dyDescent="0.25">
      <c r="A2787" s="38" t="str">
        <f t="shared" si="43"/>
        <v>2013RJ14</v>
      </c>
      <c r="B2787" s="38">
        <v>2013</v>
      </c>
      <c r="C2787" s="38" t="s">
        <v>38</v>
      </c>
      <c r="D2787" s="38">
        <v>14</v>
      </c>
      <c r="E2787" s="39">
        <v>2340000</v>
      </c>
      <c r="F2787" s="39">
        <v>2520000</v>
      </c>
      <c r="G2787" s="40">
        <v>605</v>
      </c>
      <c r="H2787" s="39">
        <v>1469443257.5699999</v>
      </c>
      <c r="I2787" s="39">
        <v>9581</v>
      </c>
      <c r="J2787" s="40">
        <v>143566359.33000001</v>
      </c>
      <c r="K2787" s="39">
        <v>86</v>
      </c>
      <c r="L2787" s="40">
        <v>209426759.97999999</v>
      </c>
      <c r="M2787" s="39">
        <v>2021</v>
      </c>
      <c r="N2787" s="40">
        <v>37300084.75</v>
      </c>
      <c r="O2787" s="39">
        <v>163</v>
      </c>
      <c r="P2787" s="40">
        <v>396878953.56999999</v>
      </c>
      <c r="Q2787" s="39">
        <v>5182</v>
      </c>
      <c r="R2787" s="40">
        <v>100254852.52</v>
      </c>
      <c r="S2787" s="39">
        <v>35</v>
      </c>
      <c r="T2787" s="40">
        <v>84858309.159999996</v>
      </c>
      <c r="U2787" s="39">
        <v>1168</v>
      </c>
      <c r="V2787" s="40">
        <v>21554522.120000001</v>
      </c>
      <c r="W2787" s="39" t="s">
        <v>72</v>
      </c>
      <c r="X2787" s="40" t="s">
        <v>72</v>
      </c>
      <c r="Y2787" s="39" t="s">
        <v>72</v>
      </c>
      <c r="Z2787" s="40" t="s">
        <v>72</v>
      </c>
    </row>
    <row r="2788" spans="1:26" x14ac:dyDescent="0.25">
      <c r="A2788" s="38" t="str">
        <f t="shared" si="43"/>
        <v>2013RJ15</v>
      </c>
      <c r="B2788" s="38">
        <v>2013</v>
      </c>
      <c r="C2788" s="38" t="s">
        <v>38</v>
      </c>
      <c r="D2788" s="38">
        <v>15</v>
      </c>
      <c r="E2788" s="39">
        <v>2520000</v>
      </c>
      <c r="F2788" s="39">
        <v>2700000</v>
      </c>
      <c r="G2788" s="40">
        <v>447</v>
      </c>
      <c r="H2788" s="39">
        <v>1164567667.77</v>
      </c>
      <c r="I2788" s="39">
        <v>7983</v>
      </c>
      <c r="J2788" s="40">
        <v>121125620.84999999</v>
      </c>
      <c r="K2788" s="39">
        <v>92</v>
      </c>
      <c r="L2788" s="40">
        <v>240675961.91</v>
      </c>
      <c r="M2788" s="39">
        <v>2686</v>
      </c>
      <c r="N2788" s="40">
        <v>45550769.460000001</v>
      </c>
      <c r="O2788" s="39">
        <v>154</v>
      </c>
      <c r="P2788" s="40">
        <v>402336866.45999998</v>
      </c>
      <c r="Q2788" s="39">
        <v>5443</v>
      </c>
      <c r="R2788" s="40">
        <v>107518696.02</v>
      </c>
      <c r="S2788" s="39">
        <v>23</v>
      </c>
      <c r="T2788" s="40">
        <v>60369919.689999998</v>
      </c>
      <c r="U2788" s="39">
        <v>1114</v>
      </c>
      <c r="V2788" s="40">
        <v>17043768.600000001</v>
      </c>
      <c r="W2788" s="39" t="s">
        <v>72</v>
      </c>
      <c r="X2788" s="40" t="s">
        <v>72</v>
      </c>
      <c r="Y2788" s="39" t="s">
        <v>72</v>
      </c>
      <c r="Z2788" s="40" t="s">
        <v>72</v>
      </c>
    </row>
    <row r="2789" spans="1:26" x14ac:dyDescent="0.25">
      <c r="A2789" s="38" t="str">
        <f t="shared" si="43"/>
        <v>2013RJ16</v>
      </c>
      <c r="B2789" s="38">
        <v>2013</v>
      </c>
      <c r="C2789" s="38" t="s">
        <v>38</v>
      </c>
      <c r="D2789" s="38">
        <v>16</v>
      </c>
      <c r="E2789" s="39">
        <v>2700000</v>
      </c>
      <c r="F2789" s="39">
        <v>2880000</v>
      </c>
      <c r="G2789" s="40">
        <v>420</v>
      </c>
      <c r="H2789" s="39">
        <v>1172359353.0799999</v>
      </c>
      <c r="I2789" s="39">
        <v>7372</v>
      </c>
      <c r="J2789" s="40">
        <v>117125046.18000001</v>
      </c>
      <c r="K2789" s="39">
        <v>69</v>
      </c>
      <c r="L2789" s="40">
        <v>192107950.63999999</v>
      </c>
      <c r="M2789" s="39">
        <v>1872</v>
      </c>
      <c r="N2789" s="40">
        <v>32010324.550000001</v>
      </c>
      <c r="O2789" s="39">
        <v>134</v>
      </c>
      <c r="P2789" s="40">
        <v>374238388.20999998</v>
      </c>
      <c r="Q2789" s="39">
        <v>4508</v>
      </c>
      <c r="R2789" s="40">
        <v>90659084.260000005</v>
      </c>
      <c r="S2789" s="39">
        <v>19</v>
      </c>
      <c r="T2789" s="40">
        <v>52925568.219999999</v>
      </c>
      <c r="U2789" s="39">
        <v>1083</v>
      </c>
      <c r="V2789" s="40">
        <v>13683458.390000001</v>
      </c>
      <c r="W2789" s="39" t="s">
        <v>72</v>
      </c>
      <c r="X2789" s="40" t="s">
        <v>72</v>
      </c>
      <c r="Y2789" s="39" t="s">
        <v>72</v>
      </c>
      <c r="Z2789" s="40" t="s">
        <v>72</v>
      </c>
    </row>
    <row r="2790" spans="1:26" x14ac:dyDescent="0.25">
      <c r="A2790" s="38" t="str">
        <f t="shared" si="43"/>
        <v>2013RJ17</v>
      </c>
      <c r="B2790" s="38">
        <v>2013</v>
      </c>
      <c r="C2790" s="38" t="s">
        <v>38</v>
      </c>
      <c r="D2790" s="38">
        <v>17</v>
      </c>
      <c r="E2790" s="39">
        <v>2880000</v>
      </c>
      <c r="F2790" s="39">
        <v>3060000</v>
      </c>
      <c r="G2790" s="40">
        <v>358</v>
      </c>
      <c r="H2790" s="39">
        <v>1060392261.42</v>
      </c>
      <c r="I2790" s="39">
        <v>6804</v>
      </c>
      <c r="J2790" s="40">
        <v>106371228.44</v>
      </c>
      <c r="K2790" s="39">
        <v>58</v>
      </c>
      <c r="L2790" s="40">
        <v>171713951.34</v>
      </c>
      <c r="M2790" s="39">
        <v>1987</v>
      </c>
      <c r="N2790" s="40">
        <v>31333456.440000001</v>
      </c>
      <c r="O2790" s="39">
        <v>130</v>
      </c>
      <c r="P2790" s="40">
        <v>385606752.17000002</v>
      </c>
      <c r="Q2790" s="39">
        <v>4676</v>
      </c>
      <c r="R2790" s="40">
        <v>99186469.989999905</v>
      </c>
      <c r="S2790" s="39">
        <v>14</v>
      </c>
      <c r="T2790" s="40">
        <v>41194647.659999996</v>
      </c>
      <c r="U2790" s="39">
        <v>804</v>
      </c>
      <c r="V2790" s="40">
        <v>11754376.84</v>
      </c>
      <c r="W2790" s="39" t="s">
        <v>72</v>
      </c>
      <c r="X2790" s="40" t="s">
        <v>72</v>
      </c>
      <c r="Y2790" s="39" t="s">
        <v>72</v>
      </c>
      <c r="Z2790" s="40" t="s">
        <v>72</v>
      </c>
    </row>
    <row r="2791" spans="1:26" x14ac:dyDescent="0.25">
      <c r="A2791" s="38" t="str">
        <f t="shared" si="43"/>
        <v>2013RJ18</v>
      </c>
      <c r="B2791" s="38">
        <v>2013</v>
      </c>
      <c r="C2791" s="38" t="s">
        <v>38</v>
      </c>
      <c r="D2791" s="38">
        <v>18</v>
      </c>
      <c r="E2791" s="39">
        <v>3060000</v>
      </c>
      <c r="F2791" s="39">
        <v>3240000</v>
      </c>
      <c r="G2791" s="40">
        <v>318</v>
      </c>
      <c r="H2791" s="39">
        <v>1000409697.92</v>
      </c>
      <c r="I2791" s="39">
        <v>6857</v>
      </c>
      <c r="J2791" s="40">
        <v>103291124.86</v>
      </c>
      <c r="K2791" s="39">
        <v>65</v>
      </c>
      <c r="L2791" s="40">
        <v>204810409.97999999</v>
      </c>
      <c r="M2791" s="39">
        <v>2395</v>
      </c>
      <c r="N2791" s="40">
        <v>38000101.07</v>
      </c>
      <c r="O2791" s="39">
        <v>117</v>
      </c>
      <c r="P2791" s="40">
        <v>368724541.33999997</v>
      </c>
      <c r="Q2791" s="39">
        <v>4685</v>
      </c>
      <c r="R2791" s="40">
        <v>91164826.730000004</v>
      </c>
      <c r="S2791" s="39">
        <v>24</v>
      </c>
      <c r="T2791" s="40">
        <v>75506067.439999998</v>
      </c>
      <c r="U2791" s="39">
        <v>1406</v>
      </c>
      <c r="V2791" s="40">
        <v>27946393.27</v>
      </c>
      <c r="W2791" s="39" t="s">
        <v>72</v>
      </c>
      <c r="X2791" s="40" t="s">
        <v>72</v>
      </c>
      <c r="Y2791" s="39" t="s">
        <v>72</v>
      </c>
      <c r="Z2791" s="40" t="s">
        <v>72</v>
      </c>
    </row>
    <row r="2792" spans="1:26" x14ac:dyDescent="0.25">
      <c r="A2792" s="38" t="str">
        <f t="shared" si="43"/>
        <v>2013RJ19</v>
      </c>
      <c r="B2792" s="38">
        <v>2013</v>
      </c>
      <c r="C2792" s="38" t="s">
        <v>38</v>
      </c>
      <c r="D2792" s="38">
        <v>19</v>
      </c>
      <c r="E2792" s="39">
        <v>3240000</v>
      </c>
      <c r="F2792" s="39">
        <v>3420000</v>
      </c>
      <c r="G2792" s="40">
        <v>300</v>
      </c>
      <c r="H2792" s="39">
        <v>999747683.09000099</v>
      </c>
      <c r="I2792" s="39">
        <v>6183</v>
      </c>
      <c r="J2792" s="40">
        <v>101241765.06999999</v>
      </c>
      <c r="K2792" s="39">
        <v>63</v>
      </c>
      <c r="L2792" s="40">
        <v>210372833.81999999</v>
      </c>
      <c r="M2792" s="39">
        <v>2105</v>
      </c>
      <c r="N2792" s="40">
        <v>35823607.789999999</v>
      </c>
      <c r="O2792" s="39">
        <v>112</v>
      </c>
      <c r="P2792" s="40">
        <v>374003997.38999999</v>
      </c>
      <c r="Q2792" s="39">
        <v>4910</v>
      </c>
      <c r="R2792" s="40">
        <v>106854482.11</v>
      </c>
      <c r="S2792" s="39">
        <v>17</v>
      </c>
      <c r="T2792" s="40">
        <v>56804186.259999998</v>
      </c>
      <c r="U2792" s="39">
        <v>495</v>
      </c>
      <c r="V2792" s="40">
        <v>12776555.970000001</v>
      </c>
      <c r="W2792" s="39">
        <v>0</v>
      </c>
      <c r="X2792" s="40">
        <v>0</v>
      </c>
      <c r="Y2792" s="39">
        <v>0</v>
      </c>
      <c r="Z2792" s="40">
        <v>0</v>
      </c>
    </row>
    <row r="2793" spans="1:26" x14ac:dyDescent="0.25">
      <c r="A2793" s="38" t="str">
        <f t="shared" si="43"/>
        <v>2013RJ20</v>
      </c>
      <c r="B2793" s="38">
        <v>2013</v>
      </c>
      <c r="C2793" s="38" t="s">
        <v>38</v>
      </c>
      <c r="D2793" s="38">
        <v>20</v>
      </c>
      <c r="E2793" s="39">
        <v>3420000</v>
      </c>
      <c r="F2793" s="39">
        <v>3600000</v>
      </c>
      <c r="G2793" s="40">
        <v>429</v>
      </c>
      <c r="H2793" s="39">
        <v>1513565427.3900001</v>
      </c>
      <c r="I2793" s="39">
        <v>10759</v>
      </c>
      <c r="J2793" s="40">
        <v>175963969.37</v>
      </c>
      <c r="K2793" s="39">
        <v>85</v>
      </c>
      <c r="L2793" s="40">
        <v>299888246.64999998</v>
      </c>
      <c r="M2793" s="39">
        <v>2933</v>
      </c>
      <c r="N2793" s="40">
        <v>55692522.729999997</v>
      </c>
      <c r="O2793" s="39">
        <v>153</v>
      </c>
      <c r="P2793" s="40">
        <v>540014457.15999997</v>
      </c>
      <c r="Q2793" s="39">
        <v>6744</v>
      </c>
      <c r="R2793" s="40">
        <v>151062812.56</v>
      </c>
      <c r="S2793" s="39">
        <v>25</v>
      </c>
      <c r="T2793" s="40">
        <v>88416619.170000002</v>
      </c>
      <c r="U2793" s="39">
        <v>1386</v>
      </c>
      <c r="V2793" s="40">
        <v>26778158.120000001</v>
      </c>
      <c r="W2793" s="39" t="s">
        <v>72</v>
      </c>
      <c r="X2793" s="40" t="s">
        <v>72</v>
      </c>
      <c r="Y2793" s="39" t="s">
        <v>72</v>
      </c>
      <c r="Z2793" s="40" t="s">
        <v>72</v>
      </c>
    </row>
    <row r="2794" spans="1:26" x14ac:dyDescent="0.25">
      <c r="A2794" s="38" t="str">
        <f t="shared" si="43"/>
        <v>2013RJ21</v>
      </c>
      <c r="B2794" s="38">
        <v>2013</v>
      </c>
      <c r="C2794" s="38" t="s">
        <v>38</v>
      </c>
      <c r="D2794" s="38">
        <v>21</v>
      </c>
      <c r="E2794" s="39">
        <v>3600000</v>
      </c>
      <c r="F2794" s="39" t="s">
        <v>67</v>
      </c>
      <c r="G2794" s="40">
        <v>215</v>
      </c>
      <c r="H2794" s="39">
        <v>909060684.62</v>
      </c>
      <c r="I2794" s="39">
        <v>4347</v>
      </c>
      <c r="J2794" s="40">
        <v>68262636.469999999</v>
      </c>
      <c r="K2794" s="39">
        <v>31</v>
      </c>
      <c r="L2794" s="40">
        <v>136445166.16</v>
      </c>
      <c r="M2794" s="39">
        <v>1584</v>
      </c>
      <c r="N2794" s="40">
        <v>25707827.82</v>
      </c>
      <c r="O2794" s="39">
        <v>102</v>
      </c>
      <c r="P2794" s="40">
        <v>434588997.31999999</v>
      </c>
      <c r="Q2794" s="39">
        <v>4111</v>
      </c>
      <c r="R2794" s="40">
        <v>90126711.5</v>
      </c>
      <c r="S2794" s="39">
        <v>38</v>
      </c>
      <c r="T2794" s="40">
        <v>163619574.25</v>
      </c>
      <c r="U2794" s="39">
        <v>3032</v>
      </c>
      <c r="V2794" s="40">
        <v>53466049.990000002</v>
      </c>
      <c r="W2794" s="39">
        <v>0</v>
      </c>
      <c r="X2794" s="40">
        <v>0</v>
      </c>
      <c r="Y2794" s="39">
        <v>0</v>
      </c>
      <c r="Z2794" s="40">
        <v>0</v>
      </c>
    </row>
    <row r="2795" spans="1:26" x14ac:dyDescent="0.25">
      <c r="A2795" s="38" t="str">
        <f t="shared" si="43"/>
        <v>2013RJ22</v>
      </c>
      <c r="B2795" s="38">
        <v>2013</v>
      </c>
      <c r="C2795" s="38" t="s">
        <v>38</v>
      </c>
      <c r="D2795" s="38">
        <v>22</v>
      </c>
      <c r="E2795" s="39" t="s">
        <v>54</v>
      </c>
      <c r="F2795" s="39"/>
      <c r="G2795" s="40">
        <v>97542</v>
      </c>
      <c r="H2795" s="39">
        <v>44633437252.879997</v>
      </c>
      <c r="I2795" s="39">
        <v>429218</v>
      </c>
      <c r="J2795" s="40">
        <v>5655922284.2799978</v>
      </c>
      <c r="K2795" s="39">
        <v>8216</v>
      </c>
      <c r="L2795" s="40">
        <v>5250253665.710001</v>
      </c>
      <c r="M2795" s="39">
        <v>77846</v>
      </c>
      <c r="N2795" s="40">
        <v>1149266516.5599999</v>
      </c>
      <c r="O2795" s="39">
        <v>57022</v>
      </c>
      <c r="P2795" s="40">
        <v>18232997314.849987</v>
      </c>
      <c r="Q2795" s="39">
        <v>275077</v>
      </c>
      <c r="R2795" s="40">
        <v>4523963421.000001</v>
      </c>
      <c r="S2795" s="39">
        <v>8784</v>
      </c>
      <c r="T2795" s="40">
        <v>3100023788.7600002</v>
      </c>
      <c r="U2795" s="39">
        <v>48721</v>
      </c>
      <c r="V2795" s="40">
        <v>743646785.73000014</v>
      </c>
      <c r="W2795" s="39">
        <v>1375</v>
      </c>
      <c r="X2795" s="40">
        <v>372346363.82000005</v>
      </c>
      <c r="Y2795" s="39">
        <v>9570</v>
      </c>
      <c r="Z2795" s="40">
        <v>118639001.06999999</v>
      </c>
    </row>
    <row r="2796" spans="1:26" x14ac:dyDescent="0.25">
      <c r="A2796" s="38" t="str">
        <f t="shared" si="43"/>
        <v>2013RN1</v>
      </c>
      <c r="B2796" s="38">
        <v>2013</v>
      </c>
      <c r="C2796" s="38" t="s">
        <v>39</v>
      </c>
      <c r="D2796" s="38">
        <v>1</v>
      </c>
      <c r="E2796" s="39">
        <v>0</v>
      </c>
      <c r="F2796" s="39">
        <v>180000</v>
      </c>
      <c r="G2796" s="40">
        <v>11615</v>
      </c>
      <c r="H2796" s="39">
        <v>738347702.33999801</v>
      </c>
      <c r="I2796" s="39">
        <v>13294</v>
      </c>
      <c r="J2796" s="40">
        <v>137530484.00000101</v>
      </c>
      <c r="K2796" s="39">
        <v>662</v>
      </c>
      <c r="L2796" s="40">
        <v>45592159.049999997</v>
      </c>
      <c r="M2796" s="39">
        <v>1854</v>
      </c>
      <c r="N2796" s="40">
        <v>20043676.859999999</v>
      </c>
      <c r="O2796" s="39">
        <v>4359</v>
      </c>
      <c r="P2796" s="40">
        <v>262615681.06</v>
      </c>
      <c r="Q2796" s="39">
        <v>8948</v>
      </c>
      <c r="R2796" s="40">
        <v>97060389.189999804</v>
      </c>
      <c r="S2796" s="39">
        <v>717</v>
      </c>
      <c r="T2796" s="40">
        <v>43454028.700000003</v>
      </c>
      <c r="U2796" s="39">
        <v>1490</v>
      </c>
      <c r="V2796" s="40">
        <v>16003268.640000001</v>
      </c>
      <c r="W2796" s="39">
        <v>160</v>
      </c>
      <c r="X2796" s="40">
        <v>7735930.4299999997</v>
      </c>
      <c r="Y2796" s="39">
        <v>347</v>
      </c>
      <c r="Z2796" s="40">
        <v>3508456.52</v>
      </c>
    </row>
    <row r="2797" spans="1:26" x14ac:dyDescent="0.25">
      <c r="A2797" s="38" t="str">
        <f t="shared" si="43"/>
        <v>2013RN2</v>
      </c>
      <c r="B2797" s="38">
        <v>2013</v>
      </c>
      <c r="C2797" s="38" t="s">
        <v>39</v>
      </c>
      <c r="D2797" s="38">
        <v>2</v>
      </c>
      <c r="E2797" s="39">
        <v>180000</v>
      </c>
      <c r="F2797" s="39">
        <v>360000</v>
      </c>
      <c r="G2797" s="40">
        <v>2951</v>
      </c>
      <c r="H2797" s="39">
        <v>762472732.82000101</v>
      </c>
      <c r="I2797" s="39">
        <v>9332</v>
      </c>
      <c r="J2797" s="40">
        <v>99460339.9799999</v>
      </c>
      <c r="K2797" s="39">
        <v>255</v>
      </c>
      <c r="L2797" s="40">
        <v>65742192.950000003</v>
      </c>
      <c r="M2797" s="39">
        <v>2478</v>
      </c>
      <c r="N2797" s="40">
        <v>26440293.77</v>
      </c>
      <c r="O2797" s="39">
        <v>908</v>
      </c>
      <c r="P2797" s="40">
        <v>230609354.46000001</v>
      </c>
      <c r="Q2797" s="39">
        <v>5453</v>
      </c>
      <c r="R2797" s="40">
        <v>61878409.909999996</v>
      </c>
      <c r="S2797" s="39">
        <v>143</v>
      </c>
      <c r="T2797" s="40">
        <v>37249145</v>
      </c>
      <c r="U2797" s="39">
        <v>837</v>
      </c>
      <c r="V2797" s="40">
        <v>9367183.8000000007</v>
      </c>
      <c r="W2797" s="39">
        <v>19</v>
      </c>
      <c r="X2797" s="40">
        <v>4841805.8899999997</v>
      </c>
      <c r="Y2797" s="39">
        <v>161</v>
      </c>
      <c r="Z2797" s="40">
        <v>1650905.17</v>
      </c>
    </row>
    <row r="2798" spans="1:26" x14ac:dyDescent="0.25">
      <c r="A2798" s="38" t="str">
        <f t="shared" si="43"/>
        <v>2013RN3</v>
      </c>
      <c r="B2798" s="38">
        <v>2013</v>
      </c>
      <c r="C2798" s="38" t="s">
        <v>39</v>
      </c>
      <c r="D2798" s="38">
        <v>3</v>
      </c>
      <c r="E2798" s="39">
        <v>360000</v>
      </c>
      <c r="F2798" s="39">
        <v>540000</v>
      </c>
      <c r="G2798" s="40">
        <v>1346</v>
      </c>
      <c r="H2798" s="39">
        <v>591197499.14999902</v>
      </c>
      <c r="I2798" s="39">
        <v>6883</v>
      </c>
      <c r="J2798" s="40">
        <v>74133946.670000002</v>
      </c>
      <c r="K2798" s="39">
        <v>147</v>
      </c>
      <c r="L2798" s="40">
        <v>64996159.159999996</v>
      </c>
      <c r="M2798" s="39">
        <v>2112</v>
      </c>
      <c r="N2798" s="40">
        <v>22886189.329999998</v>
      </c>
      <c r="O2798" s="39">
        <v>359</v>
      </c>
      <c r="P2798" s="40">
        <v>156433949.80000001</v>
      </c>
      <c r="Q2798" s="39">
        <v>3577</v>
      </c>
      <c r="R2798" s="40">
        <v>44932596.329999998</v>
      </c>
      <c r="S2798" s="39">
        <v>65</v>
      </c>
      <c r="T2798" s="40">
        <v>28822303.02</v>
      </c>
      <c r="U2798" s="39">
        <v>698</v>
      </c>
      <c r="V2798" s="40">
        <v>8009413.2300000004</v>
      </c>
      <c r="W2798" s="39">
        <v>7</v>
      </c>
      <c r="X2798" s="40">
        <v>3219154.65</v>
      </c>
      <c r="Y2798" s="39">
        <v>84</v>
      </c>
      <c r="Z2798" s="40">
        <v>913042.63</v>
      </c>
    </row>
    <row r="2799" spans="1:26" x14ac:dyDescent="0.25">
      <c r="A2799" s="38" t="str">
        <f t="shared" si="43"/>
        <v>2013RN4</v>
      </c>
      <c r="B2799" s="38">
        <v>2013</v>
      </c>
      <c r="C2799" s="38" t="s">
        <v>39</v>
      </c>
      <c r="D2799" s="38">
        <v>4</v>
      </c>
      <c r="E2799" s="39">
        <v>540000</v>
      </c>
      <c r="F2799" s="39">
        <v>720000</v>
      </c>
      <c r="G2799" s="40">
        <v>779</v>
      </c>
      <c r="H2799" s="39">
        <v>483592928.36000001</v>
      </c>
      <c r="I2799" s="39">
        <v>4712</v>
      </c>
      <c r="J2799" s="40">
        <v>54493866.280000001</v>
      </c>
      <c r="K2799" s="39">
        <v>104</v>
      </c>
      <c r="L2799" s="40">
        <v>64546860.039999999</v>
      </c>
      <c r="M2799" s="39">
        <v>2072</v>
      </c>
      <c r="N2799" s="40">
        <v>21758678.969999999</v>
      </c>
      <c r="O2799" s="39">
        <v>194</v>
      </c>
      <c r="P2799" s="40">
        <v>120002443.78</v>
      </c>
      <c r="Q2799" s="39">
        <v>2196</v>
      </c>
      <c r="R2799" s="40">
        <v>31930534.539999999</v>
      </c>
      <c r="S2799" s="39">
        <v>34</v>
      </c>
      <c r="T2799" s="40">
        <v>21168916.879999999</v>
      </c>
      <c r="U2799" s="39">
        <v>336</v>
      </c>
      <c r="V2799" s="40">
        <v>4734108.71</v>
      </c>
      <c r="W2799" s="39" t="s">
        <v>72</v>
      </c>
      <c r="X2799" s="40" t="s">
        <v>72</v>
      </c>
      <c r="Y2799" s="39" t="s">
        <v>72</v>
      </c>
      <c r="Z2799" s="40" t="s">
        <v>72</v>
      </c>
    </row>
    <row r="2800" spans="1:26" x14ac:dyDescent="0.25">
      <c r="A2800" s="38" t="str">
        <f t="shared" si="43"/>
        <v>2013RN5</v>
      </c>
      <c r="B2800" s="38">
        <v>2013</v>
      </c>
      <c r="C2800" s="38" t="s">
        <v>39</v>
      </c>
      <c r="D2800" s="38">
        <v>5</v>
      </c>
      <c r="E2800" s="39">
        <v>720000</v>
      </c>
      <c r="F2800" s="39">
        <v>900000</v>
      </c>
      <c r="G2800" s="40">
        <v>452</v>
      </c>
      <c r="H2800" s="39">
        <v>362753232.31999999</v>
      </c>
      <c r="I2800" s="39">
        <v>3439</v>
      </c>
      <c r="J2800" s="40">
        <v>39593428.390000001</v>
      </c>
      <c r="K2800" s="39">
        <v>69</v>
      </c>
      <c r="L2800" s="40">
        <v>56528954.079999998</v>
      </c>
      <c r="M2800" s="39">
        <v>1587</v>
      </c>
      <c r="N2800" s="40">
        <v>16923271.129999999</v>
      </c>
      <c r="O2800" s="39">
        <v>136</v>
      </c>
      <c r="P2800" s="40">
        <v>109636144.34999999</v>
      </c>
      <c r="Q2800" s="39">
        <v>2088</v>
      </c>
      <c r="R2800" s="40">
        <v>30697142.350000001</v>
      </c>
      <c r="S2800" s="39">
        <v>24</v>
      </c>
      <c r="T2800" s="40">
        <v>19083470.350000001</v>
      </c>
      <c r="U2800" s="39">
        <v>396</v>
      </c>
      <c r="V2800" s="40">
        <v>4146103.14</v>
      </c>
      <c r="W2800" s="39" t="s">
        <v>72</v>
      </c>
      <c r="X2800" s="40" t="s">
        <v>72</v>
      </c>
      <c r="Y2800" s="39" t="s">
        <v>72</v>
      </c>
      <c r="Z2800" s="40" t="s">
        <v>72</v>
      </c>
    </row>
    <row r="2801" spans="1:26" x14ac:dyDescent="0.25">
      <c r="A2801" s="38" t="str">
        <f t="shared" si="43"/>
        <v>2013RN6</v>
      </c>
      <c r="B2801" s="38">
        <v>2013</v>
      </c>
      <c r="C2801" s="38" t="s">
        <v>39</v>
      </c>
      <c r="D2801" s="38">
        <v>6</v>
      </c>
      <c r="E2801" s="39">
        <v>900000</v>
      </c>
      <c r="F2801" s="39">
        <v>1080000</v>
      </c>
      <c r="G2801" s="40">
        <v>350</v>
      </c>
      <c r="H2801" s="39">
        <v>343985573.02999997</v>
      </c>
      <c r="I2801" s="39">
        <v>3118</v>
      </c>
      <c r="J2801" s="40">
        <v>36645991.789999999</v>
      </c>
      <c r="K2801" s="39">
        <v>43</v>
      </c>
      <c r="L2801" s="40">
        <v>42077477.789999999</v>
      </c>
      <c r="M2801" s="39">
        <v>1001</v>
      </c>
      <c r="N2801" s="40">
        <v>11369573.08</v>
      </c>
      <c r="O2801" s="39">
        <v>97</v>
      </c>
      <c r="P2801" s="40">
        <v>95460866.290000007</v>
      </c>
      <c r="Q2801" s="39">
        <v>1935</v>
      </c>
      <c r="R2801" s="40">
        <v>26149732.149999999</v>
      </c>
      <c r="S2801" s="39">
        <v>19</v>
      </c>
      <c r="T2801" s="40">
        <v>18724004.09</v>
      </c>
      <c r="U2801" s="39">
        <v>359</v>
      </c>
      <c r="V2801" s="40">
        <v>5563154.8300000001</v>
      </c>
      <c r="W2801" s="39" t="s">
        <v>72</v>
      </c>
      <c r="X2801" s="40" t="s">
        <v>72</v>
      </c>
      <c r="Y2801" s="39" t="s">
        <v>72</v>
      </c>
      <c r="Z2801" s="40" t="s">
        <v>72</v>
      </c>
    </row>
    <row r="2802" spans="1:26" x14ac:dyDescent="0.25">
      <c r="A2802" s="38" t="str">
        <f t="shared" si="43"/>
        <v>2013RN7</v>
      </c>
      <c r="B2802" s="38">
        <v>2013</v>
      </c>
      <c r="C2802" s="38" t="s">
        <v>39</v>
      </c>
      <c r="D2802" s="38">
        <v>7</v>
      </c>
      <c r="E2802" s="39">
        <v>1080000</v>
      </c>
      <c r="F2802" s="39">
        <v>1260000</v>
      </c>
      <c r="G2802" s="40">
        <v>268</v>
      </c>
      <c r="H2802" s="39">
        <v>310980938</v>
      </c>
      <c r="I2802" s="39">
        <v>2470</v>
      </c>
      <c r="J2802" s="40">
        <v>28556407.109999999</v>
      </c>
      <c r="K2802" s="39">
        <v>33</v>
      </c>
      <c r="L2802" s="40">
        <v>38377020.399999999</v>
      </c>
      <c r="M2802" s="39">
        <v>1126</v>
      </c>
      <c r="N2802" s="40">
        <v>11416062.1</v>
      </c>
      <c r="O2802" s="39">
        <v>69</v>
      </c>
      <c r="P2802" s="40">
        <v>80037867.159999996</v>
      </c>
      <c r="Q2802" s="39">
        <v>1248</v>
      </c>
      <c r="R2802" s="40">
        <v>20283347.969999999</v>
      </c>
      <c r="S2802" s="39">
        <v>16</v>
      </c>
      <c r="T2802" s="40">
        <v>18744742.289999999</v>
      </c>
      <c r="U2802" s="39">
        <v>475</v>
      </c>
      <c r="V2802" s="40">
        <v>4641487.68</v>
      </c>
      <c r="W2802" s="39" t="s">
        <v>72</v>
      </c>
      <c r="X2802" s="40" t="s">
        <v>72</v>
      </c>
      <c r="Y2802" s="39" t="s">
        <v>72</v>
      </c>
      <c r="Z2802" s="40" t="s">
        <v>72</v>
      </c>
    </row>
    <row r="2803" spans="1:26" x14ac:dyDescent="0.25">
      <c r="A2803" s="38" t="str">
        <f t="shared" si="43"/>
        <v>2013RN8</v>
      </c>
      <c r="B2803" s="38">
        <v>2013</v>
      </c>
      <c r="C2803" s="38" t="s">
        <v>39</v>
      </c>
      <c r="D2803" s="38">
        <v>8</v>
      </c>
      <c r="E2803" s="39">
        <v>1260000</v>
      </c>
      <c r="F2803" s="39">
        <v>1440000</v>
      </c>
      <c r="G2803" s="40">
        <v>162</v>
      </c>
      <c r="H2803" s="39">
        <v>218660365.84999999</v>
      </c>
      <c r="I2803" s="39">
        <v>1721</v>
      </c>
      <c r="J2803" s="40">
        <v>21096660.52</v>
      </c>
      <c r="K2803" s="39">
        <v>16</v>
      </c>
      <c r="L2803" s="40">
        <v>21223666.210000001</v>
      </c>
      <c r="M2803" s="39">
        <v>463</v>
      </c>
      <c r="N2803" s="40">
        <v>4950735.9400000004</v>
      </c>
      <c r="O2803" s="39">
        <v>47</v>
      </c>
      <c r="P2803" s="40">
        <v>62832657.659999996</v>
      </c>
      <c r="Q2803" s="39">
        <v>1677</v>
      </c>
      <c r="R2803" s="40">
        <v>18376516.52</v>
      </c>
      <c r="S2803" s="39">
        <v>13</v>
      </c>
      <c r="T2803" s="40">
        <v>17548248.859999999</v>
      </c>
      <c r="U2803" s="39">
        <v>254</v>
      </c>
      <c r="V2803" s="40">
        <v>2495369.09</v>
      </c>
      <c r="W2803" s="39" t="s">
        <v>72</v>
      </c>
      <c r="X2803" s="40" t="s">
        <v>72</v>
      </c>
      <c r="Y2803" s="39" t="s">
        <v>72</v>
      </c>
      <c r="Z2803" s="40" t="s">
        <v>72</v>
      </c>
    </row>
    <row r="2804" spans="1:26" x14ac:dyDescent="0.25">
      <c r="A2804" s="38" t="str">
        <f t="shared" si="43"/>
        <v>2013RN9</v>
      </c>
      <c r="B2804" s="38">
        <v>2013</v>
      </c>
      <c r="C2804" s="38" t="s">
        <v>39</v>
      </c>
      <c r="D2804" s="38">
        <v>9</v>
      </c>
      <c r="E2804" s="39">
        <v>1440000</v>
      </c>
      <c r="F2804" s="39">
        <v>1620000</v>
      </c>
      <c r="G2804" s="40">
        <v>134</v>
      </c>
      <c r="H2804" s="39">
        <v>204474508.72</v>
      </c>
      <c r="I2804" s="39">
        <v>1630</v>
      </c>
      <c r="J2804" s="40">
        <v>20224409.390000001</v>
      </c>
      <c r="K2804" s="39">
        <v>15</v>
      </c>
      <c r="L2804" s="40">
        <v>22505293.050000001</v>
      </c>
      <c r="M2804" s="39">
        <v>397</v>
      </c>
      <c r="N2804" s="40">
        <v>4758021.2699999996</v>
      </c>
      <c r="O2804" s="39">
        <v>33</v>
      </c>
      <c r="P2804" s="40">
        <v>50030464.380000003</v>
      </c>
      <c r="Q2804" s="39">
        <v>825</v>
      </c>
      <c r="R2804" s="40">
        <v>10550722.07</v>
      </c>
      <c r="S2804" s="39">
        <v>8</v>
      </c>
      <c r="T2804" s="40">
        <v>12110643.49</v>
      </c>
      <c r="U2804" s="39">
        <v>244</v>
      </c>
      <c r="V2804" s="40">
        <v>2645446.9700000002</v>
      </c>
      <c r="W2804" s="39" t="s">
        <v>72</v>
      </c>
      <c r="X2804" s="40" t="s">
        <v>72</v>
      </c>
      <c r="Y2804" s="39" t="s">
        <v>72</v>
      </c>
      <c r="Z2804" s="40" t="s">
        <v>72</v>
      </c>
    </row>
    <row r="2805" spans="1:26" x14ac:dyDescent="0.25">
      <c r="A2805" s="38" t="str">
        <f t="shared" si="43"/>
        <v>2013RN10</v>
      </c>
      <c r="B2805" s="38">
        <v>2013</v>
      </c>
      <c r="C2805" s="38" t="s">
        <v>39</v>
      </c>
      <c r="D2805" s="38">
        <v>10</v>
      </c>
      <c r="E2805" s="39">
        <v>1620000</v>
      </c>
      <c r="F2805" s="39">
        <v>1800000</v>
      </c>
      <c r="G2805" s="40">
        <v>116</v>
      </c>
      <c r="H2805" s="39">
        <v>198916151.31</v>
      </c>
      <c r="I2805" s="39">
        <v>1706</v>
      </c>
      <c r="J2805" s="40">
        <v>19632521.09</v>
      </c>
      <c r="K2805" s="39">
        <v>18</v>
      </c>
      <c r="L2805" s="40">
        <v>30688519.280000001</v>
      </c>
      <c r="M2805" s="39">
        <v>726</v>
      </c>
      <c r="N2805" s="40">
        <v>8408173.1300000008</v>
      </c>
      <c r="O2805" s="39">
        <v>35</v>
      </c>
      <c r="P2805" s="40">
        <v>59780366.520000003</v>
      </c>
      <c r="Q2805" s="39">
        <v>1006</v>
      </c>
      <c r="R2805" s="40">
        <v>15333729.76</v>
      </c>
      <c r="S2805" s="39">
        <v>6</v>
      </c>
      <c r="T2805" s="40">
        <v>10524159.050000001</v>
      </c>
      <c r="U2805" s="39">
        <v>149</v>
      </c>
      <c r="V2805" s="40">
        <v>1816575.81</v>
      </c>
      <c r="W2805" s="39">
        <v>0</v>
      </c>
      <c r="X2805" s="40">
        <v>0</v>
      </c>
      <c r="Y2805" s="39">
        <v>0</v>
      </c>
      <c r="Z2805" s="40">
        <v>0</v>
      </c>
    </row>
    <row r="2806" spans="1:26" x14ac:dyDescent="0.25">
      <c r="A2806" s="38" t="str">
        <f t="shared" si="43"/>
        <v>2013RN11</v>
      </c>
      <c r="B2806" s="38">
        <v>2013</v>
      </c>
      <c r="C2806" s="38" t="s">
        <v>39</v>
      </c>
      <c r="D2806" s="38">
        <v>11</v>
      </c>
      <c r="E2806" s="39">
        <v>1800000</v>
      </c>
      <c r="F2806" s="39">
        <v>1980000</v>
      </c>
      <c r="G2806" s="40">
        <v>79</v>
      </c>
      <c r="H2806" s="39">
        <v>149531042.36000001</v>
      </c>
      <c r="I2806" s="39">
        <v>1097</v>
      </c>
      <c r="J2806" s="40">
        <v>14256980.6</v>
      </c>
      <c r="K2806" s="39">
        <v>10</v>
      </c>
      <c r="L2806" s="40">
        <v>18827785.120000001</v>
      </c>
      <c r="M2806" s="39">
        <v>315</v>
      </c>
      <c r="N2806" s="40">
        <v>5665093.3799999999</v>
      </c>
      <c r="O2806" s="39">
        <v>18</v>
      </c>
      <c r="P2806" s="40">
        <v>33585543.5</v>
      </c>
      <c r="Q2806" s="39">
        <v>535</v>
      </c>
      <c r="R2806" s="40">
        <v>8471278.9499999993</v>
      </c>
      <c r="S2806" s="39">
        <v>7</v>
      </c>
      <c r="T2806" s="40">
        <v>13193419.560000001</v>
      </c>
      <c r="U2806" s="39">
        <v>217</v>
      </c>
      <c r="V2806" s="40">
        <v>2606128.08</v>
      </c>
      <c r="W2806" s="39">
        <v>0</v>
      </c>
      <c r="X2806" s="40">
        <v>0</v>
      </c>
      <c r="Y2806" s="39">
        <v>0</v>
      </c>
      <c r="Z2806" s="40">
        <v>0</v>
      </c>
    </row>
    <row r="2807" spans="1:26" x14ac:dyDescent="0.25">
      <c r="A2807" s="38" t="str">
        <f t="shared" si="43"/>
        <v>2013RN12</v>
      </c>
      <c r="B2807" s="38">
        <v>2013</v>
      </c>
      <c r="C2807" s="38" t="s">
        <v>39</v>
      </c>
      <c r="D2807" s="38">
        <v>12</v>
      </c>
      <c r="E2807" s="39">
        <v>1980000</v>
      </c>
      <c r="F2807" s="39">
        <v>2160000</v>
      </c>
      <c r="G2807" s="40">
        <v>84</v>
      </c>
      <c r="H2807" s="39">
        <v>173679712.37</v>
      </c>
      <c r="I2807" s="39">
        <v>1147</v>
      </c>
      <c r="J2807" s="40">
        <v>14911773.68</v>
      </c>
      <c r="K2807" s="39">
        <v>12</v>
      </c>
      <c r="L2807" s="40">
        <v>24886781.489999998</v>
      </c>
      <c r="M2807" s="39">
        <v>352</v>
      </c>
      <c r="N2807" s="40">
        <v>5027018.53</v>
      </c>
      <c r="O2807" s="39">
        <v>18</v>
      </c>
      <c r="P2807" s="40">
        <v>37148475.909999996</v>
      </c>
      <c r="Q2807" s="39">
        <v>888</v>
      </c>
      <c r="R2807" s="40">
        <v>9133691.1199999992</v>
      </c>
      <c r="S2807" s="39" t="s">
        <v>72</v>
      </c>
      <c r="T2807" s="40" t="s">
        <v>72</v>
      </c>
      <c r="U2807" s="39" t="s">
        <v>72</v>
      </c>
      <c r="V2807" s="40" t="s">
        <v>72</v>
      </c>
      <c r="W2807" s="39">
        <v>0</v>
      </c>
      <c r="X2807" s="40">
        <v>0</v>
      </c>
      <c r="Y2807" s="39">
        <v>0</v>
      </c>
      <c r="Z2807" s="40">
        <v>0</v>
      </c>
    </row>
    <row r="2808" spans="1:26" x14ac:dyDescent="0.25">
      <c r="A2808" s="38" t="str">
        <f t="shared" si="43"/>
        <v>2013RN13</v>
      </c>
      <c r="B2808" s="38">
        <v>2013</v>
      </c>
      <c r="C2808" s="38" t="s">
        <v>39</v>
      </c>
      <c r="D2808" s="38">
        <v>13</v>
      </c>
      <c r="E2808" s="39">
        <v>2160000</v>
      </c>
      <c r="F2808" s="39">
        <v>2340000</v>
      </c>
      <c r="G2808" s="40">
        <v>61</v>
      </c>
      <c r="H2808" s="39">
        <v>136546084.00999999</v>
      </c>
      <c r="I2808" s="39">
        <v>1104</v>
      </c>
      <c r="J2808" s="40">
        <v>15579762.27</v>
      </c>
      <c r="K2808" s="39" t="s">
        <v>72</v>
      </c>
      <c r="L2808" s="40" t="s">
        <v>72</v>
      </c>
      <c r="M2808" s="39" t="s">
        <v>72</v>
      </c>
      <c r="N2808" s="40" t="s">
        <v>72</v>
      </c>
      <c r="O2808" s="39">
        <v>23</v>
      </c>
      <c r="P2808" s="40">
        <v>51602473.549999997</v>
      </c>
      <c r="Q2808" s="39">
        <v>1045</v>
      </c>
      <c r="R2808" s="40">
        <v>16287504.75</v>
      </c>
      <c r="S2808" s="39">
        <v>0</v>
      </c>
      <c r="T2808" s="40">
        <v>0</v>
      </c>
      <c r="U2808" s="39">
        <v>0</v>
      </c>
      <c r="V2808" s="40">
        <v>0</v>
      </c>
      <c r="W2808" s="39">
        <v>0</v>
      </c>
      <c r="X2808" s="40">
        <v>0</v>
      </c>
      <c r="Y2808" s="39">
        <v>0</v>
      </c>
      <c r="Z2808" s="40">
        <v>0</v>
      </c>
    </row>
    <row r="2809" spans="1:26" x14ac:dyDescent="0.25">
      <c r="A2809" s="38" t="str">
        <f t="shared" si="43"/>
        <v>2013RN14</v>
      </c>
      <c r="B2809" s="38">
        <v>2013</v>
      </c>
      <c r="C2809" s="38" t="s">
        <v>39</v>
      </c>
      <c r="D2809" s="38">
        <v>14</v>
      </c>
      <c r="E2809" s="39">
        <v>2340000</v>
      </c>
      <c r="F2809" s="39">
        <v>2520000</v>
      </c>
      <c r="G2809" s="40">
        <v>69</v>
      </c>
      <c r="H2809" s="39">
        <v>167458917.68000001</v>
      </c>
      <c r="I2809" s="39">
        <v>1216</v>
      </c>
      <c r="J2809" s="40">
        <v>15664983.48</v>
      </c>
      <c r="K2809" s="39">
        <v>6</v>
      </c>
      <c r="L2809" s="40">
        <v>14494227.68</v>
      </c>
      <c r="M2809" s="39">
        <v>297</v>
      </c>
      <c r="N2809" s="40">
        <v>2714444.46</v>
      </c>
      <c r="O2809" s="39">
        <v>7</v>
      </c>
      <c r="P2809" s="40">
        <v>17228747.66</v>
      </c>
      <c r="Q2809" s="39">
        <v>491</v>
      </c>
      <c r="R2809" s="40">
        <v>4273545.8899999997</v>
      </c>
      <c r="S2809" s="39" t="s">
        <v>72</v>
      </c>
      <c r="T2809" s="40" t="s">
        <v>72</v>
      </c>
      <c r="U2809" s="39" t="s">
        <v>72</v>
      </c>
      <c r="V2809" s="40" t="s">
        <v>72</v>
      </c>
      <c r="W2809" s="39">
        <v>0</v>
      </c>
      <c r="X2809" s="40">
        <v>0</v>
      </c>
      <c r="Y2809" s="39">
        <v>0</v>
      </c>
      <c r="Z2809" s="40">
        <v>0</v>
      </c>
    </row>
    <row r="2810" spans="1:26" x14ac:dyDescent="0.25">
      <c r="A2810" s="38" t="str">
        <f t="shared" si="43"/>
        <v>2013RN15</v>
      </c>
      <c r="B2810" s="38">
        <v>2013</v>
      </c>
      <c r="C2810" s="38" t="s">
        <v>39</v>
      </c>
      <c r="D2810" s="38">
        <v>15</v>
      </c>
      <c r="E2810" s="39">
        <v>2520000</v>
      </c>
      <c r="F2810" s="39">
        <v>2700000</v>
      </c>
      <c r="G2810" s="40">
        <v>39</v>
      </c>
      <c r="H2810" s="39">
        <v>101508116.91</v>
      </c>
      <c r="I2810" s="39">
        <v>731</v>
      </c>
      <c r="J2810" s="40">
        <v>10386063.949999999</v>
      </c>
      <c r="K2810" s="39">
        <v>6</v>
      </c>
      <c r="L2810" s="40">
        <v>15559409.59</v>
      </c>
      <c r="M2810" s="39">
        <v>110</v>
      </c>
      <c r="N2810" s="40">
        <v>1357617.86</v>
      </c>
      <c r="O2810" s="39">
        <v>13</v>
      </c>
      <c r="P2810" s="40">
        <v>33737068.509999998</v>
      </c>
      <c r="Q2810" s="39">
        <v>549</v>
      </c>
      <c r="R2810" s="40">
        <v>7672915.4299999997</v>
      </c>
      <c r="S2810" s="39" t="s">
        <v>72</v>
      </c>
      <c r="T2810" s="40" t="s">
        <v>72</v>
      </c>
      <c r="U2810" s="39" t="s">
        <v>72</v>
      </c>
      <c r="V2810" s="40" t="s">
        <v>72</v>
      </c>
      <c r="W2810" s="39">
        <v>0</v>
      </c>
      <c r="X2810" s="40">
        <v>0</v>
      </c>
      <c r="Y2810" s="39">
        <v>0</v>
      </c>
      <c r="Z2810" s="40">
        <v>0</v>
      </c>
    </row>
    <row r="2811" spans="1:26" x14ac:dyDescent="0.25">
      <c r="A2811" s="38" t="str">
        <f t="shared" si="43"/>
        <v>2013RN16</v>
      </c>
      <c r="B2811" s="38">
        <v>2013</v>
      </c>
      <c r="C2811" s="38" t="s">
        <v>39</v>
      </c>
      <c r="D2811" s="38">
        <v>16</v>
      </c>
      <c r="E2811" s="39">
        <v>2700000</v>
      </c>
      <c r="F2811" s="39">
        <v>2880000</v>
      </c>
      <c r="G2811" s="40">
        <v>36</v>
      </c>
      <c r="H2811" s="39">
        <v>100287578.27</v>
      </c>
      <c r="I2811" s="39">
        <v>814</v>
      </c>
      <c r="J2811" s="40">
        <v>9871459.9199999999</v>
      </c>
      <c r="K2811" s="39">
        <v>7</v>
      </c>
      <c r="L2811" s="40">
        <v>19615698.07</v>
      </c>
      <c r="M2811" s="39">
        <v>342</v>
      </c>
      <c r="N2811" s="40">
        <v>3560763.86</v>
      </c>
      <c r="O2811" s="39">
        <v>8</v>
      </c>
      <c r="P2811" s="40">
        <v>22629525.289999999</v>
      </c>
      <c r="Q2811" s="39">
        <v>419</v>
      </c>
      <c r="R2811" s="40">
        <v>6680327.4100000001</v>
      </c>
      <c r="S2811" s="39" t="s">
        <v>72</v>
      </c>
      <c r="T2811" s="40" t="s">
        <v>72</v>
      </c>
      <c r="U2811" s="39" t="s">
        <v>72</v>
      </c>
      <c r="V2811" s="40" t="s">
        <v>72</v>
      </c>
      <c r="W2811" s="39">
        <v>0</v>
      </c>
      <c r="X2811" s="40">
        <v>0</v>
      </c>
      <c r="Y2811" s="39">
        <v>0</v>
      </c>
      <c r="Z2811" s="40">
        <v>0</v>
      </c>
    </row>
    <row r="2812" spans="1:26" x14ac:dyDescent="0.25">
      <c r="A2812" s="38" t="str">
        <f t="shared" si="43"/>
        <v>2013RN17</v>
      </c>
      <c r="B2812" s="38">
        <v>2013</v>
      </c>
      <c r="C2812" s="38" t="s">
        <v>39</v>
      </c>
      <c r="D2812" s="38">
        <v>17</v>
      </c>
      <c r="E2812" s="39">
        <v>2880000</v>
      </c>
      <c r="F2812" s="39">
        <v>3060000</v>
      </c>
      <c r="G2812" s="40">
        <v>39</v>
      </c>
      <c r="H2812" s="39">
        <v>115413985.41</v>
      </c>
      <c r="I2812" s="39">
        <v>647</v>
      </c>
      <c r="J2812" s="40">
        <v>7795236.3099999996</v>
      </c>
      <c r="K2812" s="39" t="s">
        <v>72</v>
      </c>
      <c r="L2812" s="40" t="s">
        <v>72</v>
      </c>
      <c r="M2812" s="39" t="s">
        <v>72</v>
      </c>
      <c r="N2812" s="40" t="s">
        <v>72</v>
      </c>
      <c r="O2812" s="39">
        <v>9</v>
      </c>
      <c r="P2812" s="40">
        <v>26805742</v>
      </c>
      <c r="Q2812" s="39">
        <v>504</v>
      </c>
      <c r="R2812" s="40">
        <v>8065828.2599999998</v>
      </c>
      <c r="S2812" s="39" t="s">
        <v>72</v>
      </c>
      <c r="T2812" s="40" t="s">
        <v>72</v>
      </c>
      <c r="U2812" s="39" t="s">
        <v>72</v>
      </c>
      <c r="V2812" s="40" t="s">
        <v>72</v>
      </c>
      <c r="W2812" s="39">
        <v>0</v>
      </c>
      <c r="X2812" s="40">
        <v>0</v>
      </c>
      <c r="Y2812" s="39">
        <v>0</v>
      </c>
      <c r="Z2812" s="40">
        <v>0</v>
      </c>
    </row>
    <row r="2813" spans="1:26" x14ac:dyDescent="0.25">
      <c r="A2813" s="38" t="str">
        <f t="shared" si="43"/>
        <v>2013RN18</v>
      </c>
      <c r="B2813" s="38">
        <v>2013</v>
      </c>
      <c r="C2813" s="38" t="s">
        <v>39</v>
      </c>
      <c r="D2813" s="38">
        <v>18</v>
      </c>
      <c r="E2813" s="39">
        <v>3060000</v>
      </c>
      <c r="F2813" s="39">
        <v>3240000</v>
      </c>
      <c r="G2813" s="40">
        <v>28</v>
      </c>
      <c r="H2813" s="39">
        <v>88150057.709999993</v>
      </c>
      <c r="I2813" s="39">
        <v>452</v>
      </c>
      <c r="J2813" s="40">
        <v>6640921.7599999998</v>
      </c>
      <c r="K2813" s="39">
        <v>0</v>
      </c>
      <c r="L2813" s="40">
        <v>0</v>
      </c>
      <c r="M2813" s="39">
        <v>0</v>
      </c>
      <c r="N2813" s="40">
        <v>0</v>
      </c>
      <c r="O2813" s="39" t="s">
        <v>72</v>
      </c>
      <c r="P2813" s="40" t="s">
        <v>72</v>
      </c>
      <c r="Q2813" s="39" t="s">
        <v>72</v>
      </c>
      <c r="R2813" s="40" t="s">
        <v>72</v>
      </c>
      <c r="S2813" s="39">
        <v>0</v>
      </c>
      <c r="T2813" s="40">
        <v>0</v>
      </c>
      <c r="U2813" s="39">
        <v>0</v>
      </c>
      <c r="V2813" s="40">
        <v>0</v>
      </c>
      <c r="W2813" s="39">
        <v>0</v>
      </c>
      <c r="X2813" s="40">
        <v>0</v>
      </c>
      <c r="Y2813" s="39">
        <v>0</v>
      </c>
      <c r="Z2813" s="40">
        <v>0</v>
      </c>
    </row>
    <row r="2814" spans="1:26" x14ac:dyDescent="0.25">
      <c r="A2814" s="38" t="str">
        <f t="shared" si="43"/>
        <v>2013RN19</v>
      </c>
      <c r="B2814" s="38">
        <v>2013</v>
      </c>
      <c r="C2814" s="38" t="s">
        <v>39</v>
      </c>
      <c r="D2814" s="38">
        <v>19</v>
      </c>
      <c r="E2814" s="39">
        <v>3240000</v>
      </c>
      <c r="F2814" s="39">
        <v>3420000</v>
      </c>
      <c r="G2814" s="40">
        <v>20</v>
      </c>
      <c r="H2814" s="39">
        <v>66303569.07</v>
      </c>
      <c r="I2814" s="39">
        <v>330</v>
      </c>
      <c r="J2814" s="40">
        <v>4260531.45</v>
      </c>
      <c r="K2814" s="39" t="s">
        <v>72</v>
      </c>
      <c r="L2814" s="40" t="s">
        <v>72</v>
      </c>
      <c r="M2814" s="39" t="s">
        <v>72</v>
      </c>
      <c r="N2814" s="40" t="s">
        <v>72</v>
      </c>
      <c r="O2814" s="39" t="s">
        <v>72</v>
      </c>
      <c r="P2814" s="40" t="s">
        <v>72</v>
      </c>
      <c r="Q2814" s="39" t="s">
        <v>72</v>
      </c>
      <c r="R2814" s="40" t="s">
        <v>72</v>
      </c>
      <c r="S2814" s="39">
        <v>0</v>
      </c>
      <c r="T2814" s="40">
        <v>0</v>
      </c>
      <c r="U2814" s="39">
        <v>0</v>
      </c>
      <c r="V2814" s="40">
        <v>0</v>
      </c>
      <c r="W2814" s="39">
        <v>0</v>
      </c>
      <c r="X2814" s="40">
        <v>0</v>
      </c>
      <c r="Y2814" s="39">
        <v>0</v>
      </c>
      <c r="Z2814" s="40">
        <v>0</v>
      </c>
    </row>
    <row r="2815" spans="1:26" x14ac:dyDescent="0.25">
      <c r="A2815" s="38" t="str">
        <f t="shared" si="43"/>
        <v>2013RN20</v>
      </c>
      <c r="B2815" s="38">
        <v>2013</v>
      </c>
      <c r="C2815" s="38" t="s">
        <v>39</v>
      </c>
      <c r="D2815" s="38">
        <v>20</v>
      </c>
      <c r="E2815" s="39">
        <v>3420000</v>
      </c>
      <c r="F2815" s="39">
        <v>3600000</v>
      </c>
      <c r="G2815" s="40">
        <v>22</v>
      </c>
      <c r="H2815" s="39">
        <v>77166594.859999999</v>
      </c>
      <c r="I2815" s="39">
        <v>525</v>
      </c>
      <c r="J2815" s="40">
        <v>7132923.0599999996</v>
      </c>
      <c r="K2815" s="39" t="s">
        <v>72</v>
      </c>
      <c r="L2815" s="40" t="s">
        <v>72</v>
      </c>
      <c r="M2815" s="39" t="s">
        <v>72</v>
      </c>
      <c r="N2815" s="40" t="s">
        <v>72</v>
      </c>
      <c r="O2815" s="39">
        <v>10</v>
      </c>
      <c r="P2815" s="40">
        <v>35260768.189999998</v>
      </c>
      <c r="Q2815" s="39">
        <v>551</v>
      </c>
      <c r="R2815" s="40">
        <v>8783770.6699999999</v>
      </c>
      <c r="S2815" s="39" t="s">
        <v>72</v>
      </c>
      <c r="T2815" s="40" t="s">
        <v>72</v>
      </c>
      <c r="U2815" s="39" t="s">
        <v>72</v>
      </c>
      <c r="V2815" s="40" t="s">
        <v>72</v>
      </c>
      <c r="W2815" s="39">
        <v>0</v>
      </c>
      <c r="X2815" s="40">
        <v>0</v>
      </c>
      <c r="Y2815" s="39">
        <v>0</v>
      </c>
      <c r="Z2815" s="40">
        <v>0</v>
      </c>
    </row>
    <row r="2816" spans="1:26" x14ac:dyDescent="0.25">
      <c r="A2816" s="38" t="str">
        <f t="shared" si="43"/>
        <v>2013RN21</v>
      </c>
      <c r="B2816" s="38">
        <v>2013</v>
      </c>
      <c r="C2816" s="38" t="s">
        <v>39</v>
      </c>
      <c r="D2816" s="38">
        <v>21</v>
      </c>
      <c r="E2816" s="39">
        <v>3600000</v>
      </c>
      <c r="F2816" s="39" t="s">
        <v>67</v>
      </c>
      <c r="G2816" s="40">
        <v>33</v>
      </c>
      <c r="H2816" s="39">
        <v>134744368.03999999</v>
      </c>
      <c r="I2816" s="39">
        <v>1006</v>
      </c>
      <c r="J2816" s="40">
        <v>12950069.380000001</v>
      </c>
      <c r="K2816" s="39" t="s">
        <v>72</v>
      </c>
      <c r="L2816" s="40" t="s">
        <v>72</v>
      </c>
      <c r="M2816" s="39" t="s">
        <v>72</v>
      </c>
      <c r="N2816" s="40" t="s">
        <v>72</v>
      </c>
      <c r="O2816" s="39">
        <v>9</v>
      </c>
      <c r="P2816" s="40">
        <v>37502368.390000001</v>
      </c>
      <c r="Q2816" s="39">
        <v>534</v>
      </c>
      <c r="R2816" s="40">
        <v>7321416.3600000003</v>
      </c>
      <c r="S2816" s="39" t="s">
        <v>72</v>
      </c>
      <c r="T2816" s="40" t="s">
        <v>72</v>
      </c>
      <c r="U2816" s="39" t="s">
        <v>72</v>
      </c>
      <c r="V2816" s="40" t="s">
        <v>72</v>
      </c>
      <c r="W2816" s="39">
        <v>0</v>
      </c>
      <c r="X2816" s="40">
        <v>0</v>
      </c>
      <c r="Y2816" s="39">
        <v>0</v>
      </c>
      <c r="Z2816" s="40">
        <v>0</v>
      </c>
    </row>
    <row r="2817" spans="1:26" x14ac:dyDescent="0.25">
      <c r="A2817" s="38" t="str">
        <f t="shared" si="43"/>
        <v>2013RN22</v>
      </c>
      <c r="B2817" s="38">
        <v>2013</v>
      </c>
      <c r="C2817" s="38" t="s">
        <v>39</v>
      </c>
      <c r="D2817" s="38">
        <v>22</v>
      </c>
      <c r="E2817" s="39" t="s">
        <v>54</v>
      </c>
      <c r="F2817" s="39"/>
      <c r="G2817" s="40">
        <v>18683</v>
      </c>
      <c r="H2817" s="39">
        <v>5526171658.5899982</v>
      </c>
      <c r="I2817" s="39">
        <v>57374</v>
      </c>
      <c r="J2817" s="40">
        <v>650818761.08000088</v>
      </c>
      <c r="K2817" s="39">
        <v>1421</v>
      </c>
      <c r="L2817" s="40">
        <v>604839612.96000004</v>
      </c>
      <c r="M2817" s="39">
        <v>15848</v>
      </c>
      <c r="N2817" s="40">
        <v>175134826.13</v>
      </c>
      <c r="O2817" s="39">
        <v>6361</v>
      </c>
      <c r="P2817" s="40">
        <v>1552056885.6399999</v>
      </c>
      <c r="Q2817" s="39">
        <v>34841</v>
      </c>
      <c r="R2817" s="40">
        <v>439456849.65999985</v>
      </c>
      <c r="S2817" s="39">
        <v>1069</v>
      </c>
      <c r="T2817" s="40">
        <v>290779798.17000002</v>
      </c>
      <c r="U2817" s="39">
        <v>6682</v>
      </c>
      <c r="V2817" s="40">
        <v>76400675.25999999</v>
      </c>
      <c r="W2817" s="39">
        <v>196</v>
      </c>
      <c r="X2817" s="40">
        <v>25429004.07</v>
      </c>
      <c r="Y2817" s="39">
        <v>868</v>
      </c>
      <c r="Z2817" s="40">
        <v>9379910.2199999988</v>
      </c>
    </row>
    <row r="2818" spans="1:26" x14ac:dyDescent="0.25">
      <c r="A2818" s="38" t="str">
        <f t="shared" si="43"/>
        <v>2013RO1</v>
      </c>
      <c r="B2818" s="38">
        <v>2013</v>
      </c>
      <c r="C2818" s="38" t="s">
        <v>40</v>
      </c>
      <c r="D2818" s="38">
        <v>1</v>
      </c>
      <c r="E2818" s="39">
        <v>0</v>
      </c>
      <c r="F2818" s="39">
        <v>180000</v>
      </c>
      <c r="G2818" s="40">
        <v>6584</v>
      </c>
      <c r="H2818" s="39">
        <v>427880174.030002</v>
      </c>
      <c r="I2818" s="39">
        <v>8456</v>
      </c>
      <c r="J2818" s="40">
        <v>97688641.999999896</v>
      </c>
      <c r="K2818" s="39">
        <v>431</v>
      </c>
      <c r="L2818" s="40">
        <v>28649676.760000002</v>
      </c>
      <c r="M2818" s="39">
        <v>1185</v>
      </c>
      <c r="N2818" s="40">
        <v>13201006.029999999</v>
      </c>
      <c r="O2818" s="39">
        <v>2714</v>
      </c>
      <c r="P2818" s="40">
        <v>161238327.43000001</v>
      </c>
      <c r="Q2818" s="39">
        <v>5695</v>
      </c>
      <c r="R2818" s="40">
        <v>72216036.549999997</v>
      </c>
      <c r="S2818" s="39">
        <v>639</v>
      </c>
      <c r="T2818" s="40">
        <v>35806656.57</v>
      </c>
      <c r="U2818" s="39">
        <v>1076</v>
      </c>
      <c r="V2818" s="40">
        <v>15218635.67</v>
      </c>
      <c r="W2818" s="39">
        <v>55</v>
      </c>
      <c r="X2818" s="40">
        <v>4058515.89</v>
      </c>
      <c r="Y2818" s="39">
        <v>173</v>
      </c>
      <c r="Z2818" s="40">
        <v>1811330.28</v>
      </c>
    </row>
    <row r="2819" spans="1:26" x14ac:dyDescent="0.25">
      <c r="A2819" s="38" t="str">
        <f t="shared" ref="A2819:A2882" si="44">B2819&amp;C2819&amp;D2819</f>
        <v>2013RO2</v>
      </c>
      <c r="B2819" s="38">
        <v>2013</v>
      </c>
      <c r="C2819" s="38" t="s">
        <v>40</v>
      </c>
      <c r="D2819" s="38">
        <v>2</v>
      </c>
      <c r="E2819" s="39">
        <v>180000</v>
      </c>
      <c r="F2819" s="39">
        <v>360000</v>
      </c>
      <c r="G2819" s="40">
        <v>1929</v>
      </c>
      <c r="H2819" s="39">
        <v>497680873.489999</v>
      </c>
      <c r="I2819" s="39">
        <v>6458</v>
      </c>
      <c r="J2819" s="40">
        <v>87405495.590000004</v>
      </c>
      <c r="K2819" s="39">
        <v>141</v>
      </c>
      <c r="L2819" s="40">
        <v>35943200.670000002</v>
      </c>
      <c r="M2819" s="39">
        <v>1135</v>
      </c>
      <c r="N2819" s="40">
        <v>13344482.220000001</v>
      </c>
      <c r="O2819" s="39">
        <v>541</v>
      </c>
      <c r="P2819" s="40">
        <v>139653803.11000001</v>
      </c>
      <c r="Q2819" s="39">
        <v>3212</v>
      </c>
      <c r="R2819" s="40">
        <v>45630678.380000003</v>
      </c>
      <c r="S2819" s="39">
        <v>122</v>
      </c>
      <c r="T2819" s="40">
        <v>31102042.120000001</v>
      </c>
      <c r="U2819" s="39">
        <v>570</v>
      </c>
      <c r="V2819" s="40">
        <v>8349273.9500000002</v>
      </c>
      <c r="W2819" s="39">
        <v>15</v>
      </c>
      <c r="X2819" s="40">
        <v>3846238.35</v>
      </c>
      <c r="Y2819" s="39">
        <v>128</v>
      </c>
      <c r="Z2819" s="40">
        <v>1474568.49</v>
      </c>
    </row>
    <row r="2820" spans="1:26" x14ac:dyDescent="0.25">
      <c r="A2820" s="38" t="str">
        <f t="shared" si="44"/>
        <v>2013RO3</v>
      </c>
      <c r="B2820" s="38">
        <v>2013</v>
      </c>
      <c r="C2820" s="38" t="s">
        <v>40</v>
      </c>
      <c r="D2820" s="38">
        <v>3</v>
      </c>
      <c r="E2820" s="39">
        <v>360000</v>
      </c>
      <c r="F2820" s="39">
        <v>540000</v>
      </c>
      <c r="G2820" s="40">
        <v>958</v>
      </c>
      <c r="H2820" s="39">
        <v>423614922.06999999</v>
      </c>
      <c r="I2820" s="39">
        <v>4893</v>
      </c>
      <c r="J2820" s="40">
        <v>63784875.32</v>
      </c>
      <c r="K2820" s="39">
        <v>88</v>
      </c>
      <c r="L2820" s="40">
        <v>39695376.490000002</v>
      </c>
      <c r="M2820" s="39">
        <v>1107</v>
      </c>
      <c r="N2820" s="40">
        <v>14826986.140000001</v>
      </c>
      <c r="O2820" s="39">
        <v>187</v>
      </c>
      <c r="P2820" s="40">
        <v>81079548.650000095</v>
      </c>
      <c r="Q2820" s="39">
        <v>1779</v>
      </c>
      <c r="R2820" s="40">
        <v>25577133.129999999</v>
      </c>
      <c r="S2820" s="39">
        <v>42</v>
      </c>
      <c r="T2820" s="40">
        <v>18071529.07</v>
      </c>
      <c r="U2820" s="39">
        <v>398</v>
      </c>
      <c r="V2820" s="40">
        <v>6492691.5999999996</v>
      </c>
      <c r="W2820" s="39" t="s">
        <v>72</v>
      </c>
      <c r="X2820" s="40" t="s">
        <v>72</v>
      </c>
      <c r="Y2820" s="39" t="s">
        <v>72</v>
      </c>
      <c r="Z2820" s="40" t="s">
        <v>72</v>
      </c>
    </row>
    <row r="2821" spans="1:26" x14ac:dyDescent="0.25">
      <c r="A2821" s="38" t="str">
        <f t="shared" si="44"/>
        <v>2013RO4</v>
      </c>
      <c r="B2821" s="38">
        <v>2013</v>
      </c>
      <c r="C2821" s="38" t="s">
        <v>40</v>
      </c>
      <c r="D2821" s="38">
        <v>4</v>
      </c>
      <c r="E2821" s="39">
        <v>540000</v>
      </c>
      <c r="F2821" s="39">
        <v>720000</v>
      </c>
      <c r="G2821" s="40">
        <v>559</v>
      </c>
      <c r="H2821" s="39">
        <v>348660810.63</v>
      </c>
      <c r="I2821" s="39">
        <v>3619</v>
      </c>
      <c r="J2821" s="40">
        <v>48670477.93</v>
      </c>
      <c r="K2821" s="39">
        <v>62</v>
      </c>
      <c r="L2821" s="40">
        <v>38846782.659999996</v>
      </c>
      <c r="M2821" s="39">
        <v>642</v>
      </c>
      <c r="N2821" s="40">
        <v>8192833.2300000004</v>
      </c>
      <c r="O2821" s="39">
        <v>102</v>
      </c>
      <c r="P2821" s="40">
        <v>63409699.07</v>
      </c>
      <c r="Q2821" s="39">
        <v>1134</v>
      </c>
      <c r="R2821" s="40">
        <v>17236079.859999999</v>
      </c>
      <c r="S2821" s="39">
        <v>24</v>
      </c>
      <c r="T2821" s="40">
        <v>14705830.93</v>
      </c>
      <c r="U2821" s="39">
        <v>335</v>
      </c>
      <c r="V2821" s="40">
        <v>5170713.2</v>
      </c>
      <c r="W2821" s="39" t="s">
        <v>72</v>
      </c>
      <c r="X2821" s="40" t="s">
        <v>72</v>
      </c>
      <c r="Y2821" s="39" t="s">
        <v>72</v>
      </c>
      <c r="Z2821" s="40" t="s">
        <v>72</v>
      </c>
    </row>
    <row r="2822" spans="1:26" x14ac:dyDescent="0.25">
      <c r="A2822" s="38" t="str">
        <f t="shared" si="44"/>
        <v>2013RO5</v>
      </c>
      <c r="B2822" s="38">
        <v>2013</v>
      </c>
      <c r="C2822" s="38" t="s">
        <v>40</v>
      </c>
      <c r="D2822" s="38">
        <v>5</v>
      </c>
      <c r="E2822" s="39">
        <v>720000</v>
      </c>
      <c r="F2822" s="39">
        <v>900000</v>
      </c>
      <c r="G2822" s="40">
        <v>372</v>
      </c>
      <c r="H2822" s="39">
        <v>299313460.29000002</v>
      </c>
      <c r="I2822" s="39">
        <v>2907</v>
      </c>
      <c r="J2822" s="40">
        <v>39175634.090000004</v>
      </c>
      <c r="K2822" s="39">
        <v>40</v>
      </c>
      <c r="L2822" s="40">
        <v>32174076.329999998</v>
      </c>
      <c r="M2822" s="39">
        <v>520</v>
      </c>
      <c r="N2822" s="40">
        <v>7617755.8799999999</v>
      </c>
      <c r="O2822" s="39">
        <v>66</v>
      </c>
      <c r="P2822" s="40">
        <v>52813866.729999997</v>
      </c>
      <c r="Q2822" s="39">
        <v>792</v>
      </c>
      <c r="R2822" s="40">
        <v>13044756.960000001</v>
      </c>
      <c r="S2822" s="39">
        <v>16</v>
      </c>
      <c r="T2822" s="40">
        <v>12577782.699999999</v>
      </c>
      <c r="U2822" s="39">
        <v>167</v>
      </c>
      <c r="V2822" s="40">
        <v>2566864.31</v>
      </c>
      <c r="W2822" s="39" t="s">
        <v>72</v>
      </c>
      <c r="X2822" s="40" t="s">
        <v>72</v>
      </c>
      <c r="Y2822" s="39" t="s">
        <v>72</v>
      </c>
      <c r="Z2822" s="40" t="s">
        <v>72</v>
      </c>
    </row>
    <row r="2823" spans="1:26" x14ac:dyDescent="0.25">
      <c r="A2823" s="38" t="str">
        <f t="shared" si="44"/>
        <v>2013RO6</v>
      </c>
      <c r="B2823" s="38">
        <v>2013</v>
      </c>
      <c r="C2823" s="38" t="s">
        <v>40</v>
      </c>
      <c r="D2823" s="38">
        <v>6</v>
      </c>
      <c r="E2823" s="39">
        <v>900000</v>
      </c>
      <c r="F2823" s="39">
        <v>1080000</v>
      </c>
      <c r="G2823" s="40">
        <v>266</v>
      </c>
      <c r="H2823" s="39">
        <v>262055116.90000001</v>
      </c>
      <c r="I2823" s="39">
        <v>2327</v>
      </c>
      <c r="J2823" s="40">
        <v>33171061.219999999</v>
      </c>
      <c r="K2823" s="39">
        <v>41</v>
      </c>
      <c r="L2823" s="40">
        <v>40345943.340000004</v>
      </c>
      <c r="M2823" s="39">
        <v>619</v>
      </c>
      <c r="N2823" s="40">
        <v>8409050.9299999997</v>
      </c>
      <c r="O2823" s="39">
        <v>42</v>
      </c>
      <c r="P2823" s="40">
        <v>41694714.060000002</v>
      </c>
      <c r="Q2823" s="39">
        <v>708</v>
      </c>
      <c r="R2823" s="40">
        <v>11293143.039999999</v>
      </c>
      <c r="S2823" s="39">
        <v>14</v>
      </c>
      <c r="T2823" s="40">
        <v>13833139.039999999</v>
      </c>
      <c r="U2823" s="39">
        <v>214</v>
      </c>
      <c r="V2823" s="40">
        <v>4396458.25</v>
      </c>
      <c r="W2823" s="39" t="s">
        <v>72</v>
      </c>
      <c r="X2823" s="40" t="s">
        <v>72</v>
      </c>
      <c r="Y2823" s="39" t="s">
        <v>72</v>
      </c>
      <c r="Z2823" s="40" t="s">
        <v>72</v>
      </c>
    </row>
    <row r="2824" spans="1:26" x14ac:dyDescent="0.25">
      <c r="A2824" s="38" t="str">
        <f t="shared" si="44"/>
        <v>2013RO7</v>
      </c>
      <c r="B2824" s="38">
        <v>2013</v>
      </c>
      <c r="C2824" s="38" t="s">
        <v>40</v>
      </c>
      <c r="D2824" s="38">
        <v>7</v>
      </c>
      <c r="E2824" s="39">
        <v>1080000</v>
      </c>
      <c r="F2824" s="39">
        <v>1260000</v>
      </c>
      <c r="G2824" s="40">
        <v>190</v>
      </c>
      <c r="H2824" s="39">
        <v>219978085.24000001</v>
      </c>
      <c r="I2824" s="39">
        <v>1826</v>
      </c>
      <c r="J2824" s="40">
        <v>27608910.370000001</v>
      </c>
      <c r="K2824" s="39">
        <v>30</v>
      </c>
      <c r="L2824" s="40">
        <v>34978442.759999998</v>
      </c>
      <c r="M2824" s="39">
        <v>569</v>
      </c>
      <c r="N2824" s="40">
        <v>7886435.3700000001</v>
      </c>
      <c r="O2824" s="39">
        <v>27</v>
      </c>
      <c r="P2824" s="40">
        <v>30987569.969999999</v>
      </c>
      <c r="Q2824" s="39">
        <v>419</v>
      </c>
      <c r="R2824" s="40">
        <v>7540949.1500000004</v>
      </c>
      <c r="S2824" s="39">
        <v>12</v>
      </c>
      <c r="T2824" s="40">
        <v>13945597.279999999</v>
      </c>
      <c r="U2824" s="39">
        <v>259</v>
      </c>
      <c r="V2824" s="40">
        <v>3683581.89</v>
      </c>
      <c r="W2824" s="39" t="s">
        <v>72</v>
      </c>
      <c r="X2824" s="40" t="s">
        <v>72</v>
      </c>
      <c r="Y2824" s="39" t="s">
        <v>72</v>
      </c>
      <c r="Z2824" s="40" t="s">
        <v>72</v>
      </c>
    </row>
    <row r="2825" spans="1:26" x14ac:dyDescent="0.25">
      <c r="A2825" s="38" t="str">
        <f t="shared" si="44"/>
        <v>2013RO8</v>
      </c>
      <c r="B2825" s="38">
        <v>2013</v>
      </c>
      <c r="C2825" s="38" t="s">
        <v>40</v>
      </c>
      <c r="D2825" s="38">
        <v>8</v>
      </c>
      <c r="E2825" s="39">
        <v>1260000</v>
      </c>
      <c r="F2825" s="39">
        <v>1440000</v>
      </c>
      <c r="G2825" s="40">
        <v>131</v>
      </c>
      <c r="H2825" s="39">
        <v>176703049.03</v>
      </c>
      <c r="I2825" s="39">
        <v>1517</v>
      </c>
      <c r="J2825" s="40">
        <v>22146063</v>
      </c>
      <c r="K2825" s="39">
        <v>21</v>
      </c>
      <c r="L2825" s="40">
        <v>28106456.329999998</v>
      </c>
      <c r="M2825" s="39">
        <v>614</v>
      </c>
      <c r="N2825" s="40">
        <v>9925115.1500000004</v>
      </c>
      <c r="O2825" s="39">
        <v>12</v>
      </c>
      <c r="P2825" s="40">
        <v>16215176.18</v>
      </c>
      <c r="Q2825" s="39">
        <v>500</v>
      </c>
      <c r="R2825" s="40">
        <v>9644370.1600000001</v>
      </c>
      <c r="S2825" s="39" t="s">
        <v>72</v>
      </c>
      <c r="T2825" s="40" t="s">
        <v>72</v>
      </c>
      <c r="U2825" s="39" t="s">
        <v>72</v>
      </c>
      <c r="V2825" s="40" t="s">
        <v>72</v>
      </c>
      <c r="W2825" s="39">
        <v>0</v>
      </c>
      <c r="X2825" s="40">
        <v>0</v>
      </c>
      <c r="Y2825" s="39">
        <v>0</v>
      </c>
      <c r="Z2825" s="40">
        <v>0</v>
      </c>
    </row>
    <row r="2826" spans="1:26" x14ac:dyDescent="0.25">
      <c r="A2826" s="38" t="str">
        <f t="shared" si="44"/>
        <v>2013RO9</v>
      </c>
      <c r="B2826" s="38">
        <v>2013</v>
      </c>
      <c r="C2826" s="38" t="s">
        <v>40</v>
      </c>
      <c r="D2826" s="38">
        <v>9</v>
      </c>
      <c r="E2826" s="39">
        <v>1440000</v>
      </c>
      <c r="F2826" s="39">
        <v>1620000</v>
      </c>
      <c r="G2826" s="40">
        <v>134</v>
      </c>
      <c r="H2826" s="39">
        <v>204465132.68000001</v>
      </c>
      <c r="I2826" s="39">
        <v>1523</v>
      </c>
      <c r="J2826" s="40">
        <v>22912740.510000002</v>
      </c>
      <c r="K2826" s="39">
        <v>21</v>
      </c>
      <c r="L2826" s="40">
        <v>31932018.969999999</v>
      </c>
      <c r="M2826" s="39">
        <v>491</v>
      </c>
      <c r="N2826" s="40">
        <v>6521209.5800000001</v>
      </c>
      <c r="O2826" s="39">
        <v>13</v>
      </c>
      <c r="P2826" s="40">
        <v>19522852.530000001</v>
      </c>
      <c r="Q2826" s="39">
        <v>292</v>
      </c>
      <c r="R2826" s="40">
        <v>5478418.6399999997</v>
      </c>
      <c r="S2826" s="39" t="s">
        <v>72</v>
      </c>
      <c r="T2826" s="40" t="s">
        <v>72</v>
      </c>
      <c r="U2826" s="39" t="s">
        <v>72</v>
      </c>
      <c r="V2826" s="40" t="s">
        <v>72</v>
      </c>
      <c r="W2826" s="39" t="s">
        <v>72</v>
      </c>
      <c r="X2826" s="40" t="s">
        <v>72</v>
      </c>
      <c r="Y2826" s="39" t="s">
        <v>72</v>
      </c>
      <c r="Z2826" s="40" t="s">
        <v>72</v>
      </c>
    </row>
    <row r="2827" spans="1:26" x14ac:dyDescent="0.25">
      <c r="A2827" s="38" t="str">
        <f t="shared" si="44"/>
        <v>2013RO10</v>
      </c>
      <c r="B2827" s="38">
        <v>2013</v>
      </c>
      <c r="C2827" s="38" t="s">
        <v>40</v>
      </c>
      <c r="D2827" s="38">
        <v>10</v>
      </c>
      <c r="E2827" s="39">
        <v>1620000</v>
      </c>
      <c r="F2827" s="39">
        <v>1800000</v>
      </c>
      <c r="G2827" s="40">
        <v>114</v>
      </c>
      <c r="H2827" s="39">
        <v>195719145.46000001</v>
      </c>
      <c r="I2827" s="39">
        <v>1429</v>
      </c>
      <c r="J2827" s="40">
        <v>22560251.890000001</v>
      </c>
      <c r="K2827" s="39">
        <v>31</v>
      </c>
      <c r="L2827" s="40">
        <v>53303542.560000002</v>
      </c>
      <c r="M2827" s="39">
        <v>666</v>
      </c>
      <c r="N2827" s="40">
        <v>9796159.9800000004</v>
      </c>
      <c r="O2827" s="39">
        <v>18</v>
      </c>
      <c r="P2827" s="40">
        <v>30911086.109999999</v>
      </c>
      <c r="Q2827" s="39">
        <v>233</v>
      </c>
      <c r="R2827" s="40">
        <v>3404012.91</v>
      </c>
      <c r="S2827" s="39" t="s">
        <v>72</v>
      </c>
      <c r="T2827" s="40" t="s">
        <v>72</v>
      </c>
      <c r="U2827" s="39" t="s">
        <v>72</v>
      </c>
      <c r="V2827" s="40" t="s">
        <v>72</v>
      </c>
      <c r="W2827" s="39">
        <v>0</v>
      </c>
      <c r="X2827" s="40">
        <v>0</v>
      </c>
      <c r="Y2827" s="39">
        <v>0</v>
      </c>
      <c r="Z2827" s="40">
        <v>0</v>
      </c>
    </row>
    <row r="2828" spans="1:26" x14ac:dyDescent="0.25">
      <c r="A2828" s="38" t="str">
        <f t="shared" si="44"/>
        <v>2013RO11</v>
      </c>
      <c r="B2828" s="38">
        <v>2013</v>
      </c>
      <c r="C2828" s="38" t="s">
        <v>40</v>
      </c>
      <c r="D2828" s="38">
        <v>11</v>
      </c>
      <c r="E2828" s="39">
        <v>1800000</v>
      </c>
      <c r="F2828" s="39">
        <v>1980000</v>
      </c>
      <c r="G2828" s="40">
        <v>44</v>
      </c>
      <c r="H2828" s="39">
        <v>82961240.849999994</v>
      </c>
      <c r="I2828" s="39">
        <v>577</v>
      </c>
      <c r="J2828" s="40">
        <v>8961388.6300000008</v>
      </c>
      <c r="K2828" s="39">
        <v>9</v>
      </c>
      <c r="L2828" s="40">
        <v>17099423.960000001</v>
      </c>
      <c r="M2828" s="39">
        <v>198</v>
      </c>
      <c r="N2828" s="40">
        <v>2869954.82</v>
      </c>
      <c r="O2828" s="39">
        <v>14</v>
      </c>
      <c r="P2828" s="40">
        <v>26463719.960000001</v>
      </c>
      <c r="Q2828" s="39">
        <v>303</v>
      </c>
      <c r="R2828" s="40">
        <v>7158482.9000000004</v>
      </c>
      <c r="S2828" s="39" t="s">
        <v>72</v>
      </c>
      <c r="T2828" s="40" t="s">
        <v>72</v>
      </c>
      <c r="U2828" s="39" t="s">
        <v>72</v>
      </c>
      <c r="V2828" s="40" t="s">
        <v>72</v>
      </c>
      <c r="W2828" s="39">
        <v>0</v>
      </c>
      <c r="X2828" s="40">
        <v>0</v>
      </c>
      <c r="Y2828" s="39">
        <v>0</v>
      </c>
      <c r="Z2828" s="40">
        <v>0</v>
      </c>
    </row>
    <row r="2829" spans="1:26" x14ac:dyDescent="0.25">
      <c r="A2829" s="38" t="str">
        <f t="shared" si="44"/>
        <v>2013RO12</v>
      </c>
      <c r="B2829" s="38">
        <v>2013</v>
      </c>
      <c r="C2829" s="38" t="s">
        <v>40</v>
      </c>
      <c r="D2829" s="38">
        <v>12</v>
      </c>
      <c r="E2829" s="39">
        <v>1980000</v>
      </c>
      <c r="F2829" s="39">
        <v>2160000</v>
      </c>
      <c r="G2829" s="40">
        <v>43</v>
      </c>
      <c r="H2829" s="39">
        <v>88643721.890000001</v>
      </c>
      <c r="I2829" s="39">
        <v>624</v>
      </c>
      <c r="J2829" s="40">
        <v>10326764.18</v>
      </c>
      <c r="K2829" s="39" t="s">
        <v>72</v>
      </c>
      <c r="L2829" s="40" t="s">
        <v>72</v>
      </c>
      <c r="M2829" s="39" t="s">
        <v>72</v>
      </c>
      <c r="N2829" s="40" t="s">
        <v>72</v>
      </c>
      <c r="O2829" s="39">
        <v>8</v>
      </c>
      <c r="P2829" s="40">
        <v>16441928.68</v>
      </c>
      <c r="Q2829" s="39">
        <v>185</v>
      </c>
      <c r="R2829" s="40">
        <v>8036396.29</v>
      </c>
      <c r="S2829" s="39" t="s">
        <v>72</v>
      </c>
      <c r="T2829" s="40" t="s">
        <v>72</v>
      </c>
      <c r="U2829" s="39" t="s">
        <v>72</v>
      </c>
      <c r="V2829" s="40" t="s">
        <v>72</v>
      </c>
      <c r="W2829" s="39">
        <v>0</v>
      </c>
      <c r="X2829" s="40">
        <v>0</v>
      </c>
      <c r="Y2829" s="39">
        <v>0</v>
      </c>
      <c r="Z2829" s="40">
        <v>0</v>
      </c>
    </row>
    <row r="2830" spans="1:26" x14ac:dyDescent="0.25">
      <c r="A2830" s="38" t="str">
        <f t="shared" si="44"/>
        <v>2013RO13</v>
      </c>
      <c r="B2830" s="38">
        <v>2013</v>
      </c>
      <c r="C2830" s="38" t="s">
        <v>40</v>
      </c>
      <c r="D2830" s="38">
        <v>13</v>
      </c>
      <c r="E2830" s="39">
        <v>2160000</v>
      </c>
      <c r="F2830" s="39">
        <v>2340000</v>
      </c>
      <c r="G2830" s="40">
        <v>33</v>
      </c>
      <c r="H2830" s="39">
        <v>74215435.780000001</v>
      </c>
      <c r="I2830" s="39">
        <v>506</v>
      </c>
      <c r="J2830" s="40">
        <v>7416505.3700000001</v>
      </c>
      <c r="K2830" s="39">
        <v>6</v>
      </c>
      <c r="L2830" s="40">
        <v>13738163.93</v>
      </c>
      <c r="M2830" s="39">
        <v>150</v>
      </c>
      <c r="N2830" s="40">
        <v>2329403.0299999998</v>
      </c>
      <c r="O2830" s="39">
        <v>6</v>
      </c>
      <c r="P2830" s="40">
        <v>13600452.039999999</v>
      </c>
      <c r="Q2830" s="39">
        <v>141</v>
      </c>
      <c r="R2830" s="40">
        <v>3972832.78</v>
      </c>
      <c r="S2830" s="39" t="s">
        <v>72</v>
      </c>
      <c r="T2830" s="40" t="s">
        <v>72</v>
      </c>
      <c r="U2830" s="39" t="s">
        <v>72</v>
      </c>
      <c r="V2830" s="40" t="s">
        <v>72</v>
      </c>
      <c r="W2830" s="39">
        <v>0</v>
      </c>
      <c r="X2830" s="40">
        <v>0</v>
      </c>
      <c r="Y2830" s="39">
        <v>0</v>
      </c>
      <c r="Z2830" s="40">
        <v>0</v>
      </c>
    </row>
    <row r="2831" spans="1:26" x14ac:dyDescent="0.25">
      <c r="A2831" s="38" t="str">
        <f t="shared" si="44"/>
        <v>2013RO14</v>
      </c>
      <c r="B2831" s="38">
        <v>2013</v>
      </c>
      <c r="C2831" s="38" t="s">
        <v>40</v>
      </c>
      <c r="D2831" s="38">
        <v>14</v>
      </c>
      <c r="E2831" s="39">
        <v>2340000</v>
      </c>
      <c r="F2831" s="39">
        <v>2520000</v>
      </c>
      <c r="G2831" s="40">
        <v>27</v>
      </c>
      <c r="H2831" s="39">
        <v>65731354.899999999</v>
      </c>
      <c r="I2831" s="39">
        <v>472</v>
      </c>
      <c r="J2831" s="40">
        <v>8073942.2699999996</v>
      </c>
      <c r="K2831" s="39" t="s">
        <v>72</v>
      </c>
      <c r="L2831" s="40" t="s">
        <v>72</v>
      </c>
      <c r="M2831" s="39" t="s">
        <v>72</v>
      </c>
      <c r="N2831" s="40" t="s">
        <v>72</v>
      </c>
      <c r="O2831" s="39">
        <v>10</v>
      </c>
      <c r="P2831" s="40">
        <v>24393640.510000002</v>
      </c>
      <c r="Q2831" s="39">
        <v>244</v>
      </c>
      <c r="R2831" s="40">
        <v>4335523.0999999996</v>
      </c>
      <c r="S2831" s="39" t="s">
        <v>72</v>
      </c>
      <c r="T2831" s="40" t="s">
        <v>72</v>
      </c>
      <c r="U2831" s="39" t="s">
        <v>72</v>
      </c>
      <c r="V2831" s="40" t="s">
        <v>72</v>
      </c>
      <c r="W2831" s="39">
        <v>0</v>
      </c>
      <c r="X2831" s="40">
        <v>0</v>
      </c>
      <c r="Y2831" s="39">
        <v>0</v>
      </c>
      <c r="Z2831" s="40">
        <v>0</v>
      </c>
    </row>
    <row r="2832" spans="1:26" x14ac:dyDescent="0.25">
      <c r="A2832" s="38" t="str">
        <f t="shared" si="44"/>
        <v>2013RO15</v>
      </c>
      <c r="B2832" s="38">
        <v>2013</v>
      </c>
      <c r="C2832" s="38" t="s">
        <v>40</v>
      </c>
      <c r="D2832" s="38">
        <v>15</v>
      </c>
      <c r="E2832" s="39">
        <v>2520000</v>
      </c>
      <c r="F2832" s="39">
        <v>2700000</v>
      </c>
      <c r="G2832" s="40">
        <v>20</v>
      </c>
      <c r="H2832" s="39">
        <v>52290883.130000003</v>
      </c>
      <c r="I2832" s="39">
        <v>306</v>
      </c>
      <c r="J2832" s="40">
        <v>4894104.82</v>
      </c>
      <c r="K2832" s="39" t="s">
        <v>72</v>
      </c>
      <c r="L2832" s="40" t="s">
        <v>72</v>
      </c>
      <c r="M2832" s="39" t="s">
        <v>72</v>
      </c>
      <c r="N2832" s="40" t="s">
        <v>72</v>
      </c>
      <c r="O2832" s="39" t="s">
        <v>72</v>
      </c>
      <c r="P2832" s="40" t="s">
        <v>72</v>
      </c>
      <c r="Q2832" s="39" t="s">
        <v>72</v>
      </c>
      <c r="R2832" s="40" t="s">
        <v>72</v>
      </c>
      <c r="S2832" s="39">
        <v>0</v>
      </c>
      <c r="T2832" s="40">
        <v>0</v>
      </c>
      <c r="U2832" s="39">
        <v>0</v>
      </c>
      <c r="V2832" s="40">
        <v>0</v>
      </c>
      <c r="W2832" s="39">
        <v>0</v>
      </c>
      <c r="X2832" s="40">
        <v>0</v>
      </c>
      <c r="Y2832" s="39">
        <v>0</v>
      </c>
      <c r="Z2832" s="40">
        <v>0</v>
      </c>
    </row>
    <row r="2833" spans="1:26" x14ac:dyDescent="0.25">
      <c r="A2833" s="38" t="str">
        <f t="shared" si="44"/>
        <v>2013RO16</v>
      </c>
      <c r="B2833" s="38">
        <v>2013</v>
      </c>
      <c r="C2833" s="38" t="s">
        <v>40</v>
      </c>
      <c r="D2833" s="38">
        <v>16</v>
      </c>
      <c r="E2833" s="39">
        <v>2700000</v>
      </c>
      <c r="F2833" s="39">
        <v>2880000</v>
      </c>
      <c r="G2833" s="40">
        <v>18</v>
      </c>
      <c r="H2833" s="39">
        <v>50435034.579999998</v>
      </c>
      <c r="I2833" s="39">
        <v>287</v>
      </c>
      <c r="J2833" s="40">
        <v>5402275.8300000001</v>
      </c>
      <c r="K2833" s="39" t="s">
        <v>72</v>
      </c>
      <c r="L2833" s="40" t="s">
        <v>72</v>
      </c>
      <c r="M2833" s="39" t="s">
        <v>72</v>
      </c>
      <c r="N2833" s="40" t="s">
        <v>72</v>
      </c>
      <c r="O2833" s="39" t="s">
        <v>72</v>
      </c>
      <c r="P2833" s="40" t="s">
        <v>72</v>
      </c>
      <c r="Q2833" s="39" t="s">
        <v>72</v>
      </c>
      <c r="R2833" s="40" t="s">
        <v>72</v>
      </c>
      <c r="S2833" s="39" t="s">
        <v>72</v>
      </c>
      <c r="T2833" s="40" t="s">
        <v>72</v>
      </c>
      <c r="U2833" s="39" t="s">
        <v>72</v>
      </c>
      <c r="V2833" s="40" t="s">
        <v>72</v>
      </c>
      <c r="W2833" s="39">
        <v>0</v>
      </c>
      <c r="X2833" s="40">
        <v>0</v>
      </c>
      <c r="Y2833" s="39">
        <v>0</v>
      </c>
      <c r="Z2833" s="40">
        <v>0</v>
      </c>
    </row>
    <row r="2834" spans="1:26" x14ac:dyDescent="0.25">
      <c r="A2834" s="38" t="str">
        <f t="shared" si="44"/>
        <v>2013RO17</v>
      </c>
      <c r="B2834" s="38">
        <v>2013</v>
      </c>
      <c r="C2834" s="38" t="s">
        <v>40</v>
      </c>
      <c r="D2834" s="38">
        <v>17</v>
      </c>
      <c r="E2834" s="39">
        <v>2880000</v>
      </c>
      <c r="F2834" s="39">
        <v>3060000</v>
      </c>
      <c r="G2834" s="40">
        <v>18</v>
      </c>
      <c r="H2834" s="39">
        <v>53160617.270000003</v>
      </c>
      <c r="I2834" s="39">
        <v>383</v>
      </c>
      <c r="J2834" s="40">
        <v>5733596.4299999997</v>
      </c>
      <c r="K2834" s="39" t="s">
        <v>72</v>
      </c>
      <c r="L2834" s="40" t="s">
        <v>72</v>
      </c>
      <c r="M2834" s="39" t="s">
        <v>72</v>
      </c>
      <c r="N2834" s="40" t="s">
        <v>72</v>
      </c>
      <c r="O2834" s="39" t="s">
        <v>72</v>
      </c>
      <c r="P2834" s="40" t="s">
        <v>72</v>
      </c>
      <c r="Q2834" s="39" t="s">
        <v>72</v>
      </c>
      <c r="R2834" s="40" t="s">
        <v>72</v>
      </c>
      <c r="S2834" s="39" t="s">
        <v>72</v>
      </c>
      <c r="T2834" s="40" t="s">
        <v>72</v>
      </c>
      <c r="U2834" s="39" t="s">
        <v>72</v>
      </c>
      <c r="V2834" s="40" t="s">
        <v>72</v>
      </c>
      <c r="W2834" s="39">
        <v>0</v>
      </c>
      <c r="X2834" s="40">
        <v>0</v>
      </c>
      <c r="Y2834" s="39">
        <v>0</v>
      </c>
      <c r="Z2834" s="40">
        <v>0</v>
      </c>
    </row>
    <row r="2835" spans="1:26" x14ac:dyDescent="0.25">
      <c r="A2835" s="38" t="str">
        <f t="shared" si="44"/>
        <v>2013RO18</v>
      </c>
      <c r="B2835" s="38">
        <v>2013</v>
      </c>
      <c r="C2835" s="38" t="s">
        <v>40</v>
      </c>
      <c r="D2835" s="38">
        <v>18</v>
      </c>
      <c r="E2835" s="39">
        <v>3060000</v>
      </c>
      <c r="F2835" s="39">
        <v>3240000</v>
      </c>
      <c r="G2835" s="40">
        <v>9</v>
      </c>
      <c r="H2835" s="39">
        <v>28395877.449999999</v>
      </c>
      <c r="I2835" s="39">
        <v>177</v>
      </c>
      <c r="J2835" s="40">
        <v>3080867.49</v>
      </c>
      <c r="K2835" s="39" t="s">
        <v>72</v>
      </c>
      <c r="L2835" s="40" t="s">
        <v>72</v>
      </c>
      <c r="M2835" s="39" t="s">
        <v>72</v>
      </c>
      <c r="N2835" s="40" t="s">
        <v>72</v>
      </c>
      <c r="O2835" s="39" t="s">
        <v>72</v>
      </c>
      <c r="P2835" s="40" t="s">
        <v>72</v>
      </c>
      <c r="Q2835" s="39" t="s">
        <v>72</v>
      </c>
      <c r="R2835" s="40" t="s">
        <v>72</v>
      </c>
      <c r="S2835" s="39">
        <v>0</v>
      </c>
      <c r="T2835" s="40">
        <v>0</v>
      </c>
      <c r="U2835" s="39">
        <v>0</v>
      </c>
      <c r="V2835" s="40">
        <v>0</v>
      </c>
      <c r="W2835" s="39">
        <v>0</v>
      </c>
      <c r="X2835" s="40">
        <v>0</v>
      </c>
      <c r="Y2835" s="39">
        <v>0</v>
      </c>
      <c r="Z2835" s="40">
        <v>0</v>
      </c>
    </row>
    <row r="2836" spans="1:26" x14ac:dyDescent="0.25">
      <c r="A2836" s="38" t="str">
        <f t="shared" si="44"/>
        <v>2013RO19</v>
      </c>
      <c r="B2836" s="38">
        <v>2013</v>
      </c>
      <c r="C2836" s="38" t="s">
        <v>40</v>
      </c>
      <c r="D2836" s="38">
        <v>19</v>
      </c>
      <c r="E2836" s="39">
        <v>3240000</v>
      </c>
      <c r="F2836" s="39">
        <v>3420000</v>
      </c>
      <c r="G2836" s="40">
        <v>7</v>
      </c>
      <c r="H2836" s="39">
        <v>23270195.739999998</v>
      </c>
      <c r="I2836" s="39">
        <v>103</v>
      </c>
      <c r="J2836" s="40">
        <v>1730550.47</v>
      </c>
      <c r="K2836" s="39" t="s">
        <v>72</v>
      </c>
      <c r="L2836" s="40" t="s">
        <v>72</v>
      </c>
      <c r="M2836" s="39" t="s">
        <v>72</v>
      </c>
      <c r="N2836" s="40" t="s">
        <v>72</v>
      </c>
      <c r="O2836" s="39" t="s">
        <v>72</v>
      </c>
      <c r="P2836" s="40" t="s">
        <v>72</v>
      </c>
      <c r="Q2836" s="39" t="s">
        <v>72</v>
      </c>
      <c r="R2836" s="40" t="s">
        <v>72</v>
      </c>
      <c r="S2836" s="39">
        <v>0</v>
      </c>
      <c r="T2836" s="40">
        <v>0</v>
      </c>
      <c r="U2836" s="39">
        <v>0</v>
      </c>
      <c r="V2836" s="40">
        <v>0</v>
      </c>
      <c r="W2836" s="39">
        <v>0</v>
      </c>
      <c r="X2836" s="40">
        <v>0</v>
      </c>
      <c r="Y2836" s="39">
        <v>0</v>
      </c>
      <c r="Z2836" s="40">
        <v>0</v>
      </c>
    </row>
    <row r="2837" spans="1:26" x14ac:dyDescent="0.25">
      <c r="A2837" s="38" t="str">
        <f t="shared" si="44"/>
        <v>2013RO20</v>
      </c>
      <c r="B2837" s="38">
        <v>2013</v>
      </c>
      <c r="C2837" s="38" t="s">
        <v>40</v>
      </c>
      <c r="D2837" s="38">
        <v>20</v>
      </c>
      <c r="E2837" s="39">
        <v>3420000</v>
      </c>
      <c r="F2837" s="39">
        <v>3600000</v>
      </c>
      <c r="G2837" s="40">
        <v>14</v>
      </c>
      <c r="H2837" s="39">
        <v>49066016.359999999</v>
      </c>
      <c r="I2837" s="39">
        <v>387</v>
      </c>
      <c r="J2837" s="40">
        <v>5346790.4400000004</v>
      </c>
      <c r="K2837" s="39" t="s">
        <v>72</v>
      </c>
      <c r="L2837" s="40" t="s">
        <v>72</v>
      </c>
      <c r="M2837" s="39" t="s">
        <v>72</v>
      </c>
      <c r="N2837" s="40" t="s">
        <v>72</v>
      </c>
      <c r="O2837" s="39" t="s">
        <v>72</v>
      </c>
      <c r="P2837" s="40" t="s">
        <v>72</v>
      </c>
      <c r="Q2837" s="39" t="s">
        <v>72</v>
      </c>
      <c r="R2837" s="40" t="s">
        <v>72</v>
      </c>
      <c r="S2837" s="39">
        <v>0</v>
      </c>
      <c r="T2837" s="40">
        <v>0</v>
      </c>
      <c r="U2837" s="39">
        <v>0</v>
      </c>
      <c r="V2837" s="40">
        <v>0</v>
      </c>
      <c r="W2837" s="39">
        <v>0</v>
      </c>
      <c r="X2837" s="40">
        <v>0</v>
      </c>
      <c r="Y2837" s="39">
        <v>0</v>
      </c>
      <c r="Z2837" s="40">
        <v>0</v>
      </c>
    </row>
    <row r="2838" spans="1:26" x14ac:dyDescent="0.25">
      <c r="A2838" s="38" t="str">
        <f t="shared" si="44"/>
        <v>2013RO21</v>
      </c>
      <c r="B2838" s="38">
        <v>2013</v>
      </c>
      <c r="C2838" s="38" t="s">
        <v>40</v>
      </c>
      <c r="D2838" s="38">
        <v>21</v>
      </c>
      <c r="E2838" s="39">
        <v>3600000</v>
      </c>
      <c r="F2838" s="39" t="s">
        <v>67</v>
      </c>
      <c r="G2838" s="40">
        <v>17</v>
      </c>
      <c r="H2838" s="39">
        <v>69434932.150000006</v>
      </c>
      <c r="I2838" s="39">
        <v>377</v>
      </c>
      <c r="J2838" s="40">
        <v>5681470.5</v>
      </c>
      <c r="K2838" s="39" t="s">
        <v>72</v>
      </c>
      <c r="L2838" s="40" t="s">
        <v>72</v>
      </c>
      <c r="M2838" s="39" t="s">
        <v>72</v>
      </c>
      <c r="N2838" s="40" t="s">
        <v>72</v>
      </c>
      <c r="O2838" s="39">
        <v>0</v>
      </c>
      <c r="P2838" s="40">
        <v>0</v>
      </c>
      <c r="Q2838" s="39">
        <v>0</v>
      </c>
      <c r="R2838" s="40">
        <v>0</v>
      </c>
      <c r="S2838" s="39" t="s">
        <v>72</v>
      </c>
      <c r="T2838" s="40" t="s">
        <v>72</v>
      </c>
      <c r="U2838" s="39" t="s">
        <v>72</v>
      </c>
      <c r="V2838" s="40" t="s">
        <v>72</v>
      </c>
      <c r="W2838" s="39">
        <v>0</v>
      </c>
      <c r="X2838" s="40">
        <v>0</v>
      </c>
      <c r="Y2838" s="39">
        <v>0</v>
      </c>
      <c r="Z2838" s="40">
        <v>0</v>
      </c>
    </row>
    <row r="2839" spans="1:26" x14ac:dyDescent="0.25">
      <c r="A2839" s="38" t="str">
        <f t="shared" si="44"/>
        <v>2013RO22</v>
      </c>
      <c r="B2839" s="38">
        <v>2013</v>
      </c>
      <c r="C2839" s="38" t="s">
        <v>40</v>
      </c>
      <c r="D2839" s="38">
        <v>22</v>
      </c>
      <c r="E2839" s="39" t="s">
        <v>54</v>
      </c>
      <c r="F2839" s="39"/>
      <c r="G2839" s="40">
        <v>11487</v>
      </c>
      <c r="H2839" s="39">
        <v>3693676079.920001</v>
      </c>
      <c r="I2839" s="39">
        <v>39154</v>
      </c>
      <c r="J2839" s="40">
        <v>531772408.3499999</v>
      </c>
      <c r="K2839" s="39">
        <v>943</v>
      </c>
      <c r="L2839" s="40">
        <v>457904717.22999996</v>
      </c>
      <c r="M2839" s="39">
        <v>8633</v>
      </c>
      <c r="N2839" s="40">
        <v>114949423.08</v>
      </c>
      <c r="O2839" s="39">
        <v>3777</v>
      </c>
      <c r="P2839" s="40">
        <v>768595598.76000023</v>
      </c>
      <c r="Q2839" s="39">
        <v>16277</v>
      </c>
      <c r="R2839" s="40">
        <v>245740020.52999997</v>
      </c>
      <c r="S2839" s="39">
        <v>896</v>
      </c>
      <c r="T2839" s="40">
        <v>200141313.22999999</v>
      </c>
      <c r="U2839" s="39">
        <v>3935</v>
      </c>
      <c r="V2839" s="40">
        <v>64959500.020000011</v>
      </c>
      <c r="W2839" s="39">
        <v>85</v>
      </c>
      <c r="X2839" s="40">
        <v>20690913.099999998</v>
      </c>
      <c r="Y2839" s="39">
        <v>518</v>
      </c>
      <c r="Z2839" s="40">
        <v>6719778.6699999999</v>
      </c>
    </row>
    <row r="2840" spans="1:26" x14ac:dyDescent="0.25">
      <c r="A2840" s="38" t="str">
        <f t="shared" si="44"/>
        <v>2013RR1</v>
      </c>
      <c r="B2840" s="38">
        <v>2013</v>
      </c>
      <c r="C2840" s="38" t="s">
        <v>41</v>
      </c>
      <c r="D2840" s="38">
        <v>1</v>
      </c>
      <c r="E2840" s="39">
        <v>0</v>
      </c>
      <c r="F2840" s="39">
        <v>180000</v>
      </c>
      <c r="G2840" s="40">
        <v>1563</v>
      </c>
      <c r="H2840" s="39">
        <v>88103013.049999997</v>
      </c>
      <c r="I2840" s="39">
        <v>1502</v>
      </c>
      <c r="J2840" s="40">
        <v>16483146.84</v>
      </c>
      <c r="K2840" s="39">
        <v>21</v>
      </c>
      <c r="L2840" s="40">
        <v>1336472.81</v>
      </c>
      <c r="M2840" s="39">
        <v>36</v>
      </c>
      <c r="N2840" s="40">
        <v>656217.26</v>
      </c>
      <c r="O2840" s="39">
        <v>467</v>
      </c>
      <c r="P2840" s="40">
        <v>26654329.23</v>
      </c>
      <c r="Q2840" s="39">
        <v>902</v>
      </c>
      <c r="R2840" s="40">
        <v>9865243.8200000003</v>
      </c>
      <c r="S2840" s="39">
        <v>80</v>
      </c>
      <c r="T2840" s="40">
        <v>4614510.07</v>
      </c>
      <c r="U2840" s="39">
        <v>111</v>
      </c>
      <c r="V2840" s="40">
        <v>1376723.84</v>
      </c>
      <c r="W2840" s="39">
        <v>9</v>
      </c>
      <c r="X2840" s="40">
        <v>327176.37</v>
      </c>
      <c r="Y2840" s="39">
        <v>15</v>
      </c>
      <c r="Z2840" s="40">
        <v>198017.11</v>
      </c>
    </row>
    <row r="2841" spans="1:26" x14ac:dyDescent="0.25">
      <c r="A2841" s="38" t="str">
        <f t="shared" si="44"/>
        <v>2013RR2</v>
      </c>
      <c r="B2841" s="38">
        <v>2013</v>
      </c>
      <c r="C2841" s="38" t="s">
        <v>41</v>
      </c>
      <c r="D2841" s="38">
        <v>2</v>
      </c>
      <c r="E2841" s="39">
        <v>180000</v>
      </c>
      <c r="F2841" s="39">
        <v>360000</v>
      </c>
      <c r="G2841" s="40">
        <v>336</v>
      </c>
      <c r="H2841" s="39">
        <v>86614167.220000103</v>
      </c>
      <c r="I2841" s="39">
        <v>939</v>
      </c>
      <c r="J2841" s="40">
        <v>10935792.57</v>
      </c>
      <c r="K2841" s="39">
        <v>11</v>
      </c>
      <c r="L2841" s="40">
        <v>3076172.09</v>
      </c>
      <c r="M2841" s="39">
        <v>108</v>
      </c>
      <c r="N2841" s="40">
        <v>1659741.45</v>
      </c>
      <c r="O2841" s="39">
        <v>95</v>
      </c>
      <c r="P2841" s="40">
        <v>25073244.75</v>
      </c>
      <c r="Q2841" s="39">
        <v>582</v>
      </c>
      <c r="R2841" s="40">
        <v>6194172.3499999996</v>
      </c>
      <c r="S2841" s="39">
        <v>16</v>
      </c>
      <c r="T2841" s="40">
        <v>4460600.0999999996</v>
      </c>
      <c r="U2841" s="39">
        <v>118</v>
      </c>
      <c r="V2841" s="40">
        <v>2554797.19</v>
      </c>
      <c r="W2841" s="39" t="s">
        <v>72</v>
      </c>
      <c r="X2841" s="40" t="s">
        <v>72</v>
      </c>
      <c r="Y2841" s="39" t="s">
        <v>72</v>
      </c>
      <c r="Z2841" s="40" t="s">
        <v>72</v>
      </c>
    </row>
    <row r="2842" spans="1:26" x14ac:dyDescent="0.25">
      <c r="A2842" s="38" t="str">
        <f t="shared" si="44"/>
        <v>2013RR3</v>
      </c>
      <c r="B2842" s="38">
        <v>2013</v>
      </c>
      <c r="C2842" s="38" t="s">
        <v>41</v>
      </c>
      <c r="D2842" s="38">
        <v>3</v>
      </c>
      <c r="E2842" s="39">
        <v>360000</v>
      </c>
      <c r="F2842" s="39">
        <v>540000</v>
      </c>
      <c r="G2842" s="40">
        <v>178</v>
      </c>
      <c r="H2842" s="39">
        <v>79227354.439999998</v>
      </c>
      <c r="I2842" s="39">
        <v>735</v>
      </c>
      <c r="J2842" s="40">
        <v>9176302.6700000092</v>
      </c>
      <c r="K2842" s="39" t="s">
        <v>72</v>
      </c>
      <c r="L2842" s="40" t="s">
        <v>72</v>
      </c>
      <c r="M2842" s="39" t="s">
        <v>72</v>
      </c>
      <c r="N2842" s="40" t="s">
        <v>72</v>
      </c>
      <c r="O2842" s="39">
        <v>34</v>
      </c>
      <c r="P2842" s="40">
        <v>14777569.439999999</v>
      </c>
      <c r="Q2842" s="39">
        <v>221</v>
      </c>
      <c r="R2842" s="40">
        <v>2919267.26</v>
      </c>
      <c r="S2842" s="39">
        <v>7</v>
      </c>
      <c r="T2842" s="40">
        <v>3161733.9</v>
      </c>
      <c r="U2842" s="39">
        <v>38</v>
      </c>
      <c r="V2842" s="40">
        <v>458212.24</v>
      </c>
      <c r="W2842" s="39">
        <v>0</v>
      </c>
      <c r="X2842" s="40">
        <v>0</v>
      </c>
      <c r="Y2842" s="39">
        <v>0</v>
      </c>
      <c r="Z2842" s="40">
        <v>0</v>
      </c>
    </row>
    <row r="2843" spans="1:26" x14ac:dyDescent="0.25">
      <c r="A2843" s="38" t="str">
        <f t="shared" si="44"/>
        <v>2013RR4</v>
      </c>
      <c r="B2843" s="38">
        <v>2013</v>
      </c>
      <c r="C2843" s="38" t="s">
        <v>41</v>
      </c>
      <c r="D2843" s="38">
        <v>4</v>
      </c>
      <c r="E2843" s="39">
        <v>540000</v>
      </c>
      <c r="F2843" s="39">
        <v>720000</v>
      </c>
      <c r="G2843" s="40">
        <v>86</v>
      </c>
      <c r="H2843" s="39">
        <v>53381450.969999999</v>
      </c>
      <c r="I2843" s="39">
        <v>433</v>
      </c>
      <c r="J2843" s="40">
        <v>4967821.67</v>
      </c>
      <c r="K2843" s="39" t="s">
        <v>72</v>
      </c>
      <c r="L2843" s="40" t="s">
        <v>72</v>
      </c>
      <c r="M2843" s="39" t="s">
        <v>72</v>
      </c>
      <c r="N2843" s="40" t="s">
        <v>72</v>
      </c>
      <c r="O2843" s="39">
        <v>27</v>
      </c>
      <c r="P2843" s="40">
        <v>16614228.23</v>
      </c>
      <c r="Q2843" s="39">
        <v>207</v>
      </c>
      <c r="R2843" s="40">
        <v>3312705.17</v>
      </c>
      <c r="S2843" s="39">
        <v>11</v>
      </c>
      <c r="T2843" s="40">
        <v>6975823.5999999996</v>
      </c>
      <c r="U2843" s="39">
        <v>62</v>
      </c>
      <c r="V2843" s="40">
        <v>848805.28</v>
      </c>
      <c r="W2843" s="39">
        <v>0</v>
      </c>
      <c r="X2843" s="40">
        <v>0</v>
      </c>
      <c r="Y2843" s="39">
        <v>0</v>
      </c>
      <c r="Z2843" s="40">
        <v>0</v>
      </c>
    </row>
    <row r="2844" spans="1:26" x14ac:dyDescent="0.25">
      <c r="A2844" s="38" t="str">
        <f t="shared" si="44"/>
        <v>2013RR5</v>
      </c>
      <c r="B2844" s="38">
        <v>2013</v>
      </c>
      <c r="C2844" s="38" t="s">
        <v>41</v>
      </c>
      <c r="D2844" s="38">
        <v>5</v>
      </c>
      <c r="E2844" s="39">
        <v>720000</v>
      </c>
      <c r="F2844" s="39">
        <v>900000</v>
      </c>
      <c r="G2844" s="40">
        <v>73</v>
      </c>
      <c r="H2844" s="39">
        <v>58598519.189999998</v>
      </c>
      <c r="I2844" s="39">
        <v>391</v>
      </c>
      <c r="J2844" s="40">
        <v>4444961.8499999996</v>
      </c>
      <c r="K2844" s="39" t="s">
        <v>72</v>
      </c>
      <c r="L2844" s="40" t="s">
        <v>72</v>
      </c>
      <c r="M2844" s="39" t="s">
        <v>72</v>
      </c>
      <c r="N2844" s="40" t="s">
        <v>72</v>
      </c>
      <c r="O2844" s="39">
        <v>15</v>
      </c>
      <c r="P2844" s="40">
        <v>12516835.289999999</v>
      </c>
      <c r="Q2844" s="39">
        <v>168</v>
      </c>
      <c r="R2844" s="40">
        <v>2440513.64</v>
      </c>
      <c r="S2844" s="39" t="s">
        <v>72</v>
      </c>
      <c r="T2844" s="40" t="s">
        <v>72</v>
      </c>
      <c r="U2844" s="39" t="s">
        <v>72</v>
      </c>
      <c r="V2844" s="40" t="s">
        <v>72</v>
      </c>
      <c r="W2844" s="39">
        <v>0</v>
      </c>
      <c r="X2844" s="40">
        <v>0</v>
      </c>
      <c r="Y2844" s="39">
        <v>0</v>
      </c>
      <c r="Z2844" s="40">
        <v>0</v>
      </c>
    </row>
    <row r="2845" spans="1:26" x14ac:dyDescent="0.25">
      <c r="A2845" s="38" t="str">
        <f t="shared" si="44"/>
        <v>2013RR6</v>
      </c>
      <c r="B2845" s="38">
        <v>2013</v>
      </c>
      <c r="C2845" s="38" t="s">
        <v>41</v>
      </c>
      <c r="D2845" s="38">
        <v>6</v>
      </c>
      <c r="E2845" s="39">
        <v>900000</v>
      </c>
      <c r="F2845" s="39">
        <v>1080000</v>
      </c>
      <c r="G2845" s="40">
        <v>53</v>
      </c>
      <c r="H2845" s="39">
        <v>52191670.880000003</v>
      </c>
      <c r="I2845" s="39">
        <v>344</v>
      </c>
      <c r="J2845" s="40">
        <v>4358041.9800000004</v>
      </c>
      <c r="K2845" s="39" t="s">
        <v>72</v>
      </c>
      <c r="L2845" s="40" t="s">
        <v>72</v>
      </c>
      <c r="M2845" s="39" t="s">
        <v>72</v>
      </c>
      <c r="N2845" s="40" t="s">
        <v>72</v>
      </c>
      <c r="O2845" s="39">
        <v>11</v>
      </c>
      <c r="P2845" s="40">
        <v>11091174.76</v>
      </c>
      <c r="Q2845" s="39">
        <v>143</v>
      </c>
      <c r="R2845" s="40">
        <v>1965670.16</v>
      </c>
      <c r="S2845" s="39" t="s">
        <v>72</v>
      </c>
      <c r="T2845" s="40" t="s">
        <v>72</v>
      </c>
      <c r="U2845" s="39" t="s">
        <v>72</v>
      </c>
      <c r="V2845" s="40" t="s">
        <v>72</v>
      </c>
      <c r="W2845" s="39">
        <v>0</v>
      </c>
      <c r="X2845" s="40">
        <v>0</v>
      </c>
      <c r="Y2845" s="39">
        <v>0</v>
      </c>
      <c r="Z2845" s="40">
        <v>0</v>
      </c>
    </row>
    <row r="2846" spans="1:26" x14ac:dyDescent="0.25">
      <c r="A2846" s="38" t="str">
        <f t="shared" si="44"/>
        <v>2013RR7</v>
      </c>
      <c r="B2846" s="38">
        <v>2013</v>
      </c>
      <c r="C2846" s="38" t="s">
        <v>41</v>
      </c>
      <c r="D2846" s="38">
        <v>7</v>
      </c>
      <c r="E2846" s="39">
        <v>1080000</v>
      </c>
      <c r="F2846" s="39">
        <v>1260000</v>
      </c>
      <c r="G2846" s="40">
        <v>38</v>
      </c>
      <c r="H2846" s="39">
        <v>44311884.850000001</v>
      </c>
      <c r="I2846" s="39">
        <v>503</v>
      </c>
      <c r="J2846" s="40">
        <v>5897285.8300000001</v>
      </c>
      <c r="K2846" s="39" t="s">
        <v>72</v>
      </c>
      <c r="L2846" s="40" t="s">
        <v>72</v>
      </c>
      <c r="M2846" s="39" t="s">
        <v>72</v>
      </c>
      <c r="N2846" s="40" t="s">
        <v>72</v>
      </c>
      <c r="O2846" s="39">
        <v>6</v>
      </c>
      <c r="P2846" s="40">
        <v>7031973.9699999997</v>
      </c>
      <c r="Q2846" s="39">
        <v>71</v>
      </c>
      <c r="R2846" s="40">
        <v>255423.27</v>
      </c>
      <c r="S2846" s="39" t="s">
        <v>72</v>
      </c>
      <c r="T2846" s="40" t="s">
        <v>72</v>
      </c>
      <c r="U2846" s="39" t="s">
        <v>72</v>
      </c>
      <c r="V2846" s="40" t="s">
        <v>72</v>
      </c>
      <c r="W2846" s="39">
        <v>0</v>
      </c>
      <c r="X2846" s="40">
        <v>0</v>
      </c>
      <c r="Y2846" s="39">
        <v>0</v>
      </c>
      <c r="Z2846" s="40">
        <v>0</v>
      </c>
    </row>
    <row r="2847" spans="1:26" x14ac:dyDescent="0.25">
      <c r="A2847" s="38" t="str">
        <f t="shared" si="44"/>
        <v>2013RR8</v>
      </c>
      <c r="B2847" s="38">
        <v>2013</v>
      </c>
      <c r="C2847" s="38" t="s">
        <v>41</v>
      </c>
      <c r="D2847" s="38">
        <v>8</v>
      </c>
      <c r="E2847" s="39">
        <v>1260000</v>
      </c>
      <c r="F2847" s="39">
        <v>1440000</v>
      </c>
      <c r="G2847" s="40">
        <v>22</v>
      </c>
      <c r="H2847" s="39">
        <v>29219227.620000001</v>
      </c>
      <c r="I2847" s="39">
        <v>184</v>
      </c>
      <c r="J2847" s="40">
        <v>2666650.0699999998</v>
      </c>
      <c r="K2847" s="39" t="s">
        <v>72</v>
      </c>
      <c r="L2847" s="40" t="s">
        <v>72</v>
      </c>
      <c r="M2847" s="39" t="s">
        <v>72</v>
      </c>
      <c r="N2847" s="40" t="s">
        <v>72</v>
      </c>
      <c r="O2847" s="39">
        <v>13</v>
      </c>
      <c r="P2847" s="40">
        <v>17647953.670000002</v>
      </c>
      <c r="Q2847" s="39">
        <v>326</v>
      </c>
      <c r="R2847" s="40">
        <v>4256760.25</v>
      </c>
      <c r="S2847" s="39">
        <v>0</v>
      </c>
      <c r="T2847" s="40">
        <v>0</v>
      </c>
      <c r="U2847" s="39">
        <v>0</v>
      </c>
      <c r="V2847" s="40">
        <v>0</v>
      </c>
      <c r="W2847" s="39">
        <v>0</v>
      </c>
      <c r="X2847" s="40">
        <v>0</v>
      </c>
      <c r="Y2847" s="39">
        <v>0</v>
      </c>
      <c r="Z2847" s="40">
        <v>0</v>
      </c>
    </row>
    <row r="2848" spans="1:26" x14ac:dyDescent="0.25">
      <c r="A2848" s="38" t="str">
        <f t="shared" si="44"/>
        <v>2013RR9</v>
      </c>
      <c r="B2848" s="38">
        <v>2013</v>
      </c>
      <c r="C2848" s="38" t="s">
        <v>41</v>
      </c>
      <c r="D2848" s="38">
        <v>9</v>
      </c>
      <c r="E2848" s="39">
        <v>1440000</v>
      </c>
      <c r="F2848" s="39">
        <v>1620000</v>
      </c>
      <c r="G2848" s="40">
        <v>15</v>
      </c>
      <c r="H2848" s="39">
        <v>22713124.059999999</v>
      </c>
      <c r="I2848" s="39">
        <v>179</v>
      </c>
      <c r="J2848" s="40">
        <v>1904335.01</v>
      </c>
      <c r="K2848" s="39">
        <v>0</v>
      </c>
      <c r="L2848" s="40">
        <v>0</v>
      </c>
      <c r="M2848" s="39">
        <v>0</v>
      </c>
      <c r="N2848" s="40">
        <v>0</v>
      </c>
      <c r="O2848" s="39" t="s">
        <v>72</v>
      </c>
      <c r="P2848" s="40" t="s">
        <v>72</v>
      </c>
      <c r="Q2848" s="39" t="s">
        <v>72</v>
      </c>
      <c r="R2848" s="40" t="s">
        <v>72</v>
      </c>
      <c r="S2848" s="39">
        <v>0</v>
      </c>
      <c r="T2848" s="40">
        <v>0</v>
      </c>
      <c r="U2848" s="39">
        <v>0</v>
      </c>
      <c r="V2848" s="40">
        <v>0</v>
      </c>
      <c r="W2848" s="39">
        <v>0</v>
      </c>
      <c r="X2848" s="40">
        <v>0</v>
      </c>
      <c r="Y2848" s="39">
        <v>0</v>
      </c>
      <c r="Z2848" s="40">
        <v>0</v>
      </c>
    </row>
    <row r="2849" spans="1:26" x14ac:dyDescent="0.25">
      <c r="A2849" s="38" t="str">
        <f t="shared" si="44"/>
        <v>2013RR10</v>
      </c>
      <c r="B2849" s="38">
        <v>2013</v>
      </c>
      <c r="C2849" s="38" t="s">
        <v>41</v>
      </c>
      <c r="D2849" s="38">
        <v>10</v>
      </c>
      <c r="E2849" s="39">
        <v>1620000</v>
      </c>
      <c r="F2849" s="39">
        <v>1800000</v>
      </c>
      <c r="G2849" s="40">
        <v>14</v>
      </c>
      <c r="H2849" s="39">
        <v>23610358.440000001</v>
      </c>
      <c r="I2849" s="39">
        <v>151</v>
      </c>
      <c r="J2849" s="40">
        <v>1882868.85</v>
      </c>
      <c r="K2849" s="39">
        <v>0</v>
      </c>
      <c r="L2849" s="40">
        <v>0</v>
      </c>
      <c r="M2849" s="39">
        <v>0</v>
      </c>
      <c r="N2849" s="40">
        <v>0</v>
      </c>
      <c r="O2849" s="39" t="s">
        <v>72</v>
      </c>
      <c r="P2849" s="40" t="s">
        <v>72</v>
      </c>
      <c r="Q2849" s="39" t="s">
        <v>72</v>
      </c>
      <c r="R2849" s="40" t="s">
        <v>72</v>
      </c>
      <c r="S2849" s="39" t="s">
        <v>72</v>
      </c>
      <c r="T2849" s="40" t="s">
        <v>72</v>
      </c>
      <c r="U2849" s="39" t="s">
        <v>72</v>
      </c>
      <c r="V2849" s="40" t="s">
        <v>72</v>
      </c>
      <c r="W2849" s="39">
        <v>0</v>
      </c>
      <c r="X2849" s="40">
        <v>0</v>
      </c>
      <c r="Y2849" s="39">
        <v>0</v>
      </c>
      <c r="Z2849" s="40">
        <v>0</v>
      </c>
    </row>
    <row r="2850" spans="1:26" x14ac:dyDescent="0.25">
      <c r="A2850" s="38" t="str">
        <f t="shared" si="44"/>
        <v>2013RR11</v>
      </c>
      <c r="B2850" s="38">
        <v>2013</v>
      </c>
      <c r="C2850" s="38" t="s">
        <v>41</v>
      </c>
      <c r="D2850" s="38">
        <v>11</v>
      </c>
      <c r="E2850" s="39">
        <v>1800000</v>
      </c>
      <c r="F2850" s="39">
        <v>1980000</v>
      </c>
      <c r="G2850" s="40">
        <v>15</v>
      </c>
      <c r="H2850" s="39">
        <v>28186014.91</v>
      </c>
      <c r="I2850" s="39">
        <v>182</v>
      </c>
      <c r="J2850" s="40">
        <v>2369137.17</v>
      </c>
      <c r="K2850" s="39" t="s">
        <v>72</v>
      </c>
      <c r="L2850" s="40" t="s">
        <v>72</v>
      </c>
      <c r="M2850" s="39" t="s">
        <v>72</v>
      </c>
      <c r="N2850" s="40" t="s">
        <v>72</v>
      </c>
      <c r="O2850" s="39" t="s">
        <v>72</v>
      </c>
      <c r="P2850" s="40" t="s">
        <v>72</v>
      </c>
      <c r="Q2850" s="39" t="s">
        <v>72</v>
      </c>
      <c r="R2850" s="40" t="s">
        <v>72</v>
      </c>
      <c r="S2850" s="39">
        <v>0</v>
      </c>
      <c r="T2850" s="40">
        <v>0</v>
      </c>
      <c r="U2850" s="39">
        <v>0</v>
      </c>
      <c r="V2850" s="40">
        <v>0</v>
      </c>
      <c r="W2850" s="39">
        <v>0</v>
      </c>
      <c r="X2850" s="40">
        <v>0</v>
      </c>
      <c r="Y2850" s="39">
        <v>0</v>
      </c>
      <c r="Z2850" s="40">
        <v>0</v>
      </c>
    </row>
    <row r="2851" spans="1:26" x14ac:dyDescent="0.25">
      <c r="A2851" s="38" t="str">
        <f t="shared" si="44"/>
        <v>2013RR12</v>
      </c>
      <c r="B2851" s="38">
        <v>2013</v>
      </c>
      <c r="C2851" s="38" t="s">
        <v>41</v>
      </c>
      <c r="D2851" s="38">
        <v>12</v>
      </c>
      <c r="E2851" s="39">
        <v>1980000</v>
      </c>
      <c r="F2851" s="39">
        <v>2160000</v>
      </c>
      <c r="G2851" s="40">
        <v>18</v>
      </c>
      <c r="H2851" s="39">
        <v>37270924.789999999</v>
      </c>
      <c r="I2851" s="39">
        <v>252</v>
      </c>
      <c r="J2851" s="40">
        <v>3513151.11</v>
      </c>
      <c r="K2851" s="39" t="s">
        <v>72</v>
      </c>
      <c r="L2851" s="40" t="s">
        <v>72</v>
      </c>
      <c r="M2851" s="39" t="s">
        <v>72</v>
      </c>
      <c r="N2851" s="40" t="s">
        <v>72</v>
      </c>
      <c r="O2851" s="39" t="s">
        <v>72</v>
      </c>
      <c r="P2851" s="40" t="s">
        <v>72</v>
      </c>
      <c r="Q2851" s="39" t="s">
        <v>72</v>
      </c>
      <c r="R2851" s="40" t="s">
        <v>72</v>
      </c>
      <c r="S2851" s="39">
        <v>0</v>
      </c>
      <c r="T2851" s="40">
        <v>0</v>
      </c>
      <c r="U2851" s="39">
        <v>0</v>
      </c>
      <c r="V2851" s="40">
        <v>0</v>
      </c>
      <c r="W2851" s="39">
        <v>0</v>
      </c>
      <c r="X2851" s="40">
        <v>0</v>
      </c>
      <c r="Y2851" s="39">
        <v>0</v>
      </c>
      <c r="Z2851" s="40">
        <v>0</v>
      </c>
    </row>
    <row r="2852" spans="1:26" x14ac:dyDescent="0.25">
      <c r="A2852" s="38" t="str">
        <f t="shared" si="44"/>
        <v>2013RR13</v>
      </c>
      <c r="B2852" s="38">
        <v>2013</v>
      </c>
      <c r="C2852" s="38" t="s">
        <v>41</v>
      </c>
      <c r="D2852" s="38">
        <v>13</v>
      </c>
      <c r="E2852" s="39">
        <v>2160000</v>
      </c>
      <c r="F2852" s="39">
        <v>2340000</v>
      </c>
      <c r="G2852" s="40">
        <v>7</v>
      </c>
      <c r="H2852" s="39">
        <v>15569495.6</v>
      </c>
      <c r="I2852" s="39">
        <v>136</v>
      </c>
      <c r="J2852" s="40">
        <v>1624626.42</v>
      </c>
      <c r="K2852" s="39">
        <v>0</v>
      </c>
      <c r="L2852" s="40">
        <v>0</v>
      </c>
      <c r="M2852" s="39">
        <v>0</v>
      </c>
      <c r="N2852" s="40">
        <v>0</v>
      </c>
      <c r="O2852" s="39" t="s">
        <v>72</v>
      </c>
      <c r="P2852" s="40" t="s">
        <v>72</v>
      </c>
      <c r="Q2852" s="39" t="s">
        <v>72</v>
      </c>
      <c r="R2852" s="40" t="s">
        <v>72</v>
      </c>
      <c r="S2852" s="39">
        <v>0</v>
      </c>
      <c r="T2852" s="40">
        <v>0</v>
      </c>
      <c r="U2852" s="39">
        <v>0</v>
      </c>
      <c r="V2852" s="40">
        <v>0</v>
      </c>
      <c r="W2852" s="39">
        <v>0</v>
      </c>
      <c r="X2852" s="40">
        <v>0</v>
      </c>
      <c r="Y2852" s="39">
        <v>0</v>
      </c>
      <c r="Z2852" s="40">
        <v>0</v>
      </c>
    </row>
    <row r="2853" spans="1:26" x14ac:dyDescent="0.25">
      <c r="A2853" s="38" t="str">
        <f t="shared" si="44"/>
        <v>2013RR14</v>
      </c>
      <c r="B2853" s="38">
        <v>2013</v>
      </c>
      <c r="C2853" s="38" t="s">
        <v>41</v>
      </c>
      <c r="D2853" s="38">
        <v>14</v>
      </c>
      <c r="E2853" s="39">
        <v>2340000</v>
      </c>
      <c r="F2853" s="39">
        <v>2520000</v>
      </c>
      <c r="G2853" s="40">
        <v>7</v>
      </c>
      <c r="H2853" s="39">
        <v>16979790.309999999</v>
      </c>
      <c r="I2853" s="39">
        <v>128</v>
      </c>
      <c r="J2853" s="40">
        <v>1464827.2</v>
      </c>
      <c r="K2853" s="39" t="s">
        <v>72</v>
      </c>
      <c r="L2853" s="40" t="s">
        <v>72</v>
      </c>
      <c r="M2853" s="39" t="s">
        <v>72</v>
      </c>
      <c r="N2853" s="40" t="s">
        <v>72</v>
      </c>
      <c r="O2853" s="39" t="s">
        <v>72</v>
      </c>
      <c r="P2853" s="40" t="s">
        <v>72</v>
      </c>
      <c r="Q2853" s="39" t="s">
        <v>72</v>
      </c>
      <c r="R2853" s="40" t="s">
        <v>72</v>
      </c>
      <c r="S2853" s="39" t="s">
        <v>72</v>
      </c>
      <c r="T2853" s="40" t="s">
        <v>72</v>
      </c>
      <c r="U2853" s="39" t="s">
        <v>72</v>
      </c>
      <c r="V2853" s="40" t="s">
        <v>72</v>
      </c>
      <c r="W2853" s="39">
        <v>0</v>
      </c>
      <c r="X2853" s="40">
        <v>0</v>
      </c>
      <c r="Y2853" s="39">
        <v>0</v>
      </c>
      <c r="Z2853" s="40">
        <v>0</v>
      </c>
    </row>
    <row r="2854" spans="1:26" x14ac:dyDescent="0.25">
      <c r="A2854" s="38" t="str">
        <f t="shared" si="44"/>
        <v>2013RR15</v>
      </c>
      <c r="B2854" s="38">
        <v>2013</v>
      </c>
      <c r="C2854" s="38" t="s">
        <v>41</v>
      </c>
      <c r="D2854" s="38">
        <v>15</v>
      </c>
      <c r="E2854" s="39">
        <v>2520000</v>
      </c>
      <c r="F2854" s="39">
        <v>2700000</v>
      </c>
      <c r="G2854" s="40">
        <v>6</v>
      </c>
      <c r="H2854" s="39">
        <v>15663918.390000001</v>
      </c>
      <c r="I2854" s="39">
        <v>89</v>
      </c>
      <c r="J2854" s="40">
        <v>1452337.48</v>
      </c>
      <c r="K2854" s="39">
        <v>0</v>
      </c>
      <c r="L2854" s="40">
        <v>0</v>
      </c>
      <c r="M2854" s="39">
        <v>0</v>
      </c>
      <c r="N2854" s="40">
        <v>0</v>
      </c>
      <c r="O2854" s="39" t="s">
        <v>72</v>
      </c>
      <c r="P2854" s="40" t="s">
        <v>72</v>
      </c>
      <c r="Q2854" s="39" t="s">
        <v>72</v>
      </c>
      <c r="R2854" s="40" t="s">
        <v>72</v>
      </c>
      <c r="S2854" s="39">
        <v>0</v>
      </c>
      <c r="T2854" s="40">
        <v>0</v>
      </c>
      <c r="U2854" s="39">
        <v>0</v>
      </c>
      <c r="V2854" s="40">
        <v>0</v>
      </c>
      <c r="W2854" s="39">
        <v>0</v>
      </c>
      <c r="X2854" s="40">
        <v>0</v>
      </c>
      <c r="Y2854" s="39">
        <v>0</v>
      </c>
      <c r="Z2854" s="40">
        <v>0</v>
      </c>
    </row>
    <row r="2855" spans="1:26" x14ac:dyDescent="0.25">
      <c r="A2855" s="38" t="str">
        <f t="shared" si="44"/>
        <v>2013RR16</v>
      </c>
      <c r="B2855" s="38">
        <v>2013</v>
      </c>
      <c r="C2855" s="38" t="s">
        <v>41</v>
      </c>
      <c r="D2855" s="38">
        <v>16</v>
      </c>
      <c r="E2855" s="39">
        <v>2700000</v>
      </c>
      <c r="F2855" s="39">
        <v>2880000</v>
      </c>
      <c r="G2855" s="40" t="s">
        <v>72</v>
      </c>
      <c r="H2855" s="39" t="s">
        <v>72</v>
      </c>
      <c r="I2855" s="39" t="s">
        <v>72</v>
      </c>
      <c r="J2855" s="40" t="s">
        <v>72</v>
      </c>
      <c r="K2855" s="39">
        <v>0</v>
      </c>
      <c r="L2855" s="40">
        <v>0</v>
      </c>
      <c r="M2855" s="39">
        <v>0</v>
      </c>
      <c r="N2855" s="40">
        <v>0</v>
      </c>
      <c r="O2855" s="39" t="s">
        <v>72</v>
      </c>
      <c r="P2855" s="40" t="s">
        <v>72</v>
      </c>
      <c r="Q2855" s="39" t="s">
        <v>72</v>
      </c>
      <c r="R2855" s="40" t="s">
        <v>72</v>
      </c>
      <c r="S2855" s="39" t="s">
        <v>72</v>
      </c>
      <c r="T2855" s="40" t="s">
        <v>72</v>
      </c>
      <c r="U2855" s="39" t="s">
        <v>72</v>
      </c>
      <c r="V2855" s="40" t="s">
        <v>72</v>
      </c>
      <c r="W2855" s="39">
        <v>0</v>
      </c>
      <c r="X2855" s="40">
        <v>0</v>
      </c>
      <c r="Y2855" s="39">
        <v>0</v>
      </c>
      <c r="Z2855" s="40">
        <v>0</v>
      </c>
    </row>
    <row r="2856" spans="1:26" x14ac:dyDescent="0.25">
      <c r="A2856" s="38" t="str">
        <f t="shared" si="44"/>
        <v>2013RR17</v>
      </c>
      <c r="B2856" s="38">
        <v>2013</v>
      </c>
      <c r="C2856" s="38" t="s">
        <v>41</v>
      </c>
      <c r="D2856" s="38">
        <v>17</v>
      </c>
      <c r="E2856" s="39">
        <v>2880000</v>
      </c>
      <c r="F2856" s="39">
        <v>3060000</v>
      </c>
      <c r="G2856" s="40" t="s">
        <v>72</v>
      </c>
      <c r="H2856" s="39" t="s">
        <v>72</v>
      </c>
      <c r="I2856" s="39" t="s">
        <v>72</v>
      </c>
      <c r="J2856" s="40" t="s">
        <v>72</v>
      </c>
      <c r="K2856" s="39">
        <v>0</v>
      </c>
      <c r="L2856" s="40">
        <v>0</v>
      </c>
      <c r="M2856" s="39">
        <v>0</v>
      </c>
      <c r="N2856" s="40">
        <v>0</v>
      </c>
      <c r="O2856" s="39" t="s">
        <v>72</v>
      </c>
      <c r="P2856" s="40" t="s">
        <v>72</v>
      </c>
      <c r="Q2856" s="39" t="s">
        <v>72</v>
      </c>
      <c r="R2856" s="40" t="s">
        <v>72</v>
      </c>
      <c r="S2856" s="39" t="s">
        <v>72</v>
      </c>
      <c r="T2856" s="40" t="s">
        <v>72</v>
      </c>
      <c r="U2856" s="39" t="s">
        <v>72</v>
      </c>
      <c r="V2856" s="40" t="s">
        <v>72</v>
      </c>
      <c r="W2856" s="39">
        <v>0</v>
      </c>
      <c r="X2856" s="40">
        <v>0</v>
      </c>
      <c r="Y2856" s="39">
        <v>0</v>
      </c>
      <c r="Z2856" s="40">
        <v>0</v>
      </c>
    </row>
    <row r="2857" spans="1:26" x14ac:dyDescent="0.25">
      <c r="A2857" s="38" t="str">
        <f t="shared" si="44"/>
        <v>2013RR18</v>
      </c>
      <c r="B2857" s="38">
        <v>2013</v>
      </c>
      <c r="C2857" s="38" t="s">
        <v>41</v>
      </c>
      <c r="D2857" s="38">
        <v>18</v>
      </c>
      <c r="E2857" s="39">
        <v>3060000</v>
      </c>
      <c r="F2857" s="39">
        <v>3240000</v>
      </c>
      <c r="G2857" s="40"/>
      <c r="H2857" s="39"/>
      <c r="I2857" s="39"/>
      <c r="J2857" s="40"/>
      <c r="K2857" s="39"/>
      <c r="L2857" s="40"/>
      <c r="M2857" s="39"/>
      <c r="N2857" s="40"/>
      <c r="O2857" s="39"/>
      <c r="P2857" s="40"/>
      <c r="Q2857" s="39"/>
      <c r="R2857" s="40"/>
      <c r="S2857" s="39"/>
      <c r="T2857" s="40"/>
      <c r="U2857" s="39"/>
      <c r="V2857" s="40"/>
      <c r="W2857" s="39"/>
      <c r="X2857" s="40"/>
      <c r="Y2857" s="39"/>
      <c r="Z2857" s="40"/>
    </row>
    <row r="2858" spans="1:26" x14ac:dyDescent="0.25">
      <c r="A2858" s="38" t="str">
        <f t="shared" si="44"/>
        <v>2013RR19</v>
      </c>
      <c r="B2858" s="38">
        <v>2013</v>
      </c>
      <c r="C2858" s="38" t="s">
        <v>41</v>
      </c>
      <c r="D2858" s="38">
        <v>19</v>
      </c>
      <c r="E2858" s="39">
        <v>3240000</v>
      </c>
      <c r="F2858" s="39">
        <v>3420000</v>
      </c>
      <c r="G2858" s="40" t="s">
        <v>72</v>
      </c>
      <c r="H2858" s="39" t="s">
        <v>72</v>
      </c>
      <c r="I2858" s="39" t="s">
        <v>72</v>
      </c>
      <c r="J2858" s="40" t="s">
        <v>72</v>
      </c>
      <c r="K2858" s="39" t="s">
        <v>72</v>
      </c>
      <c r="L2858" s="40" t="s">
        <v>72</v>
      </c>
      <c r="M2858" s="39" t="s">
        <v>72</v>
      </c>
      <c r="N2858" s="40" t="s">
        <v>72</v>
      </c>
      <c r="O2858" s="39">
        <v>0</v>
      </c>
      <c r="P2858" s="40">
        <v>0</v>
      </c>
      <c r="Q2858" s="39">
        <v>0</v>
      </c>
      <c r="R2858" s="40">
        <v>0</v>
      </c>
      <c r="S2858" s="39">
        <v>0</v>
      </c>
      <c r="T2858" s="40">
        <v>0</v>
      </c>
      <c r="U2858" s="39">
        <v>0</v>
      </c>
      <c r="V2858" s="40">
        <v>0</v>
      </c>
      <c r="W2858" s="39">
        <v>0</v>
      </c>
      <c r="X2858" s="40">
        <v>0</v>
      </c>
      <c r="Y2858" s="39">
        <v>0</v>
      </c>
      <c r="Z2858" s="40">
        <v>0</v>
      </c>
    </row>
    <row r="2859" spans="1:26" x14ac:dyDescent="0.25">
      <c r="A2859" s="38" t="str">
        <f t="shared" si="44"/>
        <v>2013RR20</v>
      </c>
      <c r="B2859" s="38">
        <v>2013</v>
      </c>
      <c r="C2859" s="38" t="s">
        <v>41</v>
      </c>
      <c r="D2859" s="38">
        <v>20</v>
      </c>
      <c r="E2859" s="39">
        <v>3420000</v>
      </c>
      <c r="F2859" s="39">
        <v>3600000</v>
      </c>
      <c r="G2859" s="40" t="s">
        <v>72</v>
      </c>
      <c r="H2859" s="39" t="s">
        <v>72</v>
      </c>
      <c r="I2859" s="39" t="s">
        <v>72</v>
      </c>
      <c r="J2859" s="40" t="s">
        <v>72</v>
      </c>
      <c r="K2859" s="39">
        <v>0</v>
      </c>
      <c r="L2859" s="40">
        <v>0</v>
      </c>
      <c r="M2859" s="39">
        <v>0</v>
      </c>
      <c r="N2859" s="40">
        <v>0</v>
      </c>
      <c r="O2859" s="39">
        <v>0</v>
      </c>
      <c r="P2859" s="40">
        <v>0</v>
      </c>
      <c r="Q2859" s="39">
        <v>0</v>
      </c>
      <c r="R2859" s="40">
        <v>0</v>
      </c>
      <c r="S2859" s="39">
        <v>0</v>
      </c>
      <c r="T2859" s="40">
        <v>0</v>
      </c>
      <c r="U2859" s="39">
        <v>0</v>
      </c>
      <c r="V2859" s="40">
        <v>0</v>
      </c>
      <c r="W2859" s="39">
        <v>0</v>
      </c>
      <c r="X2859" s="40">
        <v>0</v>
      </c>
      <c r="Y2859" s="39">
        <v>0</v>
      </c>
      <c r="Z2859" s="40">
        <v>0</v>
      </c>
    </row>
    <row r="2860" spans="1:26" x14ac:dyDescent="0.25">
      <c r="A2860" s="38" t="str">
        <f t="shared" si="44"/>
        <v>2013RR21</v>
      </c>
      <c r="B2860" s="38">
        <v>2013</v>
      </c>
      <c r="C2860" s="38" t="s">
        <v>41</v>
      </c>
      <c r="D2860" s="38">
        <v>21</v>
      </c>
      <c r="E2860" s="39">
        <v>3600000</v>
      </c>
      <c r="F2860" s="39" t="s">
        <v>67</v>
      </c>
      <c r="G2860" s="40">
        <v>8</v>
      </c>
      <c r="H2860" s="39">
        <v>34866801.460000001</v>
      </c>
      <c r="I2860" s="39">
        <v>125</v>
      </c>
      <c r="J2860" s="40">
        <v>1227581.6399999999</v>
      </c>
      <c r="K2860" s="39" t="s">
        <v>72</v>
      </c>
      <c r="L2860" s="40" t="s">
        <v>72</v>
      </c>
      <c r="M2860" s="39" t="s">
        <v>72</v>
      </c>
      <c r="N2860" s="40" t="s">
        <v>72</v>
      </c>
      <c r="O2860" s="39" t="s">
        <v>72</v>
      </c>
      <c r="P2860" s="40" t="s">
        <v>72</v>
      </c>
      <c r="Q2860" s="39" t="s">
        <v>72</v>
      </c>
      <c r="R2860" s="40" t="s">
        <v>72</v>
      </c>
      <c r="S2860" s="39" t="s">
        <v>72</v>
      </c>
      <c r="T2860" s="40" t="s">
        <v>72</v>
      </c>
      <c r="U2860" s="39" t="s">
        <v>72</v>
      </c>
      <c r="V2860" s="40" t="s">
        <v>72</v>
      </c>
      <c r="W2860" s="39">
        <v>0</v>
      </c>
      <c r="X2860" s="40">
        <v>0</v>
      </c>
      <c r="Y2860" s="39">
        <v>0</v>
      </c>
      <c r="Z2860" s="40">
        <v>0</v>
      </c>
    </row>
    <row r="2861" spans="1:26" x14ac:dyDescent="0.25">
      <c r="A2861" s="38" t="str">
        <f t="shared" si="44"/>
        <v>2013RR22</v>
      </c>
      <c r="B2861" s="38">
        <v>2013</v>
      </c>
      <c r="C2861" s="38" t="s">
        <v>41</v>
      </c>
      <c r="D2861" s="38">
        <v>22</v>
      </c>
      <c r="E2861" s="39" t="s">
        <v>54</v>
      </c>
      <c r="F2861" s="39"/>
      <c r="G2861" s="40">
        <v>2448</v>
      </c>
      <c r="H2861" s="39">
        <v>713503072.25000012</v>
      </c>
      <c r="I2861" s="39">
        <v>6513</v>
      </c>
      <c r="J2861" s="40">
        <v>77176549.830000013</v>
      </c>
      <c r="K2861" s="39">
        <v>54</v>
      </c>
      <c r="L2861" s="40">
        <v>38774393.109999999</v>
      </c>
      <c r="M2861" s="39">
        <v>618</v>
      </c>
      <c r="N2861" s="40">
        <v>8904464.4400000013</v>
      </c>
      <c r="O2861" s="39">
        <v>690</v>
      </c>
      <c r="P2861" s="40">
        <v>177660238.07000002</v>
      </c>
      <c r="Q2861" s="39">
        <v>3132</v>
      </c>
      <c r="R2861" s="40">
        <v>36027712.600000001</v>
      </c>
      <c r="S2861" s="39">
        <v>126</v>
      </c>
      <c r="T2861" s="40">
        <v>49144095.669999994</v>
      </c>
      <c r="U2861" s="39">
        <v>1463</v>
      </c>
      <c r="V2861" s="40">
        <v>15624755.720000001</v>
      </c>
      <c r="W2861" s="39">
        <v>10</v>
      </c>
      <c r="X2861" s="40">
        <v>525255.81000000006</v>
      </c>
      <c r="Y2861" s="39">
        <v>19</v>
      </c>
      <c r="Z2861" s="40">
        <v>245969.38999999998</v>
      </c>
    </row>
    <row r="2862" spans="1:26" x14ac:dyDescent="0.25">
      <c r="A2862" s="38" t="str">
        <f t="shared" si="44"/>
        <v>2013RS1</v>
      </c>
      <c r="B2862" s="38">
        <v>2013</v>
      </c>
      <c r="C2862" s="38" t="s">
        <v>42</v>
      </c>
      <c r="D2862" s="38">
        <v>1</v>
      </c>
      <c r="E2862" s="39">
        <v>0</v>
      </c>
      <c r="F2862" s="39">
        <v>180000</v>
      </c>
      <c r="G2862" s="40">
        <v>78947</v>
      </c>
      <c r="H2862" s="39">
        <v>5366192971.3999996</v>
      </c>
      <c r="I2862" s="39">
        <v>51713</v>
      </c>
      <c r="J2862" s="40">
        <v>635840180.59999895</v>
      </c>
      <c r="K2862" s="39">
        <v>12949</v>
      </c>
      <c r="L2862" s="40">
        <v>922518945.15999997</v>
      </c>
      <c r="M2862" s="39">
        <v>16973</v>
      </c>
      <c r="N2862" s="40">
        <v>223172159.11000001</v>
      </c>
      <c r="O2862" s="39">
        <v>47638</v>
      </c>
      <c r="P2862" s="40">
        <v>2976554426.9699998</v>
      </c>
      <c r="Q2862" s="39">
        <v>46951</v>
      </c>
      <c r="R2862" s="40">
        <v>638437580</v>
      </c>
      <c r="S2862" s="39">
        <v>5764</v>
      </c>
      <c r="T2862" s="40">
        <v>341270842.67000002</v>
      </c>
      <c r="U2862" s="39">
        <v>7350</v>
      </c>
      <c r="V2862" s="40">
        <v>93413288.870000005</v>
      </c>
      <c r="W2862" s="39">
        <v>991</v>
      </c>
      <c r="X2862" s="40">
        <v>57660099.090000004</v>
      </c>
      <c r="Y2862" s="39">
        <v>1532</v>
      </c>
      <c r="Z2862" s="40">
        <v>17150571.75</v>
      </c>
    </row>
    <row r="2863" spans="1:26" x14ac:dyDescent="0.25">
      <c r="A2863" s="38" t="str">
        <f t="shared" si="44"/>
        <v>2013RS2</v>
      </c>
      <c r="B2863" s="38">
        <v>2013</v>
      </c>
      <c r="C2863" s="38" t="s">
        <v>42</v>
      </c>
      <c r="D2863" s="38">
        <v>2</v>
      </c>
      <c r="E2863" s="39">
        <v>180000</v>
      </c>
      <c r="F2863" s="39">
        <v>360000</v>
      </c>
      <c r="G2863" s="40">
        <v>23576</v>
      </c>
      <c r="H2863" s="39">
        <v>6042169027.9900398</v>
      </c>
      <c r="I2863" s="39">
        <v>51196</v>
      </c>
      <c r="J2863" s="40">
        <v>648398052.73000002</v>
      </c>
      <c r="K2863" s="39">
        <v>4694</v>
      </c>
      <c r="L2863" s="40">
        <v>1222322148.03</v>
      </c>
      <c r="M2863" s="39">
        <v>19792</v>
      </c>
      <c r="N2863" s="40">
        <v>281717560.64999998</v>
      </c>
      <c r="O2863" s="39">
        <v>9394</v>
      </c>
      <c r="P2863" s="40">
        <v>2380180361.72999</v>
      </c>
      <c r="Q2863" s="39">
        <v>31625</v>
      </c>
      <c r="R2863" s="40">
        <v>491430095.91000003</v>
      </c>
      <c r="S2863" s="39">
        <v>1192</v>
      </c>
      <c r="T2863" s="40">
        <v>304796303.830001</v>
      </c>
      <c r="U2863" s="39">
        <v>5773</v>
      </c>
      <c r="V2863" s="40">
        <v>78308672.069999993</v>
      </c>
      <c r="W2863" s="39">
        <v>203</v>
      </c>
      <c r="X2863" s="40">
        <v>50875062.090000004</v>
      </c>
      <c r="Y2863" s="39">
        <v>1173</v>
      </c>
      <c r="Z2863" s="40">
        <v>16334760.07</v>
      </c>
    </row>
    <row r="2864" spans="1:26" x14ac:dyDescent="0.25">
      <c r="A2864" s="38" t="str">
        <f t="shared" si="44"/>
        <v>2013RS3</v>
      </c>
      <c r="B2864" s="38">
        <v>2013</v>
      </c>
      <c r="C2864" s="38" t="s">
        <v>42</v>
      </c>
      <c r="D2864" s="38">
        <v>3</v>
      </c>
      <c r="E2864" s="39">
        <v>360000</v>
      </c>
      <c r="F2864" s="39">
        <v>540000</v>
      </c>
      <c r="G2864" s="40">
        <v>10694</v>
      </c>
      <c r="H2864" s="39">
        <v>4699216862.4699898</v>
      </c>
      <c r="I2864" s="39">
        <v>35507</v>
      </c>
      <c r="J2864" s="40">
        <v>487075597.49000102</v>
      </c>
      <c r="K2864" s="39">
        <v>2437</v>
      </c>
      <c r="L2864" s="40">
        <v>1077195963.5899999</v>
      </c>
      <c r="M2864" s="39">
        <v>15919</v>
      </c>
      <c r="N2864" s="40">
        <v>242151236.359999</v>
      </c>
      <c r="O2864" s="39">
        <v>3495</v>
      </c>
      <c r="P2864" s="40">
        <v>1532677657.4300001</v>
      </c>
      <c r="Q2864" s="39">
        <v>20591</v>
      </c>
      <c r="R2864" s="40">
        <v>335075782.10000002</v>
      </c>
      <c r="S2864" s="39">
        <v>573</v>
      </c>
      <c r="T2864" s="40">
        <v>251314535.84999999</v>
      </c>
      <c r="U2864" s="39">
        <v>4682</v>
      </c>
      <c r="V2864" s="40">
        <v>71035567.909999996</v>
      </c>
      <c r="W2864" s="39">
        <v>69</v>
      </c>
      <c r="X2864" s="40">
        <v>30101025.260000002</v>
      </c>
      <c r="Y2864" s="39">
        <v>750</v>
      </c>
      <c r="Z2864" s="40">
        <v>10976604.42</v>
      </c>
    </row>
    <row r="2865" spans="1:26" x14ac:dyDescent="0.25">
      <c r="A2865" s="38" t="str">
        <f t="shared" si="44"/>
        <v>2013RS4</v>
      </c>
      <c r="B2865" s="38">
        <v>2013</v>
      </c>
      <c r="C2865" s="38" t="s">
        <v>42</v>
      </c>
      <c r="D2865" s="38">
        <v>4</v>
      </c>
      <c r="E2865" s="39">
        <v>540000</v>
      </c>
      <c r="F2865" s="39">
        <v>720000</v>
      </c>
      <c r="G2865" s="40">
        <v>5965</v>
      </c>
      <c r="H2865" s="39">
        <v>3714134692.47999</v>
      </c>
      <c r="I2865" s="39">
        <v>26217</v>
      </c>
      <c r="J2865" s="40">
        <v>371127898.13999897</v>
      </c>
      <c r="K2865" s="39">
        <v>1539</v>
      </c>
      <c r="L2865" s="40">
        <v>959308861.87</v>
      </c>
      <c r="M2865" s="39">
        <v>13401</v>
      </c>
      <c r="N2865" s="40">
        <v>206534768.30000001</v>
      </c>
      <c r="O2865" s="39">
        <v>1751</v>
      </c>
      <c r="P2865" s="40">
        <v>1086736747.45</v>
      </c>
      <c r="Q2865" s="39">
        <v>14230</v>
      </c>
      <c r="R2865" s="40">
        <v>248514075.13</v>
      </c>
      <c r="S2865" s="39">
        <v>327</v>
      </c>
      <c r="T2865" s="40">
        <v>204228411.90000001</v>
      </c>
      <c r="U2865" s="39">
        <v>3923</v>
      </c>
      <c r="V2865" s="40">
        <v>54973810.950000003</v>
      </c>
      <c r="W2865" s="39">
        <v>36</v>
      </c>
      <c r="X2865" s="40">
        <v>22121450.199999999</v>
      </c>
      <c r="Y2865" s="39">
        <v>438</v>
      </c>
      <c r="Z2865" s="40">
        <v>7337818.3200000003</v>
      </c>
    </row>
    <row r="2866" spans="1:26" x14ac:dyDescent="0.25">
      <c r="A2866" s="38" t="str">
        <f t="shared" si="44"/>
        <v>2013RS5</v>
      </c>
      <c r="B2866" s="38">
        <v>2013</v>
      </c>
      <c r="C2866" s="38" t="s">
        <v>42</v>
      </c>
      <c r="D2866" s="38">
        <v>5</v>
      </c>
      <c r="E2866" s="39">
        <v>720000</v>
      </c>
      <c r="F2866" s="39">
        <v>900000</v>
      </c>
      <c r="G2866" s="40">
        <v>3690</v>
      </c>
      <c r="H2866" s="39">
        <v>2967911740.4400101</v>
      </c>
      <c r="I2866" s="39">
        <v>19803</v>
      </c>
      <c r="J2866" s="40">
        <v>292864444.30999899</v>
      </c>
      <c r="K2866" s="39">
        <v>1031</v>
      </c>
      <c r="L2866" s="40">
        <v>831149007.88</v>
      </c>
      <c r="M2866" s="39">
        <v>11785</v>
      </c>
      <c r="N2866" s="40">
        <v>181692683.97999999</v>
      </c>
      <c r="O2866" s="39">
        <v>1100</v>
      </c>
      <c r="P2866" s="40">
        <v>886732693.67000198</v>
      </c>
      <c r="Q2866" s="39">
        <v>11978</v>
      </c>
      <c r="R2866" s="40">
        <v>211236467.83000001</v>
      </c>
      <c r="S2866" s="39">
        <v>219</v>
      </c>
      <c r="T2866" s="40">
        <v>175795141.37</v>
      </c>
      <c r="U2866" s="39">
        <v>3181</v>
      </c>
      <c r="V2866" s="40">
        <v>48073895.109999999</v>
      </c>
      <c r="W2866" s="39">
        <v>20</v>
      </c>
      <c r="X2866" s="40">
        <v>16004161.539999999</v>
      </c>
      <c r="Y2866" s="39">
        <v>370</v>
      </c>
      <c r="Z2866" s="40">
        <v>5826457.4199999999</v>
      </c>
    </row>
    <row r="2867" spans="1:26" x14ac:dyDescent="0.25">
      <c r="A2867" s="38" t="str">
        <f t="shared" si="44"/>
        <v>2013RS6</v>
      </c>
      <c r="B2867" s="38">
        <v>2013</v>
      </c>
      <c r="C2867" s="38" t="s">
        <v>42</v>
      </c>
      <c r="D2867" s="38">
        <v>6</v>
      </c>
      <c r="E2867" s="39">
        <v>900000</v>
      </c>
      <c r="F2867" s="39">
        <v>1080000</v>
      </c>
      <c r="G2867" s="40">
        <v>2532</v>
      </c>
      <c r="H2867" s="39">
        <v>2494994542.5500002</v>
      </c>
      <c r="I2867" s="39">
        <v>16688</v>
      </c>
      <c r="J2867" s="40">
        <v>248795230.18000001</v>
      </c>
      <c r="K2867" s="39">
        <v>734</v>
      </c>
      <c r="L2867" s="40">
        <v>724652600</v>
      </c>
      <c r="M2867" s="39">
        <v>9579</v>
      </c>
      <c r="N2867" s="40">
        <v>151314953.03</v>
      </c>
      <c r="O2867" s="39">
        <v>668</v>
      </c>
      <c r="P2867" s="40">
        <v>657665332.35000098</v>
      </c>
      <c r="Q2867" s="39">
        <v>8357</v>
      </c>
      <c r="R2867" s="40">
        <v>150040019.81</v>
      </c>
      <c r="S2867" s="39">
        <v>143</v>
      </c>
      <c r="T2867" s="40">
        <v>141588675.46000001</v>
      </c>
      <c r="U2867" s="39">
        <v>2660</v>
      </c>
      <c r="V2867" s="40">
        <v>38413604.049999997</v>
      </c>
      <c r="W2867" s="39">
        <v>13</v>
      </c>
      <c r="X2867" s="40">
        <v>12924690.289999999</v>
      </c>
      <c r="Y2867" s="39">
        <v>244</v>
      </c>
      <c r="Z2867" s="40">
        <v>4830851.2699999996</v>
      </c>
    </row>
    <row r="2868" spans="1:26" x14ac:dyDescent="0.25">
      <c r="A2868" s="38" t="str">
        <f t="shared" si="44"/>
        <v>2013RS7</v>
      </c>
      <c r="B2868" s="38">
        <v>2013</v>
      </c>
      <c r="C2868" s="38" t="s">
        <v>42</v>
      </c>
      <c r="D2868" s="38">
        <v>7</v>
      </c>
      <c r="E2868" s="39">
        <v>1080000</v>
      </c>
      <c r="F2868" s="39">
        <v>1260000</v>
      </c>
      <c r="G2868" s="40">
        <v>1849</v>
      </c>
      <c r="H2868" s="39">
        <v>2153393969.48</v>
      </c>
      <c r="I2868" s="39">
        <v>13648</v>
      </c>
      <c r="J2868" s="40">
        <v>209061699.56</v>
      </c>
      <c r="K2868" s="39">
        <v>593</v>
      </c>
      <c r="L2868" s="40">
        <v>690480900.19000006</v>
      </c>
      <c r="M2868" s="39">
        <v>8661</v>
      </c>
      <c r="N2868" s="40">
        <v>141024847.59</v>
      </c>
      <c r="O2868" s="39">
        <v>516</v>
      </c>
      <c r="P2868" s="40">
        <v>600106206.48000002</v>
      </c>
      <c r="Q2868" s="39">
        <v>7565</v>
      </c>
      <c r="R2868" s="40">
        <v>143167764.59999999</v>
      </c>
      <c r="S2868" s="39">
        <v>91</v>
      </c>
      <c r="T2868" s="40">
        <v>105649330.98</v>
      </c>
      <c r="U2868" s="39">
        <v>2215</v>
      </c>
      <c r="V2868" s="40">
        <v>33289460.690000001</v>
      </c>
      <c r="W2868" s="39">
        <v>8</v>
      </c>
      <c r="X2868" s="40">
        <v>9487802.6699999999</v>
      </c>
      <c r="Y2868" s="39">
        <v>156</v>
      </c>
      <c r="Z2868" s="40">
        <v>3453004.43</v>
      </c>
    </row>
    <row r="2869" spans="1:26" x14ac:dyDescent="0.25">
      <c r="A2869" s="38" t="str">
        <f t="shared" si="44"/>
        <v>2013RS8</v>
      </c>
      <c r="B2869" s="38">
        <v>2013</v>
      </c>
      <c r="C2869" s="38" t="s">
        <v>42</v>
      </c>
      <c r="D2869" s="38">
        <v>8</v>
      </c>
      <c r="E2869" s="39">
        <v>1260000</v>
      </c>
      <c r="F2869" s="39">
        <v>1440000</v>
      </c>
      <c r="G2869" s="40">
        <v>1381</v>
      </c>
      <c r="H2869" s="39">
        <v>1857812479.22</v>
      </c>
      <c r="I2869" s="39">
        <v>11757</v>
      </c>
      <c r="J2869" s="40">
        <v>178951095.28999999</v>
      </c>
      <c r="K2869" s="39">
        <v>472</v>
      </c>
      <c r="L2869" s="40">
        <v>636563699.67999995</v>
      </c>
      <c r="M2869" s="39">
        <v>7903</v>
      </c>
      <c r="N2869" s="40">
        <v>132839687.48</v>
      </c>
      <c r="O2869" s="39">
        <v>317</v>
      </c>
      <c r="P2869" s="40">
        <v>426312244.25999999</v>
      </c>
      <c r="Q2869" s="39">
        <v>5601</v>
      </c>
      <c r="R2869" s="40">
        <v>107131075.54000001</v>
      </c>
      <c r="S2869" s="39">
        <v>83</v>
      </c>
      <c r="T2869" s="40">
        <v>111431291.20999999</v>
      </c>
      <c r="U2869" s="39">
        <v>2455</v>
      </c>
      <c r="V2869" s="40">
        <v>29810817.239999998</v>
      </c>
      <c r="W2869" s="39" t="s">
        <v>72</v>
      </c>
      <c r="X2869" s="40" t="s">
        <v>72</v>
      </c>
      <c r="Y2869" s="39" t="s">
        <v>72</v>
      </c>
      <c r="Z2869" s="40" t="s">
        <v>72</v>
      </c>
    </row>
    <row r="2870" spans="1:26" x14ac:dyDescent="0.25">
      <c r="A2870" s="38" t="str">
        <f t="shared" si="44"/>
        <v>2013RS9</v>
      </c>
      <c r="B2870" s="38">
        <v>2013</v>
      </c>
      <c r="C2870" s="38" t="s">
        <v>42</v>
      </c>
      <c r="D2870" s="38">
        <v>9</v>
      </c>
      <c r="E2870" s="39">
        <v>1440000</v>
      </c>
      <c r="F2870" s="39">
        <v>1620000</v>
      </c>
      <c r="G2870" s="40">
        <v>1035</v>
      </c>
      <c r="H2870" s="39">
        <v>1578678579.79</v>
      </c>
      <c r="I2870" s="39">
        <v>9910</v>
      </c>
      <c r="J2870" s="40">
        <v>153599264.02000001</v>
      </c>
      <c r="K2870" s="39">
        <v>397</v>
      </c>
      <c r="L2870" s="40">
        <v>607335059.17999995</v>
      </c>
      <c r="M2870" s="39">
        <v>7458</v>
      </c>
      <c r="N2870" s="40">
        <v>125473170.98</v>
      </c>
      <c r="O2870" s="39">
        <v>272</v>
      </c>
      <c r="P2870" s="40">
        <v>415828864.24000001</v>
      </c>
      <c r="Q2870" s="39">
        <v>5131</v>
      </c>
      <c r="R2870" s="40">
        <v>104068197.84999999</v>
      </c>
      <c r="S2870" s="39">
        <v>58</v>
      </c>
      <c r="T2870" s="40">
        <v>89090012.629999995</v>
      </c>
      <c r="U2870" s="39">
        <v>1635</v>
      </c>
      <c r="V2870" s="40">
        <v>22421742.010000002</v>
      </c>
      <c r="W2870" s="39">
        <v>6</v>
      </c>
      <c r="X2870" s="40">
        <v>9261922.1099999994</v>
      </c>
      <c r="Y2870" s="39">
        <v>120</v>
      </c>
      <c r="Z2870" s="40">
        <v>2903108.24</v>
      </c>
    </row>
    <row r="2871" spans="1:26" x14ac:dyDescent="0.25">
      <c r="A2871" s="38" t="str">
        <f t="shared" si="44"/>
        <v>2013RS10</v>
      </c>
      <c r="B2871" s="38">
        <v>2013</v>
      </c>
      <c r="C2871" s="38" t="s">
        <v>42</v>
      </c>
      <c r="D2871" s="38">
        <v>10</v>
      </c>
      <c r="E2871" s="39">
        <v>1620000</v>
      </c>
      <c r="F2871" s="39">
        <v>1800000</v>
      </c>
      <c r="G2871" s="40">
        <v>786</v>
      </c>
      <c r="H2871" s="39">
        <v>1342147085.1700001</v>
      </c>
      <c r="I2871" s="39">
        <v>7514</v>
      </c>
      <c r="J2871" s="40">
        <v>121683996.59</v>
      </c>
      <c r="K2871" s="39">
        <v>332</v>
      </c>
      <c r="L2871" s="40">
        <v>567423719.94000006</v>
      </c>
      <c r="M2871" s="39">
        <v>6059</v>
      </c>
      <c r="N2871" s="40">
        <v>109738886.43000001</v>
      </c>
      <c r="O2871" s="39">
        <v>223</v>
      </c>
      <c r="P2871" s="40">
        <v>381876248.13</v>
      </c>
      <c r="Q2871" s="39">
        <v>4671</v>
      </c>
      <c r="R2871" s="40">
        <v>90642833.159999996</v>
      </c>
      <c r="S2871" s="39">
        <v>43</v>
      </c>
      <c r="T2871" s="40">
        <v>73570005.819999993</v>
      </c>
      <c r="U2871" s="39">
        <v>1363</v>
      </c>
      <c r="V2871" s="40">
        <v>20408984.52</v>
      </c>
      <c r="W2871" s="39" t="s">
        <v>72</v>
      </c>
      <c r="X2871" s="40" t="s">
        <v>72</v>
      </c>
      <c r="Y2871" s="39" t="s">
        <v>72</v>
      </c>
      <c r="Z2871" s="40" t="s">
        <v>72</v>
      </c>
    </row>
    <row r="2872" spans="1:26" x14ac:dyDescent="0.25">
      <c r="A2872" s="38" t="str">
        <f t="shared" si="44"/>
        <v>2013RS11</v>
      </c>
      <c r="B2872" s="38">
        <v>2013</v>
      </c>
      <c r="C2872" s="38" t="s">
        <v>42</v>
      </c>
      <c r="D2872" s="38">
        <v>11</v>
      </c>
      <c r="E2872" s="39">
        <v>1800000</v>
      </c>
      <c r="F2872" s="39">
        <v>1980000</v>
      </c>
      <c r="G2872" s="40">
        <v>608</v>
      </c>
      <c r="H2872" s="39">
        <v>1146735982.73</v>
      </c>
      <c r="I2872" s="39">
        <v>6712</v>
      </c>
      <c r="J2872" s="40">
        <v>109952811.92</v>
      </c>
      <c r="K2872" s="39">
        <v>257</v>
      </c>
      <c r="L2872" s="40">
        <v>483573480.98000002</v>
      </c>
      <c r="M2872" s="39">
        <v>5224</v>
      </c>
      <c r="N2872" s="40">
        <v>91799768.930000007</v>
      </c>
      <c r="O2872" s="39">
        <v>166</v>
      </c>
      <c r="P2872" s="40">
        <v>313502025.19999999</v>
      </c>
      <c r="Q2872" s="39">
        <v>4127</v>
      </c>
      <c r="R2872" s="40">
        <v>86481675.480000004</v>
      </c>
      <c r="S2872" s="39">
        <v>32</v>
      </c>
      <c r="T2872" s="40">
        <v>60162642.109999999</v>
      </c>
      <c r="U2872" s="39">
        <v>1577</v>
      </c>
      <c r="V2872" s="40">
        <v>20591323.18</v>
      </c>
      <c r="W2872" s="39" t="s">
        <v>72</v>
      </c>
      <c r="X2872" s="40" t="s">
        <v>72</v>
      </c>
      <c r="Y2872" s="39" t="s">
        <v>72</v>
      </c>
      <c r="Z2872" s="40" t="s">
        <v>72</v>
      </c>
    </row>
    <row r="2873" spans="1:26" x14ac:dyDescent="0.25">
      <c r="A2873" s="38" t="str">
        <f t="shared" si="44"/>
        <v>2013RS12</v>
      </c>
      <c r="B2873" s="38">
        <v>2013</v>
      </c>
      <c r="C2873" s="38" t="s">
        <v>42</v>
      </c>
      <c r="D2873" s="38">
        <v>12</v>
      </c>
      <c r="E2873" s="39">
        <v>1980000</v>
      </c>
      <c r="F2873" s="39">
        <v>2160000</v>
      </c>
      <c r="G2873" s="40">
        <v>563</v>
      </c>
      <c r="H2873" s="39">
        <v>1164215796.55</v>
      </c>
      <c r="I2873" s="39">
        <v>6753</v>
      </c>
      <c r="J2873" s="40">
        <v>107395272.42</v>
      </c>
      <c r="K2873" s="39">
        <v>257</v>
      </c>
      <c r="L2873" s="40">
        <v>530894115.43000001</v>
      </c>
      <c r="M2873" s="39">
        <v>5336</v>
      </c>
      <c r="N2873" s="40">
        <v>98049920.430000007</v>
      </c>
      <c r="O2873" s="39">
        <v>126</v>
      </c>
      <c r="P2873" s="40">
        <v>260169046.55000001</v>
      </c>
      <c r="Q2873" s="39">
        <v>2796</v>
      </c>
      <c r="R2873" s="40">
        <v>64917384.859999999</v>
      </c>
      <c r="S2873" s="39">
        <v>31</v>
      </c>
      <c r="T2873" s="40">
        <v>64190205.590000004</v>
      </c>
      <c r="U2873" s="39">
        <v>1232</v>
      </c>
      <c r="V2873" s="40">
        <v>16478721.119999999</v>
      </c>
      <c r="W2873" s="39">
        <v>0</v>
      </c>
      <c r="X2873" s="40">
        <v>0</v>
      </c>
      <c r="Y2873" s="39">
        <v>0</v>
      </c>
      <c r="Z2873" s="40">
        <v>0</v>
      </c>
    </row>
    <row r="2874" spans="1:26" x14ac:dyDescent="0.25">
      <c r="A2874" s="38" t="str">
        <f t="shared" si="44"/>
        <v>2013RS13</v>
      </c>
      <c r="B2874" s="38">
        <v>2013</v>
      </c>
      <c r="C2874" s="38" t="s">
        <v>42</v>
      </c>
      <c r="D2874" s="38">
        <v>13</v>
      </c>
      <c r="E2874" s="39">
        <v>2160000</v>
      </c>
      <c r="F2874" s="39">
        <v>2340000</v>
      </c>
      <c r="G2874" s="40">
        <v>427</v>
      </c>
      <c r="H2874" s="39">
        <v>957832733.47999895</v>
      </c>
      <c r="I2874" s="39">
        <v>5593</v>
      </c>
      <c r="J2874" s="40">
        <v>91043976.219999999</v>
      </c>
      <c r="K2874" s="39">
        <v>190</v>
      </c>
      <c r="L2874" s="40">
        <v>427074638.13</v>
      </c>
      <c r="M2874" s="39">
        <v>4111</v>
      </c>
      <c r="N2874" s="40">
        <v>75653200.590000004</v>
      </c>
      <c r="O2874" s="39">
        <v>99</v>
      </c>
      <c r="P2874" s="40">
        <v>221436224.41999999</v>
      </c>
      <c r="Q2874" s="39">
        <v>2246</v>
      </c>
      <c r="R2874" s="40">
        <v>48204766.600000001</v>
      </c>
      <c r="S2874" s="39">
        <v>26</v>
      </c>
      <c r="T2874" s="40">
        <v>58181785.560000002</v>
      </c>
      <c r="U2874" s="39">
        <v>1505</v>
      </c>
      <c r="V2874" s="40">
        <v>18871816.780000001</v>
      </c>
      <c r="W2874" s="39">
        <v>0</v>
      </c>
      <c r="X2874" s="40">
        <v>0</v>
      </c>
      <c r="Y2874" s="39">
        <v>0</v>
      </c>
      <c r="Z2874" s="40">
        <v>0</v>
      </c>
    </row>
    <row r="2875" spans="1:26" x14ac:dyDescent="0.25">
      <c r="A2875" s="38" t="str">
        <f t="shared" si="44"/>
        <v>2013RS14</v>
      </c>
      <c r="B2875" s="38">
        <v>2013</v>
      </c>
      <c r="C2875" s="38" t="s">
        <v>42</v>
      </c>
      <c r="D2875" s="38">
        <v>14</v>
      </c>
      <c r="E2875" s="39">
        <v>2340000</v>
      </c>
      <c r="F2875" s="39">
        <v>2520000</v>
      </c>
      <c r="G2875" s="40">
        <v>366</v>
      </c>
      <c r="H2875" s="39">
        <v>886490051.38000095</v>
      </c>
      <c r="I2875" s="39">
        <v>4714</v>
      </c>
      <c r="J2875" s="40">
        <v>84026999.840000004</v>
      </c>
      <c r="K2875" s="39">
        <v>172</v>
      </c>
      <c r="L2875" s="40">
        <v>417662198.41000003</v>
      </c>
      <c r="M2875" s="39">
        <v>4260</v>
      </c>
      <c r="N2875" s="40">
        <v>76450542.569999993</v>
      </c>
      <c r="O2875" s="39">
        <v>91</v>
      </c>
      <c r="P2875" s="40">
        <v>220774242.38999999</v>
      </c>
      <c r="Q2875" s="39">
        <v>2784</v>
      </c>
      <c r="R2875" s="40">
        <v>52173564.990000002</v>
      </c>
      <c r="S2875" s="39">
        <v>23</v>
      </c>
      <c r="T2875" s="40">
        <v>56146474.899999999</v>
      </c>
      <c r="U2875" s="39">
        <v>1340</v>
      </c>
      <c r="V2875" s="40">
        <v>19177713.969999999</v>
      </c>
      <c r="W2875" s="39">
        <v>0</v>
      </c>
      <c r="X2875" s="40">
        <v>0</v>
      </c>
      <c r="Y2875" s="39">
        <v>0</v>
      </c>
      <c r="Z2875" s="40">
        <v>0</v>
      </c>
    </row>
    <row r="2876" spans="1:26" x14ac:dyDescent="0.25">
      <c r="A2876" s="38" t="str">
        <f t="shared" si="44"/>
        <v>2013RS15</v>
      </c>
      <c r="B2876" s="38">
        <v>2013</v>
      </c>
      <c r="C2876" s="38" t="s">
        <v>42</v>
      </c>
      <c r="D2876" s="38">
        <v>15</v>
      </c>
      <c r="E2876" s="39">
        <v>2520000</v>
      </c>
      <c r="F2876" s="39">
        <v>2700000</v>
      </c>
      <c r="G2876" s="40">
        <v>307</v>
      </c>
      <c r="H2876" s="39">
        <v>799338752.77999902</v>
      </c>
      <c r="I2876" s="39">
        <v>4806</v>
      </c>
      <c r="J2876" s="40">
        <v>80784472.280000001</v>
      </c>
      <c r="K2876" s="39">
        <v>153</v>
      </c>
      <c r="L2876" s="40">
        <v>399739712.13999999</v>
      </c>
      <c r="M2876" s="39">
        <v>3795</v>
      </c>
      <c r="N2876" s="40">
        <v>71907608.409999996</v>
      </c>
      <c r="O2876" s="39">
        <v>67</v>
      </c>
      <c r="P2876" s="40">
        <v>175278352.91999999</v>
      </c>
      <c r="Q2876" s="39">
        <v>2060</v>
      </c>
      <c r="R2876" s="40">
        <v>39777564.079999998</v>
      </c>
      <c r="S2876" s="39">
        <v>13</v>
      </c>
      <c r="T2876" s="40">
        <v>33724724.270000003</v>
      </c>
      <c r="U2876" s="39">
        <v>764</v>
      </c>
      <c r="V2876" s="40">
        <v>11020833.07</v>
      </c>
      <c r="W2876" s="39">
        <v>0</v>
      </c>
      <c r="X2876" s="40">
        <v>0</v>
      </c>
      <c r="Y2876" s="39">
        <v>0</v>
      </c>
      <c r="Z2876" s="40">
        <v>0</v>
      </c>
    </row>
    <row r="2877" spans="1:26" x14ac:dyDescent="0.25">
      <c r="A2877" s="38" t="str">
        <f t="shared" si="44"/>
        <v>2013RS16</v>
      </c>
      <c r="B2877" s="38">
        <v>2013</v>
      </c>
      <c r="C2877" s="38" t="s">
        <v>42</v>
      </c>
      <c r="D2877" s="38">
        <v>16</v>
      </c>
      <c r="E2877" s="39">
        <v>2700000</v>
      </c>
      <c r="F2877" s="39">
        <v>2880000</v>
      </c>
      <c r="G2877" s="40">
        <v>264</v>
      </c>
      <c r="H2877" s="39">
        <v>736162972.38</v>
      </c>
      <c r="I2877" s="39">
        <v>4195</v>
      </c>
      <c r="J2877" s="40">
        <v>70303476.379999995</v>
      </c>
      <c r="K2877" s="39">
        <v>139</v>
      </c>
      <c r="L2877" s="40">
        <v>387210452.85000002</v>
      </c>
      <c r="M2877" s="39">
        <v>3274</v>
      </c>
      <c r="N2877" s="40">
        <v>61365516.390000001</v>
      </c>
      <c r="O2877" s="39">
        <v>50</v>
      </c>
      <c r="P2877" s="40">
        <v>139205754.53</v>
      </c>
      <c r="Q2877" s="39">
        <v>1527</v>
      </c>
      <c r="R2877" s="40">
        <v>28225106.010000002</v>
      </c>
      <c r="S2877" s="39">
        <v>16</v>
      </c>
      <c r="T2877" s="40">
        <v>44599297.149999999</v>
      </c>
      <c r="U2877" s="39">
        <v>1018</v>
      </c>
      <c r="V2877" s="40">
        <v>13340785.65</v>
      </c>
      <c r="W2877" s="39" t="s">
        <v>72</v>
      </c>
      <c r="X2877" s="40" t="s">
        <v>72</v>
      </c>
      <c r="Y2877" s="39" t="s">
        <v>72</v>
      </c>
      <c r="Z2877" s="40" t="s">
        <v>72</v>
      </c>
    </row>
    <row r="2878" spans="1:26" x14ac:dyDescent="0.25">
      <c r="A2878" s="38" t="str">
        <f t="shared" si="44"/>
        <v>2013RS17</v>
      </c>
      <c r="B2878" s="38">
        <v>2013</v>
      </c>
      <c r="C2878" s="38" t="s">
        <v>42</v>
      </c>
      <c r="D2878" s="38">
        <v>17</v>
      </c>
      <c r="E2878" s="39">
        <v>2880000</v>
      </c>
      <c r="F2878" s="39">
        <v>3060000</v>
      </c>
      <c r="G2878" s="40">
        <v>221</v>
      </c>
      <c r="H2878" s="39">
        <v>656339189.09000003</v>
      </c>
      <c r="I2878" s="39">
        <v>3639</v>
      </c>
      <c r="J2878" s="40">
        <v>61476352.560000002</v>
      </c>
      <c r="K2878" s="39">
        <v>101</v>
      </c>
      <c r="L2878" s="40">
        <v>299298060</v>
      </c>
      <c r="M2878" s="39">
        <v>2686</v>
      </c>
      <c r="N2878" s="40">
        <v>47485969.950000003</v>
      </c>
      <c r="O2878" s="39">
        <v>42</v>
      </c>
      <c r="P2878" s="40">
        <v>124939622.09999999</v>
      </c>
      <c r="Q2878" s="39">
        <v>1886</v>
      </c>
      <c r="R2878" s="40">
        <v>35078542.850000001</v>
      </c>
      <c r="S2878" s="39">
        <v>14</v>
      </c>
      <c r="T2878" s="40">
        <v>41692903.579999998</v>
      </c>
      <c r="U2878" s="39">
        <v>984</v>
      </c>
      <c r="V2878" s="40">
        <v>13824742.210000001</v>
      </c>
      <c r="W2878" s="39">
        <v>0</v>
      </c>
      <c r="X2878" s="40">
        <v>0</v>
      </c>
      <c r="Y2878" s="39">
        <v>0</v>
      </c>
      <c r="Z2878" s="40">
        <v>0</v>
      </c>
    </row>
    <row r="2879" spans="1:26" x14ac:dyDescent="0.25">
      <c r="A2879" s="38" t="str">
        <f t="shared" si="44"/>
        <v>2013RS18</v>
      </c>
      <c r="B2879" s="38">
        <v>2013</v>
      </c>
      <c r="C2879" s="38" t="s">
        <v>42</v>
      </c>
      <c r="D2879" s="38">
        <v>18</v>
      </c>
      <c r="E2879" s="39">
        <v>3060000</v>
      </c>
      <c r="F2879" s="39">
        <v>3240000</v>
      </c>
      <c r="G2879" s="40">
        <v>185</v>
      </c>
      <c r="H2879" s="39">
        <v>582036725.80999994</v>
      </c>
      <c r="I2879" s="39">
        <v>3525</v>
      </c>
      <c r="J2879" s="40">
        <v>58233837</v>
      </c>
      <c r="K2879" s="39">
        <v>103</v>
      </c>
      <c r="L2879" s="40">
        <v>324734004.77999997</v>
      </c>
      <c r="M2879" s="39">
        <v>2720</v>
      </c>
      <c r="N2879" s="40">
        <v>54877410.030000001</v>
      </c>
      <c r="O2879" s="39">
        <v>36</v>
      </c>
      <c r="P2879" s="40">
        <v>113573906.59999999</v>
      </c>
      <c r="Q2879" s="39">
        <v>1292</v>
      </c>
      <c r="R2879" s="40">
        <v>27552544.859999999</v>
      </c>
      <c r="S2879" s="39" t="s">
        <v>72</v>
      </c>
      <c r="T2879" s="40" t="s">
        <v>72</v>
      </c>
      <c r="U2879" s="39" t="s">
        <v>72</v>
      </c>
      <c r="V2879" s="40" t="s">
        <v>72</v>
      </c>
      <c r="W2879" s="39">
        <v>0</v>
      </c>
      <c r="X2879" s="40">
        <v>0</v>
      </c>
      <c r="Y2879" s="39">
        <v>0</v>
      </c>
      <c r="Z2879" s="40">
        <v>0</v>
      </c>
    </row>
    <row r="2880" spans="1:26" x14ac:dyDescent="0.25">
      <c r="A2880" s="38" t="str">
        <f t="shared" si="44"/>
        <v>2013RS19</v>
      </c>
      <c r="B2880" s="38">
        <v>2013</v>
      </c>
      <c r="C2880" s="38" t="s">
        <v>42</v>
      </c>
      <c r="D2880" s="38">
        <v>19</v>
      </c>
      <c r="E2880" s="39">
        <v>3240000</v>
      </c>
      <c r="F2880" s="39">
        <v>3420000</v>
      </c>
      <c r="G2880" s="40">
        <v>159</v>
      </c>
      <c r="H2880" s="39">
        <v>529410217.88</v>
      </c>
      <c r="I2880" s="39">
        <v>3376</v>
      </c>
      <c r="J2880" s="40">
        <v>52585862.520000003</v>
      </c>
      <c r="K2880" s="39">
        <v>97</v>
      </c>
      <c r="L2880" s="40">
        <v>323611852.73000002</v>
      </c>
      <c r="M2880" s="39">
        <v>2702</v>
      </c>
      <c r="N2880" s="40">
        <v>52477660.990000002</v>
      </c>
      <c r="O2880" s="39">
        <v>34</v>
      </c>
      <c r="P2880" s="40">
        <v>112541328.78</v>
      </c>
      <c r="Q2880" s="39">
        <v>1294</v>
      </c>
      <c r="R2880" s="40">
        <v>30840347.059999999</v>
      </c>
      <c r="S2880" s="39">
        <v>11</v>
      </c>
      <c r="T2880" s="40">
        <v>36784121.060000002</v>
      </c>
      <c r="U2880" s="39">
        <v>562</v>
      </c>
      <c r="V2880" s="40">
        <v>12927076.109999999</v>
      </c>
      <c r="W2880" s="39">
        <v>0</v>
      </c>
      <c r="X2880" s="40">
        <v>0</v>
      </c>
      <c r="Y2880" s="39">
        <v>0</v>
      </c>
      <c r="Z2880" s="40">
        <v>0</v>
      </c>
    </row>
    <row r="2881" spans="1:26" x14ac:dyDescent="0.25">
      <c r="A2881" s="38" t="str">
        <f t="shared" si="44"/>
        <v>2013RS20</v>
      </c>
      <c r="B2881" s="38">
        <v>2013</v>
      </c>
      <c r="C2881" s="38" t="s">
        <v>42</v>
      </c>
      <c r="D2881" s="38">
        <v>20</v>
      </c>
      <c r="E2881" s="39">
        <v>3420000</v>
      </c>
      <c r="F2881" s="39">
        <v>3600000</v>
      </c>
      <c r="G2881" s="40">
        <v>205</v>
      </c>
      <c r="H2881" s="39">
        <v>723089371.24000001</v>
      </c>
      <c r="I2881" s="39">
        <v>4534</v>
      </c>
      <c r="J2881" s="40">
        <v>72858711.439999998</v>
      </c>
      <c r="K2881" s="39">
        <v>163</v>
      </c>
      <c r="L2881" s="40">
        <v>575478551.95000005</v>
      </c>
      <c r="M2881" s="39">
        <v>4373</v>
      </c>
      <c r="N2881" s="40">
        <v>92920998.349999994</v>
      </c>
      <c r="O2881" s="39">
        <v>55</v>
      </c>
      <c r="P2881" s="40">
        <v>194066767.44999999</v>
      </c>
      <c r="Q2881" s="39">
        <v>2798</v>
      </c>
      <c r="R2881" s="40">
        <v>51691765.049999997</v>
      </c>
      <c r="S2881" s="39">
        <v>20</v>
      </c>
      <c r="T2881" s="40">
        <v>70520764.129999995</v>
      </c>
      <c r="U2881" s="39">
        <v>1944</v>
      </c>
      <c r="V2881" s="40">
        <v>24033169.440000001</v>
      </c>
      <c r="W2881" s="39">
        <v>0</v>
      </c>
      <c r="X2881" s="40">
        <v>0</v>
      </c>
      <c r="Y2881" s="39">
        <v>0</v>
      </c>
      <c r="Z2881" s="40">
        <v>0</v>
      </c>
    </row>
    <row r="2882" spans="1:26" x14ac:dyDescent="0.25">
      <c r="A2882" s="38" t="str">
        <f t="shared" si="44"/>
        <v>2013RS21</v>
      </c>
      <c r="B2882" s="38">
        <v>2013</v>
      </c>
      <c r="C2882" s="38" t="s">
        <v>42</v>
      </c>
      <c r="D2882" s="38">
        <v>21</v>
      </c>
      <c r="E2882" s="39">
        <v>3600000</v>
      </c>
      <c r="F2882" s="39" t="s">
        <v>67</v>
      </c>
      <c r="G2882" s="40">
        <v>139</v>
      </c>
      <c r="H2882" s="39">
        <v>587507960.78999996</v>
      </c>
      <c r="I2882" s="39">
        <v>2455</v>
      </c>
      <c r="J2882" s="40">
        <v>44699051.939999998</v>
      </c>
      <c r="K2882" s="39">
        <v>96</v>
      </c>
      <c r="L2882" s="40">
        <v>414737417.05000001</v>
      </c>
      <c r="M2882" s="39">
        <v>3475</v>
      </c>
      <c r="N2882" s="40">
        <v>64608471.770000003</v>
      </c>
      <c r="O2882" s="39">
        <v>44</v>
      </c>
      <c r="P2882" s="40">
        <v>188111497.53999999</v>
      </c>
      <c r="Q2882" s="39">
        <v>1577</v>
      </c>
      <c r="R2882" s="40">
        <v>33758199.770000003</v>
      </c>
      <c r="S2882" s="39">
        <v>18</v>
      </c>
      <c r="T2882" s="40">
        <v>76585936.129999995</v>
      </c>
      <c r="U2882" s="39">
        <v>1467</v>
      </c>
      <c r="V2882" s="40">
        <v>24035987.77</v>
      </c>
      <c r="W2882" s="39">
        <v>0</v>
      </c>
      <c r="X2882" s="40">
        <v>0</v>
      </c>
      <c r="Y2882" s="39">
        <v>0</v>
      </c>
      <c r="Z2882" s="40">
        <v>0</v>
      </c>
    </row>
    <row r="2883" spans="1:26" x14ac:dyDescent="0.25">
      <c r="A2883" s="38" t="str">
        <f t="shared" ref="A2883:A2946" si="45">B2883&amp;C2883&amp;D2883</f>
        <v>2013RS22</v>
      </c>
      <c r="B2883" s="38">
        <v>2013</v>
      </c>
      <c r="C2883" s="38" t="s">
        <v>42</v>
      </c>
      <c r="D2883" s="38">
        <v>22</v>
      </c>
      <c r="E2883" s="39" t="s">
        <v>54</v>
      </c>
      <c r="F2883" s="39"/>
      <c r="G2883" s="40">
        <v>133899</v>
      </c>
      <c r="H2883" s="39">
        <v>40985811705.100029</v>
      </c>
      <c r="I2883" s="39">
        <v>294255</v>
      </c>
      <c r="J2883" s="40">
        <v>4180758283.4299984</v>
      </c>
      <c r="K2883" s="39">
        <v>26906</v>
      </c>
      <c r="L2883" s="40">
        <v>12822965389.970001</v>
      </c>
      <c r="M2883" s="39">
        <v>159486</v>
      </c>
      <c r="N2883" s="40">
        <v>2583257022.3199992</v>
      </c>
      <c r="O2883" s="39">
        <v>66184</v>
      </c>
      <c r="P2883" s="40">
        <v>13408269551.189993</v>
      </c>
      <c r="Q2883" s="39">
        <v>181087</v>
      </c>
      <c r="R2883" s="40">
        <v>3018445353.54</v>
      </c>
      <c r="S2883" s="39">
        <v>8702</v>
      </c>
      <c r="T2883" s="40">
        <v>2356940292.750001</v>
      </c>
      <c r="U2883" s="39">
        <v>48005</v>
      </c>
      <c r="V2883" s="40">
        <v>670436002.99000013</v>
      </c>
      <c r="W2883" s="39">
        <v>1355</v>
      </c>
      <c r="X2883" s="40">
        <v>223167369.19000003</v>
      </c>
      <c r="Y2883" s="39">
        <v>5033</v>
      </c>
      <c r="Z2883" s="40">
        <v>72387406.340000004</v>
      </c>
    </row>
    <row r="2884" spans="1:26" x14ac:dyDescent="0.25">
      <c r="A2884" s="38" t="str">
        <f t="shared" si="45"/>
        <v>2013SC1</v>
      </c>
      <c r="B2884" s="38">
        <v>2013</v>
      </c>
      <c r="C2884" s="38" t="s">
        <v>43</v>
      </c>
      <c r="D2884" s="38">
        <v>1</v>
      </c>
      <c r="E2884" s="39">
        <v>0</v>
      </c>
      <c r="F2884" s="39">
        <v>180000</v>
      </c>
      <c r="G2884" s="40">
        <v>44846</v>
      </c>
      <c r="H2884" s="39">
        <v>3250205102.04002</v>
      </c>
      <c r="I2884" s="39">
        <v>44573</v>
      </c>
      <c r="J2884" s="40">
        <v>570085393.20000398</v>
      </c>
      <c r="K2884" s="39">
        <v>10476</v>
      </c>
      <c r="L2884" s="40">
        <v>786031075.76999497</v>
      </c>
      <c r="M2884" s="39">
        <v>23199</v>
      </c>
      <c r="N2884" s="40">
        <v>300874372.99000001</v>
      </c>
      <c r="O2884" s="39">
        <v>28345</v>
      </c>
      <c r="P2884" s="40">
        <v>1882626104.9400001</v>
      </c>
      <c r="Q2884" s="39">
        <v>38871</v>
      </c>
      <c r="R2884" s="40">
        <v>529991009.22999799</v>
      </c>
      <c r="S2884" s="39">
        <v>2434</v>
      </c>
      <c r="T2884" s="40">
        <v>157448657.13</v>
      </c>
      <c r="U2884" s="39">
        <v>4380</v>
      </c>
      <c r="V2884" s="40">
        <v>53778559.3800001</v>
      </c>
      <c r="W2884" s="39">
        <v>782</v>
      </c>
      <c r="X2884" s="40">
        <v>48004215.369999997</v>
      </c>
      <c r="Y2884" s="39">
        <v>1560</v>
      </c>
      <c r="Z2884" s="40">
        <v>18204744.280000001</v>
      </c>
    </row>
    <row r="2885" spans="1:26" x14ac:dyDescent="0.25">
      <c r="A2885" s="38" t="str">
        <f t="shared" si="45"/>
        <v>2013SC2</v>
      </c>
      <c r="B2885" s="38">
        <v>2013</v>
      </c>
      <c r="C2885" s="38" t="s">
        <v>43</v>
      </c>
      <c r="D2885" s="38">
        <v>2</v>
      </c>
      <c r="E2885" s="39">
        <v>180000</v>
      </c>
      <c r="F2885" s="39">
        <v>360000</v>
      </c>
      <c r="G2885" s="40">
        <v>14484</v>
      </c>
      <c r="H2885" s="39">
        <v>3725285689.3400002</v>
      </c>
      <c r="I2885" s="39">
        <v>38800</v>
      </c>
      <c r="J2885" s="40">
        <v>551486718.03999996</v>
      </c>
      <c r="K2885" s="39">
        <v>4095</v>
      </c>
      <c r="L2885" s="40">
        <v>1062414797.4400001</v>
      </c>
      <c r="M2885" s="39">
        <v>22273</v>
      </c>
      <c r="N2885" s="40">
        <v>330090984.58999902</v>
      </c>
      <c r="O2885" s="39">
        <v>6780</v>
      </c>
      <c r="P2885" s="40">
        <v>1711594973.80001</v>
      </c>
      <c r="Q2885" s="39">
        <v>26299</v>
      </c>
      <c r="R2885" s="40">
        <v>429732804.78000098</v>
      </c>
      <c r="S2885" s="39">
        <v>708</v>
      </c>
      <c r="T2885" s="40">
        <v>182157664.61000001</v>
      </c>
      <c r="U2885" s="39">
        <v>3390</v>
      </c>
      <c r="V2885" s="40">
        <v>52777475.93</v>
      </c>
      <c r="W2885" s="39">
        <v>170</v>
      </c>
      <c r="X2885" s="40">
        <v>43377024.18</v>
      </c>
      <c r="Y2885" s="39">
        <v>925</v>
      </c>
      <c r="Z2885" s="40">
        <v>14533934.890000001</v>
      </c>
    </row>
    <row r="2886" spans="1:26" x14ac:dyDescent="0.25">
      <c r="A2886" s="38" t="str">
        <f t="shared" si="45"/>
        <v>2013SC3</v>
      </c>
      <c r="B2886" s="38">
        <v>2013</v>
      </c>
      <c r="C2886" s="38" t="s">
        <v>43</v>
      </c>
      <c r="D2886" s="38">
        <v>3</v>
      </c>
      <c r="E2886" s="39">
        <v>360000</v>
      </c>
      <c r="F2886" s="39">
        <v>540000</v>
      </c>
      <c r="G2886" s="40">
        <v>6971</v>
      </c>
      <c r="H2886" s="39">
        <v>3076203709.3200102</v>
      </c>
      <c r="I2886" s="39">
        <v>27572</v>
      </c>
      <c r="J2886" s="40">
        <v>413774341.24999899</v>
      </c>
      <c r="K2886" s="39">
        <v>2172</v>
      </c>
      <c r="L2886" s="40">
        <v>959958825.30000198</v>
      </c>
      <c r="M2886" s="39">
        <v>17617</v>
      </c>
      <c r="N2886" s="40">
        <v>283630977.86000001</v>
      </c>
      <c r="O2886" s="39">
        <v>2627</v>
      </c>
      <c r="P2886" s="40">
        <v>1150028138.45</v>
      </c>
      <c r="Q2886" s="39">
        <v>17347</v>
      </c>
      <c r="R2886" s="40">
        <v>301777767.14999998</v>
      </c>
      <c r="S2886" s="39">
        <v>346</v>
      </c>
      <c r="T2886" s="40">
        <v>151853400.91999999</v>
      </c>
      <c r="U2886" s="39">
        <v>2818</v>
      </c>
      <c r="V2886" s="40">
        <v>44039746.130000003</v>
      </c>
      <c r="W2886" s="39">
        <v>63</v>
      </c>
      <c r="X2886" s="40">
        <v>28392701.379999999</v>
      </c>
      <c r="Y2886" s="39">
        <v>621</v>
      </c>
      <c r="Z2886" s="40">
        <v>10234791.529999999</v>
      </c>
    </row>
    <row r="2887" spans="1:26" x14ac:dyDescent="0.25">
      <c r="A2887" s="38" t="str">
        <f t="shared" si="45"/>
        <v>2013SC4</v>
      </c>
      <c r="B2887" s="38">
        <v>2013</v>
      </c>
      <c r="C2887" s="38" t="s">
        <v>43</v>
      </c>
      <c r="D2887" s="38">
        <v>4</v>
      </c>
      <c r="E2887" s="39">
        <v>540000</v>
      </c>
      <c r="F2887" s="39">
        <v>720000</v>
      </c>
      <c r="G2887" s="40">
        <v>4081</v>
      </c>
      <c r="H2887" s="39">
        <v>2538074885.1099901</v>
      </c>
      <c r="I2887" s="39">
        <v>20462</v>
      </c>
      <c r="J2887" s="40">
        <v>323074326.43000102</v>
      </c>
      <c r="K2887" s="39">
        <v>1382</v>
      </c>
      <c r="L2887" s="40">
        <v>862372270.13</v>
      </c>
      <c r="M2887" s="39">
        <v>13868</v>
      </c>
      <c r="N2887" s="40">
        <v>223495317.77000001</v>
      </c>
      <c r="O2887" s="39">
        <v>1289</v>
      </c>
      <c r="P2887" s="40">
        <v>800256441.49000096</v>
      </c>
      <c r="Q2887" s="39">
        <v>11925</v>
      </c>
      <c r="R2887" s="40">
        <v>216963824.15000001</v>
      </c>
      <c r="S2887" s="39">
        <v>193</v>
      </c>
      <c r="T2887" s="40">
        <v>120340983.31999999</v>
      </c>
      <c r="U2887" s="39">
        <v>2177</v>
      </c>
      <c r="V2887" s="40">
        <v>33916880.789999999</v>
      </c>
      <c r="W2887" s="39">
        <v>26</v>
      </c>
      <c r="X2887" s="40">
        <v>15940539.15</v>
      </c>
      <c r="Y2887" s="39">
        <v>286</v>
      </c>
      <c r="Z2887" s="40">
        <v>5560105.1399999997</v>
      </c>
    </row>
    <row r="2888" spans="1:26" x14ac:dyDescent="0.25">
      <c r="A2888" s="38" t="str">
        <f t="shared" si="45"/>
        <v>2013SC5</v>
      </c>
      <c r="B2888" s="38">
        <v>2013</v>
      </c>
      <c r="C2888" s="38" t="s">
        <v>43</v>
      </c>
      <c r="D2888" s="38">
        <v>5</v>
      </c>
      <c r="E2888" s="39">
        <v>720000</v>
      </c>
      <c r="F2888" s="39">
        <v>900000</v>
      </c>
      <c r="G2888" s="40">
        <v>2583</v>
      </c>
      <c r="H2888" s="39">
        <v>2078088908.9300001</v>
      </c>
      <c r="I2888" s="39">
        <v>15771</v>
      </c>
      <c r="J2888" s="40">
        <v>253713454.47999999</v>
      </c>
      <c r="K2888" s="39">
        <v>909</v>
      </c>
      <c r="L2888" s="40">
        <v>730003341.26999998</v>
      </c>
      <c r="M2888" s="39">
        <v>11124</v>
      </c>
      <c r="N2888" s="40">
        <v>186588120.56999999</v>
      </c>
      <c r="O2888" s="39">
        <v>755</v>
      </c>
      <c r="P2888" s="40">
        <v>607841681.10000002</v>
      </c>
      <c r="Q2888" s="39">
        <v>8519</v>
      </c>
      <c r="R2888" s="40">
        <v>162123657.55000001</v>
      </c>
      <c r="S2888" s="39">
        <v>143</v>
      </c>
      <c r="T2888" s="40">
        <v>114093503.89</v>
      </c>
      <c r="U2888" s="39">
        <v>1950</v>
      </c>
      <c r="V2888" s="40">
        <v>30373836.699999999</v>
      </c>
      <c r="W2888" s="39">
        <v>19</v>
      </c>
      <c r="X2888" s="40">
        <v>15396082.01</v>
      </c>
      <c r="Y2888" s="39">
        <v>255</v>
      </c>
      <c r="Z2888" s="40">
        <v>6233657.79</v>
      </c>
    </row>
    <row r="2889" spans="1:26" x14ac:dyDescent="0.25">
      <c r="A2889" s="38" t="str">
        <f t="shared" si="45"/>
        <v>2013SC6</v>
      </c>
      <c r="B2889" s="38">
        <v>2013</v>
      </c>
      <c r="C2889" s="38" t="s">
        <v>43</v>
      </c>
      <c r="D2889" s="38">
        <v>6</v>
      </c>
      <c r="E2889" s="39">
        <v>900000</v>
      </c>
      <c r="F2889" s="39">
        <v>1080000</v>
      </c>
      <c r="G2889" s="40">
        <v>1816</v>
      </c>
      <c r="H2889" s="39">
        <v>1785992739.3099999</v>
      </c>
      <c r="I2889" s="39">
        <v>13114</v>
      </c>
      <c r="J2889" s="40">
        <v>218459749.59999999</v>
      </c>
      <c r="K2889" s="39">
        <v>642</v>
      </c>
      <c r="L2889" s="40">
        <v>631925030.02999997</v>
      </c>
      <c r="M2889" s="39">
        <v>8809</v>
      </c>
      <c r="N2889" s="40">
        <v>159204794.21000001</v>
      </c>
      <c r="O2889" s="39">
        <v>514</v>
      </c>
      <c r="P2889" s="40">
        <v>506000697.32999998</v>
      </c>
      <c r="Q2889" s="39">
        <v>6946</v>
      </c>
      <c r="R2889" s="40">
        <v>134744381.41</v>
      </c>
      <c r="S2889" s="39">
        <v>92</v>
      </c>
      <c r="T2889" s="40">
        <v>90399318.950000003</v>
      </c>
      <c r="U2889" s="39">
        <v>1335</v>
      </c>
      <c r="V2889" s="40">
        <v>23210016.420000002</v>
      </c>
      <c r="W2889" s="39">
        <v>9</v>
      </c>
      <c r="X2889" s="40">
        <v>8643638.0199999996</v>
      </c>
      <c r="Y2889" s="39">
        <v>108</v>
      </c>
      <c r="Z2889" s="40">
        <v>2564688.7599999998</v>
      </c>
    </row>
    <row r="2890" spans="1:26" x14ac:dyDescent="0.25">
      <c r="A2890" s="38" t="str">
        <f t="shared" si="45"/>
        <v>2013SC7</v>
      </c>
      <c r="B2890" s="38">
        <v>2013</v>
      </c>
      <c r="C2890" s="38" t="s">
        <v>43</v>
      </c>
      <c r="D2890" s="38">
        <v>7</v>
      </c>
      <c r="E2890" s="39">
        <v>1080000</v>
      </c>
      <c r="F2890" s="39">
        <v>1260000</v>
      </c>
      <c r="G2890" s="40">
        <v>1419</v>
      </c>
      <c r="H2890" s="39">
        <v>1652602464.9300001</v>
      </c>
      <c r="I2890" s="39">
        <v>11737</v>
      </c>
      <c r="J2890" s="40">
        <v>186524185.74000001</v>
      </c>
      <c r="K2890" s="39">
        <v>535</v>
      </c>
      <c r="L2890" s="40">
        <v>623732625.17999995</v>
      </c>
      <c r="M2890" s="39">
        <v>8646</v>
      </c>
      <c r="N2890" s="40">
        <v>145779937.75</v>
      </c>
      <c r="O2890" s="39">
        <v>350</v>
      </c>
      <c r="P2890" s="40">
        <v>408686547.31999999</v>
      </c>
      <c r="Q2890" s="39">
        <v>5336</v>
      </c>
      <c r="R2890" s="40">
        <v>111679171.31</v>
      </c>
      <c r="S2890" s="39">
        <v>74</v>
      </c>
      <c r="T2890" s="40">
        <v>85884532.310000002</v>
      </c>
      <c r="U2890" s="39">
        <v>1572</v>
      </c>
      <c r="V2890" s="40">
        <v>25394239.510000002</v>
      </c>
      <c r="W2890" s="39">
        <v>14</v>
      </c>
      <c r="X2890" s="40">
        <v>16432976.4</v>
      </c>
      <c r="Y2890" s="39">
        <v>273</v>
      </c>
      <c r="Z2890" s="40">
        <v>5495083.3200000003</v>
      </c>
    </row>
    <row r="2891" spans="1:26" x14ac:dyDescent="0.25">
      <c r="A2891" s="38" t="str">
        <f t="shared" si="45"/>
        <v>2013SC8</v>
      </c>
      <c r="B2891" s="38">
        <v>2013</v>
      </c>
      <c r="C2891" s="38" t="s">
        <v>43</v>
      </c>
      <c r="D2891" s="38">
        <v>8</v>
      </c>
      <c r="E2891" s="39">
        <v>1260000</v>
      </c>
      <c r="F2891" s="39">
        <v>1440000</v>
      </c>
      <c r="G2891" s="40">
        <v>986</v>
      </c>
      <c r="H2891" s="39">
        <v>1329122196.51</v>
      </c>
      <c r="I2891" s="39">
        <v>9449</v>
      </c>
      <c r="J2891" s="40">
        <v>157529851.24000001</v>
      </c>
      <c r="K2891" s="39">
        <v>362</v>
      </c>
      <c r="L2891" s="40">
        <v>486439332.79000002</v>
      </c>
      <c r="M2891" s="39">
        <v>6347</v>
      </c>
      <c r="N2891" s="40">
        <v>113709010.73</v>
      </c>
      <c r="O2891" s="39">
        <v>283</v>
      </c>
      <c r="P2891" s="40">
        <v>379793876.00999999</v>
      </c>
      <c r="Q2891" s="39">
        <v>4422</v>
      </c>
      <c r="R2891" s="40">
        <v>94877613.890000001</v>
      </c>
      <c r="S2891" s="39">
        <v>46</v>
      </c>
      <c r="T2891" s="40">
        <v>62292215.289999999</v>
      </c>
      <c r="U2891" s="39">
        <v>1182</v>
      </c>
      <c r="V2891" s="40">
        <v>17411419.289999999</v>
      </c>
      <c r="W2891" s="39">
        <v>6</v>
      </c>
      <c r="X2891" s="40">
        <v>7949979.7400000002</v>
      </c>
      <c r="Y2891" s="39">
        <v>121</v>
      </c>
      <c r="Z2891" s="40">
        <v>2071781.94</v>
      </c>
    </row>
    <row r="2892" spans="1:26" x14ac:dyDescent="0.25">
      <c r="A2892" s="38" t="str">
        <f t="shared" si="45"/>
        <v>2013SC9</v>
      </c>
      <c r="B2892" s="38">
        <v>2013</v>
      </c>
      <c r="C2892" s="38" t="s">
        <v>43</v>
      </c>
      <c r="D2892" s="38">
        <v>9</v>
      </c>
      <c r="E2892" s="39">
        <v>1440000</v>
      </c>
      <c r="F2892" s="39">
        <v>1620000</v>
      </c>
      <c r="G2892" s="40">
        <v>814</v>
      </c>
      <c r="H2892" s="39">
        <v>1244190513.3299999</v>
      </c>
      <c r="I2892" s="39">
        <v>8270</v>
      </c>
      <c r="J2892" s="40">
        <v>145156296.28</v>
      </c>
      <c r="K2892" s="39">
        <v>335</v>
      </c>
      <c r="L2892" s="40">
        <v>511541393.72000003</v>
      </c>
      <c r="M2892" s="39">
        <v>6319</v>
      </c>
      <c r="N2892" s="40">
        <v>108950230.13</v>
      </c>
      <c r="O2892" s="39">
        <v>210</v>
      </c>
      <c r="P2892" s="40">
        <v>320256144.68000001</v>
      </c>
      <c r="Q2892" s="39">
        <v>3925</v>
      </c>
      <c r="R2892" s="40">
        <v>81249663.909999996</v>
      </c>
      <c r="S2892" s="39">
        <v>46</v>
      </c>
      <c r="T2892" s="40">
        <v>69674877.209999993</v>
      </c>
      <c r="U2892" s="39">
        <v>1124</v>
      </c>
      <c r="V2892" s="40">
        <v>17897908.649999999</v>
      </c>
      <c r="W2892" s="39" t="s">
        <v>72</v>
      </c>
      <c r="X2892" s="40" t="s">
        <v>72</v>
      </c>
      <c r="Y2892" s="39" t="s">
        <v>72</v>
      </c>
      <c r="Z2892" s="40" t="s">
        <v>72</v>
      </c>
    </row>
    <row r="2893" spans="1:26" x14ac:dyDescent="0.25">
      <c r="A2893" s="38" t="str">
        <f t="shared" si="45"/>
        <v>2013SC10</v>
      </c>
      <c r="B2893" s="38">
        <v>2013</v>
      </c>
      <c r="C2893" s="38" t="s">
        <v>43</v>
      </c>
      <c r="D2893" s="38">
        <v>10</v>
      </c>
      <c r="E2893" s="39">
        <v>1620000</v>
      </c>
      <c r="F2893" s="39">
        <v>1800000</v>
      </c>
      <c r="G2893" s="40">
        <v>613</v>
      </c>
      <c r="H2893" s="39">
        <v>1046438548.3</v>
      </c>
      <c r="I2893" s="39">
        <v>6636</v>
      </c>
      <c r="J2893" s="40">
        <v>117569429.43000001</v>
      </c>
      <c r="K2893" s="39">
        <v>272</v>
      </c>
      <c r="L2893" s="40">
        <v>463458160.82999998</v>
      </c>
      <c r="M2893" s="39">
        <v>5541</v>
      </c>
      <c r="N2893" s="40">
        <v>98143879.519999996</v>
      </c>
      <c r="O2893" s="39">
        <v>158</v>
      </c>
      <c r="P2893" s="40">
        <v>269259529.31999999</v>
      </c>
      <c r="Q2893" s="39">
        <v>3372</v>
      </c>
      <c r="R2893" s="40">
        <v>68141316.189999998</v>
      </c>
      <c r="S2893" s="39">
        <v>24</v>
      </c>
      <c r="T2893" s="40">
        <v>40963554.520000003</v>
      </c>
      <c r="U2893" s="39">
        <v>662</v>
      </c>
      <c r="V2893" s="40">
        <v>12893441.380000001</v>
      </c>
      <c r="W2893" s="39" t="s">
        <v>72</v>
      </c>
      <c r="X2893" s="40" t="s">
        <v>72</v>
      </c>
      <c r="Y2893" s="39" t="s">
        <v>72</v>
      </c>
      <c r="Z2893" s="40" t="s">
        <v>72</v>
      </c>
    </row>
    <row r="2894" spans="1:26" x14ac:dyDescent="0.25">
      <c r="A2894" s="38" t="str">
        <f t="shared" si="45"/>
        <v>2013SC11</v>
      </c>
      <c r="B2894" s="38">
        <v>2013</v>
      </c>
      <c r="C2894" s="38" t="s">
        <v>43</v>
      </c>
      <c r="D2894" s="38">
        <v>11</v>
      </c>
      <c r="E2894" s="39">
        <v>1800000</v>
      </c>
      <c r="F2894" s="39">
        <v>1980000</v>
      </c>
      <c r="G2894" s="40">
        <v>497</v>
      </c>
      <c r="H2894" s="39">
        <v>938303422.73999906</v>
      </c>
      <c r="I2894" s="39">
        <v>5724</v>
      </c>
      <c r="J2894" s="40">
        <v>104605568.98</v>
      </c>
      <c r="K2894" s="39">
        <v>244</v>
      </c>
      <c r="L2894" s="40">
        <v>460226829.39999998</v>
      </c>
      <c r="M2894" s="39">
        <v>5232</v>
      </c>
      <c r="N2894" s="40">
        <v>97619240.870000005</v>
      </c>
      <c r="O2894" s="39">
        <v>96</v>
      </c>
      <c r="P2894" s="40">
        <v>180943412.97999999</v>
      </c>
      <c r="Q2894" s="39">
        <v>1994</v>
      </c>
      <c r="R2894" s="40">
        <v>43440232.479999997</v>
      </c>
      <c r="S2894" s="39">
        <v>26</v>
      </c>
      <c r="T2894" s="40">
        <v>49224884.409999996</v>
      </c>
      <c r="U2894" s="39">
        <v>757</v>
      </c>
      <c r="V2894" s="40">
        <v>14019960.23</v>
      </c>
      <c r="W2894" s="39" t="s">
        <v>72</v>
      </c>
      <c r="X2894" s="40" t="s">
        <v>72</v>
      </c>
      <c r="Y2894" s="39" t="s">
        <v>72</v>
      </c>
      <c r="Z2894" s="40" t="s">
        <v>72</v>
      </c>
    </row>
    <row r="2895" spans="1:26" x14ac:dyDescent="0.25">
      <c r="A2895" s="38" t="str">
        <f t="shared" si="45"/>
        <v>2013SC12</v>
      </c>
      <c r="B2895" s="38">
        <v>2013</v>
      </c>
      <c r="C2895" s="38" t="s">
        <v>43</v>
      </c>
      <c r="D2895" s="38">
        <v>12</v>
      </c>
      <c r="E2895" s="39">
        <v>1980000</v>
      </c>
      <c r="F2895" s="39">
        <v>2160000</v>
      </c>
      <c r="G2895" s="40">
        <v>368</v>
      </c>
      <c r="H2895" s="39">
        <v>760475094.76999903</v>
      </c>
      <c r="I2895" s="39">
        <v>4723</v>
      </c>
      <c r="J2895" s="40">
        <v>85858317.080000103</v>
      </c>
      <c r="K2895" s="39">
        <v>226</v>
      </c>
      <c r="L2895" s="40">
        <v>467420352.92000002</v>
      </c>
      <c r="M2895" s="39">
        <v>4986</v>
      </c>
      <c r="N2895" s="40">
        <v>95511997.109999999</v>
      </c>
      <c r="O2895" s="39">
        <v>93</v>
      </c>
      <c r="P2895" s="40">
        <v>191580612.61000001</v>
      </c>
      <c r="Q2895" s="39">
        <v>2327</v>
      </c>
      <c r="R2895" s="40">
        <v>47438117.340000004</v>
      </c>
      <c r="S2895" s="39">
        <v>20</v>
      </c>
      <c r="T2895" s="40">
        <v>40914543.380000003</v>
      </c>
      <c r="U2895" s="39">
        <v>887</v>
      </c>
      <c r="V2895" s="40">
        <v>12566445.07</v>
      </c>
      <c r="W2895" s="39">
        <v>0</v>
      </c>
      <c r="X2895" s="40">
        <v>0</v>
      </c>
      <c r="Y2895" s="39">
        <v>0</v>
      </c>
      <c r="Z2895" s="40">
        <v>0</v>
      </c>
    </row>
    <row r="2896" spans="1:26" x14ac:dyDescent="0.25">
      <c r="A2896" s="38" t="str">
        <f t="shared" si="45"/>
        <v>2013SC13</v>
      </c>
      <c r="B2896" s="38">
        <v>2013</v>
      </c>
      <c r="C2896" s="38" t="s">
        <v>43</v>
      </c>
      <c r="D2896" s="38">
        <v>13</v>
      </c>
      <c r="E2896" s="39">
        <v>2160000</v>
      </c>
      <c r="F2896" s="39">
        <v>2340000</v>
      </c>
      <c r="G2896" s="40">
        <v>325</v>
      </c>
      <c r="H2896" s="39">
        <v>730391266.88999999</v>
      </c>
      <c r="I2896" s="39">
        <v>4085</v>
      </c>
      <c r="J2896" s="40">
        <v>72982790.049999997</v>
      </c>
      <c r="K2896" s="39">
        <v>165</v>
      </c>
      <c r="L2896" s="40">
        <v>370729363.93000001</v>
      </c>
      <c r="M2896" s="39">
        <v>4199</v>
      </c>
      <c r="N2896" s="40">
        <v>75822270.319999993</v>
      </c>
      <c r="O2896" s="39">
        <v>76</v>
      </c>
      <c r="P2896" s="40">
        <v>171386521.30000001</v>
      </c>
      <c r="Q2896" s="39">
        <v>2036</v>
      </c>
      <c r="R2896" s="40">
        <v>40877932.039999999</v>
      </c>
      <c r="S2896" s="39">
        <v>20</v>
      </c>
      <c r="T2896" s="40">
        <v>44898444.740000002</v>
      </c>
      <c r="U2896" s="39">
        <v>652</v>
      </c>
      <c r="V2896" s="40">
        <v>13074641.07</v>
      </c>
      <c r="W2896" s="39" t="s">
        <v>72</v>
      </c>
      <c r="X2896" s="40" t="s">
        <v>72</v>
      </c>
      <c r="Y2896" s="39" t="s">
        <v>72</v>
      </c>
      <c r="Z2896" s="40" t="s">
        <v>72</v>
      </c>
    </row>
    <row r="2897" spans="1:26" x14ac:dyDescent="0.25">
      <c r="A2897" s="38" t="str">
        <f t="shared" si="45"/>
        <v>2013SC14</v>
      </c>
      <c r="B2897" s="38">
        <v>2013</v>
      </c>
      <c r="C2897" s="38" t="s">
        <v>43</v>
      </c>
      <c r="D2897" s="38">
        <v>14</v>
      </c>
      <c r="E2897" s="39">
        <v>2340000</v>
      </c>
      <c r="F2897" s="39">
        <v>2520000</v>
      </c>
      <c r="G2897" s="40">
        <v>269</v>
      </c>
      <c r="H2897" s="39">
        <v>654360521.14999998</v>
      </c>
      <c r="I2897" s="39">
        <v>4439</v>
      </c>
      <c r="J2897" s="40">
        <v>72927654.560000002</v>
      </c>
      <c r="K2897" s="39">
        <v>159</v>
      </c>
      <c r="L2897" s="40">
        <v>385608077.63999999</v>
      </c>
      <c r="M2897" s="39">
        <v>4074</v>
      </c>
      <c r="N2897" s="40">
        <v>80330184.890000001</v>
      </c>
      <c r="O2897" s="39">
        <v>64</v>
      </c>
      <c r="P2897" s="40">
        <v>155423675.99000001</v>
      </c>
      <c r="Q2897" s="39">
        <v>1850</v>
      </c>
      <c r="R2897" s="40">
        <v>39878180.590000004</v>
      </c>
      <c r="S2897" s="39">
        <v>17</v>
      </c>
      <c r="T2897" s="40">
        <v>41150629.469999999</v>
      </c>
      <c r="U2897" s="39">
        <v>637</v>
      </c>
      <c r="V2897" s="40">
        <v>9881570.0800000001</v>
      </c>
      <c r="W2897" s="39" t="s">
        <v>72</v>
      </c>
      <c r="X2897" s="40" t="s">
        <v>72</v>
      </c>
      <c r="Y2897" s="39" t="s">
        <v>72</v>
      </c>
      <c r="Z2897" s="40" t="s">
        <v>72</v>
      </c>
    </row>
    <row r="2898" spans="1:26" x14ac:dyDescent="0.25">
      <c r="A2898" s="38" t="str">
        <f t="shared" si="45"/>
        <v>2013SC15</v>
      </c>
      <c r="B2898" s="38">
        <v>2013</v>
      </c>
      <c r="C2898" s="38" t="s">
        <v>43</v>
      </c>
      <c r="D2898" s="38">
        <v>15</v>
      </c>
      <c r="E2898" s="39">
        <v>2520000</v>
      </c>
      <c r="F2898" s="39">
        <v>2700000</v>
      </c>
      <c r="G2898" s="40">
        <v>218</v>
      </c>
      <c r="H2898" s="39">
        <v>568294411.17999995</v>
      </c>
      <c r="I2898" s="39">
        <v>3807</v>
      </c>
      <c r="J2898" s="40">
        <v>67304468.700000003</v>
      </c>
      <c r="K2898" s="39">
        <v>121</v>
      </c>
      <c r="L2898" s="40">
        <v>316463881.50999999</v>
      </c>
      <c r="M2898" s="39">
        <v>3403</v>
      </c>
      <c r="N2898" s="40">
        <v>65618317.909999996</v>
      </c>
      <c r="O2898" s="39">
        <v>57</v>
      </c>
      <c r="P2898" s="40">
        <v>148801617.59</v>
      </c>
      <c r="Q2898" s="39">
        <v>1664</v>
      </c>
      <c r="R2898" s="40">
        <v>35836827.369999997</v>
      </c>
      <c r="S2898" s="39">
        <v>11</v>
      </c>
      <c r="T2898" s="40">
        <v>28807773.34</v>
      </c>
      <c r="U2898" s="39">
        <v>600</v>
      </c>
      <c r="V2898" s="40">
        <v>8769312.5199999996</v>
      </c>
      <c r="W2898" s="39">
        <v>0</v>
      </c>
      <c r="X2898" s="40">
        <v>0</v>
      </c>
      <c r="Y2898" s="39">
        <v>0</v>
      </c>
      <c r="Z2898" s="40">
        <v>0</v>
      </c>
    </row>
    <row r="2899" spans="1:26" x14ac:dyDescent="0.25">
      <c r="A2899" s="38" t="str">
        <f t="shared" si="45"/>
        <v>2013SC16</v>
      </c>
      <c r="B2899" s="38">
        <v>2013</v>
      </c>
      <c r="C2899" s="38" t="s">
        <v>43</v>
      </c>
      <c r="D2899" s="38">
        <v>16</v>
      </c>
      <c r="E2899" s="39">
        <v>2700000</v>
      </c>
      <c r="F2899" s="39">
        <v>2880000</v>
      </c>
      <c r="G2899" s="40">
        <v>188</v>
      </c>
      <c r="H2899" s="39">
        <v>523183873.94999999</v>
      </c>
      <c r="I2899" s="39">
        <v>2755</v>
      </c>
      <c r="J2899" s="40">
        <v>52592457.460000001</v>
      </c>
      <c r="K2899" s="39">
        <v>113</v>
      </c>
      <c r="L2899" s="40">
        <v>315126016.56999999</v>
      </c>
      <c r="M2899" s="39">
        <v>3460</v>
      </c>
      <c r="N2899" s="40">
        <v>64726670.270000003</v>
      </c>
      <c r="O2899" s="39">
        <v>47</v>
      </c>
      <c r="P2899" s="40">
        <v>131056990.44</v>
      </c>
      <c r="Q2899" s="39">
        <v>1716</v>
      </c>
      <c r="R2899" s="40">
        <v>41092352.299999997</v>
      </c>
      <c r="S2899" s="39">
        <v>9</v>
      </c>
      <c r="T2899" s="40">
        <v>24981296.469999999</v>
      </c>
      <c r="U2899" s="39">
        <v>300</v>
      </c>
      <c r="V2899" s="40">
        <v>7292068.8399999999</v>
      </c>
      <c r="W2899" s="39">
        <v>0</v>
      </c>
      <c r="X2899" s="40">
        <v>0</v>
      </c>
      <c r="Y2899" s="39">
        <v>0</v>
      </c>
      <c r="Z2899" s="40">
        <v>0</v>
      </c>
    </row>
    <row r="2900" spans="1:26" x14ac:dyDescent="0.25">
      <c r="A2900" s="38" t="str">
        <f t="shared" si="45"/>
        <v>2013SC17</v>
      </c>
      <c r="B2900" s="38">
        <v>2013</v>
      </c>
      <c r="C2900" s="38" t="s">
        <v>43</v>
      </c>
      <c r="D2900" s="38">
        <v>17</v>
      </c>
      <c r="E2900" s="39">
        <v>2880000</v>
      </c>
      <c r="F2900" s="39">
        <v>3060000</v>
      </c>
      <c r="G2900" s="40">
        <v>161</v>
      </c>
      <c r="H2900" s="39">
        <v>477768658.76999998</v>
      </c>
      <c r="I2900" s="39">
        <v>3135</v>
      </c>
      <c r="J2900" s="40">
        <v>58552380.590000004</v>
      </c>
      <c r="K2900" s="39">
        <v>112</v>
      </c>
      <c r="L2900" s="40">
        <v>331386901.88999999</v>
      </c>
      <c r="M2900" s="39">
        <v>3814</v>
      </c>
      <c r="N2900" s="40">
        <v>70157384.540000007</v>
      </c>
      <c r="O2900" s="39">
        <v>37</v>
      </c>
      <c r="P2900" s="40">
        <v>110108649.31</v>
      </c>
      <c r="Q2900" s="39">
        <v>1117</v>
      </c>
      <c r="R2900" s="40">
        <v>25704519.600000001</v>
      </c>
      <c r="S2900" s="39">
        <v>12</v>
      </c>
      <c r="T2900" s="40">
        <v>35824943.369999997</v>
      </c>
      <c r="U2900" s="39">
        <v>408</v>
      </c>
      <c r="V2900" s="40">
        <v>8495351.3399999999</v>
      </c>
      <c r="W2900" s="39" t="s">
        <v>72</v>
      </c>
      <c r="X2900" s="40" t="s">
        <v>72</v>
      </c>
      <c r="Y2900" s="39" t="s">
        <v>72</v>
      </c>
      <c r="Z2900" s="40" t="s">
        <v>72</v>
      </c>
    </row>
    <row r="2901" spans="1:26" x14ac:dyDescent="0.25">
      <c r="A2901" s="38" t="str">
        <f t="shared" si="45"/>
        <v>2013SC18</v>
      </c>
      <c r="B2901" s="38">
        <v>2013</v>
      </c>
      <c r="C2901" s="38" t="s">
        <v>43</v>
      </c>
      <c r="D2901" s="38">
        <v>18</v>
      </c>
      <c r="E2901" s="39">
        <v>3060000</v>
      </c>
      <c r="F2901" s="39">
        <v>3240000</v>
      </c>
      <c r="G2901" s="40">
        <v>151</v>
      </c>
      <c r="H2901" s="39">
        <v>474493431.52999997</v>
      </c>
      <c r="I2901" s="39">
        <v>2881</v>
      </c>
      <c r="J2901" s="40">
        <v>53574891.770000003</v>
      </c>
      <c r="K2901" s="39">
        <v>105</v>
      </c>
      <c r="L2901" s="40">
        <v>330393118.38999999</v>
      </c>
      <c r="M2901" s="39">
        <v>3134</v>
      </c>
      <c r="N2901" s="40">
        <v>63770211.020000003</v>
      </c>
      <c r="O2901" s="39">
        <v>27</v>
      </c>
      <c r="P2901" s="40">
        <v>85188460.430000007</v>
      </c>
      <c r="Q2901" s="39">
        <v>1182</v>
      </c>
      <c r="R2901" s="40">
        <v>22068162.559999999</v>
      </c>
      <c r="S2901" s="39">
        <v>6</v>
      </c>
      <c r="T2901" s="40">
        <v>18687280.350000001</v>
      </c>
      <c r="U2901" s="39">
        <v>379</v>
      </c>
      <c r="V2901" s="40">
        <v>6997076.8399999999</v>
      </c>
      <c r="W2901" s="39" t="s">
        <v>72</v>
      </c>
      <c r="X2901" s="40" t="s">
        <v>72</v>
      </c>
      <c r="Y2901" s="39" t="s">
        <v>72</v>
      </c>
      <c r="Z2901" s="40" t="s">
        <v>72</v>
      </c>
    </row>
    <row r="2902" spans="1:26" x14ac:dyDescent="0.25">
      <c r="A2902" s="38" t="str">
        <f t="shared" si="45"/>
        <v>2013SC19</v>
      </c>
      <c r="B2902" s="38">
        <v>2013</v>
      </c>
      <c r="C2902" s="38" t="s">
        <v>43</v>
      </c>
      <c r="D2902" s="38">
        <v>19</v>
      </c>
      <c r="E2902" s="39">
        <v>3240000</v>
      </c>
      <c r="F2902" s="39">
        <v>3420000</v>
      </c>
      <c r="G2902" s="40">
        <v>128</v>
      </c>
      <c r="H2902" s="39">
        <v>426731540.33999997</v>
      </c>
      <c r="I2902" s="39">
        <v>2615</v>
      </c>
      <c r="J2902" s="40">
        <v>51170242.829999998</v>
      </c>
      <c r="K2902" s="39">
        <v>92</v>
      </c>
      <c r="L2902" s="40">
        <v>306730101.52999997</v>
      </c>
      <c r="M2902" s="39">
        <v>3548</v>
      </c>
      <c r="N2902" s="40">
        <v>65134388.810000002</v>
      </c>
      <c r="O2902" s="39">
        <v>39</v>
      </c>
      <c r="P2902" s="40">
        <v>129550405.33</v>
      </c>
      <c r="Q2902" s="39">
        <v>1575</v>
      </c>
      <c r="R2902" s="40">
        <v>35279839.399999999</v>
      </c>
      <c r="S2902" s="39">
        <v>6</v>
      </c>
      <c r="T2902" s="40">
        <v>19994710.170000002</v>
      </c>
      <c r="U2902" s="39">
        <v>448</v>
      </c>
      <c r="V2902" s="40">
        <v>6643170.96</v>
      </c>
      <c r="W2902" s="39">
        <v>0</v>
      </c>
      <c r="X2902" s="40">
        <v>0</v>
      </c>
      <c r="Y2902" s="39">
        <v>0</v>
      </c>
      <c r="Z2902" s="40">
        <v>0</v>
      </c>
    </row>
    <row r="2903" spans="1:26" x14ac:dyDescent="0.25">
      <c r="A2903" s="38" t="str">
        <f t="shared" si="45"/>
        <v>2013SC20</v>
      </c>
      <c r="B2903" s="38">
        <v>2013</v>
      </c>
      <c r="C2903" s="38" t="s">
        <v>43</v>
      </c>
      <c r="D2903" s="38">
        <v>20</v>
      </c>
      <c r="E2903" s="39">
        <v>3420000</v>
      </c>
      <c r="F2903" s="39">
        <v>3600000</v>
      </c>
      <c r="G2903" s="40">
        <v>170</v>
      </c>
      <c r="H2903" s="39">
        <v>599231355.53999996</v>
      </c>
      <c r="I2903" s="39">
        <v>3509</v>
      </c>
      <c r="J2903" s="40">
        <v>69034497.099999994</v>
      </c>
      <c r="K2903" s="39">
        <v>120</v>
      </c>
      <c r="L2903" s="40">
        <v>424321930.61000001</v>
      </c>
      <c r="M2903" s="39">
        <v>4337</v>
      </c>
      <c r="N2903" s="40">
        <v>83309459.549999997</v>
      </c>
      <c r="O2903" s="39">
        <v>53</v>
      </c>
      <c r="P2903" s="40">
        <v>186795484.25</v>
      </c>
      <c r="Q2903" s="39">
        <v>1741</v>
      </c>
      <c r="R2903" s="40">
        <v>43074908.289999999</v>
      </c>
      <c r="S2903" s="39" t="s">
        <v>72</v>
      </c>
      <c r="T2903" s="40" t="s">
        <v>72</v>
      </c>
      <c r="U2903" s="39" t="s">
        <v>72</v>
      </c>
      <c r="V2903" s="40" t="s">
        <v>72</v>
      </c>
      <c r="W2903" s="39">
        <v>0</v>
      </c>
      <c r="X2903" s="40">
        <v>0</v>
      </c>
      <c r="Y2903" s="39">
        <v>0</v>
      </c>
      <c r="Z2903" s="40">
        <v>0</v>
      </c>
    </row>
    <row r="2904" spans="1:26" x14ac:dyDescent="0.25">
      <c r="A2904" s="38" t="str">
        <f t="shared" si="45"/>
        <v>2013SC21</v>
      </c>
      <c r="B2904" s="38">
        <v>2013</v>
      </c>
      <c r="C2904" s="38" t="s">
        <v>43</v>
      </c>
      <c r="D2904" s="38">
        <v>21</v>
      </c>
      <c r="E2904" s="39">
        <v>3600000</v>
      </c>
      <c r="F2904" s="39" t="s">
        <v>67</v>
      </c>
      <c r="G2904" s="40">
        <v>105</v>
      </c>
      <c r="H2904" s="39">
        <v>429497993.52999997</v>
      </c>
      <c r="I2904" s="39">
        <v>1992</v>
      </c>
      <c r="J2904" s="40">
        <v>36959952.560000002</v>
      </c>
      <c r="K2904" s="39">
        <v>74</v>
      </c>
      <c r="L2904" s="40">
        <v>328802245.95999998</v>
      </c>
      <c r="M2904" s="39">
        <v>2873</v>
      </c>
      <c r="N2904" s="40">
        <v>58133349.979999997</v>
      </c>
      <c r="O2904" s="39">
        <v>19</v>
      </c>
      <c r="P2904" s="40">
        <v>81758988.159999996</v>
      </c>
      <c r="Q2904" s="39">
        <v>717</v>
      </c>
      <c r="R2904" s="40">
        <v>17342888.52</v>
      </c>
      <c r="S2904" s="39">
        <v>12</v>
      </c>
      <c r="T2904" s="40">
        <v>51729409.229999997</v>
      </c>
      <c r="U2904" s="39">
        <v>563</v>
      </c>
      <c r="V2904" s="40">
        <v>14798026.720000001</v>
      </c>
      <c r="W2904" s="39">
        <v>0</v>
      </c>
      <c r="X2904" s="40">
        <v>0</v>
      </c>
      <c r="Y2904" s="39">
        <v>0</v>
      </c>
      <c r="Z2904" s="40">
        <v>0</v>
      </c>
    </row>
    <row r="2905" spans="1:26" x14ac:dyDescent="0.25">
      <c r="A2905" s="38" t="str">
        <f t="shared" si="45"/>
        <v>2013SC22</v>
      </c>
      <c r="B2905" s="38">
        <v>2013</v>
      </c>
      <c r="C2905" s="38" t="s">
        <v>43</v>
      </c>
      <c r="D2905" s="38">
        <v>22</v>
      </c>
      <c r="E2905" s="39" t="s">
        <v>54</v>
      </c>
      <c r="F2905" s="39"/>
      <c r="G2905" s="40">
        <v>81193</v>
      </c>
      <c r="H2905" s="39">
        <v>28308936327.510021</v>
      </c>
      <c r="I2905" s="39">
        <v>236049</v>
      </c>
      <c r="J2905" s="40">
        <v>3662936967.3700042</v>
      </c>
      <c r="K2905" s="39">
        <v>22711</v>
      </c>
      <c r="L2905" s="40">
        <v>11155085672.809998</v>
      </c>
      <c r="M2905" s="39">
        <v>166803</v>
      </c>
      <c r="N2905" s="40">
        <v>2770601101.3899994</v>
      </c>
      <c r="O2905" s="39">
        <v>41919</v>
      </c>
      <c r="P2905" s="40">
        <v>9608938952.8300114</v>
      </c>
      <c r="Q2905" s="39">
        <v>144881</v>
      </c>
      <c r="R2905" s="40">
        <v>2523315170.059999</v>
      </c>
      <c r="S2905" s="39">
        <v>4250</v>
      </c>
      <c r="T2905" s="40">
        <v>1449146975.5200005</v>
      </c>
      <c r="U2905" s="39">
        <v>26435</v>
      </c>
      <c r="V2905" s="40">
        <v>418669604.57000011</v>
      </c>
      <c r="W2905" s="39">
        <v>1099</v>
      </c>
      <c r="X2905" s="40">
        <v>204666645.48000002</v>
      </c>
      <c r="Y2905" s="39">
        <v>4424</v>
      </c>
      <c r="Z2905" s="40">
        <v>71552409.74000001</v>
      </c>
    </row>
    <row r="2906" spans="1:26" x14ac:dyDescent="0.25">
      <c r="A2906" s="38" t="str">
        <f t="shared" si="45"/>
        <v>2013SE1</v>
      </c>
      <c r="B2906" s="38">
        <v>2013</v>
      </c>
      <c r="C2906" s="38" t="s">
        <v>44</v>
      </c>
      <c r="D2906" s="38">
        <v>1</v>
      </c>
      <c r="E2906" s="39">
        <v>0</v>
      </c>
      <c r="F2906" s="39">
        <v>180000</v>
      </c>
      <c r="G2906" s="40">
        <v>5240</v>
      </c>
      <c r="H2906" s="39">
        <v>335342398.26999998</v>
      </c>
      <c r="I2906" s="39">
        <v>6906</v>
      </c>
      <c r="J2906" s="40">
        <v>73678938.680000007</v>
      </c>
      <c r="K2906" s="39">
        <v>354</v>
      </c>
      <c r="L2906" s="40">
        <v>26237218.350000001</v>
      </c>
      <c r="M2906" s="39">
        <v>1210</v>
      </c>
      <c r="N2906" s="40">
        <v>10453149.48</v>
      </c>
      <c r="O2906" s="39">
        <v>2464</v>
      </c>
      <c r="P2906" s="40">
        <v>145249382.36000001</v>
      </c>
      <c r="Q2906" s="39">
        <v>5795</v>
      </c>
      <c r="R2906" s="40">
        <v>60620183.150000103</v>
      </c>
      <c r="S2906" s="39">
        <v>499</v>
      </c>
      <c r="T2906" s="40">
        <v>29218734.620000001</v>
      </c>
      <c r="U2906" s="39">
        <v>967</v>
      </c>
      <c r="V2906" s="40">
        <v>11021746.199999999</v>
      </c>
      <c r="W2906" s="39">
        <v>94</v>
      </c>
      <c r="X2906" s="40">
        <v>5229207</v>
      </c>
      <c r="Y2906" s="39">
        <v>314</v>
      </c>
      <c r="Z2906" s="40">
        <v>3168612.74</v>
      </c>
    </row>
    <row r="2907" spans="1:26" x14ac:dyDescent="0.25">
      <c r="A2907" s="38" t="str">
        <f t="shared" si="45"/>
        <v>2013SE2</v>
      </c>
      <c r="B2907" s="38">
        <v>2013</v>
      </c>
      <c r="C2907" s="38" t="s">
        <v>44</v>
      </c>
      <c r="D2907" s="38">
        <v>2</v>
      </c>
      <c r="E2907" s="39">
        <v>180000</v>
      </c>
      <c r="F2907" s="39">
        <v>360000</v>
      </c>
      <c r="G2907" s="40">
        <v>1566</v>
      </c>
      <c r="H2907" s="39">
        <v>403146117.82999998</v>
      </c>
      <c r="I2907" s="39">
        <v>5106</v>
      </c>
      <c r="J2907" s="40">
        <v>58370886.909999996</v>
      </c>
      <c r="K2907" s="39">
        <v>132</v>
      </c>
      <c r="L2907" s="40">
        <v>35781487.960000001</v>
      </c>
      <c r="M2907" s="39">
        <v>1015</v>
      </c>
      <c r="N2907" s="40">
        <v>10567342.960000001</v>
      </c>
      <c r="O2907" s="39">
        <v>528</v>
      </c>
      <c r="P2907" s="40">
        <v>135561537.52000001</v>
      </c>
      <c r="Q2907" s="39">
        <v>3183</v>
      </c>
      <c r="R2907" s="40">
        <v>36411399.850000001</v>
      </c>
      <c r="S2907" s="39">
        <v>120</v>
      </c>
      <c r="T2907" s="40">
        <v>30528908.760000002</v>
      </c>
      <c r="U2907" s="39">
        <v>700</v>
      </c>
      <c r="V2907" s="40">
        <v>6706147.5599999996</v>
      </c>
      <c r="W2907" s="39">
        <v>21</v>
      </c>
      <c r="X2907" s="40">
        <v>5156415.59</v>
      </c>
      <c r="Y2907" s="39">
        <v>195</v>
      </c>
      <c r="Z2907" s="40">
        <v>2434447.5699999998</v>
      </c>
    </row>
    <row r="2908" spans="1:26" x14ac:dyDescent="0.25">
      <c r="A2908" s="38" t="str">
        <f t="shared" si="45"/>
        <v>2013SE3</v>
      </c>
      <c r="B2908" s="38">
        <v>2013</v>
      </c>
      <c r="C2908" s="38" t="s">
        <v>44</v>
      </c>
      <c r="D2908" s="38">
        <v>3</v>
      </c>
      <c r="E2908" s="39">
        <v>360000</v>
      </c>
      <c r="F2908" s="39">
        <v>540000</v>
      </c>
      <c r="G2908" s="40">
        <v>717</v>
      </c>
      <c r="H2908" s="39">
        <v>314876547.29000002</v>
      </c>
      <c r="I2908" s="39">
        <v>3303</v>
      </c>
      <c r="J2908" s="40">
        <v>36048221.829999998</v>
      </c>
      <c r="K2908" s="39">
        <v>93</v>
      </c>
      <c r="L2908" s="40">
        <v>40572829.829999998</v>
      </c>
      <c r="M2908" s="39">
        <v>1155</v>
      </c>
      <c r="N2908" s="40">
        <v>9984494.9399999995</v>
      </c>
      <c r="O2908" s="39">
        <v>230</v>
      </c>
      <c r="P2908" s="40">
        <v>100026344.91</v>
      </c>
      <c r="Q2908" s="39">
        <v>2018</v>
      </c>
      <c r="R2908" s="40">
        <v>25763892.75</v>
      </c>
      <c r="S2908" s="39">
        <v>52</v>
      </c>
      <c r="T2908" s="40">
        <v>23575711.399999999</v>
      </c>
      <c r="U2908" s="39">
        <v>370</v>
      </c>
      <c r="V2908" s="40">
        <v>5099251.6900000004</v>
      </c>
      <c r="W2908" s="39">
        <v>7</v>
      </c>
      <c r="X2908" s="40">
        <v>3063199.79</v>
      </c>
      <c r="Y2908" s="39">
        <v>74</v>
      </c>
      <c r="Z2908" s="40">
        <v>1175338.98</v>
      </c>
    </row>
    <row r="2909" spans="1:26" x14ac:dyDescent="0.25">
      <c r="A2909" s="38" t="str">
        <f t="shared" si="45"/>
        <v>2013SE4</v>
      </c>
      <c r="B2909" s="38">
        <v>2013</v>
      </c>
      <c r="C2909" s="38" t="s">
        <v>44</v>
      </c>
      <c r="D2909" s="38">
        <v>4</v>
      </c>
      <c r="E2909" s="39">
        <v>540000</v>
      </c>
      <c r="F2909" s="39">
        <v>720000</v>
      </c>
      <c r="G2909" s="40">
        <v>425</v>
      </c>
      <c r="H2909" s="39">
        <v>266556278.91</v>
      </c>
      <c r="I2909" s="39">
        <v>2399</v>
      </c>
      <c r="J2909" s="40">
        <v>29768385.030000001</v>
      </c>
      <c r="K2909" s="39">
        <v>59</v>
      </c>
      <c r="L2909" s="40">
        <v>36633155.420000002</v>
      </c>
      <c r="M2909" s="39">
        <v>906</v>
      </c>
      <c r="N2909" s="40">
        <v>9384869.0500000007</v>
      </c>
      <c r="O2909" s="39">
        <v>113</v>
      </c>
      <c r="P2909" s="40">
        <v>71346036.260000005</v>
      </c>
      <c r="Q2909" s="39">
        <v>1373</v>
      </c>
      <c r="R2909" s="40">
        <v>17981387.32</v>
      </c>
      <c r="S2909" s="39">
        <v>24</v>
      </c>
      <c r="T2909" s="40">
        <v>14694041.449999999</v>
      </c>
      <c r="U2909" s="39">
        <v>250</v>
      </c>
      <c r="V2909" s="40">
        <v>2657975.48</v>
      </c>
      <c r="W2909" s="39" t="s">
        <v>72</v>
      </c>
      <c r="X2909" s="40" t="s">
        <v>72</v>
      </c>
      <c r="Y2909" s="39" t="s">
        <v>72</v>
      </c>
      <c r="Z2909" s="40" t="s">
        <v>72</v>
      </c>
    </row>
    <row r="2910" spans="1:26" x14ac:dyDescent="0.25">
      <c r="A2910" s="38" t="str">
        <f t="shared" si="45"/>
        <v>2013SE5</v>
      </c>
      <c r="B2910" s="38">
        <v>2013</v>
      </c>
      <c r="C2910" s="38" t="s">
        <v>44</v>
      </c>
      <c r="D2910" s="38">
        <v>5</v>
      </c>
      <c r="E2910" s="39">
        <v>720000</v>
      </c>
      <c r="F2910" s="39">
        <v>900000</v>
      </c>
      <c r="G2910" s="40">
        <v>295</v>
      </c>
      <c r="H2910" s="39">
        <v>239238234.22</v>
      </c>
      <c r="I2910" s="39">
        <v>2275</v>
      </c>
      <c r="J2910" s="40">
        <v>25974827.719999999</v>
      </c>
      <c r="K2910" s="39">
        <v>47</v>
      </c>
      <c r="L2910" s="40">
        <v>37413474.420000002</v>
      </c>
      <c r="M2910" s="39">
        <v>615</v>
      </c>
      <c r="N2910" s="40">
        <v>6696378.4500000002</v>
      </c>
      <c r="O2910" s="39">
        <v>58</v>
      </c>
      <c r="P2910" s="40">
        <v>46510274.219999999</v>
      </c>
      <c r="Q2910" s="39">
        <v>881</v>
      </c>
      <c r="R2910" s="40">
        <v>13867108.9</v>
      </c>
      <c r="S2910" s="39">
        <v>19</v>
      </c>
      <c r="T2910" s="40">
        <v>15022405.43</v>
      </c>
      <c r="U2910" s="39">
        <v>354</v>
      </c>
      <c r="V2910" s="40">
        <v>4011997.54</v>
      </c>
      <c r="W2910" s="39" t="s">
        <v>72</v>
      </c>
      <c r="X2910" s="40" t="s">
        <v>72</v>
      </c>
      <c r="Y2910" s="39" t="s">
        <v>72</v>
      </c>
      <c r="Z2910" s="40" t="s">
        <v>72</v>
      </c>
    </row>
    <row r="2911" spans="1:26" x14ac:dyDescent="0.25">
      <c r="A2911" s="38" t="str">
        <f t="shared" si="45"/>
        <v>2013SE6</v>
      </c>
      <c r="B2911" s="38">
        <v>2013</v>
      </c>
      <c r="C2911" s="38" t="s">
        <v>44</v>
      </c>
      <c r="D2911" s="38">
        <v>6</v>
      </c>
      <c r="E2911" s="39">
        <v>900000</v>
      </c>
      <c r="F2911" s="39">
        <v>1080000</v>
      </c>
      <c r="G2911" s="40">
        <v>203</v>
      </c>
      <c r="H2911" s="39">
        <v>200520277.71000001</v>
      </c>
      <c r="I2911" s="39">
        <v>1737</v>
      </c>
      <c r="J2911" s="40">
        <v>20959159.850000001</v>
      </c>
      <c r="K2911" s="39">
        <v>27</v>
      </c>
      <c r="L2911" s="40">
        <v>25888075.809999999</v>
      </c>
      <c r="M2911" s="39">
        <v>553</v>
      </c>
      <c r="N2911" s="40">
        <v>6534836.8600000003</v>
      </c>
      <c r="O2911" s="39">
        <v>44</v>
      </c>
      <c r="P2911" s="40">
        <v>43587263.609999999</v>
      </c>
      <c r="Q2911" s="39">
        <v>706</v>
      </c>
      <c r="R2911" s="40">
        <v>8083899.3499999996</v>
      </c>
      <c r="S2911" s="39">
        <v>20</v>
      </c>
      <c r="T2911" s="40">
        <v>19646864.989999998</v>
      </c>
      <c r="U2911" s="39">
        <v>370</v>
      </c>
      <c r="V2911" s="40">
        <v>4000175.78</v>
      </c>
      <c r="W2911" s="39" t="s">
        <v>72</v>
      </c>
      <c r="X2911" s="40" t="s">
        <v>72</v>
      </c>
      <c r="Y2911" s="39" t="s">
        <v>72</v>
      </c>
      <c r="Z2911" s="40" t="s">
        <v>72</v>
      </c>
    </row>
    <row r="2912" spans="1:26" x14ac:dyDescent="0.25">
      <c r="A2912" s="38" t="str">
        <f t="shared" si="45"/>
        <v>2013SE7</v>
      </c>
      <c r="B2912" s="38">
        <v>2013</v>
      </c>
      <c r="C2912" s="38" t="s">
        <v>44</v>
      </c>
      <c r="D2912" s="38">
        <v>7</v>
      </c>
      <c r="E2912" s="39">
        <v>1080000</v>
      </c>
      <c r="F2912" s="39">
        <v>1260000</v>
      </c>
      <c r="G2912" s="40">
        <v>151</v>
      </c>
      <c r="H2912" s="39">
        <v>176249126.46000001</v>
      </c>
      <c r="I2912" s="39">
        <v>1523</v>
      </c>
      <c r="J2912" s="40">
        <v>18856365.77</v>
      </c>
      <c r="K2912" s="39">
        <v>23</v>
      </c>
      <c r="L2912" s="40">
        <v>26691428.760000002</v>
      </c>
      <c r="M2912" s="39">
        <v>546</v>
      </c>
      <c r="N2912" s="40">
        <v>6002444.04</v>
      </c>
      <c r="O2912" s="39">
        <v>38</v>
      </c>
      <c r="P2912" s="40">
        <v>43980000.329999998</v>
      </c>
      <c r="Q2912" s="39">
        <v>894</v>
      </c>
      <c r="R2912" s="40">
        <v>12007647.640000001</v>
      </c>
      <c r="S2912" s="39">
        <v>13</v>
      </c>
      <c r="T2912" s="40">
        <v>15171366.689999999</v>
      </c>
      <c r="U2912" s="39">
        <v>372</v>
      </c>
      <c r="V2912" s="40">
        <v>3467209.87</v>
      </c>
      <c r="W2912" s="39" t="s">
        <v>72</v>
      </c>
      <c r="X2912" s="40" t="s">
        <v>72</v>
      </c>
      <c r="Y2912" s="39" t="s">
        <v>72</v>
      </c>
      <c r="Z2912" s="40" t="s">
        <v>72</v>
      </c>
    </row>
    <row r="2913" spans="1:26" x14ac:dyDescent="0.25">
      <c r="A2913" s="38" t="str">
        <f t="shared" si="45"/>
        <v>2013SE8</v>
      </c>
      <c r="B2913" s="38">
        <v>2013</v>
      </c>
      <c r="C2913" s="38" t="s">
        <v>44</v>
      </c>
      <c r="D2913" s="38">
        <v>8</v>
      </c>
      <c r="E2913" s="39">
        <v>1260000</v>
      </c>
      <c r="F2913" s="39">
        <v>1440000</v>
      </c>
      <c r="G2913" s="40">
        <v>111</v>
      </c>
      <c r="H2913" s="39">
        <v>150074796.72999999</v>
      </c>
      <c r="I2913" s="39">
        <v>1161</v>
      </c>
      <c r="J2913" s="40">
        <v>14472466.08</v>
      </c>
      <c r="K2913" s="39">
        <v>18</v>
      </c>
      <c r="L2913" s="40">
        <v>24088224.809999999</v>
      </c>
      <c r="M2913" s="39">
        <v>356</v>
      </c>
      <c r="N2913" s="40">
        <v>6132751.6299999999</v>
      </c>
      <c r="O2913" s="39">
        <v>28</v>
      </c>
      <c r="P2913" s="40">
        <v>37573716.469999999</v>
      </c>
      <c r="Q2913" s="39">
        <v>728</v>
      </c>
      <c r="R2913" s="40">
        <v>11491811.16</v>
      </c>
      <c r="S2913" s="39" t="s">
        <v>72</v>
      </c>
      <c r="T2913" s="40" t="s">
        <v>72</v>
      </c>
      <c r="U2913" s="39" t="s">
        <v>72</v>
      </c>
      <c r="V2913" s="40" t="s">
        <v>72</v>
      </c>
      <c r="W2913" s="39" t="s">
        <v>72</v>
      </c>
      <c r="X2913" s="40" t="s">
        <v>72</v>
      </c>
      <c r="Y2913" s="39" t="s">
        <v>72</v>
      </c>
      <c r="Z2913" s="40" t="s">
        <v>72</v>
      </c>
    </row>
    <row r="2914" spans="1:26" x14ac:dyDescent="0.25">
      <c r="A2914" s="38" t="str">
        <f t="shared" si="45"/>
        <v>2013SE9</v>
      </c>
      <c r="B2914" s="38">
        <v>2013</v>
      </c>
      <c r="C2914" s="38" t="s">
        <v>44</v>
      </c>
      <c r="D2914" s="38">
        <v>9</v>
      </c>
      <c r="E2914" s="39">
        <v>1440000</v>
      </c>
      <c r="F2914" s="39">
        <v>1620000</v>
      </c>
      <c r="G2914" s="40">
        <v>88</v>
      </c>
      <c r="H2914" s="39">
        <v>133255881.90000001</v>
      </c>
      <c r="I2914" s="39">
        <v>1009</v>
      </c>
      <c r="J2914" s="40">
        <v>12857690.970000001</v>
      </c>
      <c r="K2914" s="39">
        <v>19</v>
      </c>
      <c r="L2914" s="40">
        <v>28839508.07</v>
      </c>
      <c r="M2914" s="39">
        <v>637</v>
      </c>
      <c r="N2914" s="40">
        <v>6977271.6299999999</v>
      </c>
      <c r="O2914" s="39">
        <v>31</v>
      </c>
      <c r="P2914" s="40">
        <v>47095034.530000001</v>
      </c>
      <c r="Q2914" s="39">
        <v>674</v>
      </c>
      <c r="R2914" s="40">
        <v>9602939.7899999991</v>
      </c>
      <c r="S2914" s="39" t="s">
        <v>72</v>
      </c>
      <c r="T2914" s="40" t="s">
        <v>72</v>
      </c>
      <c r="U2914" s="39" t="s">
        <v>72</v>
      </c>
      <c r="V2914" s="40" t="s">
        <v>72</v>
      </c>
      <c r="W2914" s="39" t="s">
        <v>72</v>
      </c>
      <c r="X2914" s="40" t="s">
        <v>72</v>
      </c>
      <c r="Y2914" s="39" t="s">
        <v>72</v>
      </c>
      <c r="Z2914" s="40" t="s">
        <v>72</v>
      </c>
    </row>
    <row r="2915" spans="1:26" x14ac:dyDescent="0.25">
      <c r="A2915" s="38" t="str">
        <f t="shared" si="45"/>
        <v>2013SE10</v>
      </c>
      <c r="B2915" s="38">
        <v>2013</v>
      </c>
      <c r="C2915" s="38" t="s">
        <v>44</v>
      </c>
      <c r="D2915" s="38">
        <v>10</v>
      </c>
      <c r="E2915" s="39">
        <v>1620000</v>
      </c>
      <c r="F2915" s="39">
        <v>1800000</v>
      </c>
      <c r="G2915" s="40">
        <v>96</v>
      </c>
      <c r="H2915" s="39">
        <v>164434143.02000001</v>
      </c>
      <c r="I2915" s="39">
        <v>1187</v>
      </c>
      <c r="J2915" s="40">
        <v>14103013.289999999</v>
      </c>
      <c r="K2915" s="39">
        <v>15</v>
      </c>
      <c r="L2915" s="40">
        <v>25712829.210000001</v>
      </c>
      <c r="M2915" s="39">
        <v>558</v>
      </c>
      <c r="N2915" s="40">
        <v>5553327.6699999999</v>
      </c>
      <c r="O2915" s="39">
        <v>22</v>
      </c>
      <c r="P2915" s="40">
        <v>37751549.659999996</v>
      </c>
      <c r="Q2915" s="39">
        <v>821</v>
      </c>
      <c r="R2915" s="40">
        <v>11162640.720000001</v>
      </c>
      <c r="S2915" s="39">
        <v>0</v>
      </c>
      <c r="T2915" s="40">
        <v>0</v>
      </c>
      <c r="U2915" s="39">
        <v>0</v>
      </c>
      <c r="V2915" s="40">
        <v>0</v>
      </c>
      <c r="W2915" s="39" t="s">
        <v>72</v>
      </c>
      <c r="X2915" s="40" t="s">
        <v>72</v>
      </c>
      <c r="Y2915" s="39" t="s">
        <v>72</v>
      </c>
      <c r="Z2915" s="40" t="s">
        <v>72</v>
      </c>
    </row>
    <row r="2916" spans="1:26" x14ac:dyDescent="0.25">
      <c r="A2916" s="38" t="str">
        <f t="shared" si="45"/>
        <v>2013SE11</v>
      </c>
      <c r="B2916" s="38">
        <v>2013</v>
      </c>
      <c r="C2916" s="38" t="s">
        <v>44</v>
      </c>
      <c r="D2916" s="38">
        <v>11</v>
      </c>
      <c r="E2916" s="39">
        <v>1800000</v>
      </c>
      <c r="F2916" s="39">
        <v>1980000</v>
      </c>
      <c r="G2916" s="40">
        <v>46</v>
      </c>
      <c r="H2916" s="39">
        <v>86907070.230000004</v>
      </c>
      <c r="I2916" s="39">
        <v>792</v>
      </c>
      <c r="J2916" s="40">
        <v>8531301.6899999995</v>
      </c>
      <c r="K2916" s="39" t="s">
        <v>72</v>
      </c>
      <c r="L2916" s="40" t="s">
        <v>72</v>
      </c>
      <c r="M2916" s="39" t="s">
        <v>72</v>
      </c>
      <c r="N2916" s="40" t="s">
        <v>72</v>
      </c>
      <c r="O2916" s="39">
        <v>17</v>
      </c>
      <c r="P2916" s="40">
        <v>32419244.5</v>
      </c>
      <c r="Q2916" s="39">
        <v>374</v>
      </c>
      <c r="R2916" s="40">
        <v>5712333.1799999997</v>
      </c>
      <c r="S2916" s="39" t="s">
        <v>72</v>
      </c>
      <c r="T2916" s="40" t="s">
        <v>72</v>
      </c>
      <c r="U2916" s="39" t="s">
        <v>72</v>
      </c>
      <c r="V2916" s="40" t="s">
        <v>72</v>
      </c>
      <c r="W2916" s="39">
        <v>0</v>
      </c>
      <c r="X2916" s="40">
        <v>0</v>
      </c>
      <c r="Y2916" s="39">
        <v>0</v>
      </c>
      <c r="Z2916" s="40">
        <v>0</v>
      </c>
    </row>
    <row r="2917" spans="1:26" x14ac:dyDescent="0.25">
      <c r="A2917" s="38" t="str">
        <f t="shared" si="45"/>
        <v>2013SE12</v>
      </c>
      <c r="B2917" s="38">
        <v>2013</v>
      </c>
      <c r="C2917" s="38" t="s">
        <v>44</v>
      </c>
      <c r="D2917" s="38">
        <v>12</v>
      </c>
      <c r="E2917" s="39">
        <v>1980000</v>
      </c>
      <c r="F2917" s="39">
        <v>2160000</v>
      </c>
      <c r="G2917" s="40">
        <v>34</v>
      </c>
      <c r="H2917" s="39">
        <v>70429539.060000002</v>
      </c>
      <c r="I2917" s="39">
        <v>440</v>
      </c>
      <c r="J2917" s="40">
        <v>5819056.71</v>
      </c>
      <c r="K2917" s="39" t="s">
        <v>72</v>
      </c>
      <c r="L2917" s="40" t="s">
        <v>72</v>
      </c>
      <c r="M2917" s="39" t="s">
        <v>72</v>
      </c>
      <c r="N2917" s="40" t="s">
        <v>72</v>
      </c>
      <c r="O2917" s="39">
        <v>10</v>
      </c>
      <c r="P2917" s="40">
        <v>20792877.18</v>
      </c>
      <c r="Q2917" s="39">
        <v>208</v>
      </c>
      <c r="R2917" s="40">
        <v>2988080.15</v>
      </c>
      <c r="S2917" s="39" t="s">
        <v>72</v>
      </c>
      <c r="T2917" s="40" t="s">
        <v>72</v>
      </c>
      <c r="U2917" s="39" t="s">
        <v>72</v>
      </c>
      <c r="V2917" s="40" t="s">
        <v>72</v>
      </c>
      <c r="W2917" s="39">
        <v>0</v>
      </c>
      <c r="X2917" s="40">
        <v>0</v>
      </c>
      <c r="Y2917" s="39">
        <v>0</v>
      </c>
      <c r="Z2917" s="40">
        <v>0</v>
      </c>
    </row>
    <row r="2918" spans="1:26" x14ac:dyDescent="0.25">
      <c r="A2918" s="38" t="str">
        <f t="shared" si="45"/>
        <v>2013SE13</v>
      </c>
      <c r="B2918" s="38">
        <v>2013</v>
      </c>
      <c r="C2918" s="38" t="s">
        <v>44</v>
      </c>
      <c r="D2918" s="38">
        <v>13</v>
      </c>
      <c r="E2918" s="39">
        <v>2160000</v>
      </c>
      <c r="F2918" s="39">
        <v>2340000</v>
      </c>
      <c r="G2918" s="40">
        <v>30</v>
      </c>
      <c r="H2918" s="39">
        <v>67387109.280000001</v>
      </c>
      <c r="I2918" s="39">
        <v>527</v>
      </c>
      <c r="J2918" s="40">
        <v>5828427.0899999999</v>
      </c>
      <c r="K2918" s="39" t="s">
        <v>72</v>
      </c>
      <c r="L2918" s="40" t="s">
        <v>72</v>
      </c>
      <c r="M2918" s="39" t="s">
        <v>72</v>
      </c>
      <c r="N2918" s="40" t="s">
        <v>72</v>
      </c>
      <c r="O2918" s="39">
        <v>21</v>
      </c>
      <c r="P2918" s="40">
        <v>47141701.369999997</v>
      </c>
      <c r="Q2918" s="39">
        <v>585</v>
      </c>
      <c r="R2918" s="40">
        <v>9234178.2300000004</v>
      </c>
      <c r="S2918" s="39" t="s">
        <v>72</v>
      </c>
      <c r="T2918" s="40" t="s">
        <v>72</v>
      </c>
      <c r="U2918" s="39" t="s">
        <v>72</v>
      </c>
      <c r="V2918" s="40" t="s">
        <v>72</v>
      </c>
      <c r="W2918" s="39">
        <v>0</v>
      </c>
      <c r="X2918" s="40">
        <v>0</v>
      </c>
      <c r="Y2918" s="39">
        <v>0</v>
      </c>
      <c r="Z2918" s="40">
        <v>0</v>
      </c>
    </row>
    <row r="2919" spans="1:26" x14ac:dyDescent="0.25">
      <c r="A2919" s="38" t="str">
        <f t="shared" si="45"/>
        <v>2013SE14</v>
      </c>
      <c r="B2919" s="38">
        <v>2013</v>
      </c>
      <c r="C2919" s="38" t="s">
        <v>44</v>
      </c>
      <c r="D2919" s="38">
        <v>14</v>
      </c>
      <c r="E2919" s="39">
        <v>2340000</v>
      </c>
      <c r="F2919" s="39">
        <v>2520000</v>
      </c>
      <c r="G2919" s="40">
        <v>26</v>
      </c>
      <c r="H2919" s="39">
        <v>62938119.5</v>
      </c>
      <c r="I2919" s="39">
        <v>413</v>
      </c>
      <c r="J2919" s="40">
        <v>5322489.84</v>
      </c>
      <c r="K2919" s="39" t="s">
        <v>72</v>
      </c>
      <c r="L2919" s="40" t="s">
        <v>72</v>
      </c>
      <c r="M2919" s="39" t="s">
        <v>72</v>
      </c>
      <c r="N2919" s="40" t="s">
        <v>72</v>
      </c>
      <c r="O2919" s="39">
        <v>6</v>
      </c>
      <c r="P2919" s="40">
        <v>14454036.189999999</v>
      </c>
      <c r="Q2919" s="39">
        <v>157</v>
      </c>
      <c r="R2919" s="40">
        <v>2441231.29</v>
      </c>
      <c r="S2919" s="39" t="s">
        <v>72</v>
      </c>
      <c r="T2919" s="40" t="s">
        <v>72</v>
      </c>
      <c r="U2919" s="39" t="s">
        <v>72</v>
      </c>
      <c r="V2919" s="40" t="s">
        <v>72</v>
      </c>
      <c r="W2919" s="39">
        <v>0</v>
      </c>
      <c r="X2919" s="40">
        <v>0</v>
      </c>
      <c r="Y2919" s="39">
        <v>0</v>
      </c>
      <c r="Z2919" s="40">
        <v>0</v>
      </c>
    </row>
    <row r="2920" spans="1:26" x14ac:dyDescent="0.25">
      <c r="A2920" s="38" t="str">
        <f t="shared" si="45"/>
        <v>2013SE15</v>
      </c>
      <c r="B2920" s="38">
        <v>2013</v>
      </c>
      <c r="C2920" s="38" t="s">
        <v>44</v>
      </c>
      <c r="D2920" s="38">
        <v>15</v>
      </c>
      <c r="E2920" s="39">
        <v>2520000</v>
      </c>
      <c r="F2920" s="39">
        <v>2700000</v>
      </c>
      <c r="G2920" s="40">
        <v>19</v>
      </c>
      <c r="H2920" s="39">
        <v>49517042.840000004</v>
      </c>
      <c r="I2920" s="39">
        <v>319</v>
      </c>
      <c r="J2920" s="40">
        <v>3754768.92</v>
      </c>
      <c r="K2920" s="39" t="s">
        <v>72</v>
      </c>
      <c r="L2920" s="40" t="s">
        <v>72</v>
      </c>
      <c r="M2920" s="39" t="s">
        <v>72</v>
      </c>
      <c r="N2920" s="40" t="s">
        <v>72</v>
      </c>
      <c r="O2920" s="39">
        <v>9</v>
      </c>
      <c r="P2920" s="40">
        <v>23328356.989999998</v>
      </c>
      <c r="Q2920" s="39">
        <v>315</v>
      </c>
      <c r="R2920" s="40">
        <v>4077205.97</v>
      </c>
      <c r="S2920" s="39" t="s">
        <v>72</v>
      </c>
      <c r="T2920" s="40" t="s">
        <v>72</v>
      </c>
      <c r="U2920" s="39" t="s">
        <v>72</v>
      </c>
      <c r="V2920" s="40" t="s">
        <v>72</v>
      </c>
      <c r="W2920" s="39">
        <v>0</v>
      </c>
      <c r="X2920" s="40">
        <v>0</v>
      </c>
      <c r="Y2920" s="39">
        <v>0</v>
      </c>
      <c r="Z2920" s="40">
        <v>0</v>
      </c>
    </row>
    <row r="2921" spans="1:26" x14ac:dyDescent="0.25">
      <c r="A2921" s="38" t="str">
        <f t="shared" si="45"/>
        <v>2013SE16</v>
      </c>
      <c r="B2921" s="38">
        <v>2013</v>
      </c>
      <c r="C2921" s="38" t="s">
        <v>44</v>
      </c>
      <c r="D2921" s="38">
        <v>16</v>
      </c>
      <c r="E2921" s="39">
        <v>2700000</v>
      </c>
      <c r="F2921" s="39">
        <v>2880000</v>
      </c>
      <c r="G2921" s="40">
        <v>12</v>
      </c>
      <c r="H2921" s="39">
        <v>33361574.84</v>
      </c>
      <c r="I2921" s="39">
        <v>201</v>
      </c>
      <c r="J2921" s="40">
        <v>2655434.9900000002</v>
      </c>
      <c r="K2921" s="39" t="s">
        <v>72</v>
      </c>
      <c r="L2921" s="40" t="s">
        <v>72</v>
      </c>
      <c r="M2921" s="39" t="s">
        <v>72</v>
      </c>
      <c r="N2921" s="40" t="s">
        <v>72</v>
      </c>
      <c r="O2921" s="39" t="s">
        <v>72</v>
      </c>
      <c r="P2921" s="40" t="s">
        <v>72</v>
      </c>
      <c r="Q2921" s="39" t="s">
        <v>72</v>
      </c>
      <c r="R2921" s="40" t="s">
        <v>72</v>
      </c>
      <c r="S2921" s="39" t="s">
        <v>72</v>
      </c>
      <c r="T2921" s="40" t="s">
        <v>72</v>
      </c>
      <c r="U2921" s="39" t="s">
        <v>72</v>
      </c>
      <c r="V2921" s="40" t="s">
        <v>72</v>
      </c>
      <c r="W2921" s="39">
        <v>0</v>
      </c>
      <c r="X2921" s="40">
        <v>0</v>
      </c>
      <c r="Y2921" s="39">
        <v>0</v>
      </c>
      <c r="Z2921" s="40">
        <v>0</v>
      </c>
    </row>
    <row r="2922" spans="1:26" x14ac:dyDescent="0.25">
      <c r="A2922" s="38" t="str">
        <f t="shared" si="45"/>
        <v>2013SE17</v>
      </c>
      <c r="B2922" s="38">
        <v>2013</v>
      </c>
      <c r="C2922" s="38" t="s">
        <v>44</v>
      </c>
      <c r="D2922" s="38">
        <v>17</v>
      </c>
      <c r="E2922" s="39">
        <v>2880000</v>
      </c>
      <c r="F2922" s="39">
        <v>3060000</v>
      </c>
      <c r="G2922" s="40">
        <v>11</v>
      </c>
      <c r="H2922" s="39">
        <v>32728685.800000001</v>
      </c>
      <c r="I2922" s="39">
        <v>184</v>
      </c>
      <c r="J2922" s="40">
        <v>2846530.96</v>
      </c>
      <c r="K2922" s="39" t="s">
        <v>72</v>
      </c>
      <c r="L2922" s="40" t="s">
        <v>72</v>
      </c>
      <c r="M2922" s="39" t="s">
        <v>72</v>
      </c>
      <c r="N2922" s="40" t="s">
        <v>72</v>
      </c>
      <c r="O2922" s="39" t="s">
        <v>72</v>
      </c>
      <c r="P2922" s="40" t="s">
        <v>72</v>
      </c>
      <c r="Q2922" s="39" t="s">
        <v>72</v>
      </c>
      <c r="R2922" s="40" t="s">
        <v>72</v>
      </c>
      <c r="S2922" s="39" t="s">
        <v>72</v>
      </c>
      <c r="T2922" s="40" t="s">
        <v>72</v>
      </c>
      <c r="U2922" s="39" t="s">
        <v>72</v>
      </c>
      <c r="V2922" s="40" t="s">
        <v>72</v>
      </c>
      <c r="W2922" s="39">
        <v>0</v>
      </c>
      <c r="X2922" s="40">
        <v>0</v>
      </c>
      <c r="Y2922" s="39">
        <v>0</v>
      </c>
      <c r="Z2922" s="40">
        <v>0</v>
      </c>
    </row>
    <row r="2923" spans="1:26" x14ac:dyDescent="0.25">
      <c r="A2923" s="38" t="str">
        <f t="shared" si="45"/>
        <v>2013SE18</v>
      </c>
      <c r="B2923" s="38">
        <v>2013</v>
      </c>
      <c r="C2923" s="38" t="s">
        <v>44</v>
      </c>
      <c r="D2923" s="38">
        <v>18</v>
      </c>
      <c r="E2923" s="39">
        <v>3060000</v>
      </c>
      <c r="F2923" s="39">
        <v>3240000</v>
      </c>
      <c r="G2923" s="40">
        <v>13</v>
      </c>
      <c r="H2923" s="39">
        <v>40914599.149999999</v>
      </c>
      <c r="I2923" s="39">
        <v>302</v>
      </c>
      <c r="J2923" s="40">
        <v>4727804.43</v>
      </c>
      <c r="K2923" s="39" t="s">
        <v>72</v>
      </c>
      <c r="L2923" s="40" t="s">
        <v>72</v>
      </c>
      <c r="M2923" s="39" t="s">
        <v>72</v>
      </c>
      <c r="N2923" s="40" t="s">
        <v>72</v>
      </c>
      <c r="O2923" s="39" t="s">
        <v>72</v>
      </c>
      <c r="P2923" s="40" t="s">
        <v>72</v>
      </c>
      <c r="Q2923" s="39" t="s">
        <v>72</v>
      </c>
      <c r="R2923" s="40" t="s">
        <v>72</v>
      </c>
      <c r="S2923" s="39" t="s">
        <v>72</v>
      </c>
      <c r="T2923" s="40" t="s">
        <v>72</v>
      </c>
      <c r="U2923" s="39" t="s">
        <v>72</v>
      </c>
      <c r="V2923" s="40" t="s">
        <v>72</v>
      </c>
      <c r="W2923" s="39">
        <v>0</v>
      </c>
      <c r="X2923" s="40">
        <v>0</v>
      </c>
      <c r="Y2923" s="39">
        <v>0</v>
      </c>
      <c r="Z2923" s="40">
        <v>0</v>
      </c>
    </row>
    <row r="2924" spans="1:26" x14ac:dyDescent="0.25">
      <c r="A2924" s="38" t="str">
        <f t="shared" si="45"/>
        <v>2013SE19</v>
      </c>
      <c r="B2924" s="38">
        <v>2013</v>
      </c>
      <c r="C2924" s="38" t="s">
        <v>44</v>
      </c>
      <c r="D2924" s="38">
        <v>19</v>
      </c>
      <c r="E2924" s="39">
        <v>3240000</v>
      </c>
      <c r="F2924" s="39">
        <v>3420000</v>
      </c>
      <c r="G2924" s="40">
        <v>9</v>
      </c>
      <c r="H2924" s="39">
        <v>29712652.789999999</v>
      </c>
      <c r="I2924" s="39">
        <v>150</v>
      </c>
      <c r="J2924" s="40">
        <v>2108425.65</v>
      </c>
      <c r="K2924" s="39" t="s">
        <v>72</v>
      </c>
      <c r="L2924" s="40" t="s">
        <v>72</v>
      </c>
      <c r="M2924" s="39" t="s">
        <v>72</v>
      </c>
      <c r="N2924" s="40" t="s">
        <v>72</v>
      </c>
      <c r="O2924" s="39" t="s">
        <v>72</v>
      </c>
      <c r="P2924" s="40" t="s">
        <v>72</v>
      </c>
      <c r="Q2924" s="39" t="s">
        <v>72</v>
      </c>
      <c r="R2924" s="40" t="s">
        <v>72</v>
      </c>
      <c r="S2924" s="39" t="s">
        <v>72</v>
      </c>
      <c r="T2924" s="40" t="s">
        <v>72</v>
      </c>
      <c r="U2924" s="39" t="s">
        <v>72</v>
      </c>
      <c r="V2924" s="40" t="s">
        <v>72</v>
      </c>
      <c r="W2924" s="39">
        <v>0</v>
      </c>
      <c r="X2924" s="40">
        <v>0</v>
      </c>
      <c r="Y2924" s="39">
        <v>0</v>
      </c>
      <c r="Z2924" s="40">
        <v>0</v>
      </c>
    </row>
    <row r="2925" spans="1:26" x14ac:dyDescent="0.25">
      <c r="A2925" s="38" t="str">
        <f t="shared" si="45"/>
        <v>2013SE20</v>
      </c>
      <c r="B2925" s="38">
        <v>2013</v>
      </c>
      <c r="C2925" s="38" t="s">
        <v>44</v>
      </c>
      <c r="D2925" s="38">
        <v>20</v>
      </c>
      <c r="E2925" s="39">
        <v>3420000</v>
      </c>
      <c r="F2925" s="39">
        <v>3600000</v>
      </c>
      <c r="G2925" s="40">
        <v>11</v>
      </c>
      <c r="H2925" s="39">
        <v>39012175.009999998</v>
      </c>
      <c r="I2925" s="39">
        <v>259</v>
      </c>
      <c r="J2925" s="40">
        <v>4014837.74</v>
      </c>
      <c r="K2925" s="39">
        <v>0</v>
      </c>
      <c r="L2925" s="40">
        <v>0</v>
      </c>
      <c r="M2925" s="39">
        <v>0</v>
      </c>
      <c r="N2925" s="40">
        <v>0</v>
      </c>
      <c r="O2925" s="39" t="s">
        <v>72</v>
      </c>
      <c r="P2925" s="40" t="s">
        <v>72</v>
      </c>
      <c r="Q2925" s="39" t="s">
        <v>72</v>
      </c>
      <c r="R2925" s="40" t="s">
        <v>72</v>
      </c>
      <c r="S2925" s="39">
        <v>0</v>
      </c>
      <c r="T2925" s="40">
        <v>0</v>
      </c>
      <c r="U2925" s="39">
        <v>0</v>
      </c>
      <c r="V2925" s="40">
        <v>0</v>
      </c>
      <c r="W2925" s="39">
        <v>0</v>
      </c>
      <c r="X2925" s="40">
        <v>0</v>
      </c>
      <c r="Y2925" s="39">
        <v>0</v>
      </c>
      <c r="Z2925" s="40">
        <v>0</v>
      </c>
    </row>
    <row r="2926" spans="1:26" x14ac:dyDescent="0.25">
      <c r="A2926" s="38" t="str">
        <f t="shared" si="45"/>
        <v>2013SE21</v>
      </c>
      <c r="B2926" s="38">
        <v>2013</v>
      </c>
      <c r="C2926" s="38" t="s">
        <v>44</v>
      </c>
      <c r="D2926" s="38">
        <v>21</v>
      </c>
      <c r="E2926" s="39">
        <v>3600000</v>
      </c>
      <c r="F2926" s="39" t="s">
        <v>67</v>
      </c>
      <c r="G2926" s="40">
        <v>10</v>
      </c>
      <c r="H2926" s="39">
        <v>41443199.969999999</v>
      </c>
      <c r="I2926" s="39">
        <v>271</v>
      </c>
      <c r="J2926" s="40">
        <v>2938334.2</v>
      </c>
      <c r="K2926" s="39">
        <v>0</v>
      </c>
      <c r="L2926" s="40">
        <v>0</v>
      </c>
      <c r="M2926" s="39">
        <v>0</v>
      </c>
      <c r="N2926" s="40">
        <v>0</v>
      </c>
      <c r="O2926" s="39">
        <v>9</v>
      </c>
      <c r="P2926" s="40">
        <v>37337145.759999998</v>
      </c>
      <c r="Q2926" s="39">
        <v>330</v>
      </c>
      <c r="R2926" s="40">
        <v>5389973.3200000003</v>
      </c>
      <c r="S2926" s="39" t="s">
        <v>72</v>
      </c>
      <c r="T2926" s="40" t="s">
        <v>72</v>
      </c>
      <c r="U2926" s="39" t="s">
        <v>72</v>
      </c>
      <c r="V2926" s="40" t="s">
        <v>72</v>
      </c>
      <c r="W2926" s="39">
        <v>0</v>
      </c>
      <c r="X2926" s="40">
        <v>0</v>
      </c>
      <c r="Y2926" s="39">
        <v>0</v>
      </c>
      <c r="Z2926" s="40">
        <v>0</v>
      </c>
    </row>
    <row r="2927" spans="1:26" x14ac:dyDescent="0.25">
      <c r="A2927" s="38" t="str">
        <f t="shared" si="45"/>
        <v>2013SE22</v>
      </c>
      <c r="B2927" s="38">
        <v>2013</v>
      </c>
      <c r="C2927" s="38" t="s">
        <v>44</v>
      </c>
      <c r="D2927" s="38">
        <v>22</v>
      </c>
      <c r="E2927" s="39" t="s">
        <v>54</v>
      </c>
      <c r="F2927" s="39"/>
      <c r="G2927" s="40">
        <v>9113</v>
      </c>
      <c r="H2927" s="39">
        <v>2938045570.8099999</v>
      </c>
      <c r="I2927" s="39">
        <v>30464</v>
      </c>
      <c r="J2927" s="40">
        <v>353637368.34999996</v>
      </c>
      <c r="K2927" s="39">
        <v>804</v>
      </c>
      <c r="L2927" s="40">
        <v>351919326.70999998</v>
      </c>
      <c r="M2927" s="39">
        <v>8284</v>
      </c>
      <c r="N2927" s="40">
        <v>86415261.000000015</v>
      </c>
      <c r="O2927" s="39">
        <v>3647</v>
      </c>
      <c r="P2927" s="40">
        <v>944999366.42999995</v>
      </c>
      <c r="Q2927" s="39">
        <v>19905</v>
      </c>
      <c r="R2927" s="40">
        <v>255107035.25000009</v>
      </c>
      <c r="S2927" s="39">
        <v>772</v>
      </c>
      <c r="T2927" s="40">
        <v>206068145.98999998</v>
      </c>
      <c r="U2927" s="39">
        <v>4657</v>
      </c>
      <c r="V2927" s="40">
        <v>48863221.879999995</v>
      </c>
      <c r="W2927" s="39">
        <v>137</v>
      </c>
      <c r="X2927" s="40">
        <v>27944041.359999999</v>
      </c>
      <c r="Y2927" s="39">
        <v>992</v>
      </c>
      <c r="Z2927" s="40">
        <v>11742485.120000001</v>
      </c>
    </row>
    <row r="2928" spans="1:26" x14ac:dyDescent="0.25">
      <c r="A2928" s="38" t="str">
        <f t="shared" si="45"/>
        <v>2013SP1</v>
      </c>
      <c r="B2928" s="38">
        <v>2013</v>
      </c>
      <c r="C2928" s="38" t="s">
        <v>45</v>
      </c>
      <c r="D2928" s="38">
        <v>1</v>
      </c>
      <c r="E2928" s="39">
        <v>0</v>
      </c>
      <c r="F2928" s="39">
        <v>180000</v>
      </c>
      <c r="G2928" s="40">
        <v>257668</v>
      </c>
      <c r="H2928" s="39">
        <v>16796985254.139799</v>
      </c>
      <c r="I2928" s="39">
        <v>248521</v>
      </c>
      <c r="J2928" s="40">
        <v>3416635453.7800298</v>
      </c>
      <c r="K2928" s="39">
        <v>20225</v>
      </c>
      <c r="L2928" s="40">
        <v>1431566900.5</v>
      </c>
      <c r="M2928" s="39">
        <v>40936</v>
      </c>
      <c r="N2928" s="40">
        <v>627492224.69000101</v>
      </c>
      <c r="O2928" s="39">
        <v>192616</v>
      </c>
      <c r="P2928" s="40">
        <v>13395339463.669901</v>
      </c>
      <c r="Q2928" s="39">
        <v>207590</v>
      </c>
      <c r="R2928" s="40">
        <v>3034301188.23</v>
      </c>
      <c r="S2928" s="39">
        <v>18959</v>
      </c>
      <c r="T2928" s="40">
        <v>1237523004.74</v>
      </c>
      <c r="U2928" s="39">
        <v>20850</v>
      </c>
      <c r="V2928" s="40">
        <v>300192048.24999899</v>
      </c>
      <c r="W2928" s="39">
        <v>3048</v>
      </c>
      <c r="X2928" s="40">
        <v>183848708.43000001</v>
      </c>
      <c r="Y2928" s="39">
        <v>6037</v>
      </c>
      <c r="Z2928" s="40">
        <v>79809326.719999999</v>
      </c>
    </row>
    <row r="2929" spans="1:26" x14ac:dyDescent="0.25">
      <c r="A2929" s="38" t="str">
        <f t="shared" si="45"/>
        <v>2013SP2</v>
      </c>
      <c r="B2929" s="38">
        <v>2013</v>
      </c>
      <c r="C2929" s="38" t="s">
        <v>45</v>
      </c>
      <c r="D2929" s="38">
        <v>2</v>
      </c>
      <c r="E2929" s="39">
        <v>180000</v>
      </c>
      <c r="F2929" s="39">
        <v>360000</v>
      </c>
      <c r="G2929" s="40">
        <v>66337</v>
      </c>
      <c r="H2929" s="39">
        <v>17056563199.2799</v>
      </c>
      <c r="I2929" s="39">
        <v>193254</v>
      </c>
      <c r="J2929" s="40">
        <v>2844947388.4000101</v>
      </c>
      <c r="K2929" s="39">
        <v>8331</v>
      </c>
      <c r="L2929" s="40">
        <v>2181748679.9899902</v>
      </c>
      <c r="M2929" s="39">
        <v>43196</v>
      </c>
      <c r="N2929" s="40">
        <v>721679176.13999796</v>
      </c>
      <c r="O2929" s="39">
        <v>46873</v>
      </c>
      <c r="P2929" s="40">
        <v>11854932818.0499</v>
      </c>
      <c r="Q2929" s="39">
        <v>136424</v>
      </c>
      <c r="R2929" s="40">
        <v>2371297694.5900002</v>
      </c>
      <c r="S2929" s="39">
        <v>4682</v>
      </c>
      <c r="T2929" s="40">
        <v>1196058062.9300001</v>
      </c>
      <c r="U2929" s="39">
        <v>16176</v>
      </c>
      <c r="V2929" s="40">
        <v>253900207.28999999</v>
      </c>
      <c r="W2929" s="39">
        <v>566</v>
      </c>
      <c r="X2929" s="40">
        <v>145602100.41</v>
      </c>
      <c r="Y2929" s="39">
        <v>3635</v>
      </c>
      <c r="Z2929" s="40">
        <v>54908907.340000004</v>
      </c>
    </row>
    <row r="2930" spans="1:26" x14ac:dyDescent="0.25">
      <c r="A2930" s="38" t="str">
        <f t="shared" si="45"/>
        <v>2013SP3</v>
      </c>
      <c r="B2930" s="38">
        <v>2013</v>
      </c>
      <c r="C2930" s="38" t="s">
        <v>45</v>
      </c>
      <c r="D2930" s="38">
        <v>3</v>
      </c>
      <c r="E2930" s="39">
        <v>360000</v>
      </c>
      <c r="F2930" s="39">
        <v>540000</v>
      </c>
      <c r="G2930" s="40">
        <v>31497</v>
      </c>
      <c r="H2930" s="39">
        <v>13876405605.8099</v>
      </c>
      <c r="I2930" s="39">
        <v>135245</v>
      </c>
      <c r="J2930" s="40">
        <v>2235894591.23001</v>
      </c>
      <c r="K2930" s="39">
        <v>4936</v>
      </c>
      <c r="L2930" s="40">
        <v>2188072264.7800002</v>
      </c>
      <c r="M2930" s="39">
        <v>35631</v>
      </c>
      <c r="N2930" s="40">
        <v>634090087.48000002</v>
      </c>
      <c r="O2930" s="39">
        <v>17438</v>
      </c>
      <c r="P2930" s="40">
        <v>7654382350.20996</v>
      </c>
      <c r="Q2930" s="39">
        <v>94091</v>
      </c>
      <c r="R2930" s="40">
        <v>1744560726.99</v>
      </c>
      <c r="S2930" s="39">
        <v>2079</v>
      </c>
      <c r="T2930" s="40">
        <v>913500432.25999904</v>
      </c>
      <c r="U2930" s="39">
        <v>12494</v>
      </c>
      <c r="V2930" s="40">
        <v>196039288.5</v>
      </c>
      <c r="W2930" s="39">
        <v>253</v>
      </c>
      <c r="X2930" s="40">
        <v>109615130.87</v>
      </c>
      <c r="Y2930" s="39">
        <v>2582</v>
      </c>
      <c r="Z2930" s="40">
        <v>40385177.5</v>
      </c>
    </row>
    <row r="2931" spans="1:26" x14ac:dyDescent="0.25">
      <c r="A2931" s="38" t="str">
        <f t="shared" si="45"/>
        <v>2013SP4</v>
      </c>
      <c r="B2931" s="38">
        <v>2013</v>
      </c>
      <c r="C2931" s="38" t="s">
        <v>45</v>
      </c>
      <c r="D2931" s="38">
        <v>4</v>
      </c>
      <c r="E2931" s="39">
        <v>540000</v>
      </c>
      <c r="F2931" s="39">
        <v>720000</v>
      </c>
      <c r="G2931" s="40">
        <v>18014</v>
      </c>
      <c r="H2931" s="39">
        <v>11214338956.510099</v>
      </c>
      <c r="I2931" s="39">
        <v>107437</v>
      </c>
      <c r="J2931" s="40">
        <v>1611978713.5699999</v>
      </c>
      <c r="K2931" s="39">
        <v>3455</v>
      </c>
      <c r="L2931" s="40">
        <v>2161124480.21</v>
      </c>
      <c r="M2931" s="39">
        <v>36350</v>
      </c>
      <c r="N2931" s="40">
        <v>564659664.16000104</v>
      </c>
      <c r="O2931" s="39">
        <v>8980</v>
      </c>
      <c r="P2931" s="40">
        <v>5590396449.5299997</v>
      </c>
      <c r="Q2931" s="39">
        <v>69131</v>
      </c>
      <c r="R2931" s="40">
        <v>1348693706.77</v>
      </c>
      <c r="S2931" s="39">
        <v>1235</v>
      </c>
      <c r="T2931" s="40">
        <v>768773531.89999998</v>
      </c>
      <c r="U2931" s="39">
        <v>11535</v>
      </c>
      <c r="V2931" s="40">
        <v>169226831.93000001</v>
      </c>
      <c r="W2931" s="39">
        <v>116</v>
      </c>
      <c r="X2931" s="40">
        <v>72049023.439999998</v>
      </c>
      <c r="Y2931" s="39">
        <v>1569</v>
      </c>
      <c r="Z2931" s="40">
        <v>26929581.309999999</v>
      </c>
    </row>
    <row r="2932" spans="1:26" x14ac:dyDescent="0.25">
      <c r="A2932" s="38" t="str">
        <f t="shared" si="45"/>
        <v>2013SP5</v>
      </c>
      <c r="B2932" s="38">
        <v>2013</v>
      </c>
      <c r="C2932" s="38" t="s">
        <v>45</v>
      </c>
      <c r="D2932" s="38">
        <v>5</v>
      </c>
      <c r="E2932" s="39">
        <v>720000</v>
      </c>
      <c r="F2932" s="39">
        <v>900000</v>
      </c>
      <c r="G2932" s="40">
        <v>11949</v>
      </c>
      <c r="H2932" s="39">
        <v>9618152491.9999199</v>
      </c>
      <c r="I2932" s="39">
        <v>81359</v>
      </c>
      <c r="J2932" s="40">
        <v>1322019181.45</v>
      </c>
      <c r="K2932" s="39">
        <v>2661</v>
      </c>
      <c r="L2932" s="40">
        <v>2146602549.72</v>
      </c>
      <c r="M2932" s="39">
        <v>29202</v>
      </c>
      <c r="N2932" s="40">
        <v>545004127.13</v>
      </c>
      <c r="O2932" s="39">
        <v>5590</v>
      </c>
      <c r="P2932" s="40">
        <v>4494459471.8299904</v>
      </c>
      <c r="Q2932" s="39">
        <v>52188</v>
      </c>
      <c r="R2932" s="40">
        <v>1052069355.23</v>
      </c>
      <c r="S2932" s="39">
        <v>834</v>
      </c>
      <c r="T2932" s="40">
        <v>668543852.21000004</v>
      </c>
      <c r="U2932" s="39">
        <v>9476</v>
      </c>
      <c r="V2932" s="40">
        <v>159171862.12</v>
      </c>
      <c r="W2932" s="39">
        <v>75</v>
      </c>
      <c r="X2932" s="40">
        <v>60086626.25</v>
      </c>
      <c r="Y2932" s="39">
        <v>1365</v>
      </c>
      <c r="Z2932" s="40">
        <v>23242823.350000001</v>
      </c>
    </row>
    <row r="2933" spans="1:26" x14ac:dyDescent="0.25">
      <c r="A2933" s="38" t="str">
        <f t="shared" si="45"/>
        <v>2013SP6</v>
      </c>
      <c r="B2933" s="38">
        <v>2013</v>
      </c>
      <c r="C2933" s="38" t="s">
        <v>45</v>
      </c>
      <c r="D2933" s="38">
        <v>6</v>
      </c>
      <c r="E2933" s="39">
        <v>900000</v>
      </c>
      <c r="F2933" s="39">
        <v>1080000</v>
      </c>
      <c r="G2933" s="40">
        <v>8465</v>
      </c>
      <c r="H2933" s="39">
        <v>8341927378.2500095</v>
      </c>
      <c r="I2933" s="39">
        <v>66265</v>
      </c>
      <c r="J2933" s="40">
        <v>1103933461.7</v>
      </c>
      <c r="K2933" s="39">
        <v>2089</v>
      </c>
      <c r="L2933" s="40">
        <v>2063562985.8800001</v>
      </c>
      <c r="M2933" s="39">
        <v>25750</v>
      </c>
      <c r="N2933" s="40">
        <v>497062106.01999998</v>
      </c>
      <c r="O2933" s="39">
        <v>3814</v>
      </c>
      <c r="P2933" s="40">
        <v>3749202861.0399899</v>
      </c>
      <c r="Q2933" s="39">
        <v>45597</v>
      </c>
      <c r="R2933" s="40">
        <v>947021399.19000304</v>
      </c>
      <c r="S2933" s="39">
        <v>590</v>
      </c>
      <c r="T2933" s="40">
        <v>582288115.46999896</v>
      </c>
      <c r="U2933" s="39">
        <v>9139</v>
      </c>
      <c r="V2933" s="40">
        <v>141471502.06</v>
      </c>
      <c r="W2933" s="39">
        <v>54</v>
      </c>
      <c r="X2933" s="40">
        <v>53073113.899999999</v>
      </c>
      <c r="Y2933" s="39">
        <v>1030</v>
      </c>
      <c r="Z2933" s="40">
        <v>18320200.260000002</v>
      </c>
    </row>
    <row r="2934" spans="1:26" x14ac:dyDescent="0.25">
      <c r="A2934" s="38" t="str">
        <f t="shared" si="45"/>
        <v>2013SP7</v>
      </c>
      <c r="B2934" s="38">
        <v>2013</v>
      </c>
      <c r="C2934" s="38" t="s">
        <v>45</v>
      </c>
      <c r="D2934" s="38">
        <v>7</v>
      </c>
      <c r="E2934" s="39">
        <v>1080000</v>
      </c>
      <c r="F2934" s="39">
        <v>1260000</v>
      </c>
      <c r="G2934" s="40">
        <v>6297</v>
      </c>
      <c r="H2934" s="39">
        <v>7336541709.4899902</v>
      </c>
      <c r="I2934" s="39">
        <v>57791</v>
      </c>
      <c r="J2934" s="40">
        <v>944764144.16999996</v>
      </c>
      <c r="K2934" s="39">
        <v>1709</v>
      </c>
      <c r="L2934" s="40">
        <v>1995476130.8</v>
      </c>
      <c r="M2934" s="39">
        <v>25490</v>
      </c>
      <c r="N2934" s="40">
        <v>500706137.81999999</v>
      </c>
      <c r="O2934" s="39">
        <v>2864</v>
      </c>
      <c r="P2934" s="40">
        <v>3341062142.3600101</v>
      </c>
      <c r="Q2934" s="39">
        <v>39094</v>
      </c>
      <c r="R2934" s="40">
        <v>838888702.830001</v>
      </c>
      <c r="S2934" s="39">
        <v>469</v>
      </c>
      <c r="T2934" s="40">
        <v>547379754.27999997</v>
      </c>
      <c r="U2934" s="39">
        <v>8389</v>
      </c>
      <c r="V2934" s="40">
        <v>133023667.23999999</v>
      </c>
      <c r="W2934" s="39">
        <v>36</v>
      </c>
      <c r="X2934" s="40">
        <v>42323323.890000001</v>
      </c>
      <c r="Y2934" s="39">
        <v>941</v>
      </c>
      <c r="Z2934" s="40">
        <v>15211565.59</v>
      </c>
    </row>
    <row r="2935" spans="1:26" x14ac:dyDescent="0.25">
      <c r="A2935" s="38" t="str">
        <f t="shared" si="45"/>
        <v>2013SP8</v>
      </c>
      <c r="B2935" s="38">
        <v>2013</v>
      </c>
      <c r="C2935" s="38" t="s">
        <v>45</v>
      </c>
      <c r="D2935" s="38">
        <v>8</v>
      </c>
      <c r="E2935" s="39">
        <v>1260000</v>
      </c>
      <c r="F2935" s="39">
        <v>1440000</v>
      </c>
      <c r="G2935" s="40">
        <v>4774</v>
      </c>
      <c r="H2935" s="39">
        <v>6421903023.1599903</v>
      </c>
      <c r="I2935" s="39">
        <v>47610</v>
      </c>
      <c r="J2935" s="40">
        <v>820496146.09999895</v>
      </c>
      <c r="K2935" s="39">
        <v>1432</v>
      </c>
      <c r="L2935" s="40">
        <v>1933112997.8699999</v>
      </c>
      <c r="M2935" s="39">
        <v>22847</v>
      </c>
      <c r="N2935" s="40">
        <v>439252798.57999998</v>
      </c>
      <c r="O2935" s="39">
        <v>2180</v>
      </c>
      <c r="P2935" s="40">
        <v>2930246286.1199999</v>
      </c>
      <c r="Q2935" s="39">
        <v>33329</v>
      </c>
      <c r="R2935" s="40">
        <v>729053179.36999905</v>
      </c>
      <c r="S2935" s="39">
        <v>349</v>
      </c>
      <c r="T2935" s="40">
        <v>469525042.16000003</v>
      </c>
      <c r="U2935" s="39">
        <v>7201</v>
      </c>
      <c r="V2935" s="40">
        <v>112587642.04000001</v>
      </c>
      <c r="W2935" s="39">
        <v>27</v>
      </c>
      <c r="X2935" s="40">
        <v>36478943</v>
      </c>
      <c r="Y2935" s="39">
        <v>655</v>
      </c>
      <c r="Z2935" s="40">
        <v>12419359.060000001</v>
      </c>
    </row>
    <row r="2936" spans="1:26" x14ac:dyDescent="0.25">
      <c r="A2936" s="38" t="str">
        <f t="shared" si="45"/>
        <v>2013SP9</v>
      </c>
      <c r="B2936" s="38">
        <v>2013</v>
      </c>
      <c r="C2936" s="38" t="s">
        <v>45</v>
      </c>
      <c r="D2936" s="38">
        <v>9</v>
      </c>
      <c r="E2936" s="39">
        <v>1440000</v>
      </c>
      <c r="F2936" s="39">
        <v>1620000</v>
      </c>
      <c r="G2936" s="40">
        <v>3807</v>
      </c>
      <c r="H2936" s="39">
        <v>5814701632.3500004</v>
      </c>
      <c r="I2936" s="39">
        <v>41874</v>
      </c>
      <c r="J2936" s="40">
        <v>741557609.13999903</v>
      </c>
      <c r="K2936" s="39">
        <v>1163</v>
      </c>
      <c r="L2936" s="40">
        <v>1775035514.6700001</v>
      </c>
      <c r="M2936" s="39">
        <v>19223</v>
      </c>
      <c r="N2936" s="40">
        <v>389738476.63</v>
      </c>
      <c r="O2936" s="39">
        <v>1684</v>
      </c>
      <c r="P2936" s="40">
        <v>2572257103.1300001</v>
      </c>
      <c r="Q2936" s="39">
        <v>35287</v>
      </c>
      <c r="R2936" s="40">
        <v>702246827.97999895</v>
      </c>
      <c r="S2936" s="39">
        <v>276</v>
      </c>
      <c r="T2936" s="40">
        <v>421957746.36000001</v>
      </c>
      <c r="U2936" s="39">
        <v>7470</v>
      </c>
      <c r="V2936" s="40">
        <v>124297385.23999999</v>
      </c>
      <c r="W2936" s="39">
        <v>20</v>
      </c>
      <c r="X2936" s="40">
        <v>30213300.82</v>
      </c>
      <c r="Y2936" s="39">
        <v>492</v>
      </c>
      <c r="Z2936" s="40">
        <v>10801121.939999999</v>
      </c>
    </row>
    <row r="2937" spans="1:26" x14ac:dyDescent="0.25">
      <c r="A2937" s="38" t="str">
        <f t="shared" si="45"/>
        <v>2013SP10</v>
      </c>
      <c r="B2937" s="38">
        <v>2013</v>
      </c>
      <c r="C2937" s="38" t="s">
        <v>45</v>
      </c>
      <c r="D2937" s="38">
        <v>10</v>
      </c>
      <c r="E2937" s="39">
        <v>1620000</v>
      </c>
      <c r="F2937" s="39">
        <v>1800000</v>
      </c>
      <c r="G2937" s="40">
        <v>3066</v>
      </c>
      <c r="H2937" s="39">
        <v>5229390763.75</v>
      </c>
      <c r="I2937" s="39">
        <v>37009</v>
      </c>
      <c r="J2937" s="40">
        <v>655209690.25</v>
      </c>
      <c r="K2937" s="39">
        <v>1068</v>
      </c>
      <c r="L2937" s="40">
        <v>1823464387.02</v>
      </c>
      <c r="M2937" s="39">
        <v>20290</v>
      </c>
      <c r="N2937" s="40">
        <v>400208836.06999999</v>
      </c>
      <c r="O2937" s="39">
        <v>1294</v>
      </c>
      <c r="P2937" s="40">
        <v>2206563877.0900002</v>
      </c>
      <c r="Q2937" s="39">
        <v>27232</v>
      </c>
      <c r="R2937" s="40">
        <v>581721196.43999898</v>
      </c>
      <c r="S2937" s="39">
        <v>211</v>
      </c>
      <c r="T2937" s="40">
        <v>361079118.16000003</v>
      </c>
      <c r="U2937" s="39">
        <v>6346</v>
      </c>
      <c r="V2937" s="40">
        <v>98820279.859999895</v>
      </c>
      <c r="W2937" s="39">
        <v>20</v>
      </c>
      <c r="X2937" s="40">
        <v>33922492.640000001</v>
      </c>
      <c r="Y2937" s="39">
        <v>510</v>
      </c>
      <c r="Z2937" s="40">
        <v>12016742.689999999</v>
      </c>
    </row>
    <row r="2938" spans="1:26" x14ac:dyDescent="0.25">
      <c r="A2938" s="38" t="str">
        <f t="shared" si="45"/>
        <v>2013SP11</v>
      </c>
      <c r="B2938" s="38">
        <v>2013</v>
      </c>
      <c r="C2938" s="38" t="s">
        <v>45</v>
      </c>
      <c r="D2938" s="38">
        <v>11</v>
      </c>
      <c r="E2938" s="39">
        <v>1800000</v>
      </c>
      <c r="F2938" s="39">
        <v>1980000</v>
      </c>
      <c r="G2938" s="40">
        <v>2455</v>
      </c>
      <c r="H2938" s="39">
        <v>4631561003.5099897</v>
      </c>
      <c r="I2938" s="39">
        <v>30637</v>
      </c>
      <c r="J2938" s="40">
        <v>558298866.86000001</v>
      </c>
      <c r="K2938" s="39">
        <v>915</v>
      </c>
      <c r="L2938" s="40">
        <v>1724856938.78</v>
      </c>
      <c r="M2938" s="39">
        <v>18351</v>
      </c>
      <c r="N2938" s="40">
        <v>383121812.70999998</v>
      </c>
      <c r="O2938" s="39">
        <v>1098</v>
      </c>
      <c r="P2938" s="40">
        <v>2073161043.4300001</v>
      </c>
      <c r="Q2938" s="39">
        <v>23955</v>
      </c>
      <c r="R2938" s="40">
        <v>576273127.69000006</v>
      </c>
      <c r="S2938" s="39">
        <v>192</v>
      </c>
      <c r="T2938" s="40">
        <v>362772918.91000003</v>
      </c>
      <c r="U2938" s="39">
        <v>5723</v>
      </c>
      <c r="V2938" s="40">
        <v>92559991.439999998</v>
      </c>
      <c r="W2938" s="39">
        <v>7</v>
      </c>
      <c r="X2938" s="40">
        <v>13269905.82</v>
      </c>
      <c r="Y2938" s="39">
        <v>229</v>
      </c>
      <c r="Z2938" s="40">
        <v>4576584.1900000004</v>
      </c>
    </row>
    <row r="2939" spans="1:26" x14ac:dyDescent="0.25">
      <c r="A2939" s="38" t="str">
        <f t="shared" si="45"/>
        <v>2013SP12</v>
      </c>
      <c r="B2939" s="38">
        <v>2013</v>
      </c>
      <c r="C2939" s="38" t="s">
        <v>45</v>
      </c>
      <c r="D2939" s="38">
        <v>12</v>
      </c>
      <c r="E2939" s="39">
        <v>1980000</v>
      </c>
      <c r="F2939" s="39">
        <v>2160000</v>
      </c>
      <c r="G2939" s="40">
        <v>1932</v>
      </c>
      <c r="H2939" s="39">
        <v>3994230493.2400098</v>
      </c>
      <c r="I2939" s="39">
        <v>25923</v>
      </c>
      <c r="J2939" s="40">
        <v>472950144.48000097</v>
      </c>
      <c r="K2939" s="39">
        <v>758</v>
      </c>
      <c r="L2939" s="40">
        <v>1567102793.22</v>
      </c>
      <c r="M2939" s="39">
        <v>16249</v>
      </c>
      <c r="N2939" s="40">
        <v>341202557.50999999</v>
      </c>
      <c r="O2939" s="39">
        <v>861</v>
      </c>
      <c r="P2939" s="40">
        <v>1781596701.78</v>
      </c>
      <c r="Q2939" s="39">
        <v>19148</v>
      </c>
      <c r="R2939" s="40">
        <v>429717773.02999997</v>
      </c>
      <c r="S2939" s="39">
        <v>160</v>
      </c>
      <c r="T2939" s="40">
        <v>330863734.19999999</v>
      </c>
      <c r="U2939" s="39">
        <v>5287</v>
      </c>
      <c r="V2939" s="40">
        <v>77637071.049999997</v>
      </c>
      <c r="W2939" s="39">
        <v>11</v>
      </c>
      <c r="X2939" s="40">
        <v>22571793.390000001</v>
      </c>
      <c r="Y2939" s="39">
        <v>298</v>
      </c>
      <c r="Z2939" s="40">
        <v>7496255.7699999996</v>
      </c>
    </row>
    <row r="2940" spans="1:26" x14ac:dyDescent="0.25">
      <c r="A2940" s="38" t="str">
        <f t="shared" si="45"/>
        <v>2013SP13</v>
      </c>
      <c r="B2940" s="38">
        <v>2013</v>
      </c>
      <c r="C2940" s="38" t="s">
        <v>45</v>
      </c>
      <c r="D2940" s="38">
        <v>13</v>
      </c>
      <c r="E2940" s="39">
        <v>2160000</v>
      </c>
      <c r="F2940" s="39">
        <v>2340000</v>
      </c>
      <c r="G2940" s="40">
        <v>1645</v>
      </c>
      <c r="H2940" s="39">
        <v>3693316320.1799998</v>
      </c>
      <c r="I2940" s="39">
        <v>24143</v>
      </c>
      <c r="J2940" s="40">
        <v>450815783.07000101</v>
      </c>
      <c r="K2940" s="39">
        <v>705</v>
      </c>
      <c r="L2940" s="40">
        <v>1583899343.8199999</v>
      </c>
      <c r="M2940" s="39">
        <v>16720</v>
      </c>
      <c r="N2940" s="40">
        <v>352429994.95999998</v>
      </c>
      <c r="O2940" s="39">
        <v>726</v>
      </c>
      <c r="P2940" s="40">
        <v>1632270789.27</v>
      </c>
      <c r="Q2940" s="39">
        <v>21101</v>
      </c>
      <c r="R2940" s="40">
        <v>483887003.89999998</v>
      </c>
      <c r="S2940" s="39">
        <v>113</v>
      </c>
      <c r="T2940" s="40">
        <v>253668463.12</v>
      </c>
      <c r="U2940" s="39">
        <v>3960</v>
      </c>
      <c r="V2940" s="40">
        <v>69167602.480000004</v>
      </c>
      <c r="W2940" s="39">
        <v>7</v>
      </c>
      <c r="X2940" s="40">
        <v>15590827.880000001</v>
      </c>
      <c r="Y2940" s="39">
        <v>256</v>
      </c>
      <c r="Z2940" s="40">
        <v>5604589.1299999999</v>
      </c>
    </row>
    <row r="2941" spans="1:26" x14ac:dyDescent="0.25">
      <c r="A2941" s="38" t="str">
        <f t="shared" si="45"/>
        <v>2013SP14</v>
      </c>
      <c r="B2941" s="38">
        <v>2013</v>
      </c>
      <c r="C2941" s="38" t="s">
        <v>45</v>
      </c>
      <c r="D2941" s="38">
        <v>14</v>
      </c>
      <c r="E2941" s="39">
        <v>2340000</v>
      </c>
      <c r="F2941" s="39">
        <v>2520000</v>
      </c>
      <c r="G2941" s="40">
        <v>1404</v>
      </c>
      <c r="H2941" s="39">
        <v>3409120323.46</v>
      </c>
      <c r="I2941" s="39">
        <v>25976</v>
      </c>
      <c r="J2941" s="40">
        <v>395636763.33999997</v>
      </c>
      <c r="K2941" s="39">
        <v>599</v>
      </c>
      <c r="L2941" s="40">
        <v>1453535219.5899999</v>
      </c>
      <c r="M2941" s="39">
        <v>14893</v>
      </c>
      <c r="N2941" s="40">
        <v>307317272.01999998</v>
      </c>
      <c r="O2941" s="39">
        <v>619</v>
      </c>
      <c r="P2941" s="40">
        <v>1503438023.46</v>
      </c>
      <c r="Q2941" s="39">
        <v>17004</v>
      </c>
      <c r="R2941" s="40">
        <v>392425900.52999997</v>
      </c>
      <c r="S2941" s="39">
        <v>110</v>
      </c>
      <c r="T2941" s="40">
        <v>268028858.25999999</v>
      </c>
      <c r="U2941" s="39">
        <v>4073</v>
      </c>
      <c r="V2941" s="40">
        <v>67264877.260000005</v>
      </c>
      <c r="W2941" s="39">
        <v>9</v>
      </c>
      <c r="X2941" s="40">
        <v>21869994.98</v>
      </c>
      <c r="Y2941" s="39">
        <v>290</v>
      </c>
      <c r="Z2941" s="40">
        <v>8535634.1899999995</v>
      </c>
    </row>
    <row r="2942" spans="1:26" x14ac:dyDescent="0.25">
      <c r="A2942" s="38" t="str">
        <f t="shared" si="45"/>
        <v>2013SP15</v>
      </c>
      <c r="B2942" s="38">
        <v>2013</v>
      </c>
      <c r="C2942" s="38" t="s">
        <v>45</v>
      </c>
      <c r="D2942" s="38">
        <v>15</v>
      </c>
      <c r="E2942" s="39">
        <v>2520000</v>
      </c>
      <c r="F2942" s="39">
        <v>2700000</v>
      </c>
      <c r="G2942" s="40">
        <v>1233</v>
      </c>
      <c r="H2942" s="39">
        <v>3213160789.29</v>
      </c>
      <c r="I2942" s="39">
        <v>20619</v>
      </c>
      <c r="J2942" s="40">
        <v>394995356.31999999</v>
      </c>
      <c r="K2942" s="39">
        <v>534</v>
      </c>
      <c r="L2942" s="40">
        <v>1392407030.3099999</v>
      </c>
      <c r="M2942" s="39">
        <v>13597</v>
      </c>
      <c r="N2942" s="40">
        <v>294634186.83999997</v>
      </c>
      <c r="O2942" s="39">
        <v>577</v>
      </c>
      <c r="P2942" s="40">
        <v>1500264164.4300001</v>
      </c>
      <c r="Q2942" s="39">
        <v>17344</v>
      </c>
      <c r="R2942" s="40">
        <v>401239822.57999998</v>
      </c>
      <c r="S2942" s="39">
        <v>87</v>
      </c>
      <c r="T2942" s="40">
        <v>226792635.44999999</v>
      </c>
      <c r="U2942" s="39">
        <v>4125</v>
      </c>
      <c r="V2942" s="40">
        <v>60474845.310000002</v>
      </c>
      <c r="W2942" s="39" t="s">
        <v>72</v>
      </c>
      <c r="X2942" s="40" t="s">
        <v>72</v>
      </c>
      <c r="Y2942" s="39" t="s">
        <v>72</v>
      </c>
      <c r="Z2942" s="40" t="s">
        <v>72</v>
      </c>
    </row>
    <row r="2943" spans="1:26" x14ac:dyDescent="0.25">
      <c r="A2943" s="38" t="str">
        <f t="shared" si="45"/>
        <v>2013SP16</v>
      </c>
      <c r="B2943" s="38">
        <v>2013</v>
      </c>
      <c r="C2943" s="38" t="s">
        <v>45</v>
      </c>
      <c r="D2943" s="38">
        <v>16</v>
      </c>
      <c r="E2943" s="39">
        <v>2700000</v>
      </c>
      <c r="F2943" s="39">
        <v>2880000</v>
      </c>
      <c r="G2943" s="40">
        <v>981</v>
      </c>
      <c r="H2943" s="39">
        <v>2735257537.5300002</v>
      </c>
      <c r="I2943" s="39">
        <v>17994</v>
      </c>
      <c r="J2943" s="40">
        <v>335722022.5</v>
      </c>
      <c r="K2943" s="39">
        <v>462</v>
      </c>
      <c r="L2943" s="40">
        <v>1292461696.7</v>
      </c>
      <c r="M2943" s="39">
        <v>13807</v>
      </c>
      <c r="N2943" s="40">
        <v>291311945.02999997</v>
      </c>
      <c r="O2943" s="39">
        <v>422</v>
      </c>
      <c r="P2943" s="40">
        <v>1178494435.5899999</v>
      </c>
      <c r="Q2943" s="39">
        <v>13963</v>
      </c>
      <c r="R2943" s="40">
        <v>317533515.97000003</v>
      </c>
      <c r="S2943" s="39">
        <v>75</v>
      </c>
      <c r="T2943" s="40">
        <v>210104333.06</v>
      </c>
      <c r="U2943" s="39">
        <v>3618</v>
      </c>
      <c r="V2943" s="40">
        <v>60404355.960000001</v>
      </c>
      <c r="W2943" s="39" t="s">
        <v>72</v>
      </c>
      <c r="X2943" s="40" t="s">
        <v>72</v>
      </c>
      <c r="Y2943" s="39" t="s">
        <v>72</v>
      </c>
      <c r="Z2943" s="40" t="s">
        <v>72</v>
      </c>
    </row>
    <row r="2944" spans="1:26" x14ac:dyDescent="0.25">
      <c r="A2944" s="38" t="str">
        <f t="shared" si="45"/>
        <v>2013SP17</v>
      </c>
      <c r="B2944" s="38">
        <v>2013</v>
      </c>
      <c r="C2944" s="38" t="s">
        <v>45</v>
      </c>
      <c r="D2944" s="38">
        <v>17</v>
      </c>
      <c r="E2944" s="39">
        <v>2880000</v>
      </c>
      <c r="F2944" s="39">
        <v>3060000</v>
      </c>
      <c r="G2944" s="40">
        <v>865</v>
      </c>
      <c r="H2944" s="39">
        <v>2568133278.02</v>
      </c>
      <c r="I2944" s="39">
        <v>15797</v>
      </c>
      <c r="J2944" s="40">
        <v>297429605.76999998</v>
      </c>
      <c r="K2944" s="39">
        <v>422</v>
      </c>
      <c r="L2944" s="40">
        <v>1252561086.04</v>
      </c>
      <c r="M2944" s="39">
        <v>12644</v>
      </c>
      <c r="N2944" s="40">
        <v>270316696.31</v>
      </c>
      <c r="O2944" s="39">
        <v>407</v>
      </c>
      <c r="P2944" s="40">
        <v>1208202169.0599999</v>
      </c>
      <c r="Q2944" s="39">
        <v>14174</v>
      </c>
      <c r="R2944" s="40">
        <v>335082092.87</v>
      </c>
      <c r="S2944" s="39">
        <v>62</v>
      </c>
      <c r="T2944" s="40">
        <v>183861595.18000001</v>
      </c>
      <c r="U2944" s="39">
        <v>3219</v>
      </c>
      <c r="V2944" s="40">
        <v>70652127.829999998</v>
      </c>
      <c r="W2944" s="39" t="s">
        <v>72</v>
      </c>
      <c r="X2944" s="40" t="s">
        <v>72</v>
      </c>
      <c r="Y2944" s="39" t="s">
        <v>72</v>
      </c>
      <c r="Z2944" s="40" t="s">
        <v>72</v>
      </c>
    </row>
    <row r="2945" spans="1:26" x14ac:dyDescent="0.25">
      <c r="A2945" s="38" t="str">
        <f t="shared" si="45"/>
        <v>2013SP18</v>
      </c>
      <c r="B2945" s="38">
        <v>2013</v>
      </c>
      <c r="C2945" s="38" t="s">
        <v>45</v>
      </c>
      <c r="D2945" s="38">
        <v>18</v>
      </c>
      <c r="E2945" s="39">
        <v>3060000</v>
      </c>
      <c r="F2945" s="39">
        <v>3240000</v>
      </c>
      <c r="G2945" s="40">
        <v>716</v>
      </c>
      <c r="H2945" s="39">
        <v>2256035918.9899998</v>
      </c>
      <c r="I2945" s="39">
        <v>14596</v>
      </c>
      <c r="J2945" s="40">
        <v>285046737.51999998</v>
      </c>
      <c r="K2945" s="39">
        <v>410</v>
      </c>
      <c r="L2945" s="40">
        <v>1290818651.3</v>
      </c>
      <c r="M2945" s="39">
        <v>13369</v>
      </c>
      <c r="N2945" s="40">
        <v>267222958.90000001</v>
      </c>
      <c r="O2945" s="39">
        <v>341</v>
      </c>
      <c r="P2945" s="40">
        <v>1072516601</v>
      </c>
      <c r="Q2945" s="39">
        <v>11900</v>
      </c>
      <c r="R2945" s="40">
        <v>301820210.25</v>
      </c>
      <c r="S2945" s="39">
        <v>60</v>
      </c>
      <c r="T2945" s="40">
        <v>189152522.97999999</v>
      </c>
      <c r="U2945" s="39">
        <v>3675</v>
      </c>
      <c r="V2945" s="40">
        <v>61342255.710000001</v>
      </c>
      <c r="W2945" s="39" t="s">
        <v>72</v>
      </c>
      <c r="X2945" s="40" t="s">
        <v>72</v>
      </c>
      <c r="Y2945" s="39" t="s">
        <v>72</v>
      </c>
      <c r="Z2945" s="40" t="s">
        <v>72</v>
      </c>
    </row>
    <row r="2946" spans="1:26" x14ac:dyDescent="0.25">
      <c r="A2946" s="38" t="str">
        <f t="shared" si="45"/>
        <v>2013SP19</v>
      </c>
      <c r="B2946" s="38">
        <v>2013</v>
      </c>
      <c r="C2946" s="38" t="s">
        <v>45</v>
      </c>
      <c r="D2946" s="38">
        <v>19</v>
      </c>
      <c r="E2946" s="39">
        <v>3240000</v>
      </c>
      <c r="F2946" s="39">
        <v>3420000</v>
      </c>
      <c r="G2946" s="40">
        <v>609</v>
      </c>
      <c r="H2946" s="39">
        <v>2028848238.48</v>
      </c>
      <c r="I2946" s="39">
        <v>13567</v>
      </c>
      <c r="J2946" s="40">
        <v>257075486.06999999</v>
      </c>
      <c r="K2946" s="39">
        <v>360</v>
      </c>
      <c r="L2946" s="40">
        <v>1200469142.28</v>
      </c>
      <c r="M2946" s="39">
        <v>11319</v>
      </c>
      <c r="N2946" s="40">
        <v>252415508.94999999</v>
      </c>
      <c r="O2946" s="39">
        <v>303</v>
      </c>
      <c r="P2946" s="40">
        <v>1010643302.23</v>
      </c>
      <c r="Q2946" s="39">
        <v>11843</v>
      </c>
      <c r="R2946" s="40">
        <v>277292754.45999998</v>
      </c>
      <c r="S2946" s="39">
        <v>51</v>
      </c>
      <c r="T2946" s="40">
        <v>169687978.41</v>
      </c>
      <c r="U2946" s="39">
        <v>3041</v>
      </c>
      <c r="V2946" s="40">
        <v>49527460.740000002</v>
      </c>
      <c r="W2946" s="39" t="s">
        <v>72</v>
      </c>
      <c r="X2946" s="40" t="s">
        <v>72</v>
      </c>
      <c r="Y2946" s="39" t="s">
        <v>72</v>
      </c>
      <c r="Z2946" s="40" t="s">
        <v>72</v>
      </c>
    </row>
    <row r="2947" spans="1:26" x14ac:dyDescent="0.25">
      <c r="A2947" s="38" t="str">
        <f t="shared" ref="A2947:A3010" si="46">B2947&amp;C2947&amp;D2947</f>
        <v>2013SP20</v>
      </c>
      <c r="B2947" s="38">
        <v>2013</v>
      </c>
      <c r="C2947" s="38" t="s">
        <v>45</v>
      </c>
      <c r="D2947" s="38">
        <v>20</v>
      </c>
      <c r="E2947" s="39">
        <v>3420000</v>
      </c>
      <c r="F2947" s="39">
        <v>3600000</v>
      </c>
      <c r="G2947" s="40">
        <v>828</v>
      </c>
      <c r="H2947" s="39">
        <v>2917547501.0300002</v>
      </c>
      <c r="I2947" s="39">
        <v>19167</v>
      </c>
      <c r="J2947" s="40">
        <v>386483692.29000002</v>
      </c>
      <c r="K2947" s="39">
        <v>622</v>
      </c>
      <c r="L2947" s="40">
        <v>2195851592.29</v>
      </c>
      <c r="M2947" s="39">
        <v>22711</v>
      </c>
      <c r="N2947" s="40">
        <v>481354308.41000003</v>
      </c>
      <c r="O2947" s="39">
        <v>484</v>
      </c>
      <c r="P2947" s="40">
        <v>1708734315.4400001</v>
      </c>
      <c r="Q2947" s="39">
        <v>20250</v>
      </c>
      <c r="R2947" s="40">
        <v>535705620.69</v>
      </c>
      <c r="S2947" s="39">
        <v>65</v>
      </c>
      <c r="T2947" s="40">
        <v>229794369.52000001</v>
      </c>
      <c r="U2947" s="39">
        <v>3412</v>
      </c>
      <c r="V2947" s="40">
        <v>74962715.549999997</v>
      </c>
      <c r="W2947" s="39" t="s">
        <v>72</v>
      </c>
      <c r="X2947" s="40" t="s">
        <v>72</v>
      </c>
      <c r="Y2947" s="39" t="s">
        <v>72</v>
      </c>
      <c r="Z2947" s="40" t="s">
        <v>72</v>
      </c>
    </row>
    <row r="2948" spans="1:26" x14ac:dyDescent="0.25">
      <c r="A2948" s="38" t="str">
        <f t="shared" si="46"/>
        <v>2013SP21</v>
      </c>
      <c r="B2948" s="38">
        <v>2013</v>
      </c>
      <c r="C2948" s="38" t="s">
        <v>45</v>
      </c>
      <c r="D2948" s="38">
        <v>21</v>
      </c>
      <c r="E2948" s="39">
        <v>3600000</v>
      </c>
      <c r="F2948" s="39" t="s">
        <v>67</v>
      </c>
      <c r="G2948" s="40">
        <v>571</v>
      </c>
      <c r="H2948" s="39">
        <v>2372812488.3499999</v>
      </c>
      <c r="I2948" s="39">
        <v>11895</v>
      </c>
      <c r="J2948" s="40">
        <v>215199509.81</v>
      </c>
      <c r="K2948" s="39">
        <v>247</v>
      </c>
      <c r="L2948" s="40">
        <v>1074701975.6199999</v>
      </c>
      <c r="M2948" s="39">
        <v>6929</v>
      </c>
      <c r="N2948" s="40">
        <v>166239743.53999999</v>
      </c>
      <c r="O2948" s="39">
        <v>292</v>
      </c>
      <c r="P2948" s="40">
        <v>1232426894.6400001</v>
      </c>
      <c r="Q2948" s="39">
        <v>9292</v>
      </c>
      <c r="R2948" s="40">
        <v>222253079.03999999</v>
      </c>
      <c r="S2948" s="39">
        <v>107</v>
      </c>
      <c r="T2948" s="40">
        <v>466486740.51999998</v>
      </c>
      <c r="U2948" s="39">
        <v>6897</v>
      </c>
      <c r="V2948" s="40">
        <v>130741115.44</v>
      </c>
      <c r="W2948" s="39" t="s">
        <v>72</v>
      </c>
      <c r="X2948" s="40" t="s">
        <v>72</v>
      </c>
      <c r="Y2948" s="39" t="s">
        <v>72</v>
      </c>
      <c r="Z2948" s="40" t="s">
        <v>72</v>
      </c>
    </row>
    <row r="2949" spans="1:26" x14ac:dyDescent="0.25">
      <c r="A2949" s="38" t="str">
        <f t="shared" si="46"/>
        <v>2013SP22</v>
      </c>
      <c r="B2949" s="38">
        <v>2013</v>
      </c>
      <c r="C2949" s="38" t="s">
        <v>45</v>
      </c>
      <c r="D2949" s="38">
        <v>22</v>
      </c>
      <c r="E2949" s="39" t="s">
        <v>54</v>
      </c>
      <c r="F2949" s="39"/>
      <c r="G2949" s="40">
        <v>425113</v>
      </c>
      <c r="H2949" s="39">
        <v>135526933906.81961</v>
      </c>
      <c r="I2949" s="39">
        <v>1236679</v>
      </c>
      <c r="J2949" s="40">
        <v>19747090347.820049</v>
      </c>
      <c r="K2949" s="39">
        <v>53103</v>
      </c>
      <c r="L2949" s="40">
        <v>35728432361.389984</v>
      </c>
      <c r="M2949" s="39">
        <v>459504</v>
      </c>
      <c r="N2949" s="40">
        <v>8727460619.8999996</v>
      </c>
      <c r="O2949" s="39">
        <v>289463</v>
      </c>
      <c r="P2949" s="40">
        <v>73690591263.359756</v>
      </c>
      <c r="Q2949" s="39">
        <v>919937</v>
      </c>
      <c r="R2949" s="40">
        <v>17623084878.630001</v>
      </c>
      <c r="S2949" s="39">
        <v>30766</v>
      </c>
      <c r="T2949" s="40">
        <v>10057842810.079998</v>
      </c>
      <c r="U2949" s="39">
        <v>156106</v>
      </c>
      <c r="V2949" s="40">
        <v>2503465133.2999992</v>
      </c>
      <c r="W2949" s="39">
        <v>4265</v>
      </c>
      <c r="X2949" s="40">
        <v>889847534.38999987</v>
      </c>
      <c r="Y2949" s="39">
        <v>20550</v>
      </c>
      <c r="Z2949" s="40">
        <v>334930058.53999996</v>
      </c>
    </row>
    <row r="2950" spans="1:26" x14ac:dyDescent="0.25">
      <c r="A2950" s="38" t="str">
        <f t="shared" si="46"/>
        <v>2013TO1</v>
      </c>
      <c r="B2950" s="38">
        <v>2013</v>
      </c>
      <c r="C2950" s="38" t="s">
        <v>46</v>
      </c>
      <c r="D2950" s="38">
        <v>1</v>
      </c>
      <c r="E2950" s="39">
        <v>0</v>
      </c>
      <c r="F2950" s="39">
        <v>180000</v>
      </c>
      <c r="G2950" s="40">
        <v>5086</v>
      </c>
      <c r="H2950" s="39">
        <v>346735875.85000098</v>
      </c>
      <c r="I2950" s="39">
        <v>4130</v>
      </c>
      <c r="J2950" s="40">
        <v>47395581.280000001</v>
      </c>
      <c r="K2950" s="39">
        <v>180</v>
      </c>
      <c r="L2950" s="40">
        <v>11859647.75</v>
      </c>
      <c r="M2950" s="39">
        <v>444</v>
      </c>
      <c r="N2950" s="40">
        <v>4805925.33</v>
      </c>
      <c r="O2950" s="39">
        <v>2087</v>
      </c>
      <c r="P2950" s="40">
        <v>126489882.09999999</v>
      </c>
      <c r="Q2950" s="39">
        <v>3215</v>
      </c>
      <c r="R2950" s="40">
        <v>42301764.32</v>
      </c>
      <c r="S2950" s="39">
        <v>460</v>
      </c>
      <c r="T2950" s="40">
        <v>26791781.449999999</v>
      </c>
      <c r="U2950" s="39">
        <v>574</v>
      </c>
      <c r="V2950" s="40">
        <v>7541381.1799999997</v>
      </c>
      <c r="W2950" s="39">
        <v>25</v>
      </c>
      <c r="X2950" s="40">
        <v>1682326.92</v>
      </c>
      <c r="Y2950" s="39">
        <v>75</v>
      </c>
      <c r="Z2950" s="40">
        <v>564270.06000000006</v>
      </c>
    </row>
    <row r="2951" spans="1:26" x14ac:dyDescent="0.25">
      <c r="A2951" s="38" t="str">
        <f t="shared" si="46"/>
        <v>2013TO2</v>
      </c>
      <c r="B2951" s="38">
        <v>2013</v>
      </c>
      <c r="C2951" s="38" t="s">
        <v>46</v>
      </c>
      <c r="D2951" s="38">
        <v>2</v>
      </c>
      <c r="E2951" s="39">
        <v>180000</v>
      </c>
      <c r="F2951" s="39">
        <v>360000</v>
      </c>
      <c r="G2951" s="40">
        <v>1668</v>
      </c>
      <c r="H2951" s="39">
        <v>428069155.52999997</v>
      </c>
      <c r="I2951" s="39">
        <v>3617</v>
      </c>
      <c r="J2951" s="40">
        <v>44454382.899999999</v>
      </c>
      <c r="K2951" s="39">
        <v>71</v>
      </c>
      <c r="L2951" s="40">
        <v>18410025.800000001</v>
      </c>
      <c r="M2951" s="39">
        <v>465</v>
      </c>
      <c r="N2951" s="40">
        <v>5546458.6399999997</v>
      </c>
      <c r="O2951" s="39">
        <v>405</v>
      </c>
      <c r="P2951" s="40">
        <v>102594441.52</v>
      </c>
      <c r="Q2951" s="39">
        <v>1788</v>
      </c>
      <c r="R2951" s="40">
        <v>24145674.949999999</v>
      </c>
      <c r="S2951" s="39">
        <v>78</v>
      </c>
      <c r="T2951" s="40">
        <v>19977759.02</v>
      </c>
      <c r="U2951" s="39">
        <v>321</v>
      </c>
      <c r="V2951" s="40">
        <v>4497214.03</v>
      </c>
      <c r="W2951" s="39">
        <v>13</v>
      </c>
      <c r="X2951" s="40">
        <v>3839667.95</v>
      </c>
      <c r="Y2951" s="39">
        <v>99</v>
      </c>
      <c r="Z2951" s="40">
        <v>1309291.17</v>
      </c>
    </row>
    <row r="2952" spans="1:26" x14ac:dyDescent="0.25">
      <c r="A2952" s="38" t="str">
        <f t="shared" si="46"/>
        <v>2013TO3</v>
      </c>
      <c r="B2952" s="38">
        <v>2013</v>
      </c>
      <c r="C2952" s="38" t="s">
        <v>46</v>
      </c>
      <c r="D2952" s="38">
        <v>3</v>
      </c>
      <c r="E2952" s="39">
        <v>360000</v>
      </c>
      <c r="F2952" s="39">
        <v>540000</v>
      </c>
      <c r="G2952" s="40">
        <v>844</v>
      </c>
      <c r="H2952" s="39">
        <v>371849481.97000003</v>
      </c>
      <c r="I2952" s="39">
        <v>2813</v>
      </c>
      <c r="J2952" s="40">
        <v>35253473.119999997</v>
      </c>
      <c r="K2952" s="39">
        <v>32</v>
      </c>
      <c r="L2952" s="40">
        <v>14404598.199999999</v>
      </c>
      <c r="M2952" s="39">
        <v>272</v>
      </c>
      <c r="N2952" s="40">
        <v>3396225.62</v>
      </c>
      <c r="O2952" s="39">
        <v>178</v>
      </c>
      <c r="P2952" s="40">
        <v>78607645.340000004</v>
      </c>
      <c r="Q2952" s="39">
        <v>1269</v>
      </c>
      <c r="R2952" s="40">
        <v>20277332.850000001</v>
      </c>
      <c r="S2952" s="39">
        <v>44</v>
      </c>
      <c r="T2952" s="40">
        <v>19521864.800000001</v>
      </c>
      <c r="U2952" s="39">
        <v>279</v>
      </c>
      <c r="V2952" s="40">
        <v>4976275.5199999996</v>
      </c>
      <c r="W2952" s="39">
        <v>6</v>
      </c>
      <c r="X2952" s="40">
        <v>2518549.2599999998</v>
      </c>
      <c r="Y2952" s="39">
        <v>52</v>
      </c>
      <c r="Z2952" s="40">
        <v>794138.87</v>
      </c>
    </row>
    <row r="2953" spans="1:26" x14ac:dyDescent="0.25">
      <c r="A2953" s="38" t="str">
        <f t="shared" si="46"/>
        <v>2013TO4</v>
      </c>
      <c r="B2953" s="38">
        <v>2013</v>
      </c>
      <c r="C2953" s="38" t="s">
        <v>46</v>
      </c>
      <c r="D2953" s="38">
        <v>4</v>
      </c>
      <c r="E2953" s="39">
        <v>540000</v>
      </c>
      <c r="F2953" s="39">
        <v>720000</v>
      </c>
      <c r="G2953" s="40">
        <v>490</v>
      </c>
      <c r="H2953" s="39">
        <v>302122668.70999998</v>
      </c>
      <c r="I2953" s="39">
        <v>2114</v>
      </c>
      <c r="J2953" s="40">
        <v>26593591.620000001</v>
      </c>
      <c r="K2953" s="39">
        <v>20</v>
      </c>
      <c r="L2953" s="40">
        <v>12309188.01</v>
      </c>
      <c r="M2953" s="39">
        <v>290</v>
      </c>
      <c r="N2953" s="40">
        <v>3448312.06</v>
      </c>
      <c r="O2953" s="39">
        <v>93</v>
      </c>
      <c r="P2953" s="40">
        <v>58245902.259999998</v>
      </c>
      <c r="Q2953" s="39">
        <v>792</v>
      </c>
      <c r="R2953" s="40">
        <v>13754722.970000001</v>
      </c>
      <c r="S2953" s="39">
        <v>21</v>
      </c>
      <c r="T2953" s="40">
        <v>13114685.91</v>
      </c>
      <c r="U2953" s="39">
        <v>204</v>
      </c>
      <c r="V2953" s="40">
        <v>2786206.5</v>
      </c>
      <c r="W2953" s="39" t="s">
        <v>72</v>
      </c>
      <c r="X2953" s="40" t="s">
        <v>72</v>
      </c>
      <c r="Y2953" s="39" t="s">
        <v>72</v>
      </c>
      <c r="Z2953" s="40" t="s">
        <v>72</v>
      </c>
    </row>
    <row r="2954" spans="1:26" x14ac:dyDescent="0.25">
      <c r="A2954" s="38" t="str">
        <f t="shared" si="46"/>
        <v>2013TO5</v>
      </c>
      <c r="B2954" s="38">
        <v>2013</v>
      </c>
      <c r="C2954" s="38" t="s">
        <v>46</v>
      </c>
      <c r="D2954" s="38">
        <v>5</v>
      </c>
      <c r="E2954" s="39">
        <v>720000</v>
      </c>
      <c r="F2954" s="39">
        <v>900000</v>
      </c>
      <c r="G2954" s="40">
        <v>326</v>
      </c>
      <c r="H2954" s="39">
        <v>261839675.38</v>
      </c>
      <c r="I2954" s="39">
        <v>1765</v>
      </c>
      <c r="J2954" s="40">
        <v>23628755.949999999</v>
      </c>
      <c r="K2954" s="39">
        <v>12</v>
      </c>
      <c r="L2954" s="40">
        <v>9427092.6699999999</v>
      </c>
      <c r="M2954" s="39">
        <v>177</v>
      </c>
      <c r="N2954" s="40">
        <v>2164651.5099999998</v>
      </c>
      <c r="O2954" s="39">
        <v>36</v>
      </c>
      <c r="P2954" s="40">
        <v>29220638.07</v>
      </c>
      <c r="Q2954" s="39">
        <v>510</v>
      </c>
      <c r="R2954" s="40">
        <v>9343569.8900000006</v>
      </c>
      <c r="S2954" s="39">
        <v>14</v>
      </c>
      <c r="T2954" s="40">
        <v>11502337.949999999</v>
      </c>
      <c r="U2954" s="39">
        <v>233</v>
      </c>
      <c r="V2954" s="40">
        <v>3616909.01</v>
      </c>
      <c r="W2954" s="39" t="s">
        <v>72</v>
      </c>
      <c r="X2954" s="40" t="s">
        <v>72</v>
      </c>
      <c r="Y2954" s="39" t="s">
        <v>72</v>
      </c>
      <c r="Z2954" s="40" t="s">
        <v>72</v>
      </c>
    </row>
    <row r="2955" spans="1:26" x14ac:dyDescent="0.25">
      <c r="A2955" s="38" t="str">
        <f t="shared" si="46"/>
        <v>2013TO6</v>
      </c>
      <c r="B2955" s="38">
        <v>2013</v>
      </c>
      <c r="C2955" s="38" t="s">
        <v>46</v>
      </c>
      <c r="D2955" s="38">
        <v>6</v>
      </c>
      <c r="E2955" s="39">
        <v>900000</v>
      </c>
      <c r="F2955" s="39">
        <v>1080000</v>
      </c>
      <c r="G2955" s="40">
        <v>239</v>
      </c>
      <c r="H2955" s="39">
        <v>234318066.66999999</v>
      </c>
      <c r="I2955" s="39">
        <v>1504</v>
      </c>
      <c r="J2955" s="40">
        <v>19311438.77</v>
      </c>
      <c r="K2955" s="39" t="s">
        <v>72</v>
      </c>
      <c r="L2955" s="40" t="s">
        <v>72</v>
      </c>
      <c r="M2955" s="39" t="s">
        <v>72</v>
      </c>
      <c r="N2955" s="40" t="s">
        <v>72</v>
      </c>
      <c r="O2955" s="39">
        <v>40</v>
      </c>
      <c r="P2955" s="40">
        <v>39945158.020000003</v>
      </c>
      <c r="Q2955" s="39">
        <v>581</v>
      </c>
      <c r="R2955" s="40">
        <v>9689083.8300000001</v>
      </c>
      <c r="S2955" s="39">
        <v>12</v>
      </c>
      <c r="T2955" s="40">
        <v>11802907.26</v>
      </c>
      <c r="U2955" s="39">
        <v>276</v>
      </c>
      <c r="V2955" s="40">
        <v>2079815.47</v>
      </c>
      <c r="W2955" s="39">
        <v>0</v>
      </c>
      <c r="X2955" s="40">
        <v>0</v>
      </c>
      <c r="Y2955" s="39">
        <v>0</v>
      </c>
      <c r="Z2955" s="40">
        <v>0</v>
      </c>
    </row>
    <row r="2956" spans="1:26" x14ac:dyDescent="0.25">
      <c r="A2956" s="38" t="str">
        <f t="shared" si="46"/>
        <v>2013TO7</v>
      </c>
      <c r="B2956" s="38">
        <v>2013</v>
      </c>
      <c r="C2956" s="38" t="s">
        <v>46</v>
      </c>
      <c r="D2956" s="38">
        <v>7</v>
      </c>
      <c r="E2956" s="39">
        <v>1080000</v>
      </c>
      <c r="F2956" s="39">
        <v>1260000</v>
      </c>
      <c r="G2956" s="40">
        <v>150</v>
      </c>
      <c r="H2956" s="39">
        <v>174578390.13999999</v>
      </c>
      <c r="I2956" s="39">
        <v>1001</v>
      </c>
      <c r="J2956" s="40">
        <v>14570215.439999999</v>
      </c>
      <c r="K2956" s="39">
        <v>6</v>
      </c>
      <c r="L2956" s="40">
        <v>7188529.2400000002</v>
      </c>
      <c r="M2956" s="39">
        <v>125</v>
      </c>
      <c r="N2956" s="40">
        <v>1491552.8</v>
      </c>
      <c r="O2956" s="39">
        <v>16</v>
      </c>
      <c r="P2956" s="40">
        <v>18614622.350000001</v>
      </c>
      <c r="Q2956" s="39">
        <v>290</v>
      </c>
      <c r="R2956" s="40">
        <v>4566285.76</v>
      </c>
      <c r="S2956" s="39" t="s">
        <v>72</v>
      </c>
      <c r="T2956" s="40" t="s">
        <v>72</v>
      </c>
      <c r="U2956" s="39" t="s">
        <v>72</v>
      </c>
      <c r="V2956" s="40" t="s">
        <v>72</v>
      </c>
      <c r="W2956" s="39" t="s">
        <v>72</v>
      </c>
      <c r="X2956" s="40" t="s">
        <v>72</v>
      </c>
      <c r="Y2956" s="39" t="s">
        <v>72</v>
      </c>
      <c r="Z2956" s="40" t="s">
        <v>72</v>
      </c>
    </row>
    <row r="2957" spans="1:26" x14ac:dyDescent="0.25">
      <c r="A2957" s="38" t="str">
        <f t="shared" si="46"/>
        <v>2013TO8</v>
      </c>
      <c r="B2957" s="38">
        <v>2013</v>
      </c>
      <c r="C2957" s="38" t="s">
        <v>46</v>
      </c>
      <c r="D2957" s="38">
        <v>8</v>
      </c>
      <c r="E2957" s="39">
        <v>1260000</v>
      </c>
      <c r="F2957" s="39">
        <v>1440000</v>
      </c>
      <c r="G2957" s="40">
        <v>108</v>
      </c>
      <c r="H2957" s="39">
        <v>145790684.81</v>
      </c>
      <c r="I2957" s="39">
        <v>945</v>
      </c>
      <c r="J2957" s="40">
        <v>13535957.369999999</v>
      </c>
      <c r="K2957" s="39" t="s">
        <v>72</v>
      </c>
      <c r="L2957" s="40" t="s">
        <v>72</v>
      </c>
      <c r="M2957" s="39" t="s">
        <v>72</v>
      </c>
      <c r="N2957" s="40" t="s">
        <v>72</v>
      </c>
      <c r="O2957" s="39">
        <v>18</v>
      </c>
      <c r="P2957" s="40">
        <v>24322035.57</v>
      </c>
      <c r="Q2957" s="39">
        <v>340</v>
      </c>
      <c r="R2957" s="40">
        <v>5362360.0199999996</v>
      </c>
      <c r="S2957" s="39" t="s">
        <v>72</v>
      </c>
      <c r="T2957" s="40" t="s">
        <v>72</v>
      </c>
      <c r="U2957" s="39" t="s">
        <v>72</v>
      </c>
      <c r="V2957" s="40" t="s">
        <v>72</v>
      </c>
      <c r="W2957" s="39">
        <v>0</v>
      </c>
      <c r="X2957" s="40">
        <v>0</v>
      </c>
      <c r="Y2957" s="39">
        <v>0</v>
      </c>
      <c r="Z2957" s="40">
        <v>0</v>
      </c>
    </row>
    <row r="2958" spans="1:26" x14ac:dyDescent="0.25">
      <c r="A2958" s="38" t="str">
        <f t="shared" si="46"/>
        <v>2013TO9</v>
      </c>
      <c r="B2958" s="38">
        <v>2013</v>
      </c>
      <c r="C2958" s="38" t="s">
        <v>46</v>
      </c>
      <c r="D2958" s="38">
        <v>9</v>
      </c>
      <c r="E2958" s="39">
        <v>1440000</v>
      </c>
      <c r="F2958" s="39">
        <v>1620000</v>
      </c>
      <c r="G2958" s="40">
        <v>98</v>
      </c>
      <c r="H2958" s="39">
        <v>149862190.99000001</v>
      </c>
      <c r="I2958" s="39">
        <v>1033</v>
      </c>
      <c r="J2958" s="40">
        <v>14155491.34</v>
      </c>
      <c r="K2958" s="39">
        <v>7</v>
      </c>
      <c r="L2958" s="40">
        <v>10727114.720000001</v>
      </c>
      <c r="M2958" s="39">
        <v>183</v>
      </c>
      <c r="N2958" s="40">
        <v>2812174.95</v>
      </c>
      <c r="O2958" s="39">
        <v>14</v>
      </c>
      <c r="P2958" s="40">
        <v>21519733.449999999</v>
      </c>
      <c r="Q2958" s="39">
        <v>414</v>
      </c>
      <c r="R2958" s="40">
        <v>6210049.5300000003</v>
      </c>
      <c r="S2958" s="39" t="s">
        <v>72</v>
      </c>
      <c r="T2958" s="40" t="s">
        <v>72</v>
      </c>
      <c r="U2958" s="39" t="s">
        <v>72</v>
      </c>
      <c r="V2958" s="40" t="s">
        <v>72</v>
      </c>
      <c r="W2958" s="39">
        <v>0</v>
      </c>
      <c r="X2958" s="40">
        <v>0</v>
      </c>
      <c r="Y2958" s="39">
        <v>0</v>
      </c>
      <c r="Z2958" s="40">
        <v>0</v>
      </c>
    </row>
    <row r="2959" spans="1:26" x14ac:dyDescent="0.25">
      <c r="A2959" s="38" t="str">
        <f t="shared" si="46"/>
        <v>2013TO10</v>
      </c>
      <c r="B2959" s="38">
        <v>2013</v>
      </c>
      <c r="C2959" s="38" t="s">
        <v>46</v>
      </c>
      <c r="D2959" s="38">
        <v>10</v>
      </c>
      <c r="E2959" s="39">
        <v>1620000</v>
      </c>
      <c r="F2959" s="39">
        <v>1800000</v>
      </c>
      <c r="G2959" s="40">
        <v>93</v>
      </c>
      <c r="H2959" s="39">
        <v>159435736.34999999</v>
      </c>
      <c r="I2959" s="39">
        <v>921</v>
      </c>
      <c r="J2959" s="40">
        <v>13368599.949999999</v>
      </c>
      <c r="K2959" s="39" t="s">
        <v>72</v>
      </c>
      <c r="L2959" s="40" t="s">
        <v>72</v>
      </c>
      <c r="M2959" s="39" t="s">
        <v>72</v>
      </c>
      <c r="N2959" s="40" t="s">
        <v>72</v>
      </c>
      <c r="O2959" s="39">
        <v>11</v>
      </c>
      <c r="P2959" s="40">
        <v>18992988.579999998</v>
      </c>
      <c r="Q2959" s="39">
        <v>100</v>
      </c>
      <c r="R2959" s="40">
        <v>2261320.41</v>
      </c>
      <c r="S2959" s="39">
        <v>6</v>
      </c>
      <c r="T2959" s="40">
        <v>10110829.48</v>
      </c>
      <c r="U2959" s="39">
        <v>95</v>
      </c>
      <c r="V2959" s="40">
        <v>2018390.74</v>
      </c>
      <c r="W2959" s="39">
        <v>0</v>
      </c>
      <c r="X2959" s="40">
        <v>0</v>
      </c>
      <c r="Y2959" s="39">
        <v>0</v>
      </c>
      <c r="Z2959" s="40">
        <v>0</v>
      </c>
    </row>
    <row r="2960" spans="1:26" x14ac:dyDescent="0.25">
      <c r="A2960" s="38" t="str">
        <f t="shared" si="46"/>
        <v>2013TO11</v>
      </c>
      <c r="B2960" s="38">
        <v>2013</v>
      </c>
      <c r="C2960" s="38" t="s">
        <v>46</v>
      </c>
      <c r="D2960" s="38">
        <v>11</v>
      </c>
      <c r="E2960" s="39">
        <v>1800000</v>
      </c>
      <c r="F2960" s="39">
        <v>1980000</v>
      </c>
      <c r="G2960" s="40">
        <v>32</v>
      </c>
      <c r="H2960" s="39">
        <v>61016463.960000001</v>
      </c>
      <c r="I2960" s="39">
        <v>327</v>
      </c>
      <c r="J2960" s="40">
        <v>5735705.6500000004</v>
      </c>
      <c r="K2960" s="39" t="s">
        <v>72</v>
      </c>
      <c r="L2960" s="40" t="s">
        <v>72</v>
      </c>
      <c r="M2960" s="39" t="s">
        <v>72</v>
      </c>
      <c r="N2960" s="40" t="s">
        <v>72</v>
      </c>
      <c r="O2960" s="39" t="s">
        <v>72</v>
      </c>
      <c r="P2960" s="40" t="s">
        <v>72</v>
      </c>
      <c r="Q2960" s="39" t="s">
        <v>72</v>
      </c>
      <c r="R2960" s="40" t="s">
        <v>72</v>
      </c>
      <c r="S2960" s="39" t="s">
        <v>72</v>
      </c>
      <c r="T2960" s="40" t="s">
        <v>72</v>
      </c>
      <c r="U2960" s="39" t="s">
        <v>72</v>
      </c>
      <c r="V2960" s="40" t="s">
        <v>72</v>
      </c>
      <c r="W2960" s="39">
        <v>0</v>
      </c>
      <c r="X2960" s="40">
        <v>0</v>
      </c>
      <c r="Y2960" s="39">
        <v>0</v>
      </c>
      <c r="Z2960" s="40">
        <v>0</v>
      </c>
    </row>
    <row r="2961" spans="1:26" x14ac:dyDescent="0.25">
      <c r="A2961" s="38" t="str">
        <f t="shared" si="46"/>
        <v>2013TO12</v>
      </c>
      <c r="B2961" s="38">
        <v>2013</v>
      </c>
      <c r="C2961" s="38" t="s">
        <v>46</v>
      </c>
      <c r="D2961" s="38">
        <v>12</v>
      </c>
      <c r="E2961" s="39">
        <v>1980000</v>
      </c>
      <c r="F2961" s="39">
        <v>2160000</v>
      </c>
      <c r="G2961" s="40">
        <v>25</v>
      </c>
      <c r="H2961" s="39">
        <v>51850592.109999999</v>
      </c>
      <c r="I2961" s="39">
        <v>301</v>
      </c>
      <c r="J2961" s="40">
        <v>3947526.26</v>
      </c>
      <c r="K2961" s="39" t="s">
        <v>72</v>
      </c>
      <c r="L2961" s="40" t="s">
        <v>72</v>
      </c>
      <c r="M2961" s="39" t="s">
        <v>72</v>
      </c>
      <c r="N2961" s="40" t="s">
        <v>72</v>
      </c>
      <c r="O2961" s="39">
        <v>8</v>
      </c>
      <c r="P2961" s="40">
        <v>16483846.65</v>
      </c>
      <c r="Q2961" s="39">
        <v>215</v>
      </c>
      <c r="R2961" s="40">
        <v>3387563.52</v>
      </c>
      <c r="S2961" s="39" t="s">
        <v>72</v>
      </c>
      <c r="T2961" s="40" t="s">
        <v>72</v>
      </c>
      <c r="U2961" s="39" t="s">
        <v>72</v>
      </c>
      <c r="V2961" s="40" t="s">
        <v>72</v>
      </c>
      <c r="W2961" s="39">
        <v>0</v>
      </c>
      <c r="X2961" s="40">
        <v>0</v>
      </c>
      <c r="Y2961" s="39">
        <v>0</v>
      </c>
      <c r="Z2961" s="40">
        <v>0</v>
      </c>
    </row>
    <row r="2962" spans="1:26" x14ac:dyDescent="0.25">
      <c r="A2962" s="38" t="str">
        <f t="shared" si="46"/>
        <v>2013TO13</v>
      </c>
      <c r="B2962" s="38">
        <v>2013</v>
      </c>
      <c r="C2962" s="38" t="s">
        <v>46</v>
      </c>
      <c r="D2962" s="38">
        <v>13</v>
      </c>
      <c r="E2962" s="39">
        <v>2160000</v>
      </c>
      <c r="F2962" s="39">
        <v>2340000</v>
      </c>
      <c r="G2962" s="40">
        <v>20</v>
      </c>
      <c r="H2962" s="39">
        <v>45085579.600000001</v>
      </c>
      <c r="I2962" s="39">
        <v>296</v>
      </c>
      <c r="J2962" s="40">
        <v>4114798.29</v>
      </c>
      <c r="K2962" s="39">
        <v>0</v>
      </c>
      <c r="L2962" s="40">
        <v>0</v>
      </c>
      <c r="M2962" s="39">
        <v>0</v>
      </c>
      <c r="N2962" s="40">
        <v>0</v>
      </c>
      <c r="O2962" s="39">
        <v>6</v>
      </c>
      <c r="P2962" s="40">
        <v>13694689.210000001</v>
      </c>
      <c r="Q2962" s="39">
        <v>191</v>
      </c>
      <c r="R2962" s="40">
        <v>3742502.36</v>
      </c>
      <c r="S2962" s="39" t="s">
        <v>72</v>
      </c>
      <c r="T2962" s="40" t="s">
        <v>72</v>
      </c>
      <c r="U2962" s="39" t="s">
        <v>72</v>
      </c>
      <c r="V2962" s="40" t="s">
        <v>72</v>
      </c>
      <c r="W2962" s="39">
        <v>0</v>
      </c>
      <c r="X2962" s="40">
        <v>0</v>
      </c>
      <c r="Y2962" s="39">
        <v>0</v>
      </c>
      <c r="Z2962" s="40">
        <v>0</v>
      </c>
    </row>
    <row r="2963" spans="1:26" x14ac:dyDescent="0.25">
      <c r="A2963" s="38" t="str">
        <f t="shared" si="46"/>
        <v>2013TO14</v>
      </c>
      <c r="B2963" s="38">
        <v>2013</v>
      </c>
      <c r="C2963" s="38" t="s">
        <v>46</v>
      </c>
      <c r="D2963" s="38">
        <v>14</v>
      </c>
      <c r="E2963" s="39">
        <v>2340000</v>
      </c>
      <c r="F2963" s="39">
        <v>2520000</v>
      </c>
      <c r="G2963" s="40">
        <v>16</v>
      </c>
      <c r="H2963" s="39">
        <v>38947572.990000002</v>
      </c>
      <c r="I2963" s="39">
        <v>171</v>
      </c>
      <c r="J2963" s="40">
        <v>2946569.21</v>
      </c>
      <c r="K2963" s="39" t="s">
        <v>72</v>
      </c>
      <c r="L2963" s="40" t="s">
        <v>72</v>
      </c>
      <c r="M2963" s="39" t="s">
        <v>72</v>
      </c>
      <c r="N2963" s="40" t="s">
        <v>72</v>
      </c>
      <c r="O2963" s="39" t="s">
        <v>72</v>
      </c>
      <c r="P2963" s="40" t="s">
        <v>72</v>
      </c>
      <c r="Q2963" s="39" t="s">
        <v>72</v>
      </c>
      <c r="R2963" s="40" t="s">
        <v>72</v>
      </c>
      <c r="S2963" s="39" t="s">
        <v>72</v>
      </c>
      <c r="T2963" s="40" t="s">
        <v>72</v>
      </c>
      <c r="U2963" s="39" t="s">
        <v>72</v>
      </c>
      <c r="V2963" s="40" t="s">
        <v>72</v>
      </c>
      <c r="W2963" s="39">
        <v>0</v>
      </c>
      <c r="X2963" s="40">
        <v>0</v>
      </c>
      <c r="Y2963" s="39">
        <v>0</v>
      </c>
      <c r="Z2963" s="40">
        <v>0</v>
      </c>
    </row>
    <row r="2964" spans="1:26" x14ac:dyDescent="0.25">
      <c r="A2964" s="38" t="str">
        <f t="shared" si="46"/>
        <v>2013TO15</v>
      </c>
      <c r="B2964" s="38">
        <v>2013</v>
      </c>
      <c r="C2964" s="38" t="s">
        <v>46</v>
      </c>
      <c r="D2964" s="38">
        <v>15</v>
      </c>
      <c r="E2964" s="39">
        <v>2520000</v>
      </c>
      <c r="F2964" s="39">
        <v>2700000</v>
      </c>
      <c r="G2964" s="40">
        <v>11</v>
      </c>
      <c r="H2964" s="39">
        <v>28775498.649999999</v>
      </c>
      <c r="I2964" s="39">
        <v>101</v>
      </c>
      <c r="J2964" s="40">
        <v>1868564.07</v>
      </c>
      <c r="K2964" s="39" t="s">
        <v>72</v>
      </c>
      <c r="L2964" s="40" t="s">
        <v>72</v>
      </c>
      <c r="M2964" s="39" t="s">
        <v>72</v>
      </c>
      <c r="N2964" s="40" t="s">
        <v>72</v>
      </c>
      <c r="O2964" s="39" t="s">
        <v>72</v>
      </c>
      <c r="P2964" s="40" t="s">
        <v>72</v>
      </c>
      <c r="Q2964" s="39" t="s">
        <v>72</v>
      </c>
      <c r="R2964" s="40" t="s">
        <v>72</v>
      </c>
      <c r="S2964" s="39" t="s">
        <v>72</v>
      </c>
      <c r="T2964" s="40" t="s">
        <v>72</v>
      </c>
      <c r="U2964" s="39" t="s">
        <v>72</v>
      </c>
      <c r="V2964" s="40" t="s">
        <v>72</v>
      </c>
      <c r="W2964" s="39">
        <v>0</v>
      </c>
      <c r="X2964" s="40">
        <v>0</v>
      </c>
      <c r="Y2964" s="39">
        <v>0</v>
      </c>
      <c r="Z2964" s="40">
        <v>0</v>
      </c>
    </row>
    <row r="2965" spans="1:26" x14ac:dyDescent="0.25">
      <c r="A2965" s="38" t="str">
        <f t="shared" si="46"/>
        <v>2013TO16</v>
      </c>
      <c r="B2965" s="38">
        <v>2013</v>
      </c>
      <c r="C2965" s="38" t="s">
        <v>46</v>
      </c>
      <c r="D2965" s="38">
        <v>16</v>
      </c>
      <c r="E2965" s="39">
        <v>2700000</v>
      </c>
      <c r="F2965" s="39">
        <v>2880000</v>
      </c>
      <c r="G2965" s="40">
        <v>13</v>
      </c>
      <c r="H2965" s="39">
        <v>35868669.270000003</v>
      </c>
      <c r="I2965" s="39">
        <v>219</v>
      </c>
      <c r="J2965" s="40">
        <v>3089518.81</v>
      </c>
      <c r="K2965" s="39">
        <v>0</v>
      </c>
      <c r="L2965" s="40">
        <v>0</v>
      </c>
      <c r="M2965" s="39">
        <v>0</v>
      </c>
      <c r="N2965" s="40">
        <v>0</v>
      </c>
      <c r="O2965" s="39" t="s">
        <v>72</v>
      </c>
      <c r="P2965" s="40" t="s">
        <v>72</v>
      </c>
      <c r="Q2965" s="39" t="s">
        <v>72</v>
      </c>
      <c r="R2965" s="40" t="s">
        <v>72</v>
      </c>
      <c r="S2965" s="39">
        <v>0</v>
      </c>
      <c r="T2965" s="40">
        <v>0</v>
      </c>
      <c r="U2965" s="39">
        <v>0</v>
      </c>
      <c r="V2965" s="40">
        <v>0</v>
      </c>
      <c r="W2965" s="39">
        <v>0</v>
      </c>
      <c r="X2965" s="40">
        <v>0</v>
      </c>
      <c r="Y2965" s="39">
        <v>0</v>
      </c>
      <c r="Z2965" s="40">
        <v>0</v>
      </c>
    </row>
    <row r="2966" spans="1:26" x14ac:dyDescent="0.25">
      <c r="A2966" s="38" t="str">
        <f t="shared" si="46"/>
        <v>2013TO17</v>
      </c>
      <c r="B2966" s="38">
        <v>2013</v>
      </c>
      <c r="C2966" s="38" t="s">
        <v>46</v>
      </c>
      <c r="D2966" s="38">
        <v>17</v>
      </c>
      <c r="E2966" s="39">
        <v>2880000</v>
      </c>
      <c r="F2966" s="39">
        <v>3060000</v>
      </c>
      <c r="G2966" s="40">
        <v>10</v>
      </c>
      <c r="H2966" s="39">
        <v>29541316.059999999</v>
      </c>
      <c r="I2966" s="39">
        <v>75</v>
      </c>
      <c r="J2966" s="40">
        <v>1203259.8799999999</v>
      </c>
      <c r="K2966" s="39">
        <v>0</v>
      </c>
      <c r="L2966" s="40">
        <v>0</v>
      </c>
      <c r="M2966" s="39">
        <v>0</v>
      </c>
      <c r="N2966" s="40">
        <v>0</v>
      </c>
      <c r="O2966" s="39" t="s">
        <v>72</v>
      </c>
      <c r="P2966" s="40" t="s">
        <v>72</v>
      </c>
      <c r="Q2966" s="39" t="s">
        <v>72</v>
      </c>
      <c r="R2966" s="40" t="s">
        <v>72</v>
      </c>
      <c r="S2966" s="39">
        <v>0</v>
      </c>
      <c r="T2966" s="40">
        <v>0</v>
      </c>
      <c r="U2966" s="39">
        <v>0</v>
      </c>
      <c r="V2966" s="40">
        <v>0</v>
      </c>
      <c r="W2966" s="39">
        <v>0</v>
      </c>
      <c r="X2966" s="40">
        <v>0</v>
      </c>
      <c r="Y2966" s="39">
        <v>0</v>
      </c>
      <c r="Z2966" s="40">
        <v>0</v>
      </c>
    </row>
    <row r="2967" spans="1:26" x14ac:dyDescent="0.25">
      <c r="A2967" s="38" t="str">
        <f t="shared" si="46"/>
        <v>2013TO18</v>
      </c>
      <c r="B2967" s="38">
        <v>2013</v>
      </c>
      <c r="C2967" s="38" t="s">
        <v>46</v>
      </c>
      <c r="D2967" s="38">
        <v>18</v>
      </c>
      <c r="E2967" s="39">
        <v>3060000</v>
      </c>
      <c r="F2967" s="39">
        <v>3240000</v>
      </c>
      <c r="G2967" s="40" t="s">
        <v>72</v>
      </c>
      <c r="H2967" s="39" t="s">
        <v>72</v>
      </c>
      <c r="I2967" s="39" t="s">
        <v>72</v>
      </c>
      <c r="J2967" s="40" t="s">
        <v>72</v>
      </c>
      <c r="K2967" s="39">
        <v>0</v>
      </c>
      <c r="L2967" s="40">
        <v>0</v>
      </c>
      <c r="M2967" s="39">
        <v>0</v>
      </c>
      <c r="N2967" s="40">
        <v>0</v>
      </c>
      <c r="O2967" s="39" t="s">
        <v>72</v>
      </c>
      <c r="P2967" s="40" t="s">
        <v>72</v>
      </c>
      <c r="Q2967" s="39" t="s">
        <v>72</v>
      </c>
      <c r="R2967" s="40" t="s">
        <v>72</v>
      </c>
      <c r="S2967" s="39">
        <v>0</v>
      </c>
      <c r="T2967" s="40">
        <v>0</v>
      </c>
      <c r="U2967" s="39">
        <v>0</v>
      </c>
      <c r="V2967" s="40">
        <v>0</v>
      </c>
      <c r="W2967" s="39">
        <v>0</v>
      </c>
      <c r="X2967" s="40">
        <v>0</v>
      </c>
      <c r="Y2967" s="39">
        <v>0</v>
      </c>
      <c r="Z2967" s="40">
        <v>0</v>
      </c>
    </row>
    <row r="2968" spans="1:26" x14ac:dyDescent="0.25">
      <c r="A2968" s="38" t="str">
        <f t="shared" si="46"/>
        <v>2013TO19</v>
      </c>
      <c r="B2968" s="38">
        <v>2013</v>
      </c>
      <c r="C2968" s="38" t="s">
        <v>46</v>
      </c>
      <c r="D2968" s="38">
        <v>19</v>
      </c>
      <c r="E2968" s="39">
        <v>3240000</v>
      </c>
      <c r="F2968" s="39">
        <v>3420000</v>
      </c>
      <c r="G2968" s="40" t="s">
        <v>72</v>
      </c>
      <c r="H2968" s="39" t="s">
        <v>72</v>
      </c>
      <c r="I2968" s="39" t="s">
        <v>72</v>
      </c>
      <c r="J2968" s="40" t="s">
        <v>72</v>
      </c>
      <c r="K2968" s="39" t="s">
        <v>72</v>
      </c>
      <c r="L2968" s="40" t="s">
        <v>72</v>
      </c>
      <c r="M2968" s="39" t="s">
        <v>72</v>
      </c>
      <c r="N2968" s="40" t="s">
        <v>72</v>
      </c>
      <c r="O2968" s="39" t="s">
        <v>72</v>
      </c>
      <c r="P2968" s="40" t="s">
        <v>72</v>
      </c>
      <c r="Q2968" s="39" t="s">
        <v>72</v>
      </c>
      <c r="R2968" s="40" t="s">
        <v>72</v>
      </c>
      <c r="S2968" s="39" t="s">
        <v>72</v>
      </c>
      <c r="T2968" s="40" t="s">
        <v>72</v>
      </c>
      <c r="U2968" s="39" t="s">
        <v>72</v>
      </c>
      <c r="V2968" s="40" t="s">
        <v>72</v>
      </c>
      <c r="W2968" s="39">
        <v>0</v>
      </c>
      <c r="X2968" s="40">
        <v>0</v>
      </c>
      <c r="Y2968" s="39">
        <v>0</v>
      </c>
      <c r="Z2968" s="40">
        <v>0</v>
      </c>
    </row>
    <row r="2969" spans="1:26" x14ac:dyDescent="0.25">
      <c r="A2969" s="38" t="str">
        <f t="shared" si="46"/>
        <v>2013TO20</v>
      </c>
      <c r="B2969" s="38">
        <v>2013</v>
      </c>
      <c r="C2969" s="38" t="s">
        <v>46</v>
      </c>
      <c r="D2969" s="38">
        <v>20</v>
      </c>
      <c r="E2969" s="39">
        <v>3420000</v>
      </c>
      <c r="F2969" s="39">
        <v>3600000</v>
      </c>
      <c r="G2969" s="40" t="s">
        <v>72</v>
      </c>
      <c r="H2969" s="39" t="s">
        <v>72</v>
      </c>
      <c r="I2969" s="39" t="s">
        <v>72</v>
      </c>
      <c r="J2969" s="40" t="s">
        <v>72</v>
      </c>
      <c r="K2969" s="39">
        <v>0</v>
      </c>
      <c r="L2969" s="40">
        <v>0</v>
      </c>
      <c r="M2969" s="39">
        <v>0</v>
      </c>
      <c r="N2969" s="40">
        <v>0</v>
      </c>
      <c r="O2969" s="39">
        <v>0</v>
      </c>
      <c r="P2969" s="40">
        <v>0</v>
      </c>
      <c r="Q2969" s="39">
        <v>0</v>
      </c>
      <c r="R2969" s="40">
        <v>0</v>
      </c>
      <c r="S2969" s="39">
        <v>0</v>
      </c>
      <c r="T2969" s="40">
        <v>0</v>
      </c>
      <c r="U2969" s="39">
        <v>0</v>
      </c>
      <c r="V2969" s="40">
        <v>0</v>
      </c>
      <c r="W2969" s="39">
        <v>0</v>
      </c>
      <c r="X2969" s="40">
        <v>0</v>
      </c>
      <c r="Y2969" s="39">
        <v>0</v>
      </c>
      <c r="Z2969" s="40">
        <v>0</v>
      </c>
    </row>
    <row r="2970" spans="1:26" x14ac:dyDescent="0.25">
      <c r="A2970" s="38" t="str">
        <f t="shared" si="46"/>
        <v>2013TO21</v>
      </c>
      <c r="B2970" s="38">
        <v>2013</v>
      </c>
      <c r="C2970" s="38" t="s">
        <v>46</v>
      </c>
      <c r="D2970" s="38">
        <v>21</v>
      </c>
      <c r="E2970" s="39">
        <v>3600000</v>
      </c>
      <c r="F2970" s="39" t="s">
        <v>67</v>
      </c>
      <c r="G2970" s="40">
        <v>11</v>
      </c>
      <c r="H2970" s="39">
        <v>44712645.770000003</v>
      </c>
      <c r="I2970" s="39">
        <v>174</v>
      </c>
      <c r="J2970" s="40">
        <v>2529010.89</v>
      </c>
      <c r="K2970" s="39" t="s">
        <v>72</v>
      </c>
      <c r="L2970" s="40" t="s">
        <v>72</v>
      </c>
      <c r="M2970" s="39" t="s">
        <v>72</v>
      </c>
      <c r="N2970" s="40" t="s">
        <v>72</v>
      </c>
      <c r="O2970" s="39" t="s">
        <v>72</v>
      </c>
      <c r="P2970" s="40" t="s">
        <v>72</v>
      </c>
      <c r="Q2970" s="39" t="s">
        <v>72</v>
      </c>
      <c r="R2970" s="40" t="s">
        <v>72</v>
      </c>
      <c r="S2970" s="39" t="s">
        <v>72</v>
      </c>
      <c r="T2970" s="40" t="s">
        <v>72</v>
      </c>
      <c r="U2970" s="39" t="s">
        <v>72</v>
      </c>
      <c r="V2970" s="40" t="s">
        <v>72</v>
      </c>
      <c r="W2970" s="39">
        <v>0</v>
      </c>
      <c r="X2970" s="40">
        <v>0</v>
      </c>
      <c r="Y2970" s="39">
        <v>0</v>
      </c>
      <c r="Z2970" s="40">
        <v>0</v>
      </c>
    </row>
    <row r="2971" spans="1:26" x14ac:dyDescent="0.25">
      <c r="A2971" s="38" t="str">
        <f t="shared" si="46"/>
        <v>2013TO22</v>
      </c>
      <c r="B2971" s="38">
        <v>2013</v>
      </c>
      <c r="C2971" s="38" t="s">
        <v>46</v>
      </c>
      <c r="D2971" s="38">
        <v>22</v>
      </c>
      <c r="E2971" s="39" t="s">
        <v>54</v>
      </c>
      <c r="F2971" s="39"/>
      <c r="G2971" s="40">
        <v>9248</v>
      </c>
      <c r="H2971" s="39">
        <v>2936512828.8300004</v>
      </c>
      <c r="I2971" s="39">
        <v>21639</v>
      </c>
      <c r="J2971" s="40">
        <v>279650184.05000001</v>
      </c>
      <c r="K2971" s="39">
        <v>350</v>
      </c>
      <c r="L2971" s="40">
        <v>124904855.87</v>
      </c>
      <c r="M2971" s="39">
        <v>2697</v>
      </c>
      <c r="N2971" s="40">
        <v>33195922.689999998</v>
      </c>
      <c r="O2971" s="39">
        <v>2929</v>
      </c>
      <c r="P2971" s="40">
        <v>594927044.21000004</v>
      </c>
      <c r="Q2971" s="39">
        <v>10114</v>
      </c>
      <c r="R2971" s="40">
        <v>153136972.34</v>
      </c>
      <c r="S2971" s="39">
        <v>658</v>
      </c>
      <c r="T2971" s="40">
        <v>161375841.25999999</v>
      </c>
      <c r="U2971" s="39">
        <v>2601</v>
      </c>
      <c r="V2971" s="40">
        <v>38007355.359999999</v>
      </c>
      <c r="W2971" s="39">
        <v>49</v>
      </c>
      <c r="X2971" s="40">
        <v>12289431.939999999</v>
      </c>
      <c r="Y2971" s="39">
        <v>364</v>
      </c>
      <c r="Z2971" s="40">
        <v>4822222.6100000013</v>
      </c>
    </row>
    <row r="2972" spans="1:26" x14ac:dyDescent="0.25">
      <c r="A2972" s="38" t="str">
        <f t="shared" si="46"/>
        <v>2014AC1</v>
      </c>
      <c r="B2972" s="38">
        <v>2014</v>
      </c>
      <c r="C2972" s="38" t="s">
        <v>20</v>
      </c>
      <c r="D2972" s="38">
        <v>1</v>
      </c>
      <c r="E2972" s="39">
        <v>0</v>
      </c>
      <c r="F2972" s="39">
        <v>180000</v>
      </c>
      <c r="G2972" s="40">
        <v>2179</v>
      </c>
      <c r="H2972" s="39">
        <v>132102031.40000001</v>
      </c>
      <c r="I2972" s="39">
        <v>2632</v>
      </c>
      <c r="J2972" s="40">
        <v>33990469.109999999</v>
      </c>
      <c r="K2972" s="39">
        <v>72</v>
      </c>
      <c r="L2972" s="40">
        <v>5046185.8600000003</v>
      </c>
      <c r="M2972" s="39">
        <v>195</v>
      </c>
      <c r="N2972" s="40">
        <v>2756778.24</v>
      </c>
      <c r="O2972" s="39">
        <v>527</v>
      </c>
      <c r="P2972" s="40">
        <v>34870387.75</v>
      </c>
      <c r="Q2972" s="39">
        <v>944</v>
      </c>
      <c r="R2972" s="40">
        <v>13165254.58</v>
      </c>
      <c r="S2972" s="39">
        <v>125</v>
      </c>
      <c r="T2972" s="40">
        <v>7906074.3200000003</v>
      </c>
      <c r="U2972" s="39">
        <v>168</v>
      </c>
      <c r="V2972" s="40">
        <v>2405912.59</v>
      </c>
      <c r="W2972" s="39">
        <v>13</v>
      </c>
      <c r="X2972" s="40">
        <v>780886.31</v>
      </c>
      <c r="Y2972" s="39">
        <v>26</v>
      </c>
      <c r="Z2972" s="40">
        <v>358652.61</v>
      </c>
    </row>
    <row r="2973" spans="1:26" x14ac:dyDescent="0.25">
      <c r="A2973" s="38" t="str">
        <f t="shared" si="46"/>
        <v>2014AC2</v>
      </c>
      <c r="B2973" s="38">
        <v>2014</v>
      </c>
      <c r="C2973" s="38" t="s">
        <v>20</v>
      </c>
      <c r="D2973" s="38">
        <v>2</v>
      </c>
      <c r="E2973" s="39">
        <v>180000</v>
      </c>
      <c r="F2973" s="39">
        <v>360000</v>
      </c>
      <c r="G2973" s="40">
        <v>388</v>
      </c>
      <c r="H2973" s="39">
        <v>100575715.2</v>
      </c>
      <c r="I2973" s="39">
        <v>1410</v>
      </c>
      <c r="J2973" s="40">
        <v>18920593.260000002</v>
      </c>
      <c r="K2973" s="39">
        <v>27</v>
      </c>
      <c r="L2973" s="40">
        <v>7691314.0700000003</v>
      </c>
      <c r="M2973" s="39">
        <v>267</v>
      </c>
      <c r="N2973" s="40">
        <v>3018859.15</v>
      </c>
      <c r="O2973" s="39">
        <v>126</v>
      </c>
      <c r="P2973" s="40">
        <v>32164162.289999999</v>
      </c>
      <c r="Q2973" s="39">
        <v>567</v>
      </c>
      <c r="R2973" s="40">
        <v>9916834.9700000007</v>
      </c>
      <c r="S2973" s="39">
        <v>31</v>
      </c>
      <c r="T2973" s="40">
        <v>8195563.1799999997</v>
      </c>
      <c r="U2973" s="39">
        <v>159</v>
      </c>
      <c r="V2973" s="40">
        <v>2696476.98</v>
      </c>
      <c r="W2973" s="39" t="s">
        <v>72</v>
      </c>
      <c r="X2973" s="40" t="s">
        <v>72</v>
      </c>
      <c r="Y2973" s="39" t="s">
        <v>72</v>
      </c>
      <c r="Z2973" s="40" t="s">
        <v>72</v>
      </c>
    </row>
    <row r="2974" spans="1:26" x14ac:dyDescent="0.25">
      <c r="A2974" s="38" t="str">
        <f t="shared" si="46"/>
        <v>2014AC3</v>
      </c>
      <c r="B2974" s="38">
        <v>2014</v>
      </c>
      <c r="C2974" s="38" t="s">
        <v>20</v>
      </c>
      <c r="D2974" s="38">
        <v>3</v>
      </c>
      <c r="E2974" s="39">
        <v>360000</v>
      </c>
      <c r="F2974" s="39">
        <v>540000</v>
      </c>
      <c r="G2974" s="40">
        <v>159</v>
      </c>
      <c r="H2974" s="39">
        <v>70331409.200000003</v>
      </c>
      <c r="I2974" s="39">
        <v>855</v>
      </c>
      <c r="J2974" s="40">
        <v>12242814.4</v>
      </c>
      <c r="K2974" s="39">
        <v>11</v>
      </c>
      <c r="L2974" s="40">
        <v>4854120.29</v>
      </c>
      <c r="M2974" s="39">
        <v>129</v>
      </c>
      <c r="N2974" s="40">
        <v>1786910.26</v>
      </c>
      <c r="O2974" s="39">
        <v>45</v>
      </c>
      <c r="P2974" s="40">
        <v>19584220.780000001</v>
      </c>
      <c r="Q2974" s="39">
        <v>263</v>
      </c>
      <c r="R2974" s="40">
        <v>4994416.25</v>
      </c>
      <c r="S2974" s="39">
        <v>10</v>
      </c>
      <c r="T2974" s="40">
        <v>4366725.71</v>
      </c>
      <c r="U2974" s="39">
        <v>107</v>
      </c>
      <c r="V2974" s="40">
        <v>1114976.8600000001</v>
      </c>
      <c r="W2974" s="39" t="s">
        <v>72</v>
      </c>
      <c r="X2974" s="40" t="s">
        <v>72</v>
      </c>
      <c r="Y2974" s="39" t="s">
        <v>72</v>
      </c>
      <c r="Z2974" s="40" t="s">
        <v>72</v>
      </c>
    </row>
    <row r="2975" spans="1:26" x14ac:dyDescent="0.25">
      <c r="A2975" s="38" t="str">
        <f t="shared" si="46"/>
        <v>2014AC4</v>
      </c>
      <c r="B2975" s="38">
        <v>2014</v>
      </c>
      <c r="C2975" s="38" t="s">
        <v>20</v>
      </c>
      <c r="D2975" s="38">
        <v>4</v>
      </c>
      <c r="E2975" s="39">
        <v>540000</v>
      </c>
      <c r="F2975" s="39">
        <v>720000</v>
      </c>
      <c r="G2975" s="40">
        <v>98</v>
      </c>
      <c r="H2975" s="39">
        <v>62118345.840000004</v>
      </c>
      <c r="I2975" s="39">
        <v>670</v>
      </c>
      <c r="J2975" s="40">
        <v>9326517.9600000009</v>
      </c>
      <c r="K2975" s="39">
        <v>7</v>
      </c>
      <c r="L2975" s="40">
        <v>4493088.66</v>
      </c>
      <c r="M2975" s="39">
        <v>96</v>
      </c>
      <c r="N2975" s="40">
        <v>2739326.71</v>
      </c>
      <c r="O2975" s="39">
        <v>24</v>
      </c>
      <c r="P2975" s="40">
        <v>14774675.470000001</v>
      </c>
      <c r="Q2975" s="39">
        <v>279</v>
      </c>
      <c r="R2975" s="40">
        <v>7428798.2000000002</v>
      </c>
      <c r="S2975" s="39" t="s">
        <v>72</v>
      </c>
      <c r="T2975" s="40" t="s">
        <v>72</v>
      </c>
      <c r="U2975" s="39" t="s">
        <v>72</v>
      </c>
      <c r="V2975" s="40" t="s">
        <v>72</v>
      </c>
      <c r="W2975" s="39">
        <v>0</v>
      </c>
      <c r="X2975" s="40">
        <v>0</v>
      </c>
      <c r="Y2975" s="39">
        <v>0</v>
      </c>
      <c r="Z2975" s="40">
        <v>0</v>
      </c>
    </row>
    <row r="2976" spans="1:26" x14ac:dyDescent="0.25">
      <c r="A2976" s="38" t="str">
        <f t="shared" si="46"/>
        <v>2014AC5</v>
      </c>
      <c r="B2976" s="38">
        <v>2014</v>
      </c>
      <c r="C2976" s="38" t="s">
        <v>20</v>
      </c>
      <c r="D2976" s="38">
        <v>5</v>
      </c>
      <c r="E2976" s="39">
        <v>720000</v>
      </c>
      <c r="F2976" s="39">
        <v>900000</v>
      </c>
      <c r="G2976" s="40">
        <v>72</v>
      </c>
      <c r="H2976" s="39">
        <v>57775612.619999997</v>
      </c>
      <c r="I2976" s="39">
        <v>522</v>
      </c>
      <c r="J2976" s="40">
        <v>8310916.3899999997</v>
      </c>
      <c r="K2976" s="39">
        <v>8</v>
      </c>
      <c r="L2976" s="40">
        <v>6375782.3499999996</v>
      </c>
      <c r="M2976" s="39">
        <v>147</v>
      </c>
      <c r="N2976" s="40">
        <v>2187134.2999999998</v>
      </c>
      <c r="O2976" s="39">
        <v>18</v>
      </c>
      <c r="P2976" s="40">
        <v>14386843.25</v>
      </c>
      <c r="Q2976" s="39">
        <v>131</v>
      </c>
      <c r="R2976" s="40">
        <v>2066591.77</v>
      </c>
      <c r="S2976" s="39" t="s">
        <v>72</v>
      </c>
      <c r="T2976" s="40" t="s">
        <v>72</v>
      </c>
      <c r="U2976" s="39" t="s">
        <v>72</v>
      </c>
      <c r="V2976" s="40" t="s">
        <v>72</v>
      </c>
      <c r="W2976" s="39">
        <v>0</v>
      </c>
      <c r="X2976" s="40">
        <v>0</v>
      </c>
      <c r="Y2976" s="39">
        <v>0</v>
      </c>
      <c r="Z2976" s="40">
        <v>0</v>
      </c>
    </row>
    <row r="2977" spans="1:26" x14ac:dyDescent="0.25">
      <c r="A2977" s="38" t="str">
        <f t="shared" si="46"/>
        <v>2014AC6</v>
      </c>
      <c r="B2977" s="38">
        <v>2014</v>
      </c>
      <c r="C2977" s="38" t="s">
        <v>20</v>
      </c>
      <c r="D2977" s="38">
        <v>6</v>
      </c>
      <c r="E2977" s="39">
        <v>900000</v>
      </c>
      <c r="F2977" s="39">
        <v>1080000</v>
      </c>
      <c r="G2977" s="40">
        <v>55</v>
      </c>
      <c r="H2977" s="39">
        <v>53506756.329999998</v>
      </c>
      <c r="I2977" s="39">
        <v>469</v>
      </c>
      <c r="J2977" s="40">
        <v>7483651.8899999997</v>
      </c>
      <c r="K2977" s="39" t="s">
        <v>72</v>
      </c>
      <c r="L2977" s="40" t="s">
        <v>72</v>
      </c>
      <c r="M2977" s="39" t="s">
        <v>72</v>
      </c>
      <c r="N2977" s="40" t="s">
        <v>72</v>
      </c>
      <c r="O2977" s="39">
        <v>16</v>
      </c>
      <c r="P2977" s="40">
        <v>15871997.92</v>
      </c>
      <c r="Q2977" s="39">
        <v>288</v>
      </c>
      <c r="R2977" s="40">
        <v>5127429.09</v>
      </c>
      <c r="S2977" s="39" t="s">
        <v>72</v>
      </c>
      <c r="T2977" s="40" t="s">
        <v>72</v>
      </c>
      <c r="U2977" s="39" t="s">
        <v>72</v>
      </c>
      <c r="V2977" s="40" t="s">
        <v>72</v>
      </c>
      <c r="W2977" s="39">
        <v>0</v>
      </c>
      <c r="X2977" s="40">
        <v>0</v>
      </c>
      <c r="Y2977" s="39">
        <v>0</v>
      </c>
      <c r="Z2977" s="40">
        <v>0</v>
      </c>
    </row>
    <row r="2978" spans="1:26" x14ac:dyDescent="0.25">
      <c r="A2978" s="38" t="str">
        <f t="shared" si="46"/>
        <v>2014AC7</v>
      </c>
      <c r="B2978" s="38">
        <v>2014</v>
      </c>
      <c r="C2978" s="38" t="s">
        <v>20</v>
      </c>
      <c r="D2978" s="38">
        <v>7</v>
      </c>
      <c r="E2978" s="39">
        <v>1080000</v>
      </c>
      <c r="F2978" s="39">
        <v>1260000</v>
      </c>
      <c r="G2978" s="40">
        <v>37</v>
      </c>
      <c r="H2978" s="39">
        <v>43234483.969999999</v>
      </c>
      <c r="I2978" s="39">
        <v>387</v>
      </c>
      <c r="J2978" s="40">
        <v>6079050.3399999999</v>
      </c>
      <c r="K2978" s="39">
        <v>0</v>
      </c>
      <c r="L2978" s="40">
        <v>0</v>
      </c>
      <c r="M2978" s="39">
        <v>0</v>
      </c>
      <c r="N2978" s="40">
        <v>0</v>
      </c>
      <c r="O2978" s="39">
        <v>15</v>
      </c>
      <c r="P2978" s="40">
        <v>17159538.620000001</v>
      </c>
      <c r="Q2978" s="39">
        <v>224</v>
      </c>
      <c r="R2978" s="40">
        <v>3252494.02</v>
      </c>
      <c r="S2978" s="39" t="s">
        <v>72</v>
      </c>
      <c r="T2978" s="40" t="s">
        <v>72</v>
      </c>
      <c r="U2978" s="39" t="s">
        <v>72</v>
      </c>
      <c r="V2978" s="40" t="s">
        <v>72</v>
      </c>
      <c r="W2978" s="39">
        <v>0</v>
      </c>
      <c r="X2978" s="40">
        <v>0</v>
      </c>
      <c r="Y2978" s="39">
        <v>0</v>
      </c>
      <c r="Z2978" s="40">
        <v>0</v>
      </c>
    </row>
    <row r="2979" spans="1:26" x14ac:dyDescent="0.25">
      <c r="A2979" s="38" t="str">
        <f t="shared" si="46"/>
        <v>2014AC8</v>
      </c>
      <c r="B2979" s="38">
        <v>2014</v>
      </c>
      <c r="C2979" s="38" t="s">
        <v>20</v>
      </c>
      <c r="D2979" s="38">
        <v>8</v>
      </c>
      <c r="E2979" s="39">
        <v>1260000</v>
      </c>
      <c r="F2979" s="39">
        <v>1440000</v>
      </c>
      <c r="G2979" s="40">
        <v>26</v>
      </c>
      <c r="H2979" s="39">
        <v>35412376.520000003</v>
      </c>
      <c r="I2979" s="39">
        <v>307</v>
      </c>
      <c r="J2979" s="40">
        <v>5058912.3899999997</v>
      </c>
      <c r="K2979" s="39" t="s">
        <v>72</v>
      </c>
      <c r="L2979" s="40" t="s">
        <v>72</v>
      </c>
      <c r="M2979" s="39" t="s">
        <v>72</v>
      </c>
      <c r="N2979" s="40" t="s">
        <v>72</v>
      </c>
      <c r="O2979" s="39">
        <v>11</v>
      </c>
      <c r="P2979" s="40">
        <v>14553524.869999999</v>
      </c>
      <c r="Q2979" s="39">
        <v>189</v>
      </c>
      <c r="R2979" s="40">
        <v>3442241.78</v>
      </c>
      <c r="S2979" s="39" t="s">
        <v>72</v>
      </c>
      <c r="T2979" s="40" t="s">
        <v>72</v>
      </c>
      <c r="U2979" s="39" t="s">
        <v>72</v>
      </c>
      <c r="V2979" s="40" t="s">
        <v>72</v>
      </c>
      <c r="W2979" s="39">
        <v>0</v>
      </c>
      <c r="X2979" s="40">
        <v>0</v>
      </c>
      <c r="Y2979" s="39">
        <v>0</v>
      </c>
      <c r="Z2979" s="40">
        <v>0</v>
      </c>
    </row>
    <row r="2980" spans="1:26" x14ac:dyDescent="0.25">
      <c r="A2980" s="38" t="str">
        <f t="shared" si="46"/>
        <v>2014AC9</v>
      </c>
      <c r="B2980" s="38">
        <v>2014</v>
      </c>
      <c r="C2980" s="38" t="s">
        <v>20</v>
      </c>
      <c r="D2980" s="38">
        <v>9</v>
      </c>
      <c r="E2980" s="39">
        <v>1440000</v>
      </c>
      <c r="F2980" s="39">
        <v>1620000</v>
      </c>
      <c r="G2980" s="40">
        <v>14</v>
      </c>
      <c r="H2980" s="39">
        <v>21420903.289999999</v>
      </c>
      <c r="I2980" s="39">
        <v>237</v>
      </c>
      <c r="J2980" s="40">
        <v>3669827.94</v>
      </c>
      <c r="K2980" s="39" t="s">
        <v>72</v>
      </c>
      <c r="L2980" s="40" t="s">
        <v>72</v>
      </c>
      <c r="M2980" s="39" t="s">
        <v>72</v>
      </c>
      <c r="N2980" s="40" t="s">
        <v>72</v>
      </c>
      <c r="O2980" s="39" t="s">
        <v>72</v>
      </c>
      <c r="P2980" s="40" t="s">
        <v>72</v>
      </c>
      <c r="Q2980" s="39" t="s">
        <v>72</v>
      </c>
      <c r="R2980" s="40" t="s">
        <v>72</v>
      </c>
      <c r="S2980" s="39" t="s">
        <v>72</v>
      </c>
      <c r="T2980" s="40" t="s">
        <v>72</v>
      </c>
      <c r="U2980" s="39" t="s">
        <v>72</v>
      </c>
      <c r="V2980" s="40" t="s">
        <v>72</v>
      </c>
      <c r="W2980" s="39" t="s">
        <v>72</v>
      </c>
      <c r="X2980" s="40" t="s">
        <v>72</v>
      </c>
      <c r="Y2980" s="39" t="s">
        <v>72</v>
      </c>
      <c r="Z2980" s="40" t="s">
        <v>72</v>
      </c>
    </row>
    <row r="2981" spans="1:26" x14ac:dyDescent="0.25">
      <c r="A2981" s="38" t="str">
        <f t="shared" si="46"/>
        <v>2014AC10</v>
      </c>
      <c r="B2981" s="38">
        <v>2014</v>
      </c>
      <c r="C2981" s="38" t="s">
        <v>20</v>
      </c>
      <c r="D2981" s="38">
        <v>10</v>
      </c>
      <c r="E2981" s="39">
        <v>1620000</v>
      </c>
      <c r="F2981" s="39">
        <v>1800000</v>
      </c>
      <c r="G2981" s="40">
        <v>15</v>
      </c>
      <c r="H2981" s="39">
        <v>25587004.239999998</v>
      </c>
      <c r="I2981" s="39">
        <v>243</v>
      </c>
      <c r="J2981" s="40">
        <v>3683834.39</v>
      </c>
      <c r="K2981" s="39">
        <v>0</v>
      </c>
      <c r="L2981" s="40">
        <v>0</v>
      </c>
      <c r="M2981" s="39">
        <v>0</v>
      </c>
      <c r="N2981" s="40">
        <v>0</v>
      </c>
      <c r="O2981" s="39">
        <v>6</v>
      </c>
      <c r="P2981" s="40">
        <v>10350071.57</v>
      </c>
      <c r="Q2981" s="39">
        <v>188</v>
      </c>
      <c r="R2981" s="40">
        <v>3216188.77</v>
      </c>
      <c r="S2981" s="39" t="s">
        <v>72</v>
      </c>
      <c r="T2981" s="40" t="s">
        <v>72</v>
      </c>
      <c r="U2981" s="39" t="s">
        <v>72</v>
      </c>
      <c r="V2981" s="40" t="s">
        <v>72</v>
      </c>
      <c r="W2981" s="39">
        <v>0</v>
      </c>
      <c r="X2981" s="40">
        <v>0</v>
      </c>
      <c r="Y2981" s="39">
        <v>0</v>
      </c>
      <c r="Z2981" s="40">
        <v>0</v>
      </c>
    </row>
    <row r="2982" spans="1:26" x14ac:dyDescent="0.25">
      <c r="A2982" s="38" t="str">
        <f t="shared" si="46"/>
        <v>2014AC11</v>
      </c>
      <c r="B2982" s="38">
        <v>2014</v>
      </c>
      <c r="C2982" s="38" t="s">
        <v>20</v>
      </c>
      <c r="D2982" s="38">
        <v>11</v>
      </c>
      <c r="E2982" s="39">
        <v>1800000</v>
      </c>
      <c r="F2982" s="39">
        <v>1980000</v>
      </c>
      <c r="G2982" s="40">
        <v>7</v>
      </c>
      <c r="H2982" s="39">
        <v>13138603.33</v>
      </c>
      <c r="I2982" s="39">
        <v>114</v>
      </c>
      <c r="J2982" s="40">
        <v>1605473.17</v>
      </c>
      <c r="K2982" s="39">
        <v>0</v>
      </c>
      <c r="L2982" s="40">
        <v>0</v>
      </c>
      <c r="M2982" s="39">
        <v>0</v>
      </c>
      <c r="N2982" s="40">
        <v>0</v>
      </c>
      <c r="O2982" s="39" t="s">
        <v>72</v>
      </c>
      <c r="P2982" s="40" t="s">
        <v>72</v>
      </c>
      <c r="Q2982" s="39" t="s">
        <v>72</v>
      </c>
      <c r="R2982" s="40" t="s">
        <v>72</v>
      </c>
      <c r="S2982" s="39" t="s">
        <v>72</v>
      </c>
      <c r="T2982" s="40" t="s">
        <v>72</v>
      </c>
      <c r="U2982" s="39" t="s">
        <v>72</v>
      </c>
      <c r="V2982" s="40" t="s">
        <v>72</v>
      </c>
      <c r="W2982" s="39" t="s">
        <v>72</v>
      </c>
      <c r="X2982" s="40" t="s">
        <v>72</v>
      </c>
      <c r="Y2982" s="39" t="s">
        <v>72</v>
      </c>
      <c r="Z2982" s="40" t="s">
        <v>72</v>
      </c>
    </row>
    <row r="2983" spans="1:26" x14ac:dyDescent="0.25">
      <c r="A2983" s="38" t="str">
        <f t="shared" si="46"/>
        <v>2014AC12</v>
      </c>
      <c r="B2983" s="38">
        <v>2014</v>
      </c>
      <c r="C2983" s="38" t="s">
        <v>20</v>
      </c>
      <c r="D2983" s="38">
        <v>12</v>
      </c>
      <c r="E2983" s="39">
        <v>1980000</v>
      </c>
      <c r="F2983" s="39">
        <v>2160000</v>
      </c>
      <c r="G2983" s="40">
        <v>9</v>
      </c>
      <c r="H2983" s="39">
        <v>18443757.399999999</v>
      </c>
      <c r="I2983" s="39">
        <v>143</v>
      </c>
      <c r="J2983" s="40">
        <v>2098657.48</v>
      </c>
      <c r="K2983" s="39" t="s">
        <v>72</v>
      </c>
      <c r="L2983" s="40" t="s">
        <v>72</v>
      </c>
      <c r="M2983" s="39" t="s">
        <v>72</v>
      </c>
      <c r="N2983" s="40" t="s">
        <v>72</v>
      </c>
      <c r="O2983" s="39" t="s">
        <v>72</v>
      </c>
      <c r="P2983" s="40" t="s">
        <v>72</v>
      </c>
      <c r="Q2983" s="39" t="s">
        <v>72</v>
      </c>
      <c r="R2983" s="40" t="s">
        <v>72</v>
      </c>
      <c r="S2983" s="39">
        <v>0</v>
      </c>
      <c r="T2983" s="40">
        <v>0</v>
      </c>
      <c r="U2983" s="39">
        <v>0</v>
      </c>
      <c r="V2983" s="40">
        <v>0</v>
      </c>
      <c r="W2983" s="39">
        <v>0</v>
      </c>
      <c r="X2983" s="40">
        <v>0</v>
      </c>
      <c r="Y2983" s="39">
        <v>0</v>
      </c>
      <c r="Z2983" s="40">
        <v>0</v>
      </c>
    </row>
    <row r="2984" spans="1:26" x14ac:dyDescent="0.25">
      <c r="A2984" s="38" t="str">
        <f t="shared" si="46"/>
        <v>2014AC13</v>
      </c>
      <c r="B2984" s="38">
        <v>2014</v>
      </c>
      <c r="C2984" s="38" t="s">
        <v>20</v>
      </c>
      <c r="D2984" s="38">
        <v>13</v>
      </c>
      <c r="E2984" s="39">
        <v>2160000</v>
      </c>
      <c r="F2984" s="39">
        <v>2340000</v>
      </c>
      <c r="G2984" s="40">
        <v>7</v>
      </c>
      <c r="H2984" s="39">
        <v>15719583.82</v>
      </c>
      <c r="I2984" s="39">
        <v>129</v>
      </c>
      <c r="J2984" s="40">
        <v>2723731.34</v>
      </c>
      <c r="K2984" s="39">
        <v>0</v>
      </c>
      <c r="L2984" s="40">
        <v>0</v>
      </c>
      <c r="M2984" s="39">
        <v>0</v>
      </c>
      <c r="N2984" s="40">
        <v>0</v>
      </c>
      <c r="O2984" s="39" t="s">
        <v>72</v>
      </c>
      <c r="P2984" s="40" t="s">
        <v>72</v>
      </c>
      <c r="Q2984" s="39" t="s">
        <v>72</v>
      </c>
      <c r="R2984" s="40" t="s">
        <v>72</v>
      </c>
      <c r="S2984" s="39" t="s">
        <v>72</v>
      </c>
      <c r="T2984" s="40" t="s">
        <v>72</v>
      </c>
      <c r="U2984" s="39" t="s">
        <v>72</v>
      </c>
      <c r="V2984" s="40" t="s">
        <v>72</v>
      </c>
      <c r="W2984" s="39">
        <v>0</v>
      </c>
      <c r="X2984" s="40">
        <v>0</v>
      </c>
      <c r="Y2984" s="39">
        <v>0</v>
      </c>
      <c r="Z2984" s="40">
        <v>0</v>
      </c>
    </row>
    <row r="2985" spans="1:26" x14ac:dyDescent="0.25">
      <c r="A2985" s="38" t="str">
        <f t="shared" si="46"/>
        <v>2014AC14</v>
      </c>
      <c r="B2985" s="38">
        <v>2014</v>
      </c>
      <c r="C2985" s="38" t="s">
        <v>20</v>
      </c>
      <c r="D2985" s="38">
        <v>14</v>
      </c>
      <c r="E2985" s="39">
        <v>2340000</v>
      </c>
      <c r="F2985" s="39">
        <v>2520000</v>
      </c>
      <c r="G2985" s="40">
        <v>6</v>
      </c>
      <c r="H2985" s="39">
        <v>14382567.27</v>
      </c>
      <c r="I2985" s="39">
        <v>85</v>
      </c>
      <c r="J2985" s="40">
        <v>1236262.01</v>
      </c>
      <c r="K2985" s="39" t="s">
        <v>72</v>
      </c>
      <c r="L2985" s="40" t="s">
        <v>72</v>
      </c>
      <c r="M2985" s="39" t="s">
        <v>72</v>
      </c>
      <c r="N2985" s="40" t="s">
        <v>72</v>
      </c>
      <c r="O2985" s="39" t="s">
        <v>72</v>
      </c>
      <c r="P2985" s="40" t="s">
        <v>72</v>
      </c>
      <c r="Q2985" s="39" t="s">
        <v>72</v>
      </c>
      <c r="R2985" s="40" t="s">
        <v>72</v>
      </c>
      <c r="S2985" s="39">
        <v>0</v>
      </c>
      <c r="T2985" s="40">
        <v>0</v>
      </c>
      <c r="U2985" s="39">
        <v>0</v>
      </c>
      <c r="V2985" s="40">
        <v>0</v>
      </c>
      <c r="W2985" s="39">
        <v>0</v>
      </c>
      <c r="X2985" s="40">
        <v>0</v>
      </c>
      <c r="Y2985" s="39">
        <v>0</v>
      </c>
      <c r="Z2985" s="40">
        <v>0</v>
      </c>
    </row>
    <row r="2986" spans="1:26" x14ac:dyDescent="0.25">
      <c r="A2986" s="38" t="str">
        <f t="shared" si="46"/>
        <v>2014AC15</v>
      </c>
      <c r="B2986" s="38">
        <v>2014</v>
      </c>
      <c r="C2986" s="38" t="s">
        <v>20</v>
      </c>
      <c r="D2986" s="38">
        <v>15</v>
      </c>
      <c r="E2986" s="39">
        <v>2520000</v>
      </c>
      <c r="F2986" s="39">
        <v>2700000</v>
      </c>
      <c r="G2986" s="40" t="s">
        <v>72</v>
      </c>
      <c r="H2986" s="39" t="s">
        <v>72</v>
      </c>
      <c r="I2986" s="39" t="s">
        <v>72</v>
      </c>
      <c r="J2986" s="40" t="s">
        <v>72</v>
      </c>
      <c r="K2986" s="39" t="s">
        <v>72</v>
      </c>
      <c r="L2986" s="40" t="s">
        <v>72</v>
      </c>
      <c r="M2986" s="39" t="s">
        <v>72</v>
      </c>
      <c r="N2986" s="40" t="s">
        <v>72</v>
      </c>
      <c r="O2986" s="39" t="s">
        <v>72</v>
      </c>
      <c r="P2986" s="40" t="s">
        <v>72</v>
      </c>
      <c r="Q2986" s="39" t="s">
        <v>72</v>
      </c>
      <c r="R2986" s="40" t="s">
        <v>72</v>
      </c>
      <c r="S2986" s="39">
        <v>0</v>
      </c>
      <c r="T2986" s="40">
        <v>0</v>
      </c>
      <c r="U2986" s="39">
        <v>0</v>
      </c>
      <c r="V2986" s="40">
        <v>0</v>
      </c>
      <c r="W2986" s="39">
        <v>0</v>
      </c>
      <c r="X2986" s="40">
        <v>0</v>
      </c>
      <c r="Y2986" s="39">
        <v>0</v>
      </c>
      <c r="Z2986" s="40">
        <v>0</v>
      </c>
    </row>
    <row r="2987" spans="1:26" x14ac:dyDescent="0.25">
      <c r="A2987" s="38" t="str">
        <f t="shared" si="46"/>
        <v>2014AC16</v>
      </c>
      <c r="B2987" s="38">
        <v>2014</v>
      </c>
      <c r="C2987" s="38" t="s">
        <v>20</v>
      </c>
      <c r="D2987" s="38">
        <v>16</v>
      </c>
      <c r="E2987" s="39">
        <v>2700000</v>
      </c>
      <c r="F2987" s="39">
        <v>2880000</v>
      </c>
      <c r="G2987" s="40" t="s">
        <v>72</v>
      </c>
      <c r="H2987" s="39" t="s">
        <v>72</v>
      </c>
      <c r="I2987" s="39" t="s">
        <v>72</v>
      </c>
      <c r="J2987" s="40" t="s">
        <v>72</v>
      </c>
      <c r="K2987" s="39">
        <v>0</v>
      </c>
      <c r="L2987" s="40">
        <v>0</v>
      </c>
      <c r="M2987" s="39">
        <v>0</v>
      </c>
      <c r="N2987" s="40">
        <v>0</v>
      </c>
      <c r="O2987" s="39" t="s">
        <v>72</v>
      </c>
      <c r="P2987" s="40" t="s">
        <v>72</v>
      </c>
      <c r="Q2987" s="39" t="s">
        <v>72</v>
      </c>
      <c r="R2987" s="40" t="s">
        <v>72</v>
      </c>
      <c r="S2987" s="39" t="s">
        <v>72</v>
      </c>
      <c r="T2987" s="40" t="s">
        <v>72</v>
      </c>
      <c r="U2987" s="39" t="s">
        <v>72</v>
      </c>
      <c r="V2987" s="40" t="s">
        <v>72</v>
      </c>
      <c r="W2987" s="39">
        <v>0</v>
      </c>
      <c r="X2987" s="40">
        <v>0</v>
      </c>
      <c r="Y2987" s="39">
        <v>0</v>
      </c>
      <c r="Z2987" s="40">
        <v>0</v>
      </c>
    </row>
    <row r="2988" spans="1:26" x14ac:dyDescent="0.25">
      <c r="A2988" s="38" t="str">
        <f t="shared" si="46"/>
        <v>2014AC17</v>
      </c>
      <c r="B2988" s="38">
        <v>2014</v>
      </c>
      <c r="C2988" s="38" t="s">
        <v>20</v>
      </c>
      <c r="D2988" s="38">
        <v>17</v>
      </c>
      <c r="E2988" s="39">
        <v>2880000</v>
      </c>
      <c r="F2988" s="39">
        <v>3060000</v>
      </c>
      <c r="G2988" s="40" t="s">
        <v>72</v>
      </c>
      <c r="H2988" s="39" t="s">
        <v>72</v>
      </c>
      <c r="I2988" s="39" t="s">
        <v>72</v>
      </c>
      <c r="J2988" s="40" t="s">
        <v>72</v>
      </c>
      <c r="K2988" s="39" t="s">
        <v>72</v>
      </c>
      <c r="L2988" s="40" t="s">
        <v>72</v>
      </c>
      <c r="M2988" s="39" t="s">
        <v>72</v>
      </c>
      <c r="N2988" s="40" t="s">
        <v>72</v>
      </c>
      <c r="O2988" s="39" t="s">
        <v>72</v>
      </c>
      <c r="P2988" s="40" t="s">
        <v>72</v>
      </c>
      <c r="Q2988" s="39" t="s">
        <v>72</v>
      </c>
      <c r="R2988" s="40" t="s">
        <v>72</v>
      </c>
      <c r="S2988" s="39">
        <v>0</v>
      </c>
      <c r="T2988" s="40">
        <v>0</v>
      </c>
      <c r="U2988" s="39">
        <v>0</v>
      </c>
      <c r="V2988" s="40">
        <v>0</v>
      </c>
      <c r="W2988" s="39">
        <v>0</v>
      </c>
      <c r="X2988" s="40">
        <v>0</v>
      </c>
      <c r="Y2988" s="39">
        <v>0</v>
      </c>
      <c r="Z2988" s="40">
        <v>0</v>
      </c>
    </row>
    <row r="2989" spans="1:26" x14ac:dyDescent="0.25">
      <c r="A2989" s="38" t="str">
        <f t="shared" si="46"/>
        <v>2014AC18</v>
      </c>
      <c r="B2989" s="38">
        <v>2014</v>
      </c>
      <c r="C2989" s="38" t="s">
        <v>20</v>
      </c>
      <c r="D2989" s="38">
        <v>18</v>
      </c>
      <c r="E2989" s="39">
        <v>3060000</v>
      </c>
      <c r="F2989" s="39">
        <v>3240000</v>
      </c>
      <c r="G2989" s="40" t="s">
        <v>72</v>
      </c>
      <c r="H2989" s="39" t="s">
        <v>72</v>
      </c>
      <c r="I2989" s="39" t="s">
        <v>72</v>
      </c>
      <c r="J2989" s="40" t="s">
        <v>72</v>
      </c>
      <c r="K2989" s="39" t="s">
        <v>72</v>
      </c>
      <c r="L2989" s="40" t="s">
        <v>72</v>
      </c>
      <c r="M2989" s="39" t="s">
        <v>72</v>
      </c>
      <c r="N2989" s="40" t="s">
        <v>72</v>
      </c>
      <c r="O2989" s="39">
        <v>0</v>
      </c>
      <c r="P2989" s="40">
        <v>0</v>
      </c>
      <c r="Q2989" s="39">
        <v>0</v>
      </c>
      <c r="R2989" s="40">
        <v>0</v>
      </c>
      <c r="S2989" s="39" t="s">
        <v>72</v>
      </c>
      <c r="T2989" s="40" t="s">
        <v>72</v>
      </c>
      <c r="U2989" s="39" t="s">
        <v>72</v>
      </c>
      <c r="V2989" s="40" t="s">
        <v>72</v>
      </c>
      <c r="W2989" s="39">
        <v>0</v>
      </c>
      <c r="X2989" s="40">
        <v>0</v>
      </c>
      <c r="Y2989" s="39">
        <v>0</v>
      </c>
      <c r="Z2989" s="40">
        <v>0</v>
      </c>
    </row>
    <row r="2990" spans="1:26" x14ac:dyDescent="0.25">
      <c r="A2990" s="38" t="str">
        <f t="shared" si="46"/>
        <v>2014AC19</v>
      </c>
      <c r="B2990" s="38">
        <v>2014</v>
      </c>
      <c r="C2990" s="38" t="s">
        <v>20</v>
      </c>
      <c r="D2990" s="38">
        <v>19</v>
      </c>
      <c r="E2990" s="39">
        <v>3240000</v>
      </c>
      <c r="F2990" s="39">
        <v>3420000</v>
      </c>
      <c r="G2990" s="40" t="s">
        <v>72</v>
      </c>
      <c r="H2990" s="39" t="s">
        <v>72</v>
      </c>
      <c r="I2990" s="39" t="s">
        <v>72</v>
      </c>
      <c r="J2990" s="40" t="s">
        <v>72</v>
      </c>
      <c r="K2990" s="39">
        <v>0</v>
      </c>
      <c r="L2990" s="40">
        <v>0</v>
      </c>
      <c r="M2990" s="39">
        <v>0</v>
      </c>
      <c r="N2990" s="40">
        <v>0</v>
      </c>
      <c r="O2990" s="39" t="s">
        <v>72</v>
      </c>
      <c r="P2990" s="40" t="s">
        <v>72</v>
      </c>
      <c r="Q2990" s="39" t="s">
        <v>72</v>
      </c>
      <c r="R2990" s="40" t="s">
        <v>72</v>
      </c>
      <c r="S2990" s="39">
        <v>0</v>
      </c>
      <c r="T2990" s="40">
        <v>0</v>
      </c>
      <c r="U2990" s="39">
        <v>0</v>
      </c>
      <c r="V2990" s="40">
        <v>0</v>
      </c>
      <c r="W2990" s="39">
        <v>0</v>
      </c>
      <c r="X2990" s="40">
        <v>0</v>
      </c>
      <c r="Y2990" s="39">
        <v>0</v>
      </c>
      <c r="Z2990" s="40">
        <v>0</v>
      </c>
    </row>
    <row r="2991" spans="1:26" x14ac:dyDescent="0.25">
      <c r="A2991" s="38" t="str">
        <f t="shared" si="46"/>
        <v>2014AC20</v>
      </c>
      <c r="B2991" s="38">
        <v>2014</v>
      </c>
      <c r="C2991" s="38" t="s">
        <v>20</v>
      </c>
      <c r="D2991" s="38">
        <v>20</v>
      </c>
      <c r="E2991" s="39">
        <v>3420000</v>
      </c>
      <c r="F2991" s="39">
        <v>3600000</v>
      </c>
      <c r="G2991" s="40" t="s">
        <v>72</v>
      </c>
      <c r="H2991" s="39" t="s">
        <v>72</v>
      </c>
      <c r="I2991" s="39" t="s">
        <v>72</v>
      </c>
      <c r="J2991" s="40" t="s">
        <v>72</v>
      </c>
      <c r="K2991" s="39">
        <v>0</v>
      </c>
      <c r="L2991" s="40">
        <v>0</v>
      </c>
      <c r="M2991" s="39">
        <v>0</v>
      </c>
      <c r="N2991" s="40">
        <v>0</v>
      </c>
      <c r="O2991" s="39" t="s">
        <v>72</v>
      </c>
      <c r="P2991" s="40" t="s">
        <v>72</v>
      </c>
      <c r="Q2991" s="39" t="s">
        <v>72</v>
      </c>
      <c r="R2991" s="40" t="s">
        <v>72</v>
      </c>
      <c r="S2991" s="39">
        <v>0</v>
      </c>
      <c r="T2991" s="40">
        <v>0</v>
      </c>
      <c r="U2991" s="39">
        <v>0</v>
      </c>
      <c r="V2991" s="40">
        <v>0</v>
      </c>
      <c r="W2991" s="39">
        <v>0</v>
      </c>
      <c r="X2991" s="40">
        <v>0</v>
      </c>
      <c r="Y2991" s="39">
        <v>0</v>
      </c>
      <c r="Z2991" s="40">
        <v>0</v>
      </c>
    </row>
    <row r="2992" spans="1:26" x14ac:dyDescent="0.25">
      <c r="A2992" s="38" t="str">
        <f t="shared" si="46"/>
        <v>2014AC21</v>
      </c>
      <c r="B2992" s="38">
        <v>2014</v>
      </c>
      <c r="C2992" s="38" t="s">
        <v>20</v>
      </c>
      <c r="D2992" s="38">
        <v>21</v>
      </c>
      <c r="E2992" s="39">
        <v>3600000</v>
      </c>
      <c r="F2992" s="39" t="s">
        <v>67</v>
      </c>
      <c r="G2992" s="40" t="s">
        <v>72</v>
      </c>
      <c r="H2992" s="39" t="s">
        <v>72</v>
      </c>
      <c r="I2992" s="39" t="s">
        <v>72</v>
      </c>
      <c r="J2992" s="40" t="s">
        <v>72</v>
      </c>
      <c r="K2992" s="39">
        <v>0</v>
      </c>
      <c r="L2992" s="40">
        <v>0</v>
      </c>
      <c r="M2992" s="39">
        <v>0</v>
      </c>
      <c r="N2992" s="40">
        <v>0</v>
      </c>
      <c r="O2992" s="39" t="s">
        <v>72</v>
      </c>
      <c r="P2992" s="40" t="s">
        <v>72</v>
      </c>
      <c r="Q2992" s="39" t="s">
        <v>72</v>
      </c>
      <c r="R2992" s="40" t="s">
        <v>72</v>
      </c>
      <c r="S2992" s="39" t="s">
        <v>72</v>
      </c>
      <c r="T2992" s="40" t="s">
        <v>72</v>
      </c>
      <c r="U2992" s="39" t="s">
        <v>72</v>
      </c>
      <c r="V2992" s="40" t="s">
        <v>72</v>
      </c>
      <c r="W2992" s="39">
        <v>0</v>
      </c>
      <c r="X2992" s="40">
        <v>0</v>
      </c>
      <c r="Y2992" s="39">
        <v>0</v>
      </c>
      <c r="Z2992" s="40">
        <v>0</v>
      </c>
    </row>
    <row r="2993" spans="1:26" x14ac:dyDescent="0.25">
      <c r="A2993" s="38" t="str">
        <f t="shared" si="46"/>
        <v>2014AC22</v>
      </c>
      <c r="B2993" s="38">
        <v>2014</v>
      </c>
      <c r="C2993" s="38" t="s">
        <v>20</v>
      </c>
      <c r="D2993" s="38">
        <v>22</v>
      </c>
      <c r="E2993" s="39" t="s">
        <v>54</v>
      </c>
      <c r="F2993" s="39"/>
      <c r="G2993" s="40">
        <v>3091</v>
      </c>
      <c r="H2993" s="39">
        <v>721352131.82999992</v>
      </c>
      <c r="I2993" s="39">
        <v>8616</v>
      </c>
      <c r="J2993" s="40">
        <v>121831211.47000001</v>
      </c>
      <c r="K2993" s="39">
        <v>138</v>
      </c>
      <c r="L2993" s="40">
        <v>52437850.299999997</v>
      </c>
      <c r="M2993" s="39">
        <v>1181</v>
      </c>
      <c r="N2993" s="40">
        <v>17894030.98</v>
      </c>
      <c r="O2993" s="39">
        <v>824</v>
      </c>
      <c r="P2993" s="40">
        <v>268353179.44</v>
      </c>
      <c r="Q2993" s="39">
        <v>3947</v>
      </c>
      <c r="R2993" s="40">
        <v>69613969.150000006</v>
      </c>
      <c r="S2993" s="39">
        <v>197</v>
      </c>
      <c r="T2993" s="40">
        <v>74227828.310000002</v>
      </c>
      <c r="U2993" s="39">
        <v>1126</v>
      </c>
      <c r="V2993" s="40">
        <v>17927313.050000001</v>
      </c>
      <c r="W2993" s="39">
        <v>22</v>
      </c>
      <c r="X2993" s="40">
        <v>6365501.7300000004</v>
      </c>
      <c r="Y2993" s="39">
        <v>156</v>
      </c>
      <c r="Z2993" s="40">
        <v>2181079.61</v>
      </c>
    </row>
    <row r="2994" spans="1:26" x14ac:dyDescent="0.25">
      <c r="A2994" s="38" t="str">
        <f t="shared" si="46"/>
        <v>2014AL1</v>
      </c>
      <c r="B2994" s="38">
        <v>2014</v>
      </c>
      <c r="C2994" s="38" t="s">
        <v>21</v>
      </c>
      <c r="D2994" s="38">
        <v>1</v>
      </c>
      <c r="E2994" s="39">
        <v>0</v>
      </c>
      <c r="F2994" s="39">
        <v>180000</v>
      </c>
      <c r="G2994" s="40">
        <v>8168</v>
      </c>
      <c r="H2994" s="39">
        <v>487882914.92999899</v>
      </c>
      <c r="I2994" s="39">
        <v>14585</v>
      </c>
      <c r="J2994" s="40">
        <v>118731130.38</v>
      </c>
      <c r="K2994" s="39">
        <v>204</v>
      </c>
      <c r="L2994" s="40">
        <v>14484261.26</v>
      </c>
      <c r="M2994" s="39">
        <v>647</v>
      </c>
      <c r="N2994" s="40">
        <v>6665176.0700000003</v>
      </c>
      <c r="O2994" s="39">
        <v>2464</v>
      </c>
      <c r="P2994" s="40">
        <v>153289629.08000001</v>
      </c>
      <c r="Q2994" s="39">
        <v>5159</v>
      </c>
      <c r="R2994" s="40">
        <v>66437913.789999999</v>
      </c>
      <c r="S2994" s="39">
        <v>394</v>
      </c>
      <c r="T2994" s="40">
        <v>24275037.16</v>
      </c>
      <c r="U2994" s="39">
        <v>855</v>
      </c>
      <c r="V2994" s="40">
        <v>9864699.2200000007</v>
      </c>
      <c r="W2994" s="39">
        <v>62</v>
      </c>
      <c r="X2994" s="40">
        <v>3784710.9</v>
      </c>
      <c r="Y2994" s="39">
        <v>154</v>
      </c>
      <c r="Z2994" s="40">
        <v>1791708.07</v>
      </c>
    </row>
    <row r="2995" spans="1:26" x14ac:dyDescent="0.25">
      <c r="A2995" s="38" t="str">
        <f t="shared" si="46"/>
        <v>2014AL2</v>
      </c>
      <c r="B2995" s="38">
        <v>2014</v>
      </c>
      <c r="C2995" s="38" t="s">
        <v>21</v>
      </c>
      <c r="D2995" s="38">
        <v>2</v>
      </c>
      <c r="E2995" s="39">
        <v>180000</v>
      </c>
      <c r="F2995" s="39">
        <v>360000</v>
      </c>
      <c r="G2995" s="40">
        <v>1823</v>
      </c>
      <c r="H2995" s="39">
        <v>466339735.13999999</v>
      </c>
      <c r="I2995" s="39">
        <v>5856</v>
      </c>
      <c r="J2995" s="40">
        <v>72985021.199999899</v>
      </c>
      <c r="K2995" s="39">
        <v>49</v>
      </c>
      <c r="L2995" s="40">
        <v>12415189.65</v>
      </c>
      <c r="M2995" s="39">
        <v>408</v>
      </c>
      <c r="N2995" s="40">
        <v>4048010.78</v>
      </c>
      <c r="O2995" s="39">
        <v>635</v>
      </c>
      <c r="P2995" s="40">
        <v>163142239</v>
      </c>
      <c r="Q2995" s="39">
        <v>4342</v>
      </c>
      <c r="R2995" s="40">
        <v>56549664.799999997</v>
      </c>
      <c r="S2995" s="39">
        <v>85</v>
      </c>
      <c r="T2995" s="40">
        <v>21726542.949999999</v>
      </c>
      <c r="U2995" s="39">
        <v>456</v>
      </c>
      <c r="V2995" s="40">
        <v>4770173.28</v>
      </c>
      <c r="W2995" s="39">
        <v>8</v>
      </c>
      <c r="X2995" s="40">
        <v>1876458.66</v>
      </c>
      <c r="Y2995" s="39">
        <v>76</v>
      </c>
      <c r="Z2995" s="40">
        <v>758500.14</v>
      </c>
    </row>
    <row r="2996" spans="1:26" x14ac:dyDescent="0.25">
      <c r="A2996" s="38" t="str">
        <f t="shared" si="46"/>
        <v>2014AL3</v>
      </c>
      <c r="B2996" s="38">
        <v>2014</v>
      </c>
      <c r="C2996" s="38" t="s">
        <v>21</v>
      </c>
      <c r="D2996" s="38">
        <v>3</v>
      </c>
      <c r="E2996" s="39">
        <v>360000</v>
      </c>
      <c r="F2996" s="39">
        <v>540000</v>
      </c>
      <c r="G2996" s="40">
        <v>851</v>
      </c>
      <c r="H2996" s="39">
        <v>374108545.63999999</v>
      </c>
      <c r="I2996" s="39">
        <v>3999</v>
      </c>
      <c r="J2996" s="40">
        <v>50304710.259999998</v>
      </c>
      <c r="K2996" s="39">
        <v>31</v>
      </c>
      <c r="L2996" s="40">
        <v>14072190.859999999</v>
      </c>
      <c r="M2996" s="39">
        <v>322</v>
      </c>
      <c r="N2996" s="40">
        <v>5357568.4800000004</v>
      </c>
      <c r="O2996" s="39">
        <v>256</v>
      </c>
      <c r="P2996" s="40">
        <v>111616865.41</v>
      </c>
      <c r="Q2996" s="39">
        <v>2339</v>
      </c>
      <c r="R2996" s="40">
        <v>31188854.190000001</v>
      </c>
      <c r="S2996" s="39">
        <v>47</v>
      </c>
      <c r="T2996" s="40">
        <v>21129708.280000001</v>
      </c>
      <c r="U2996" s="39">
        <v>578</v>
      </c>
      <c r="V2996" s="40">
        <v>6473154.5499999998</v>
      </c>
      <c r="W2996" s="39" t="s">
        <v>72</v>
      </c>
      <c r="X2996" s="40" t="s">
        <v>72</v>
      </c>
      <c r="Y2996" s="39" t="s">
        <v>72</v>
      </c>
      <c r="Z2996" s="40" t="s">
        <v>72</v>
      </c>
    </row>
    <row r="2997" spans="1:26" x14ac:dyDescent="0.25">
      <c r="A2997" s="38" t="str">
        <f t="shared" si="46"/>
        <v>2014AL4</v>
      </c>
      <c r="B2997" s="38">
        <v>2014</v>
      </c>
      <c r="C2997" s="38" t="s">
        <v>21</v>
      </c>
      <c r="D2997" s="38">
        <v>4</v>
      </c>
      <c r="E2997" s="39">
        <v>540000</v>
      </c>
      <c r="F2997" s="39">
        <v>720000</v>
      </c>
      <c r="G2997" s="40">
        <v>514</v>
      </c>
      <c r="H2997" s="39">
        <v>320178770.86000001</v>
      </c>
      <c r="I2997" s="39">
        <v>3047</v>
      </c>
      <c r="J2997" s="40">
        <v>39823749.780000001</v>
      </c>
      <c r="K2997" s="39">
        <v>14</v>
      </c>
      <c r="L2997" s="40">
        <v>8446906.0500000007</v>
      </c>
      <c r="M2997" s="39">
        <v>123</v>
      </c>
      <c r="N2997" s="40">
        <v>1725794.53</v>
      </c>
      <c r="O2997" s="39">
        <v>145</v>
      </c>
      <c r="P2997" s="40">
        <v>89343246.699999899</v>
      </c>
      <c r="Q2997" s="39">
        <v>1528</v>
      </c>
      <c r="R2997" s="40">
        <v>23822903.75</v>
      </c>
      <c r="S2997" s="39">
        <v>27</v>
      </c>
      <c r="T2997" s="40">
        <v>16839413.469999999</v>
      </c>
      <c r="U2997" s="39">
        <v>331</v>
      </c>
      <c r="V2997" s="40">
        <v>3994322.33</v>
      </c>
      <c r="W2997" s="39" t="s">
        <v>72</v>
      </c>
      <c r="X2997" s="40" t="s">
        <v>72</v>
      </c>
      <c r="Y2997" s="39" t="s">
        <v>72</v>
      </c>
      <c r="Z2997" s="40" t="s">
        <v>72</v>
      </c>
    </row>
    <row r="2998" spans="1:26" x14ac:dyDescent="0.25">
      <c r="A2998" s="38" t="str">
        <f t="shared" si="46"/>
        <v>2014AL5</v>
      </c>
      <c r="B2998" s="38">
        <v>2014</v>
      </c>
      <c r="C2998" s="38" t="s">
        <v>21</v>
      </c>
      <c r="D2998" s="38">
        <v>5</v>
      </c>
      <c r="E2998" s="39">
        <v>720000</v>
      </c>
      <c r="F2998" s="39">
        <v>900000</v>
      </c>
      <c r="G2998" s="40">
        <v>299</v>
      </c>
      <c r="H2998" s="39">
        <v>241314099.81</v>
      </c>
      <c r="I2998" s="39">
        <v>2100</v>
      </c>
      <c r="J2998" s="40">
        <v>27458065.300000001</v>
      </c>
      <c r="K2998" s="39">
        <v>17</v>
      </c>
      <c r="L2998" s="40">
        <v>13484292.699999999</v>
      </c>
      <c r="M2998" s="39">
        <v>237</v>
      </c>
      <c r="N2998" s="40">
        <v>2879760.7</v>
      </c>
      <c r="O2998" s="39">
        <v>86</v>
      </c>
      <c r="P2998" s="40">
        <v>68302397.280000001</v>
      </c>
      <c r="Q2998" s="39">
        <v>1549</v>
      </c>
      <c r="R2998" s="40">
        <v>20770387.82</v>
      </c>
      <c r="S2998" s="39">
        <v>23</v>
      </c>
      <c r="T2998" s="40">
        <v>18678407.690000001</v>
      </c>
      <c r="U2998" s="39">
        <v>440</v>
      </c>
      <c r="V2998" s="40">
        <v>9096866.8000000007</v>
      </c>
      <c r="W2998" s="39">
        <v>0</v>
      </c>
      <c r="X2998" s="40">
        <v>0</v>
      </c>
      <c r="Y2998" s="39">
        <v>0</v>
      </c>
      <c r="Z2998" s="40">
        <v>0</v>
      </c>
    </row>
    <row r="2999" spans="1:26" x14ac:dyDescent="0.25">
      <c r="A2999" s="38" t="str">
        <f t="shared" si="46"/>
        <v>2014AL6</v>
      </c>
      <c r="B2999" s="38">
        <v>2014</v>
      </c>
      <c r="C2999" s="38" t="s">
        <v>21</v>
      </c>
      <c r="D2999" s="38">
        <v>6</v>
      </c>
      <c r="E2999" s="39">
        <v>900000</v>
      </c>
      <c r="F2999" s="39">
        <v>1080000</v>
      </c>
      <c r="G2999" s="40">
        <v>231</v>
      </c>
      <c r="H2999" s="39">
        <v>227989959.61000001</v>
      </c>
      <c r="I2999" s="39">
        <v>1843</v>
      </c>
      <c r="J2999" s="40">
        <v>24153434.719999999</v>
      </c>
      <c r="K2999" s="39">
        <v>10</v>
      </c>
      <c r="L2999" s="40">
        <v>9899414.3000000007</v>
      </c>
      <c r="M2999" s="39">
        <v>184</v>
      </c>
      <c r="N2999" s="40">
        <v>2504556.2000000002</v>
      </c>
      <c r="O2999" s="39">
        <v>61</v>
      </c>
      <c r="P2999" s="40">
        <v>59852158.289999999</v>
      </c>
      <c r="Q2999" s="39">
        <v>1118</v>
      </c>
      <c r="R2999" s="40">
        <v>17746444.829999998</v>
      </c>
      <c r="S2999" s="39">
        <v>17</v>
      </c>
      <c r="T2999" s="40">
        <v>17117976.190000001</v>
      </c>
      <c r="U2999" s="39">
        <v>315</v>
      </c>
      <c r="V2999" s="40">
        <v>3592326.82</v>
      </c>
      <c r="W2999" s="39" t="s">
        <v>72</v>
      </c>
      <c r="X2999" s="40" t="s">
        <v>72</v>
      </c>
      <c r="Y2999" s="39" t="s">
        <v>72</v>
      </c>
      <c r="Z2999" s="40" t="s">
        <v>72</v>
      </c>
    </row>
    <row r="3000" spans="1:26" x14ac:dyDescent="0.25">
      <c r="A3000" s="38" t="str">
        <f t="shared" si="46"/>
        <v>2014AL7</v>
      </c>
      <c r="B3000" s="38">
        <v>2014</v>
      </c>
      <c r="C3000" s="38" t="s">
        <v>21</v>
      </c>
      <c r="D3000" s="38">
        <v>7</v>
      </c>
      <c r="E3000" s="39">
        <v>1080000</v>
      </c>
      <c r="F3000" s="39">
        <v>1260000</v>
      </c>
      <c r="G3000" s="40">
        <v>183</v>
      </c>
      <c r="H3000" s="39">
        <v>213661126.58000001</v>
      </c>
      <c r="I3000" s="39">
        <v>1754</v>
      </c>
      <c r="J3000" s="40">
        <v>24041902.34</v>
      </c>
      <c r="K3000" s="39">
        <v>6</v>
      </c>
      <c r="L3000" s="40">
        <v>7050968.8799999999</v>
      </c>
      <c r="M3000" s="39">
        <v>117</v>
      </c>
      <c r="N3000" s="40">
        <v>1500914.35</v>
      </c>
      <c r="O3000" s="39">
        <v>39</v>
      </c>
      <c r="P3000" s="40">
        <v>45472843.759999998</v>
      </c>
      <c r="Q3000" s="39">
        <v>704</v>
      </c>
      <c r="R3000" s="40">
        <v>11109313.880000001</v>
      </c>
      <c r="S3000" s="39">
        <v>11</v>
      </c>
      <c r="T3000" s="40">
        <v>12822106.16</v>
      </c>
      <c r="U3000" s="39">
        <v>250</v>
      </c>
      <c r="V3000" s="40">
        <v>4324944.4800000004</v>
      </c>
      <c r="W3000" s="39">
        <v>0</v>
      </c>
      <c r="X3000" s="40">
        <v>0</v>
      </c>
      <c r="Y3000" s="39">
        <v>0</v>
      </c>
      <c r="Z3000" s="40">
        <v>0</v>
      </c>
    </row>
    <row r="3001" spans="1:26" x14ac:dyDescent="0.25">
      <c r="A3001" s="38" t="str">
        <f t="shared" si="46"/>
        <v>2014AL8</v>
      </c>
      <c r="B3001" s="38">
        <v>2014</v>
      </c>
      <c r="C3001" s="38" t="s">
        <v>21</v>
      </c>
      <c r="D3001" s="38">
        <v>8</v>
      </c>
      <c r="E3001" s="39">
        <v>1260000</v>
      </c>
      <c r="F3001" s="39">
        <v>1440000</v>
      </c>
      <c r="G3001" s="40">
        <v>108</v>
      </c>
      <c r="H3001" s="39">
        <v>144477449.19999999</v>
      </c>
      <c r="I3001" s="39">
        <v>1159</v>
      </c>
      <c r="J3001" s="40">
        <v>15042338.970000001</v>
      </c>
      <c r="K3001" s="39">
        <v>8</v>
      </c>
      <c r="L3001" s="40">
        <v>10639199.43</v>
      </c>
      <c r="M3001" s="39">
        <v>164</v>
      </c>
      <c r="N3001" s="40">
        <v>1901451.37</v>
      </c>
      <c r="O3001" s="39">
        <v>32</v>
      </c>
      <c r="P3001" s="40">
        <v>43168813.490000002</v>
      </c>
      <c r="Q3001" s="39">
        <v>781</v>
      </c>
      <c r="R3001" s="40">
        <v>9199975.0700000003</v>
      </c>
      <c r="S3001" s="39" t="s">
        <v>72</v>
      </c>
      <c r="T3001" s="40" t="s">
        <v>72</v>
      </c>
      <c r="U3001" s="39" t="s">
        <v>72</v>
      </c>
      <c r="V3001" s="40" t="s">
        <v>72</v>
      </c>
      <c r="W3001" s="39" t="s">
        <v>72</v>
      </c>
      <c r="X3001" s="40" t="s">
        <v>72</v>
      </c>
      <c r="Y3001" s="39" t="s">
        <v>72</v>
      </c>
      <c r="Z3001" s="40" t="s">
        <v>72</v>
      </c>
    </row>
    <row r="3002" spans="1:26" x14ac:dyDescent="0.25">
      <c r="A3002" s="38" t="str">
        <f t="shared" si="46"/>
        <v>2014AL9</v>
      </c>
      <c r="B3002" s="38">
        <v>2014</v>
      </c>
      <c r="C3002" s="38" t="s">
        <v>21</v>
      </c>
      <c r="D3002" s="38">
        <v>9</v>
      </c>
      <c r="E3002" s="39">
        <v>1440000</v>
      </c>
      <c r="F3002" s="39">
        <v>1620000</v>
      </c>
      <c r="G3002" s="40">
        <v>108</v>
      </c>
      <c r="H3002" s="39">
        <v>164022921.63999999</v>
      </c>
      <c r="I3002" s="39">
        <v>1356</v>
      </c>
      <c r="J3002" s="40">
        <v>17863940.609999999</v>
      </c>
      <c r="K3002" s="39">
        <v>6</v>
      </c>
      <c r="L3002" s="40">
        <v>9243973.2300000004</v>
      </c>
      <c r="M3002" s="39">
        <v>167</v>
      </c>
      <c r="N3002" s="40">
        <v>1847584.03</v>
      </c>
      <c r="O3002" s="39">
        <v>25</v>
      </c>
      <c r="P3002" s="40">
        <v>38351784.950000003</v>
      </c>
      <c r="Q3002" s="39">
        <v>375</v>
      </c>
      <c r="R3002" s="40">
        <v>7409087.3899999997</v>
      </c>
      <c r="S3002" s="39">
        <v>6</v>
      </c>
      <c r="T3002" s="40">
        <v>9059299.25</v>
      </c>
      <c r="U3002" s="39">
        <v>227</v>
      </c>
      <c r="V3002" s="40">
        <v>2715727.61</v>
      </c>
      <c r="W3002" s="39">
        <v>0</v>
      </c>
      <c r="X3002" s="40">
        <v>0</v>
      </c>
      <c r="Y3002" s="39">
        <v>0</v>
      </c>
      <c r="Z3002" s="40">
        <v>0</v>
      </c>
    </row>
    <row r="3003" spans="1:26" x14ac:dyDescent="0.25">
      <c r="A3003" s="38" t="str">
        <f t="shared" si="46"/>
        <v>2014AL10</v>
      </c>
      <c r="B3003" s="38">
        <v>2014</v>
      </c>
      <c r="C3003" s="38" t="s">
        <v>21</v>
      </c>
      <c r="D3003" s="38">
        <v>10</v>
      </c>
      <c r="E3003" s="39">
        <v>1620000</v>
      </c>
      <c r="F3003" s="39">
        <v>1800000</v>
      </c>
      <c r="G3003" s="40">
        <v>74</v>
      </c>
      <c r="H3003" s="39">
        <v>127515873.84999999</v>
      </c>
      <c r="I3003" s="39">
        <v>873</v>
      </c>
      <c r="J3003" s="40">
        <v>13369131.83</v>
      </c>
      <c r="K3003" s="39" t="s">
        <v>72</v>
      </c>
      <c r="L3003" s="40" t="s">
        <v>72</v>
      </c>
      <c r="M3003" s="39" t="s">
        <v>72</v>
      </c>
      <c r="N3003" s="40" t="s">
        <v>72</v>
      </c>
      <c r="O3003" s="39">
        <v>22</v>
      </c>
      <c r="P3003" s="40">
        <v>37725266.590000004</v>
      </c>
      <c r="Q3003" s="39">
        <v>1035</v>
      </c>
      <c r="R3003" s="40">
        <v>16379180.380000001</v>
      </c>
      <c r="S3003" s="39">
        <v>8</v>
      </c>
      <c r="T3003" s="40">
        <v>13862609.51</v>
      </c>
      <c r="U3003" s="39">
        <v>397</v>
      </c>
      <c r="V3003" s="40">
        <v>4615573.1500000004</v>
      </c>
      <c r="W3003" s="39" t="s">
        <v>72</v>
      </c>
      <c r="X3003" s="40" t="s">
        <v>72</v>
      </c>
      <c r="Y3003" s="39" t="s">
        <v>72</v>
      </c>
      <c r="Z3003" s="40" t="s">
        <v>72</v>
      </c>
    </row>
    <row r="3004" spans="1:26" x14ac:dyDescent="0.25">
      <c r="A3004" s="38" t="str">
        <f t="shared" si="46"/>
        <v>2014AL11</v>
      </c>
      <c r="B3004" s="38">
        <v>2014</v>
      </c>
      <c r="C3004" s="38" t="s">
        <v>21</v>
      </c>
      <c r="D3004" s="38">
        <v>11</v>
      </c>
      <c r="E3004" s="39">
        <v>1800000</v>
      </c>
      <c r="F3004" s="39">
        <v>1980000</v>
      </c>
      <c r="G3004" s="40">
        <v>58</v>
      </c>
      <c r="H3004" s="39">
        <v>109565972.69</v>
      </c>
      <c r="I3004" s="39">
        <v>912</v>
      </c>
      <c r="J3004" s="40">
        <v>11973017.710000001</v>
      </c>
      <c r="K3004" s="39" t="s">
        <v>72</v>
      </c>
      <c r="L3004" s="40" t="s">
        <v>72</v>
      </c>
      <c r="M3004" s="39" t="s">
        <v>72</v>
      </c>
      <c r="N3004" s="40" t="s">
        <v>72</v>
      </c>
      <c r="O3004" s="39">
        <v>16</v>
      </c>
      <c r="P3004" s="40">
        <v>30209406.420000002</v>
      </c>
      <c r="Q3004" s="39">
        <v>549</v>
      </c>
      <c r="R3004" s="40">
        <v>9292427.3100000005</v>
      </c>
      <c r="S3004" s="39" t="s">
        <v>72</v>
      </c>
      <c r="T3004" s="40" t="s">
        <v>72</v>
      </c>
      <c r="U3004" s="39" t="s">
        <v>72</v>
      </c>
      <c r="V3004" s="40" t="s">
        <v>72</v>
      </c>
      <c r="W3004" s="39" t="s">
        <v>72</v>
      </c>
      <c r="X3004" s="40" t="s">
        <v>72</v>
      </c>
      <c r="Y3004" s="39" t="s">
        <v>72</v>
      </c>
      <c r="Z3004" s="40" t="s">
        <v>72</v>
      </c>
    </row>
    <row r="3005" spans="1:26" x14ac:dyDescent="0.25">
      <c r="A3005" s="38" t="str">
        <f t="shared" si="46"/>
        <v>2014AL12</v>
      </c>
      <c r="B3005" s="38">
        <v>2014</v>
      </c>
      <c r="C3005" s="38" t="s">
        <v>21</v>
      </c>
      <c r="D3005" s="38">
        <v>12</v>
      </c>
      <c r="E3005" s="39">
        <v>1980000</v>
      </c>
      <c r="F3005" s="39">
        <v>2160000</v>
      </c>
      <c r="G3005" s="40">
        <v>34</v>
      </c>
      <c r="H3005" s="39">
        <v>70212566.590000004</v>
      </c>
      <c r="I3005" s="39">
        <v>498</v>
      </c>
      <c r="J3005" s="40">
        <v>7399409.9400000004</v>
      </c>
      <c r="K3005" s="39" t="s">
        <v>72</v>
      </c>
      <c r="L3005" s="40" t="s">
        <v>72</v>
      </c>
      <c r="M3005" s="39" t="s">
        <v>72</v>
      </c>
      <c r="N3005" s="40" t="s">
        <v>72</v>
      </c>
      <c r="O3005" s="39">
        <v>8</v>
      </c>
      <c r="P3005" s="40">
        <v>16646892.18</v>
      </c>
      <c r="Q3005" s="39">
        <v>347</v>
      </c>
      <c r="R3005" s="40">
        <v>4702283.3</v>
      </c>
      <c r="S3005" s="39">
        <v>6</v>
      </c>
      <c r="T3005" s="40">
        <v>12284147.369999999</v>
      </c>
      <c r="U3005" s="39">
        <v>75</v>
      </c>
      <c r="V3005" s="40">
        <v>1246717.1499999999</v>
      </c>
      <c r="W3005" s="39" t="s">
        <v>72</v>
      </c>
      <c r="X3005" s="40" t="s">
        <v>72</v>
      </c>
      <c r="Y3005" s="39" t="s">
        <v>72</v>
      </c>
      <c r="Z3005" s="40" t="s">
        <v>72</v>
      </c>
    </row>
    <row r="3006" spans="1:26" x14ac:dyDescent="0.25">
      <c r="A3006" s="38" t="str">
        <f t="shared" si="46"/>
        <v>2014AL13</v>
      </c>
      <c r="B3006" s="38">
        <v>2014</v>
      </c>
      <c r="C3006" s="38" t="s">
        <v>21</v>
      </c>
      <c r="D3006" s="38">
        <v>13</v>
      </c>
      <c r="E3006" s="39">
        <v>2160000</v>
      </c>
      <c r="F3006" s="39">
        <v>2340000</v>
      </c>
      <c r="G3006" s="40">
        <v>32</v>
      </c>
      <c r="H3006" s="39">
        <v>72220843.950000003</v>
      </c>
      <c r="I3006" s="39">
        <v>477</v>
      </c>
      <c r="J3006" s="40">
        <v>7271114.0700000003</v>
      </c>
      <c r="K3006" s="39" t="s">
        <v>72</v>
      </c>
      <c r="L3006" s="40" t="s">
        <v>72</v>
      </c>
      <c r="M3006" s="39" t="s">
        <v>72</v>
      </c>
      <c r="N3006" s="40" t="s">
        <v>72</v>
      </c>
      <c r="O3006" s="39">
        <v>10</v>
      </c>
      <c r="P3006" s="40">
        <v>22645043.059999999</v>
      </c>
      <c r="Q3006" s="39">
        <v>179</v>
      </c>
      <c r="R3006" s="40">
        <v>8435299.5600000005</v>
      </c>
      <c r="S3006" s="39" t="s">
        <v>72</v>
      </c>
      <c r="T3006" s="40" t="s">
        <v>72</v>
      </c>
      <c r="U3006" s="39" t="s">
        <v>72</v>
      </c>
      <c r="V3006" s="40" t="s">
        <v>72</v>
      </c>
      <c r="W3006" s="39">
        <v>0</v>
      </c>
      <c r="X3006" s="40">
        <v>0</v>
      </c>
      <c r="Y3006" s="39">
        <v>0</v>
      </c>
      <c r="Z3006" s="40">
        <v>0</v>
      </c>
    </row>
    <row r="3007" spans="1:26" x14ac:dyDescent="0.25">
      <c r="A3007" s="38" t="str">
        <f t="shared" si="46"/>
        <v>2014AL14</v>
      </c>
      <c r="B3007" s="38">
        <v>2014</v>
      </c>
      <c r="C3007" s="38" t="s">
        <v>21</v>
      </c>
      <c r="D3007" s="38">
        <v>14</v>
      </c>
      <c r="E3007" s="39">
        <v>2340000</v>
      </c>
      <c r="F3007" s="39">
        <v>2520000</v>
      </c>
      <c r="G3007" s="40">
        <v>17</v>
      </c>
      <c r="H3007" s="39">
        <v>41228065.32</v>
      </c>
      <c r="I3007" s="39">
        <v>315</v>
      </c>
      <c r="J3007" s="40">
        <v>3690520.23</v>
      </c>
      <c r="K3007" s="39" t="s">
        <v>72</v>
      </c>
      <c r="L3007" s="40" t="s">
        <v>72</v>
      </c>
      <c r="M3007" s="39" t="s">
        <v>72</v>
      </c>
      <c r="N3007" s="40" t="s">
        <v>72</v>
      </c>
      <c r="O3007" s="39">
        <v>6</v>
      </c>
      <c r="P3007" s="40">
        <v>14724298.640000001</v>
      </c>
      <c r="Q3007" s="39">
        <v>207</v>
      </c>
      <c r="R3007" s="40">
        <v>3902130.29</v>
      </c>
      <c r="S3007" s="39" t="s">
        <v>72</v>
      </c>
      <c r="T3007" s="40" t="s">
        <v>72</v>
      </c>
      <c r="U3007" s="39" t="s">
        <v>72</v>
      </c>
      <c r="V3007" s="40" t="s">
        <v>72</v>
      </c>
      <c r="W3007" s="39">
        <v>0</v>
      </c>
      <c r="X3007" s="40">
        <v>0</v>
      </c>
      <c r="Y3007" s="39">
        <v>0</v>
      </c>
      <c r="Z3007" s="40">
        <v>0</v>
      </c>
    </row>
    <row r="3008" spans="1:26" x14ac:dyDescent="0.25">
      <c r="A3008" s="38" t="str">
        <f t="shared" si="46"/>
        <v>2014AL15</v>
      </c>
      <c r="B3008" s="38">
        <v>2014</v>
      </c>
      <c r="C3008" s="38" t="s">
        <v>21</v>
      </c>
      <c r="D3008" s="38">
        <v>15</v>
      </c>
      <c r="E3008" s="39">
        <v>2520000</v>
      </c>
      <c r="F3008" s="39">
        <v>2700000</v>
      </c>
      <c r="G3008" s="40">
        <v>12</v>
      </c>
      <c r="H3008" s="39">
        <v>31210233.629999999</v>
      </c>
      <c r="I3008" s="39">
        <v>143</v>
      </c>
      <c r="J3008" s="40">
        <v>2615859.1</v>
      </c>
      <c r="K3008" s="39" t="s">
        <v>72</v>
      </c>
      <c r="L3008" s="40" t="s">
        <v>72</v>
      </c>
      <c r="M3008" s="39" t="s">
        <v>72</v>
      </c>
      <c r="N3008" s="40" t="s">
        <v>72</v>
      </c>
      <c r="O3008" s="39" t="s">
        <v>72</v>
      </c>
      <c r="P3008" s="40" t="s">
        <v>72</v>
      </c>
      <c r="Q3008" s="39" t="s">
        <v>72</v>
      </c>
      <c r="R3008" s="40" t="s">
        <v>72</v>
      </c>
      <c r="S3008" s="39" t="s">
        <v>72</v>
      </c>
      <c r="T3008" s="40" t="s">
        <v>72</v>
      </c>
      <c r="U3008" s="39" t="s">
        <v>72</v>
      </c>
      <c r="V3008" s="40" t="s">
        <v>72</v>
      </c>
      <c r="W3008" s="39">
        <v>0</v>
      </c>
      <c r="X3008" s="40">
        <v>0</v>
      </c>
      <c r="Y3008" s="39">
        <v>0</v>
      </c>
      <c r="Z3008" s="40">
        <v>0</v>
      </c>
    </row>
    <row r="3009" spans="1:26" x14ac:dyDescent="0.25">
      <c r="A3009" s="38" t="str">
        <f t="shared" si="46"/>
        <v>2014AL16</v>
      </c>
      <c r="B3009" s="38">
        <v>2014</v>
      </c>
      <c r="C3009" s="38" t="s">
        <v>21</v>
      </c>
      <c r="D3009" s="38">
        <v>16</v>
      </c>
      <c r="E3009" s="39">
        <v>2700000</v>
      </c>
      <c r="F3009" s="39">
        <v>2880000</v>
      </c>
      <c r="G3009" s="40">
        <v>12</v>
      </c>
      <c r="H3009" s="39">
        <v>33402197.219999999</v>
      </c>
      <c r="I3009" s="39">
        <v>256</v>
      </c>
      <c r="J3009" s="40">
        <v>2974909.78</v>
      </c>
      <c r="K3009" s="39" t="s">
        <v>72</v>
      </c>
      <c r="L3009" s="40" t="s">
        <v>72</v>
      </c>
      <c r="M3009" s="39" t="s">
        <v>72</v>
      </c>
      <c r="N3009" s="40" t="s">
        <v>72</v>
      </c>
      <c r="O3009" s="39">
        <v>9</v>
      </c>
      <c r="P3009" s="40">
        <v>25275719.68</v>
      </c>
      <c r="Q3009" s="39">
        <v>353</v>
      </c>
      <c r="R3009" s="40">
        <v>7436179.1399999997</v>
      </c>
      <c r="S3009" s="39" t="s">
        <v>72</v>
      </c>
      <c r="T3009" s="40" t="s">
        <v>72</v>
      </c>
      <c r="U3009" s="39" t="s">
        <v>72</v>
      </c>
      <c r="V3009" s="40" t="s">
        <v>72</v>
      </c>
      <c r="W3009" s="39">
        <v>0</v>
      </c>
      <c r="X3009" s="40">
        <v>0</v>
      </c>
      <c r="Y3009" s="39">
        <v>0</v>
      </c>
      <c r="Z3009" s="40">
        <v>0</v>
      </c>
    </row>
    <row r="3010" spans="1:26" x14ac:dyDescent="0.25">
      <c r="A3010" s="38" t="str">
        <f t="shared" si="46"/>
        <v>2014AL17</v>
      </c>
      <c r="B3010" s="38">
        <v>2014</v>
      </c>
      <c r="C3010" s="38" t="s">
        <v>21</v>
      </c>
      <c r="D3010" s="38">
        <v>17</v>
      </c>
      <c r="E3010" s="39">
        <v>2880000</v>
      </c>
      <c r="F3010" s="39">
        <v>3060000</v>
      </c>
      <c r="G3010" s="40">
        <v>8</v>
      </c>
      <c r="H3010" s="39">
        <v>23671892.719999999</v>
      </c>
      <c r="I3010" s="39">
        <v>200</v>
      </c>
      <c r="J3010" s="40">
        <v>3042584.04</v>
      </c>
      <c r="K3010" s="39" t="s">
        <v>72</v>
      </c>
      <c r="L3010" s="40" t="s">
        <v>72</v>
      </c>
      <c r="M3010" s="39" t="s">
        <v>72</v>
      </c>
      <c r="N3010" s="40" t="s">
        <v>72</v>
      </c>
      <c r="O3010" s="39">
        <v>6</v>
      </c>
      <c r="P3010" s="40">
        <v>18002279.84</v>
      </c>
      <c r="Q3010" s="39">
        <v>291</v>
      </c>
      <c r="R3010" s="40">
        <v>4448203.6900000004</v>
      </c>
      <c r="S3010" s="39">
        <v>0</v>
      </c>
      <c r="T3010" s="40">
        <v>0</v>
      </c>
      <c r="U3010" s="39">
        <v>0</v>
      </c>
      <c r="V3010" s="40">
        <v>0</v>
      </c>
      <c r="W3010" s="39">
        <v>0</v>
      </c>
      <c r="X3010" s="40">
        <v>0</v>
      </c>
      <c r="Y3010" s="39">
        <v>0</v>
      </c>
      <c r="Z3010" s="40">
        <v>0</v>
      </c>
    </row>
    <row r="3011" spans="1:26" x14ac:dyDescent="0.25">
      <c r="A3011" s="38" t="str">
        <f t="shared" ref="A3011:A3074" si="47">B3011&amp;C3011&amp;D3011</f>
        <v>2014AL18</v>
      </c>
      <c r="B3011" s="38">
        <v>2014</v>
      </c>
      <c r="C3011" s="38" t="s">
        <v>21</v>
      </c>
      <c r="D3011" s="38">
        <v>18</v>
      </c>
      <c r="E3011" s="39">
        <v>3060000</v>
      </c>
      <c r="F3011" s="39">
        <v>3240000</v>
      </c>
      <c r="G3011" s="40">
        <v>8</v>
      </c>
      <c r="H3011" s="39">
        <v>25150043.690000001</v>
      </c>
      <c r="I3011" s="39">
        <v>158</v>
      </c>
      <c r="J3011" s="40">
        <v>3701732.21</v>
      </c>
      <c r="K3011" s="39">
        <v>0</v>
      </c>
      <c r="L3011" s="40">
        <v>0</v>
      </c>
      <c r="M3011" s="39">
        <v>0</v>
      </c>
      <c r="N3011" s="40">
        <v>0</v>
      </c>
      <c r="O3011" s="39" t="s">
        <v>72</v>
      </c>
      <c r="P3011" s="40" t="s">
        <v>72</v>
      </c>
      <c r="Q3011" s="39" t="s">
        <v>72</v>
      </c>
      <c r="R3011" s="40" t="s">
        <v>72</v>
      </c>
      <c r="S3011" s="39" t="s">
        <v>72</v>
      </c>
      <c r="T3011" s="40" t="s">
        <v>72</v>
      </c>
      <c r="U3011" s="39" t="s">
        <v>72</v>
      </c>
      <c r="V3011" s="40" t="s">
        <v>72</v>
      </c>
      <c r="W3011" s="39">
        <v>0</v>
      </c>
      <c r="X3011" s="40">
        <v>0</v>
      </c>
      <c r="Y3011" s="39">
        <v>0</v>
      </c>
      <c r="Z3011" s="40">
        <v>0</v>
      </c>
    </row>
    <row r="3012" spans="1:26" x14ac:dyDescent="0.25">
      <c r="A3012" s="38" t="str">
        <f t="shared" si="47"/>
        <v>2014AL19</v>
      </c>
      <c r="B3012" s="38">
        <v>2014</v>
      </c>
      <c r="C3012" s="38" t="s">
        <v>21</v>
      </c>
      <c r="D3012" s="38">
        <v>19</v>
      </c>
      <c r="E3012" s="39">
        <v>3240000</v>
      </c>
      <c r="F3012" s="39">
        <v>3420000</v>
      </c>
      <c r="G3012" s="40">
        <v>9</v>
      </c>
      <c r="H3012" s="39">
        <v>29914705.050000001</v>
      </c>
      <c r="I3012" s="39">
        <v>175</v>
      </c>
      <c r="J3012" s="40">
        <v>3400404.33</v>
      </c>
      <c r="K3012" s="39">
        <v>0</v>
      </c>
      <c r="L3012" s="40">
        <v>0</v>
      </c>
      <c r="M3012" s="39">
        <v>0</v>
      </c>
      <c r="N3012" s="40">
        <v>0</v>
      </c>
      <c r="O3012" s="39" t="s">
        <v>72</v>
      </c>
      <c r="P3012" s="40" t="s">
        <v>72</v>
      </c>
      <c r="Q3012" s="39" t="s">
        <v>72</v>
      </c>
      <c r="R3012" s="40" t="s">
        <v>72</v>
      </c>
      <c r="S3012" s="39" t="s">
        <v>72</v>
      </c>
      <c r="T3012" s="40" t="s">
        <v>72</v>
      </c>
      <c r="U3012" s="39" t="s">
        <v>72</v>
      </c>
      <c r="V3012" s="40" t="s">
        <v>72</v>
      </c>
      <c r="W3012" s="39">
        <v>0</v>
      </c>
      <c r="X3012" s="40">
        <v>0</v>
      </c>
      <c r="Y3012" s="39">
        <v>0</v>
      </c>
      <c r="Z3012" s="40">
        <v>0</v>
      </c>
    </row>
    <row r="3013" spans="1:26" x14ac:dyDescent="0.25">
      <c r="A3013" s="38" t="str">
        <f t="shared" si="47"/>
        <v>2014AL20</v>
      </c>
      <c r="B3013" s="38">
        <v>2014</v>
      </c>
      <c r="C3013" s="38" t="s">
        <v>21</v>
      </c>
      <c r="D3013" s="38">
        <v>20</v>
      </c>
      <c r="E3013" s="39">
        <v>3420000</v>
      </c>
      <c r="F3013" s="39">
        <v>3600000</v>
      </c>
      <c r="G3013" s="40">
        <v>6</v>
      </c>
      <c r="H3013" s="39">
        <v>21145404.239999998</v>
      </c>
      <c r="I3013" s="39">
        <v>129</v>
      </c>
      <c r="J3013" s="40">
        <v>2589923.1800000002</v>
      </c>
      <c r="K3013" s="39">
        <v>0</v>
      </c>
      <c r="L3013" s="40">
        <v>0</v>
      </c>
      <c r="M3013" s="39">
        <v>0</v>
      </c>
      <c r="N3013" s="40">
        <v>0</v>
      </c>
      <c r="O3013" s="39">
        <v>6</v>
      </c>
      <c r="P3013" s="40">
        <v>20951642.940000001</v>
      </c>
      <c r="Q3013" s="39">
        <v>271</v>
      </c>
      <c r="R3013" s="40">
        <v>5329153.57</v>
      </c>
      <c r="S3013" s="39" t="s">
        <v>72</v>
      </c>
      <c r="T3013" s="40" t="s">
        <v>72</v>
      </c>
      <c r="U3013" s="39" t="s">
        <v>72</v>
      </c>
      <c r="V3013" s="40" t="s">
        <v>72</v>
      </c>
      <c r="W3013" s="39">
        <v>0</v>
      </c>
      <c r="X3013" s="40">
        <v>0</v>
      </c>
      <c r="Y3013" s="39">
        <v>0</v>
      </c>
      <c r="Z3013" s="40">
        <v>0</v>
      </c>
    </row>
    <row r="3014" spans="1:26" x14ac:dyDescent="0.25">
      <c r="A3014" s="38" t="str">
        <f t="shared" si="47"/>
        <v>2014AL21</v>
      </c>
      <c r="B3014" s="38">
        <v>2014</v>
      </c>
      <c r="C3014" s="38" t="s">
        <v>21</v>
      </c>
      <c r="D3014" s="38">
        <v>21</v>
      </c>
      <c r="E3014" s="39">
        <v>3600000</v>
      </c>
      <c r="F3014" s="39" t="s">
        <v>67</v>
      </c>
      <c r="G3014" s="40">
        <v>10</v>
      </c>
      <c r="H3014" s="39">
        <v>38722193.759999998</v>
      </c>
      <c r="I3014" s="39">
        <v>274</v>
      </c>
      <c r="J3014" s="40">
        <v>3911698.88</v>
      </c>
      <c r="K3014" s="39">
        <v>0</v>
      </c>
      <c r="L3014" s="40">
        <v>0</v>
      </c>
      <c r="M3014" s="39">
        <v>0</v>
      </c>
      <c r="N3014" s="40">
        <v>0</v>
      </c>
      <c r="O3014" s="39" t="s">
        <v>72</v>
      </c>
      <c r="P3014" s="40" t="s">
        <v>72</v>
      </c>
      <c r="Q3014" s="39" t="s">
        <v>72</v>
      </c>
      <c r="R3014" s="40" t="s">
        <v>72</v>
      </c>
      <c r="S3014" s="39">
        <v>0</v>
      </c>
      <c r="T3014" s="40">
        <v>0</v>
      </c>
      <c r="U3014" s="39">
        <v>0</v>
      </c>
      <c r="V3014" s="40">
        <v>0</v>
      </c>
      <c r="W3014" s="39">
        <v>0</v>
      </c>
      <c r="X3014" s="40">
        <v>0</v>
      </c>
      <c r="Y3014" s="39">
        <v>0</v>
      </c>
      <c r="Z3014" s="40">
        <v>0</v>
      </c>
    </row>
    <row r="3015" spans="1:26" x14ac:dyDescent="0.25">
      <c r="A3015" s="38" t="str">
        <f t="shared" si="47"/>
        <v>2014AL22</v>
      </c>
      <c r="B3015" s="38">
        <v>2014</v>
      </c>
      <c r="C3015" s="38" t="s">
        <v>21</v>
      </c>
      <c r="D3015" s="38">
        <v>22</v>
      </c>
      <c r="E3015" s="39" t="s">
        <v>54</v>
      </c>
      <c r="F3015" s="39"/>
      <c r="G3015" s="40">
        <v>12565</v>
      </c>
      <c r="H3015" s="39">
        <v>3263935516.1199985</v>
      </c>
      <c r="I3015" s="39">
        <v>40109</v>
      </c>
      <c r="J3015" s="40">
        <v>456344598.8599999</v>
      </c>
      <c r="K3015" s="39">
        <v>363</v>
      </c>
      <c r="L3015" s="40">
        <v>141147895.84999999</v>
      </c>
      <c r="M3015" s="39">
        <v>2907</v>
      </c>
      <c r="N3015" s="40">
        <v>35781330.940000005</v>
      </c>
      <c r="O3015" s="39">
        <v>3843</v>
      </c>
      <c r="P3015" s="40">
        <v>1014947355.83</v>
      </c>
      <c r="Q3015" s="39">
        <v>21470</v>
      </c>
      <c r="R3015" s="40">
        <v>310212741.50999999</v>
      </c>
      <c r="S3015" s="39">
        <v>649</v>
      </c>
      <c r="T3015" s="40">
        <v>226022811.41</v>
      </c>
      <c r="U3015" s="39">
        <v>4982</v>
      </c>
      <c r="V3015" s="40">
        <v>65176867.159999996</v>
      </c>
      <c r="W3015" s="39">
        <v>84</v>
      </c>
      <c r="X3015" s="40">
        <v>18638460.66</v>
      </c>
      <c r="Y3015" s="39">
        <v>512</v>
      </c>
      <c r="Z3015" s="40">
        <v>6534289.1800000006</v>
      </c>
    </row>
    <row r="3016" spans="1:26" x14ac:dyDescent="0.25">
      <c r="A3016" s="38" t="str">
        <f t="shared" si="47"/>
        <v>2014AM1</v>
      </c>
      <c r="B3016" s="38">
        <v>2014</v>
      </c>
      <c r="C3016" s="38" t="s">
        <v>22</v>
      </c>
      <c r="D3016" s="38">
        <v>1</v>
      </c>
      <c r="E3016" s="39">
        <v>0</v>
      </c>
      <c r="F3016" s="39">
        <v>180000</v>
      </c>
      <c r="G3016" s="40">
        <v>7742</v>
      </c>
      <c r="H3016" s="39">
        <v>412251684.08999997</v>
      </c>
      <c r="I3016" s="39">
        <v>6129</v>
      </c>
      <c r="J3016" s="40">
        <v>84246571.25</v>
      </c>
      <c r="K3016" s="39">
        <v>130</v>
      </c>
      <c r="L3016" s="40">
        <v>9041591.4399999995</v>
      </c>
      <c r="M3016" s="39">
        <v>319</v>
      </c>
      <c r="N3016" s="40">
        <v>4208582.6399999997</v>
      </c>
      <c r="O3016" s="39">
        <v>1969</v>
      </c>
      <c r="P3016" s="40">
        <v>130467661.45</v>
      </c>
      <c r="Q3016" s="39">
        <v>2479</v>
      </c>
      <c r="R3016" s="40">
        <v>36169990.369999997</v>
      </c>
      <c r="S3016" s="39">
        <v>557</v>
      </c>
      <c r="T3016" s="40">
        <v>35831255.869999997</v>
      </c>
      <c r="U3016" s="39">
        <v>605</v>
      </c>
      <c r="V3016" s="40">
        <v>9469895.1199999899</v>
      </c>
      <c r="W3016" s="39">
        <v>34</v>
      </c>
      <c r="X3016" s="40">
        <v>2273865.65</v>
      </c>
      <c r="Y3016" s="39">
        <v>90</v>
      </c>
      <c r="Z3016" s="40">
        <v>1200647.8999999999</v>
      </c>
    </row>
    <row r="3017" spans="1:26" x14ac:dyDescent="0.25">
      <c r="A3017" s="38" t="str">
        <f t="shared" si="47"/>
        <v>2014AM2</v>
      </c>
      <c r="B3017" s="38">
        <v>2014</v>
      </c>
      <c r="C3017" s="38" t="s">
        <v>22</v>
      </c>
      <c r="D3017" s="38">
        <v>2</v>
      </c>
      <c r="E3017" s="39">
        <v>180000</v>
      </c>
      <c r="F3017" s="39">
        <v>360000</v>
      </c>
      <c r="G3017" s="40">
        <v>1294</v>
      </c>
      <c r="H3017" s="39">
        <v>329353758.44</v>
      </c>
      <c r="I3017" s="39">
        <v>4256</v>
      </c>
      <c r="J3017" s="40">
        <v>59361614.810000002</v>
      </c>
      <c r="K3017" s="39">
        <v>45</v>
      </c>
      <c r="L3017" s="40">
        <v>11402536.300000001</v>
      </c>
      <c r="M3017" s="39">
        <v>189</v>
      </c>
      <c r="N3017" s="40">
        <v>2263417.94</v>
      </c>
      <c r="O3017" s="39">
        <v>589</v>
      </c>
      <c r="P3017" s="40">
        <v>151990300.74000001</v>
      </c>
      <c r="Q3017" s="39">
        <v>2469</v>
      </c>
      <c r="R3017" s="40">
        <v>35810506.82</v>
      </c>
      <c r="S3017" s="39">
        <v>197</v>
      </c>
      <c r="T3017" s="40">
        <v>50903537.030000001</v>
      </c>
      <c r="U3017" s="39">
        <v>705</v>
      </c>
      <c r="V3017" s="40">
        <v>13184948.58</v>
      </c>
      <c r="W3017" s="39">
        <v>6</v>
      </c>
      <c r="X3017" s="40">
        <v>1710013.88</v>
      </c>
      <c r="Y3017" s="39">
        <v>20</v>
      </c>
      <c r="Z3017" s="40">
        <v>595018.88</v>
      </c>
    </row>
    <row r="3018" spans="1:26" x14ac:dyDescent="0.25">
      <c r="A3018" s="38" t="str">
        <f t="shared" si="47"/>
        <v>2014AM3</v>
      </c>
      <c r="B3018" s="38">
        <v>2014</v>
      </c>
      <c r="C3018" s="38" t="s">
        <v>22</v>
      </c>
      <c r="D3018" s="38">
        <v>3</v>
      </c>
      <c r="E3018" s="39">
        <v>360000</v>
      </c>
      <c r="F3018" s="39">
        <v>540000</v>
      </c>
      <c r="G3018" s="40">
        <v>618</v>
      </c>
      <c r="H3018" s="39">
        <v>271174133.82999998</v>
      </c>
      <c r="I3018" s="39">
        <v>2774</v>
      </c>
      <c r="J3018" s="40">
        <v>40425154.789999999</v>
      </c>
      <c r="K3018" s="39">
        <v>27</v>
      </c>
      <c r="L3018" s="40">
        <v>11736023.67</v>
      </c>
      <c r="M3018" s="39">
        <v>166</v>
      </c>
      <c r="N3018" s="40">
        <v>2454011.87</v>
      </c>
      <c r="O3018" s="39">
        <v>253</v>
      </c>
      <c r="P3018" s="40">
        <v>112308572.15000001</v>
      </c>
      <c r="Q3018" s="39">
        <v>1515</v>
      </c>
      <c r="R3018" s="40">
        <v>25082323.850000001</v>
      </c>
      <c r="S3018" s="39">
        <v>85</v>
      </c>
      <c r="T3018" s="40">
        <v>38307275.520000003</v>
      </c>
      <c r="U3018" s="39">
        <v>1082</v>
      </c>
      <c r="V3018" s="40">
        <v>8833871.4399999995</v>
      </c>
      <c r="W3018" s="39" t="s">
        <v>72</v>
      </c>
      <c r="X3018" s="40" t="s">
        <v>72</v>
      </c>
      <c r="Y3018" s="39" t="s">
        <v>72</v>
      </c>
      <c r="Z3018" s="40" t="s">
        <v>72</v>
      </c>
    </row>
    <row r="3019" spans="1:26" x14ac:dyDescent="0.25">
      <c r="A3019" s="38" t="str">
        <f t="shared" si="47"/>
        <v>2014AM4</v>
      </c>
      <c r="B3019" s="38">
        <v>2014</v>
      </c>
      <c r="C3019" s="38" t="s">
        <v>22</v>
      </c>
      <c r="D3019" s="38">
        <v>4</v>
      </c>
      <c r="E3019" s="39">
        <v>540000</v>
      </c>
      <c r="F3019" s="39">
        <v>720000</v>
      </c>
      <c r="G3019" s="40">
        <v>418</v>
      </c>
      <c r="H3019" s="39">
        <v>261466220.02000001</v>
      </c>
      <c r="I3019" s="39">
        <v>2413</v>
      </c>
      <c r="J3019" s="40">
        <v>34730201.030000001</v>
      </c>
      <c r="K3019" s="39">
        <v>23</v>
      </c>
      <c r="L3019" s="40">
        <v>14288179.109999999</v>
      </c>
      <c r="M3019" s="39">
        <v>219</v>
      </c>
      <c r="N3019" s="40">
        <v>3158643.48</v>
      </c>
      <c r="O3019" s="39">
        <v>175</v>
      </c>
      <c r="P3019" s="40">
        <v>109828457.59</v>
      </c>
      <c r="Q3019" s="39">
        <v>1324</v>
      </c>
      <c r="R3019" s="40">
        <v>24141988.09</v>
      </c>
      <c r="S3019" s="39">
        <v>57</v>
      </c>
      <c r="T3019" s="40">
        <v>35369167.159999996</v>
      </c>
      <c r="U3019" s="39">
        <v>449</v>
      </c>
      <c r="V3019" s="40">
        <v>5924996.29</v>
      </c>
      <c r="W3019" s="39" t="s">
        <v>72</v>
      </c>
      <c r="X3019" s="40" t="s">
        <v>72</v>
      </c>
      <c r="Y3019" s="39" t="s">
        <v>72</v>
      </c>
      <c r="Z3019" s="40" t="s">
        <v>72</v>
      </c>
    </row>
    <row r="3020" spans="1:26" x14ac:dyDescent="0.25">
      <c r="A3020" s="38" t="str">
        <f t="shared" si="47"/>
        <v>2014AM5</v>
      </c>
      <c r="B3020" s="38">
        <v>2014</v>
      </c>
      <c r="C3020" s="38" t="s">
        <v>22</v>
      </c>
      <c r="D3020" s="38">
        <v>5</v>
      </c>
      <c r="E3020" s="39">
        <v>720000</v>
      </c>
      <c r="F3020" s="39">
        <v>900000</v>
      </c>
      <c r="G3020" s="40">
        <v>252</v>
      </c>
      <c r="H3020" s="39">
        <v>202598516.19999999</v>
      </c>
      <c r="I3020" s="39">
        <v>1980</v>
      </c>
      <c r="J3020" s="40">
        <v>25986961.539999999</v>
      </c>
      <c r="K3020" s="39">
        <v>18</v>
      </c>
      <c r="L3020" s="40">
        <v>14307251.039999999</v>
      </c>
      <c r="M3020" s="39">
        <v>271</v>
      </c>
      <c r="N3020" s="40">
        <v>2798038.03</v>
      </c>
      <c r="O3020" s="39">
        <v>97</v>
      </c>
      <c r="P3020" s="40">
        <v>77622663.560000002</v>
      </c>
      <c r="Q3020" s="39">
        <v>1154</v>
      </c>
      <c r="R3020" s="40">
        <v>19201212.399999999</v>
      </c>
      <c r="S3020" s="39">
        <v>38</v>
      </c>
      <c r="T3020" s="40">
        <v>30268684.98</v>
      </c>
      <c r="U3020" s="39">
        <v>603</v>
      </c>
      <c r="V3020" s="40">
        <v>10079834.880000001</v>
      </c>
      <c r="W3020" s="39" t="s">
        <v>72</v>
      </c>
      <c r="X3020" s="40" t="s">
        <v>72</v>
      </c>
      <c r="Y3020" s="39" t="s">
        <v>72</v>
      </c>
      <c r="Z3020" s="40" t="s">
        <v>72</v>
      </c>
    </row>
    <row r="3021" spans="1:26" x14ac:dyDescent="0.25">
      <c r="A3021" s="38" t="str">
        <f t="shared" si="47"/>
        <v>2014AM6</v>
      </c>
      <c r="B3021" s="38">
        <v>2014</v>
      </c>
      <c r="C3021" s="38" t="s">
        <v>22</v>
      </c>
      <c r="D3021" s="38">
        <v>6</v>
      </c>
      <c r="E3021" s="39">
        <v>900000</v>
      </c>
      <c r="F3021" s="39">
        <v>1080000</v>
      </c>
      <c r="G3021" s="40">
        <v>206</v>
      </c>
      <c r="H3021" s="39">
        <v>203180300.41999999</v>
      </c>
      <c r="I3021" s="39">
        <v>1814</v>
      </c>
      <c r="J3021" s="40">
        <v>31729751.289999999</v>
      </c>
      <c r="K3021" s="39">
        <v>8</v>
      </c>
      <c r="L3021" s="40">
        <v>7909070.2400000002</v>
      </c>
      <c r="M3021" s="39">
        <v>108</v>
      </c>
      <c r="N3021" s="40">
        <v>1963754.91</v>
      </c>
      <c r="O3021" s="39">
        <v>93</v>
      </c>
      <c r="P3021" s="40">
        <v>91978881.180000007</v>
      </c>
      <c r="Q3021" s="39">
        <v>1170</v>
      </c>
      <c r="R3021" s="40">
        <v>24516185.719999999</v>
      </c>
      <c r="S3021" s="39">
        <v>30</v>
      </c>
      <c r="T3021" s="40">
        <v>29364065.010000002</v>
      </c>
      <c r="U3021" s="39">
        <v>261</v>
      </c>
      <c r="V3021" s="40">
        <v>3680540.51</v>
      </c>
      <c r="W3021" s="39">
        <v>0</v>
      </c>
      <c r="X3021" s="40">
        <v>0</v>
      </c>
      <c r="Y3021" s="39">
        <v>0</v>
      </c>
      <c r="Z3021" s="40">
        <v>0</v>
      </c>
    </row>
    <row r="3022" spans="1:26" x14ac:dyDescent="0.25">
      <c r="A3022" s="38" t="str">
        <f t="shared" si="47"/>
        <v>2014AM7</v>
      </c>
      <c r="B3022" s="38">
        <v>2014</v>
      </c>
      <c r="C3022" s="38" t="s">
        <v>22</v>
      </c>
      <c r="D3022" s="38">
        <v>7</v>
      </c>
      <c r="E3022" s="39">
        <v>1080000</v>
      </c>
      <c r="F3022" s="39">
        <v>1260000</v>
      </c>
      <c r="G3022" s="40">
        <v>159</v>
      </c>
      <c r="H3022" s="39">
        <v>184732014.38</v>
      </c>
      <c r="I3022" s="39">
        <v>2708</v>
      </c>
      <c r="J3022" s="40">
        <v>21746918.16</v>
      </c>
      <c r="K3022" s="39">
        <v>20</v>
      </c>
      <c r="L3022" s="40">
        <v>23276811.300000001</v>
      </c>
      <c r="M3022" s="39">
        <v>282</v>
      </c>
      <c r="N3022" s="40">
        <v>7774368.1399999997</v>
      </c>
      <c r="O3022" s="39">
        <v>56</v>
      </c>
      <c r="P3022" s="40">
        <v>65361440.939999998</v>
      </c>
      <c r="Q3022" s="39">
        <v>824</v>
      </c>
      <c r="R3022" s="40">
        <v>14978883.220000001</v>
      </c>
      <c r="S3022" s="39">
        <v>19</v>
      </c>
      <c r="T3022" s="40">
        <v>21811964.43</v>
      </c>
      <c r="U3022" s="39">
        <v>298</v>
      </c>
      <c r="V3022" s="40">
        <v>4078250.59</v>
      </c>
      <c r="W3022" s="39" t="s">
        <v>72</v>
      </c>
      <c r="X3022" s="40" t="s">
        <v>72</v>
      </c>
      <c r="Y3022" s="39" t="s">
        <v>72</v>
      </c>
      <c r="Z3022" s="40" t="s">
        <v>72</v>
      </c>
    </row>
    <row r="3023" spans="1:26" x14ac:dyDescent="0.25">
      <c r="A3023" s="38" t="str">
        <f t="shared" si="47"/>
        <v>2014AM8</v>
      </c>
      <c r="B3023" s="38">
        <v>2014</v>
      </c>
      <c r="C3023" s="38" t="s">
        <v>22</v>
      </c>
      <c r="D3023" s="38">
        <v>8</v>
      </c>
      <c r="E3023" s="39">
        <v>1260000</v>
      </c>
      <c r="F3023" s="39">
        <v>1440000</v>
      </c>
      <c r="G3023" s="40">
        <v>99</v>
      </c>
      <c r="H3023" s="39">
        <v>132908346.31999999</v>
      </c>
      <c r="I3023" s="39">
        <v>1028</v>
      </c>
      <c r="J3023" s="40">
        <v>15575782.68</v>
      </c>
      <c r="K3023" s="39">
        <v>10</v>
      </c>
      <c r="L3023" s="40">
        <v>13733411.199999999</v>
      </c>
      <c r="M3023" s="39">
        <v>132</v>
      </c>
      <c r="N3023" s="40">
        <v>2414938.21</v>
      </c>
      <c r="O3023" s="39">
        <v>45</v>
      </c>
      <c r="P3023" s="40">
        <v>60137125.32</v>
      </c>
      <c r="Q3023" s="39">
        <v>562</v>
      </c>
      <c r="R3023" s="40">
        <v>10775540.35</v>
      </c>
      <c r="S3023" s="39">
        <v>10</v>
      </c>
      <c r="T3023" s="40">
        <v>13357281.35</v>
      </c>
      <c r="U3023" s="39">
        <v>155</v>
      </c>
      <c r="V3023" s="40">
        <v>1752608.92</v>
      </c>
      <c r="W3023" s="39" t="s">
        <v>72</v>
      </c>
      <c r="X3023" s="40" t="s">
        <v>72</v>
      </c>
      <c r="Y3023" s="39" t="s">
        <v>72</v>
      </c>
      <c r="Z3023" s="40" t="s">
        <v>72</v>
      </c>
    </row>
    <row r="3024" spans="1:26" x14ac:dyDescent="0.25">
      <c r="A3024" s="38" t="str">
        <f t="shared" si="47"/>
        <v>2014AM9</v>
      </c>
      <c r="B3024" s="38">
        <v>2014</v>
      </c>
      <c r="C3024" s="38" t="s">
        <v>22</v>
      </c>
      <c r="D3024" s="38">
        <v>9</v>
      </c>
      <c r="E3024" s="39">
        <v>1440000</v>
      </c>
      <c r="F3024" s="39">
        <v>1620000</v>
      </c>
      <c r="G3024" s="40">
        <v>78</v>
      </c>
      <c r="H3024" s="39">
        <v>118508180.69</v>
      </c>
      <c r="I3024" s="39">
        <v>854</v>
      </c>
      <c r="J3024" s="40">
        <v>12696861.810000001</v>
      </c>
      <c r="K3024" s="39" t="s">
        <v>72</v>
      </c>
      <c r="L3024" s="40" t="s">
        <v>72</v>
      </c>
      <c r="M3024" s="39" t="s">
        <v>72</v>
      </c>
      <c r="N3024" s="40" t="s">
        <v>72</v>
      </c>
      <c r="O3024" s="39">
        <v>43</v>
      </c>
      <c r="P3024" s="40">
        <v>65901056.740000002</v>
      </c>
      <c r="Q3024" s="39">
        <v>525</v>
      </c>
      <c r="R3024" s="40">
        <v>15262015.6</v>
      </c>
      <c r="S3024" s="39">
        <v>13</v>
      </c>
      <c r="T3024" s="40">
        <v>20083682.23</v>
      </c>
      <c r="U3024" s="39">
        <v>366</v>
      </c>
      <c r="V3024" s="40">
        <v>3295882.6</v>
      </c>
      <c r="W3024" s="39">
        <v>0</v>
      </c>
      <c r="X3024" s="40">
        <v>0</v>
      </c>
      <c r="Y3024" s="39">
        <v>0</v>
      </c>
      <c r="Z3024" s="40">
        <v>0</v>
      </c>
    </row>
    <row r="3025" spans="1:26" x14ac:dyDescent="0.25">
      <c r="A3025" s="38" t="str">
        <f t="shared" si="47"/>
        <v>2014AM10</v>
      </c>
      <c r="B3025" s="38">
        <v>2014</v>
      </c>
      <c r="C3025" s="38" t="s">
        <v>22</v>
      </c>
      <c r="D3025" s="38">
        <v>10</v>
      </c>
      <c r="E3025" s="39">
        <v>1620000</v>
      </c>
      <c r="F3025" s="39">
        <v>1800000</v>
      </c>
      <c r="G3025" s="40">
        <v>71</v>
      </c>
      <c r="H3025" s="39">
        <v>120857702.90000001</v>
      </c>
      <c r="I3025" s="39">
        <v>935</v>
      </c>
      <c r="J3025" s="40">
        <v>15980910.84</v>
      </c>
      <c r="K3025" s="39" t="s">
        <v>72</v>
      </c>
      <c r="L3025" s="40" t="s">
        <v>72</v>
      </c>
      <c r="M3025" s="39" t="s">
        <v>72</v>
      </c>
      <c r="N3025" s="40" t="s">
        <v>72</v>
      </c>
      <c r="O3025" s="39">
        <v>27</v>
      </c>
      <c r="P3025" s="40">
        <v>46302603.670000002</v>
      </c>
      <c r="Q3025" s="39">
        <v>501</v>
      </c>
      <c r="R3025" s="40">
        <v>8529367.3200000003</v>
      </c>
      <c r="S3025" s="39">
        <v>10</v>
      </c>
      <c r="T3025" s="40">
        <v>17198411.91</v>
      </c>
      <c r="U3025" s="39">
        <v>239</v>
      </c>
      <c r="V3025" s="40">
        <v>5484331.8700000001</v>
      </c>
      <c r="W3025" s="39">
        <v>0</v>
      </c>
      <c r="X3025" s="40">
        <v>0</v>
      </c>
      <c r="Y3025" s="39">
        <v>0</v>
      </c>
      <c r="Z3025" s="40">
        <v>0</v>
      </c>
    </row>
    <row r="3026" spans="1:26" x14ac:dyDescent="0.25">
      <c r="A3026" s="38" t="str">
        <f t="shared" si="47"/>
        <v>2014AM11</v>
      </c>
      <c r="B3026" s="38">
        <v>2014</v>
      </c>
      <c r="C3026" s="38" t="s">
        <v>22</v>
      </c>
      <c r="D3026" s="38">
        <v>11</v>
      </c>
      <c r="E3026" s="39">
        <v>1800000</v>
      </c>
      <c r="F3026" s="39">
        <v>1980000</v>
      </c>
      <c r="G3026" s="40">
        <v>73</v>
      </c>
      <c r="H3026" s="39">
        <v>137564140.38999999</v>
      </c>
      <c r="I3026" s="39">
        <v>725</v>
      </c>
      <c r="J3026" s="40">
        <v>12517924.34</v>
      </c>
      <c r="K3026" s="39" t="s">
        <v>72</v>
      </c>
      <c r="L3026" s="40" t="s">
        <v>72</v>
      </c>
      <c r="M3026" s="39" t="s">
        <v>72</v>
      </c>
      <c r="N3026" s="40" t="s">
        <v>72</v>
      </c>
      <c r="O3026" s="39">
        <v>21</v>
      </c>
      <c r="P3026" s="40">
        <v>39287364.649999999</v>
      </c>
      <c r="Q3026" s="39">
        <v>437</v>
      </c>
      <c r="R3026" s="40">
        <v>7630829.8099999996</v>
      </c>
      <c r="S3026" s="39" t="s">
        <v>72</v>
      </c>
      <c r="T3026" s="40" t="s">
        <v>72</v>
      </c>
      <c r="U3026" s="39" t="s">
        <v>72</v>
      </c>
      <c r="V3026" s="40" t="s">
        <v>72</v>
      </c>
      <c r="W3026" s="39">
        <v>0</v>
      </c>
      <c r="X3026" s="40">
        <v>0</v>
      </c>
      <c r="Y3026" s="39">
        <v>0</v>
      </c>
      <c r="Z3026" s="40">
        <v>0</v>
      </c>
    </row>
    <row r="3027" spans="1:26" x14ac:dyDescent="0.25">
      <c r="A3027" s="38" t="str">
        <f t="shared" si="47"/>
        <v>2014AM12</v>
      </c>
      <c r="B3027" s="38">
        <v>2014</v>
      </c>
      <c r="C3027" s="38" t="s">
        <v>22</v>
      </c>
      <c r="D3027" s="38">
        <v>12</v>
      </c>
      <c r="E3027" s="39">
        <v>1980000</v>
      </c>
      <c r="F3027" s="39">
        <v>2160000</v>
      </c>
      <c r="G3027" s="40">
        <v>36</v>
      </c>
      <c r="H3027" s="39">
        <v>74303931.75</v>
      </c>
      <c r="I3027" s="39">
        <v>458</v>
      </c>
      <c r="J3027" s="40">
        <v>8167187.5800000001</v>
      </c>
      <c r="K3027" s="39" t="s">
        <v>72</v>
      </c>
      <c r="L3027" s="40" t="s">
        <v>72</v>
      </c>
      <c r="M3027" s="39" t="s">
        <v>72</v>
      </c>
      <c r="N3027" s="40" t="s">
        <v>72</v>
      </c>
      <c r="O3027" s="39">
        <v>17</v>
      </c>
      <c r="P3027" s="40">
        <v>35255291.030000001</v>
      </c>
      <c r="Q3027" s="39">
        <v>548</v>
      </c>
      <c r="R3027" s="40">
        <v>8864799.1699999999</v>
      </c>
      <c r="S3027" s="39">
        <v>7</v>
      </c>
      <c r="T3027" s="40">
        <v>14236684.699999999</v>
      </c>
      <c r="U3027" s="39">
        <v>426</v>
      </c>
      <c r="V3027" s="40">
        <v>5229860.12</v>
      </c>
      <c r="W3027" s="39" t="s">
        <v>72</v>
      </c>
      <c r="X3027" s="40" t="s">
        <v>72</v>
      </c>
      <c r="Y3027" s="39" t="s">
        <v>72</v>
      </c>
      <c r="Z3027" s="40" t="s">
        <v>72</v>
      </c>
    </row>
    <row r="3028" spans="1:26" x14ac:dyDescent="0.25">
      <c r="A3028" s="38" t="str">
        <f t="shared" si="47"/>
        <v>2014AM13</v>
      </c>
      <c r="B3028" s="38">
        <v>2014</v>
      </c>
      <c r="C3028" s="38" t="s">
        <v>22</v>
      </c>
      <c r="D3028" s="38">
        <v>13</v>
      </c>
      <c r="E3028" s="39">
        <v>2160000</v>
      </c>
      <c r="F3028" s="39">
        <v>2340000</v>
      </c>
      <c r="G3028" s="40">
        <v>29</v>
      </c>
      <c r="H3028" s="39">
        <v>65395588.5</v>
      </c>
      <c r="I3028" s="39">
        <v>542</v>
      </c>
      <c r="J3028" s="40">
        <v>8762847.5700000003</v>
      </c>
      <c r="K3028" s="39" t="s">
        <v>72</v>
      </c>
      <c r="L3028" s="40" t="s">
        <v>72</v>
      </c>
      <c r="M3028" s="39" t="s">
        <v>72</v>
      </c>
      <c r="N3028" s="40" t="s">
        <v>72</v>
      </c>
      <c r="O3028" s="39">
        <v>11</v>
      </c>
      <c r="P3028" s="40">
        <v>24682712.699999999</v>
      </c>
      <c r="Q3028" s="39">
        <v>211</v>
      </c>
      <c r="R3028" s="40">
        <v>4739974.4800000004</v>
      </c>
      <c r="S3028" s="39" t="s">
        <v>72</v>
      </c>
      <c r="T3028" s="40" t="s">
        <v>72</v>
      </c>
      <c r="U3028" s="39" t="s">
        <v>72</v>
      </c>
      <c r="V3028" s="40" t="s">
        <v>72</v>
      </c>
      <c r="W3028" s="39">
        <v>0</v>
      </c>
      <c r="X3028" s="40">
        <v>0</v>
      </c>
      <c r="Y3028" s="39">
        <v>0</v>
      </c>
      <c r="Z3028" s="40">
        <v>0</v>
      </c>
    </row>
    <row r="3029" spans="1:26" x14ac:dyDescent="0.25">
      <c r="A3029" s="38" t="str">
        <f t="shared" si="47"/>
        <v>2014AM14</v>
      </c>
      <c r="B3029" s="38">
        <v>2014</v>
      </c>
      <c r="C3029" s="38" t="s">
        <v>22</v>
      </c>
      <c r="D3029" s="38">
        <v>14</v>
      </c>
      <c r="E3029" s="39">
        <v>2340000</v>
      </c>
      <c r="F3029" s="39">
        <v>2520000</v>
      </c>
      <c r="G3029" s="40">
        <v>39</v>
      </c>
      <c r="H3029" s="39">
        <v>94464093.760000005</v>
      </c>
      <c r="I3029" s="39">
        <v>650</v>
      </c>
      <c r="J3029" s="40">
        <v>9856499.1600000001</v>
      </c>
      <c r="K3029" s="39" t="s">
        <v>72</v>
      </c>
      <c r="L3029" s="40" t="s">
        <v>72</v>
      </c>
      <c r="M3029" s="39" t="s">
        <v>72</v>
      </c>
      <c r="N3029" s="40" t="s">
        <v>72</v>
      </c>
      <c r="O3029" s="39">
        <v>10</v>
      </c>
      <c r="P3029" s="40">
        <v>24324450.75</v>
      </c>
      <c r="Q3029" s="39">
        <v>286</v>
      </c>
      <c r="R3029" s="40">
        <v>6759612.21</v>
      </c>
      <c r="S3029" s="39" t="s">
        <v>72</v>
      </c>
      <c r="T3029" s="40" t="s">
        <v>72</v>
      </c>
      <c r="U3029" s="39" t="s">
        <v>72</v>
      </c>
      <c r="V3029" s="40" t="s">
        <v>72</v>
      </c>
      <c r="W3029" s="39">
        <v>0</v>
      </c>
      <c r="X3029" s="40">
        <v>0</v>
      </c>
      <c r="Y3029" s="39">
        <v>0</v>
      </c>
      <c r="Z3029" s="40">
        <v>0</v>
      </c>
    </row>
    <row r="3030" spans="1:26" x14ac:dyDescent="0.25">
      <c r="A3030" s="38" t="str">
        <f t="shared" si="47"/>
        <v>2014AM15</v>
      </c>
      <c r="B3030" s="38">
        <v>2014</v>
      </c>
      <c r="C3030" s="38" t="s">
        <v>22</v>
      </c>
      <c r="D3030" s="38">
        <v>15</v>
      </c>
      <c r="E3030" s="39">
        <v>2520000</v>
      </c>
      <c r="F3030" s="39">
        <v>2700000</v>
      </c>
      <c r="G3030" s="40">
        <v>30</v>
      </c>
      <c r="H3030" s="39">
        <v>78232206.620000005</v>
      </c>
      <c r="I3030" s="39">
        <v>581</v>
      </c>
      <c r="J3030" s="40">
        <v>8577774.3300000001</v>
      </c>
      <c r="K3030" s="39" t="s">
        <v>72</v>
      </c>
      <c r="L3030" s="40" t="s">
        <v>72</v>
      </c>
      <c r="M3030" s="39" t="s">
        <v>72</v>
      </c>
      <c r="N3030" s="40" t="s">
        <v>72</v>
      </c>
      <c r="O3030" s="39">
        <v>14</v>
      </c>
      <c r="P3030" s="40">
        <v>36541559.649999999</v>
      </c>
      <c r="Q3030" s="39">
        <v>348</v>
      </c>
      <c r="R3030" s="40">
        <v>8282257.1299999999</v>
      </c>
      <c r="S3030" s="39" t="s">
        <v>72</v>
      </c>
      <c r="T3030" s="40" t="s">
        <v>72</v>
      </c>
      <c r="U3030" s="39" t="s">
        <v>72</v>
      </c>
      <c r="V3030" s="40" t="s">
        <v>72</v>
      </c>
      <c r="W3030" s="39">
        <v>0</v>
      </c>
      <c r="X3030" s="40">
        <v>0</v>
      </c>
      <c r="Y3030" s="39">
        <v>0</v>
      </c>
      <c r="Z3030" s="40">
        <v>0</v>
      </c>
    </row>
    <row r="3031" spans="1:26" x14ac:dyDescent="0.25">
      <c r="A3031" s="38" t="str">
        <f t="shared" si="47"/>
        <v>2014AM16</v>
      </c>
      <c r="B3031" s="38">
        <v>2014</v>
      </c>
      <c r="C3031" s="38" t="s">
        <v>22</v>
      </c>
      <c r="D3031" s="38">
        <v>16</v>
      </c>
      <c r="E3031" s="39">
        <v>2700000</v>
      </c>
      <c r="F3031" s="39">
        <v>2880000</v>
      </c>
      <c r="G3031" s="40">
        <v>29</v>
      </c>
      <c r="H3031" s="39">
        <v>80912672.930000007</v>
      </c>
      <c r="I3031" s="39">
        <v>623</v>
      </c>
      <c r="J3031" s="40">
        <v>9951307.2799999993</v>
      </c>
      <c r="K3031" s="39" t="s">
        <v>72</v>
      </c>
      <c r="L3031" s="40" t="s">
        <v>72</v>
      </c>
      <c r="M3031" s="39" t="s">
        <v>72</v>
      </c>
      <c r="N3031" s="40" t="s">
        <v>72</v>
      </c>
      <c r="O3031" s="39">
        <v>12</v>
      </c>
      <c r="P3031" s="40">
        <v>33306325.510000002</v>
      </c>
      <c r="Q3031" s="39">
        <v>597</v>
      </c>
      <c r="R3031" s="40">
        <v>10402763.1</v>
      </c>
      <c r="S3031" s="39">
        <v>6</v>
      </c>
      <c r="T3031" s="40">
        <v>16748736.57</v>
      </c>
      <c r="U3031" s="39">
        <v>350</v>
      </c>
      <c r="V3031" s="40">
        <v>4360928.47</v>
      </c>
      <c r="W3031" s="39">
        <v>0</v>
      </c>
      <c r="X3031" s="40">
        <v>0</v>
      </c>
      <c r="Y3031" s="39">
        <v>0</v>
      </c>
      <c r="Z3031" s="40">
        <v>0</v>
      </c>
    </row>
    <row r="3032" spans="1:26" x14ac:dyDescent="0.25">
      <c r="A3032" s="38" t="str">
        <f t="shared" si="47"/>
        <v>2014AM17</v>
      </c>
      <c r="B3032" s="38">
        <v>2014</v>
      </c>
      <c r="C3032" s="38" t="s">
        <v>22</v>
      </c>
      <c r="D3032" s="38">
        <v>17</v>
      </c>
      <c r="E3032" s="39">
        <v>2880000</v>
      </c>
      <c r="F3032" s="39">
        <v>3060000</v>
      </c>
      <c r="G3032" s="40">
        <v>27</v>
      </c>
      <c r="H3032" s="39">
        <v>80181978.450000003</v>
      </c>
      <c r="I3032" s="39">
        <v>328</v>
      </c>
      <c r="J3032" s="40">
        <v>6199936.5899999999</v>
      </c>
      <c r="K3032" s="39">
        <v>0</v>
      </c>
      <c r="L3032" s="40">
        <v>0</v>
      </c>
      <c r="M3032" s="39">
        <v>0</v>
      </c>
      <c r="N3032" s="40">
        <v>0</v>
      </c>
      <c r="O3032" s="39" t="s">
        <v>72</v>
      </c>
      <c r="P3032" s="40" t="s">
        <v>72</v>
      </c>
      <c r="Q3032" s="39" t="s">
        <v>72</v>
      </c>
      <c r="R3032" s="40" t="s">
        <v>72</v>
      </c>
      <c r="S3032" s="39" t="s">
        <v>72</v>
      </c>
      <c r="T3032" s="40" t="s">
        <v>72</v>
      </c>
      <c r="U3032" s="39" t="s">
        <v>72</v>
      </c>
      <c r="V3032" s="40" t="s">
        <v>72</v>
      </c>
      <c r="W3032" s="39" t="s">
        <v>72</v>
      </c>
      <c r="X3032" s="40" t="s">
        <v>72</v>
      </c>
      <c r="Y3032" s="39" t="s">
        <v>72</v>
      </c>
      <c r="Z3032" s="40" t="s">
        <v>72</v>
      </c>
    </row>
    <row r="3033" spans="1:26" x14ac:dyDescent="0.25">
      <c r="A3033" s="38" t="str">
        <f t="shared" si="47"/>
        <v>2014AM18</v>
      </c>
      <c r="B3033" s="38">
        <v>2014</v>
      </c>
      <c r="C3033" s="38" t="s">
        <v>22</v>
      </c>
      <c r="D3033" s="38">
        <v>18</v>
      </c>
      <c r="E3033" s="39">
        <v>3060000</v>
      </c>
      <c r="F3033" s="39">
        <v>3240000</v>
      </c>
      <c r="G3033" s="40">
        <v>12</v>
      </c>
      <c r="H3033" s="39">
        <v>37470112.390000001</v>
      </c>
      <c r="I3033" s="39">
        <v>356</v>
      </c>
      <c r="J3033" s="40">
        <v>5501540.0999999996</v>
      </c>
      <c r="K3033" s="39" t="s">
        <v>72</v>
      </c>
      <c r="L3033" s="40" t="s">
        <v>72</v>
      </c>
      <c r="M3033" s="39" t="s">
        <v>72</v>
      </c>
      <c r="N3033" s="40" t="s">
        <v>72</v>
      </c>
      <c r="O3033" s="39">
        <v>10</v>
      </c>
      <c r="P3033" s="40">
        <v>31493217.350000001</v>
      </c>
      <c r="Q3033" s="39">
        <v>322</v>
      </c>
      <c r="R3033" s="40">
        <v>7205916.96</v>
      </c>
      <c r="S3033" s="39" t="s">
        <v>72</v>
      </c>
      <c r="T3033" s="40" t="s">
        <v>72</v>
      </c>
      <c r="U3033" s="39" t="s">
        <v>72</v>
      </c>
      <c r="V3033" s="40" t="s">
        <v>72</v>
      </c>
      <c r="W3033" s="39">
        <v>0</v>
      </c>
      <c r="X3033" s="40">
        <v>0</v>
      </c>
      <c r="Y3033" s="39">
        <v>0</v>
      </c>
      <c r="Z3033" s="40">
        <v>0</v>
      </c>
    </row>
    <row r="3034" spans="1:26" x14ac:dyDescent="0.25">
      <c r="A3034" s="38" t="str">
        <f t="shared" si="47"/>
        <v>2014AM19</v>
      </c>
      <c r="B3034" s="38">
        <v>2014</v>
      </c>
      <c r="C3034" s="38" t="s">
        <v>22</v>
      </c>
      <c r="D3034" s="38">
        <v>19</v>
      </c>
      <c r="E3034" s="39">
        <v>3240000</v>
      </c>
      <c r="F3034" s="39">
        <v>3420000</v>
      </c>
      <c r="G3034" s="40">
        <v>10</v>
      </c>
      <c r="H3034" s="39">
        <v>33183443.329999998</v>
      </c>
      <c r="I3034" s="39">
        <v>388</v>
      </c>
      <c r="J3034" s="40">
        <v>6751451.1799999997</v>
      </c>
      <c r="K3034" s="39" t="s">
        <v>72</v>
      </c>
      <c r="L3034" s="40" t="s">
        <v>72</v>
      </c>
      <c r="M3034" s="39" t="s">
        <v>72</v>
      </c>
      <c r="N3034" s="40" t="s">
        <v>72</v>
      </c>
      <c r="O3034" s="39">
        <v>6</v>
      </c>
      <c r="P3034" s="40">
        <v>19831952.48</v>
      </c>
      <c r="Q3034" s="39">
        <v>91</v>
      </c>
      <c r="R3034" s="40">
        <v>7555052.5999999996</v>
      </c>
      <c r="S3034" s="39" t="s">
        <v>72</v>
      </c>
      <c r="T3034" s="40" t="s">
        <v>72</v>
      </c>
      <c r="U3034" s="39" t="s">
        <v>72</v>
      </c>
      <c r="V3034" s="40" t="s">
        <v>72</v>
      </c>
      <c r="W3034" s="39" t="s">
        <v>72</v>
      </c>
      <c r="X3034" s="40" t="s">
        <v>72</v>
      </c>
      <c r="Y3034" s="39" t="s">
        <v>72</v>
      </c>
      <c r="Z3034" s="40" t="s">
        <v>72</v>
      </c>
    </row>
    <row r="3035" spans="1:26" x14ac:dyDescent="0.25">
      <c r="A3035" s="38" t="str">
        <f t="shared" si="47"/>
        <v>2014AM20</v>
      </c>
      <c r="B3035" s="38">
        <v>2014</v>
      </c>
      <c r="C3035" s="38" t="s">
        <v>22</v>
      </c>
      <c r="D3035" s="38">
        <v>20</v>
      </c>
      <c r="E3035" s="39">
        <v>3420000</v>
      </c>
      <c r="F3035" s="39">
        <v>3600000</v>
      </c>
      <c r="G3035" s="40">
        <v>15</v>
      </c>
      <c r="H3035" s="39">
        <v>52994370.649999999</v>
      </c>
      <c r="I3035" s="39">
        <v>504</v>
      </c>
      <c r="J3035" s="40">
        <v>9042409.6699999999</v>
      </c>
      <c r="K3035" s="39" t="s">
        <v>72</v>
      </c>
      <c r="L3035" s="40" t="s">
        <v>72</v>
      </c>
      <c r="M3035" s="39" t="s">
        <v>72</v>
      </c>
      <c r="N3035" s="40" t="s">
        <v>72</v>
      </c>
      <c r="O3035" s="39">
        <v>7</v>
      </c>
      <c r="P3035" s="40">
        <v>24831877.739999998</v>
      </c>
      <c r="Q3035" s="39">
        <v>333</v>
      </c>
      <c r="R3035" s="40">
        <v>6891888.4400000004</v>
      </c>
      <c r="S3035" s="39">
        <v>6</v>
      </c>
      <c r="T3035" s="40">
        <v>21114888.149999999</v>
      </c>
      <c r="U3035" s="39">
        <v>194</v>
      </c>
      <c r="V3035" s="40">
        <v>3401283.68</v>
      </c>
      <c r="W3035" s="39">
        <v>0</v>
      </c>
      <c r="X3035" s="40">
        <v>0</v>
      </c>
      <c r="Y3035" s="39">
        <v>0</v>
      </c>
      <c r="Z3035" s="40">
        <v>0</v>
      </c>
    </row>
    <row r="3036" spans="1:26" x14ac:dyDescent="0.25">
      <c r="A3036" s="38" t="str">
        <f t="shared" si="47"/>
        <v>2014AM21</v>
      </c>
      <c r="B3036" s="38">
        <v>2014</v>
      </c>
      <c r="C3036" s="38" t="s">
        <v>22</v>
      </c>
      <c r="D3036" s="38">
        <v>21</v>
      </c>
      <c r="E3036" s="39">
        <v>3600000</v>
      </c>
      <c r="F3036" s="39" t="s">
        <v>67</v>
      </c>
      <c r="G3036" s="40">
        <v>29</v>
      </c>
      <c r="H3036" s="39">
        <v>121272473.47</v>
      </c>
      <c r="I3036" s="39">
        <v>540</v>
      </c>
      <c r="J3036" s="40">
        <v>7970366.3799999999</v>
      </c>
      <c r="K3036" s="39" t="s">
        <v>72</v>
      </c>
      <c r="L3036" s="40" t="s">
        <v>72</v>
      </c>
      <c r="M3036" s="39" t="s">
        <v>72</v>
      </c>
      <c r="N3036" s="40" t="s">
        <v>72</v>
      </c>
      <c r="O3036" s="39">
        <v>14</v>
      </c>
      <c r="P3036" s="40">
        <v>59342156.049999997</v>
      </c>
      <c r="Q3036" s="39">
        <v>432</v>
      </c>
      <c r="R3036" s="40">
        <v>8131571.2599999998</v>
      </c>
      <c r="S3036" s="39" t="s">
        <v>72</v>
      </c>
      <c r="T3036" s="40" t="s">
        <v>72</v>
      </c>
      <c r="U3036" s="39" t="s">
        <v>72</v>
      </c>
      <c r="V3036" s="40" t="s">
        <v>72</v>
      </c>
      <c r="W3036" s="39" t="s">
        <v>72</v>
      </c>
      <c r="X3036" s="40" t="s">
        <v>72</v>
      </c>
      <c r="Y3036" s="39" t="s">
        <v>72</v>
      </c>
      <c r="Z3036" s="40" t="s">
        <v>72</v>
      </c>
    </row>
    <row r="3037" spans="1:26" x14ac:dyDescent="0.25">
      <c r="A3037" s="38" t="str">
        <f t="shared" si="47"/>
        <v>2014AM22</v>
      </c>
      <c r="B3037" s="38">
        <v>2014</v>
      </c>
      <c r="C3037" s="38" t="s">
        <v>22</v>
      </c>
      <c r="D3037" s="38">
        <v>22</v>
      </c>
      <c r="E3037" s="39" t="s">
        <v>54</v>
      </c>
      <c r="F3037" s="39"/>
      <c r="G3037" s="40">
        <v>11266</v>
      </c>
      <c r="H3037" s="39">
        <v>3093005869.5300002</v>
      </c>
      <c r="I3037" s="39">
        <v>30586</v>
      </c>
      <c r="J3037" s="40">
        <v>435779972.38</v>
      </c>
      <c r="K3037" s="39">
        <v>316</v>
      </c>
      <c r="L3037" s="40">
        <v>190556661.22</v>
      </c>
      <c r="M3037" s="39">
        <v>2304</v>
      </c>
      <c r="N3037" s="40">
        <v>37822064.210000001</v>
      </c>
      <c r="O3037" s="39">
        <v>3472</v>
      </c>
      <c r="P3037" s="40">
        <v>1249544509.75</v>
      </c>
      <c r="Q3037" s="39">
        <v>16291</v>
      </c>
      <c r="R3037" s="40">
        <v>293984449.56999999</v>
      </c>
      <c r="S3037" s="39">
        <v>1059</v>
      </c>
      <c r="T3037" s="40">
        <v>416832355.89999998</v>
      </c>
      <c r="U3037" s="39">
        <v>7919</v>
      </c>
      <c r="V3037" s="40">
        <v>96616294.569999993</v>
      </c>
      <c r="W3037" s="39">
        <v>57</v>
      </c>
      <c r="X3037" s="40">
        <v>28418589.050000001</v>
      </c>
      <c r="Y3037" s="39">
        <v>563</v>
      </c>
      <c r="Z3037" s="40">
        <v>9727126.9199999999</v>
      </c>
    </row>
    <row r="3038" spans="1:26" x14ac:dyDescent="0.25">
      <c r="A3038" s="38" t="str">
        <f t="shared" si="47"/>
        <v>2014AP1</v>
      </c>
      <c r="B3038" s="38">
        <v>2014</v>
      </c>
      <c r="C3038" s="38" t="s">
        <v>23</v>
      </c>
      <c r="D3038" s="38">
        <v>1</v>
      </c>
      <c r="E3038" s="39">
        <v>0</v>
      </c>
      <c r="F3038" s="39">
        <v>180000</v>
      </c>
      <c r="G3038" s="40">
        <v>1787</v>
      </c>
      <c r="H3038" s="39">
        <v>106162857.19</v>
      </c>
      <c r="I3038" s="39">
        <v>4838</v>
      </c>
      <c r="J3038" s="40">
        <v>26198437.629999999</v>
      </c>
      <c r="K3038" s="39">
        <v>37</v>
      </c>
      <c r="L3038" s="40">
        <v>2194356.09</v>
      </c>
      <c r="M3038" s="39">
        <v>85</v>
      </c>
      <c r="N3038" s="40">
        <v>1037762.87</v>
      </c>
      <c r="O3038" s="39">
        <v>488</v>
      </c>
      <c r="P3038" s="40">
        <v>29433817.010000002</v>
      </c>
      <c r="Q3038" s="39">
        <v>899</v>
      </c>
      <c r="R3038" s="40">
        <v>14575862.119999999</v>
      </c>
      <c r="S3038" s="39">
        <v>118</v>
      </c>
      <c r="T3038" s="40">
        <v>7631490.1100000003</v>
      </c>
      <c r="U3038" s="39">
        <v>194</v>
      </c>
      <c r="V3038" s="40">
        <v>3297344.81</v>
      </c>
      <c r="W3038" s="39">
        <v>9</v>
      </c>
      <c r="X3038" s="40">
        <v>709067.96</v>
      </c>
      <c r="Y3038" s="39">
        <v>31</v>
      </c>
      <c r="Z3038" s="40">
        <v>338633.04</v>
      </c>
    </row>
    <row r="3039" spans="1:26" x14ac:dyDescent="0.25">
      <c r="A3039" s="38" t="str">
        <f t="shared" si="47"/>
        <v>2014AP2</v>
      </c>
      <c r="B3039" s="38">
        <v>2014</v>
      </c>
      <c r="C3039" s="38" t="s">
        <v>23</v>
      </c>
      <c r="D3039" s="38">
        <v>2</v>
      </c>
      <c r="E3039" s="39">
        <v>180000</v>
      </c>
      <c r="F3039" s="39">
        <v>360000</v>
      </c>
      <c r="G3039" s="40">
        <v>375</v>
      </c>
      <c r="H3039" s="39">
        <v>93631684.560000002</v>
      </c>
      <c r="I3039" s="39">
        <v>1458</v>
      </c>
      <c r="J3039" s="40">
        <v>19465614.969999999</v>
      </c>
      <c r="K3039" s="39">
        <v>8</v>
      </c>
      <c r="L3039" s="40">
        <v>2201201.94</v>
      </c>
      <c r="M3039" s="39">
        <v>46</v>
      </c>
      <c r="N3039" s="40">
        <v>743615.25</v>
      </c>
      <c r="O3039" s="39">
        <v>93</v>
      </c>
      <c r="P3039" s="40">
        <v>24182231.079999998</v>
      </c>
      <c r="Q3039" s="39">
        <v>427</v>
      </c>
      <c r="R3039" s="40">
        <v>7082734.7199999997</v>
      </c>
      <c r="S3039" s="39">
        <v>34</v>
      </c>
      <c r="T3039" s="40">
        <v>8523509.6500000004</v>
      </c>
      <c r="U3039" s="39">
        <v>115</v>
      </c>
      <c r="V3039" s="40">
        <v>1379777.64</v>
      </c>
      <c r="W3039" s="39" t="s">
        <v>72</v>
      </c>
      <c r="X3039" s="40" t="s">
        <v>72</v>
      </c>
      <c r="Y3039" s="39" t="s">
        <v>72</v>
      </c>
      <c r="Z3039" s="40" t="s">
        <v>72</v>
      </c>
    </row>
    <row r="3040" spans="1:26" x14ac:dyDescent="0.25">
      <c r="A3040" s="38" t="str">
        <f t="shared" si="47"/>
        <v>2014AP3</v>
      </c>
      <c r="B3040" s="38">
        <v>2014</v>
      </c>
      <c r="C3040" s="38" t="s">
        <v>23</v>
      </c>
      <c r="D3040" s="38">
        <v>3</v>
      </c>
      <c r="E3040" s="39">
        <v>360000</v>
      </c>
      <c r="F3040" s="39">
        <v>540000</v>
      </c>
      <c r="G3040" s="40">
        <v>169</v>
      </c>
      <c r="H3040" s="39">
        <v>74147105.290000096</v>
      </c>
      <c r="I3040" s="39">
        <v>1048</v>
      </c>
      <c r="J3040" s="40">
        <v>15337748.85</v>
      </c>
      <c r="K3040" s="39">
        <v>7</v>
      </c>
      <c r="L3040" s="40">
        <v>3012641.64</v>
      </c>
      <c r="M3040" s="39">
        <v>97</v>
      </c>
      <c r="N3040" s="40">
        <v>1023128.76</v>
      </c>
      <c r="O3040" s="39">
        <v>53</v>
      </c>
      <c r="P3040" s="40">
        <v>23818147.039999999</v>
      </c>
      <c r="Q3040" s="39">
        <v>565</v>
      </c>
      <c r="R3040" s="40">
        <v>7147283.9800000004</v>
      </c>
      <c r="S3040" s="39">
        <v>19</v>
      </c>
      <c r="T3040" s="40">
        <v>8294103.4299999997</v>
      </c>
      <c r="U3040" s="39">
        <v>123</v>
      </c>
      <c r="V3040" s="40">
        <v>1599286.55</v>
      </c>
      <c r="W3040" s="39" t="s">
        <v>72</v>
      </c>
      <c r="X3040" s="40" t="s">
        <v>72</v>
      </c>
      <c r="Y3040" s="39" t="s">
        <v>72</v>
      </c>
      <c r="Z3040" s="40" t="s">
        <v>72</v>
      </c>
    </row>
    <row r="3041" spans="1:26" x14ac:dyDescent="0.25">
      <c r="A3041" s="38" t="str">
        <f t="shared" si="47"/>
        <v>2014AP4</v>
      </c>
      <c r="B3041" s="38">
        <v>2014</v>
      </c>
      <c r="C3041" s="38" t="s">
        <v>23</v>
      </c>
      <c r="D3041" s="38">
        <v>4</v>
      </c>
      <c r="E3041" s="39">
        <v>540000</v>
      </c>
      <c r="F3041" s="39">
        <v>720000</v>
      </c>
      <c r="G3041" s="40">
        <v>95</v>
      </c>
      <c r="H3041" s="39">
        <v>59284847.189999998</v>
      </c>
      <c r="I3041" s="39">
        <v>717</v>
      </c>
      <c r="J3041" s="40">
        <v>10758754.75</v>
      </c>
      <c r="K3041" s="39" t="s">
        <v>72</v>
      </c>
      <c r="L3041" s="40" t="s">
        <v>72</v>
      </c>
      <c r="M3041" s="39" t="s">
        <v>72</v>
      </c>
      <c r="N3041" s="40" t="s">
        <v>72</v>
      </c>
      <c r="O3041" s="39">
        <v>25</v>
      </c>
      <c r="P3041" s="40">
        <v>14812770.65</v>
      </c>
      <c r="Q3041" s="39">
        <v>169</v>
      </c>
      <c r="R3041" s="40">
        <v>2961207.39</v>
      </c>
      <c r="S3041" s="39">
        <v>12</v>
      </c>
      <c r="T3041" s="40">
        <v>7371149.8899999997</v>
      </c>
      <c r="U3041" s="39">
        <v>116</v>
      </c>
      <c r="V3041" s="40">
        <v>3714116.73</v>
      </c>
      <c r="W3041" s="39">
        <v>0</v>
      </c>
      <c r="X3041" s="40">
        <v>0</v>
      </c>
      <c r="Y3041" s="39">
        <v>0</v>
      </c>
      <c r="Z3041" s="40">
        <v>0</v>
      </c>
    </row>
    <row r="3042" spans="1:26" x14ac:dyDescent="0.25">
      <c r="A3042" s="38" t="str">
        <f t="shared" si="47"/>
        <v>2014AP5</v>
      </c>
      <c r="B3042" s="38">
        <v>2014</v>
      </c>
      <c r="C3042" s="38" t="s">
        <v>23</v>
      </c>
      <c r="D3042" s="38">
        <v>5</v>
      </c>
      <c r="E3042" s="39">
        <v>720000</v>
      </c>
      <c r="F3042" s="39">
        <v>900000</v>
      </c>
      <c r="G3042" s="40">
        <v>57</v>
      </c>
      <c r="H3042" s="39">
        <v>45881396.920000002</v>
      </c>
      <c r="I3042" s="39">
        <v>446</v>
      </c>
      <c r="J3042" s="40">
        <v>7026770.9800000004</v>
      </c>
      <c r="K3042" s="39" t="s">
        <v>72</v>
      </c>
      <c r="L3042" s="40" t="s">
        <v>72</v>
      </c>
      <c r="M3042" s="39" t="s">
        <v>72</v>
      </c>
      <c r="N3042" s="40" t="s">
        <v>72</v>
      </c>
      <c r="O3042" s="39">
        <v>15</v>
      </c>
      <c r="P3042" s="40">
        <v>12135604</v>
      </c>
      <c r="Q3042" s="39">
        <v>82</v>
      </c>
      <c r="R3042" s="40">
        <v>1744447.3</v>
      </c>
      <c r="S3042" s="39" t="s">
        <v>72</v>
      </c>
      <c r="T3042" s="40" t="s">
        <v>72</v>
      </c>
      <c r="U3042" s="39" t="s">
        <v>72</v>
      </c>
      <c r="V3042" s="40" t="s">
        <v>72</v>
      </c>
      <c r="W3042" s="39" t="s">
        <v>72</v>
      </c>
      <c r="X3042" s="40" t="s">
        <v>72</v>
      </c>
      <c r="Y3042" s="39" t="s">
        <v>72</v>
      </c>
      <c r="Z3042" s="40" t="s">
        <v>72</v>
      </c>
    </row>
    <row r="3043" spans="1:26" x14ac:dyDescent="0.25">
      <c r="A3043" s="38" t="str">
        <f t="shared" si="47"/>
        <v>2014AP6</v>
      </c>
      <c r="B3043" s="38">
        <v>2014</v>
      </c>
      <c r="C3043" s="38" t="s">
        <v>23</v>
      </c>
      <c r="D3043" s="38">
        <v>6</v>
      </c>
      <c r="E3043" s="39">
        <v>900000</v>
      </c>
      <c r="F3043" s="39">
        <v>1080000</v>
      </c>
      <c r="G3043" s="40">
        <v>45</v>
      </c>
      <c r="H3043" s="39">
        <v>44890751.350000001</v>
      </c>
      <c r="I3043" s="39">
        <v>463</v>
      </c>
      <c r="J3043" s="40">
        <v>6035133</v>
      </c>
      <c r="K3043" s="39" t="s">
        <v>72</v>
      </c>
      <c r="L3043" s="40" t="s">
        <v>72</v>
      </c>
      <c r="M3043" s="39" t="s">
        <v>72</v>
      </c>
      <c r="N3043" s="40" t="s">
        <v>72</v>
      </c>
      <c r="O3043" s="39">
        <v>20</v>
      </c>
      <c r="P3043" s="40">
        <v>20038494.809999999</v>
      </c>
      <c r="Q3043" s="39">
        <v>529</v>
      </c>
      <c r="R3043" s="40">
        <v>6384460.2800000003</v>
      </c>
      <c r="S3043" s="39" t="s">
        <v>72</v>
      </c>
      <c r="T3043" s="40" t="s">
        <v>72</v>
      </c>
      <c r="U3043" s="39" t="s">
        <v>72</v>
      </c>
      <c r="V3043" s="40" t="s">
        <v>72</v>
      </c>
      <c r="W3043" s="39">
        <v>0</v>
      </c>
      <c r="X3043" s="40">
        <v>0</v>
      </c>
      <c r="Y3043" s="39">
        <v>0</v>
      </c>
      <c r="Z3043" s="40">
        <v>0</v>
      </c>
    </row>
    <row r="3044" spans="1:26" x14ac:dyDescent="0.25">
      <c r="A3044" s="38" t="str">
        <f t="shared" si="47"/>
        <v>2014AP7</v>
      </c>
      <c r="B3044" s="38">
        <v>2014</v>
      </c>
      <c r="C3044" s="38" t="s">
        <v>23</v>
      </c>
      <c r="D3044" s="38">
        <v>7</v>
      </c>
      <c r="E3044" s="39">
        <v>1080000</v>
      </c>
      <c r="F3044" s="39">
        <v>1260000</v>
      </c>
      <c r="G3044" s="40">
        <v>53</v>
      </c>
      <c r="H3044" s="39">
        <v>62007608.060000002</v>
      </c>
      <c r="I3044" s="39">
        <v>560</v>
      </c>
      <c r="J3044" s="40">
        <v>7926501.96</v>
      </c>
      <c r="K3044" s="39" t="s">
        <v>72</v>
      </c>
      <c r="L3044" s="40" t="s">
        <v>72</v>
      </c>
      <c r="M3044" s="39" t="s">
        <v>72</v>
      </c>
      <c r="N3044" s="40" t="s">
        <v>72</v>
      </c>
      <c r="O3044" s="39">
        <v>9</v>
      </c>
      <c r="P3044" s="40">
        <v>10629107.699999999</v>
      </c>
      <c r="Q3044" s="39">
        <v>162</v>
      </c>
      <c r="R3044" s="40">
        <v>2501222.4900000002</v>
      </c>
      <c r="S3044" s="39">
        <v>6</v>
      </c>
      <c r="T3044" s="40">
        <v>6947769.4100000001</v>
      </c>
      <c r="U3044" s="39">
        <v>100</v>
      </c>
      <c r="V3044" s="40">
        <v>3337356.44</v>
      </c>
      <c r="W3044" s="39" t="s">
        <v>72</v>
      </c>
      <c r="X3044" s="40" t="s">
        <v>72</v>
      </c>
      <c r="Y3044" s="39" t="s">
        <v>72</v>
      </c>
      <c r="Z3044" s="40" t="s">
        <v>72</v>
      </c>
    </row>
    <row r="3045" spans="1:26" x14ac:dyDescent="0.25">
      <c r="A3045" s="38" t="str">
        <f t="shared" si="47"/>
        <v>2014AP8</v>
      </c>
      <c r="B3045" s="38">
        <v>2014</v>
      </c>
      <c r="C3045" s="38" t="s">
        <v>23</v>
      </c>
      <c r="D3045" s="38">
        <v>8</v>
      </c>
      <c r="E3045" s="39">
        <v>1260000</v>
      </c>
      <c r="F3045" s="39">
        <v>1440000</v>
      </c>
      <c r="G3045" s="40">
        <v>23</v>
      </c>
      <c r="H3045" s="39">
        <v>30790899.25</v>
      </c>
      <c r="I3045" s="39">
        <v>324</v>
      </c>
      <c r="J3045" s="40">
        <v>4188056.36</v>
      </c>
      <c r="K3045" s="39">
        <v>0</v>
      </c>
      <c r="L3045" s="40">
        <v>0</v>
      </c>
      <c r="M3045" s="39">
        <v>0</v>
      </c>
      <c r="N3045" s="40">
        <v>0</v>
      </c>
      <c r="O3045" s="39" t="s">
        <v>72</v>
      </c>
      <c r="P3045" s="40" t="s">
        <v>72</v>
      </c>
      <c r="Q3045" s="39" t="s">
        <v>72</v>
      </c>
      <c r="R3045" s="40" t="s">
        <v>72</v>
      </c>
      <c r="S3045" s="39" t="s">
        <v>72</v>
      </c>
      <c r="T3045" s="40" t="s">
        <v>72</v>
      </c>
      <c r="U3045" s="39" t="s">
        <v>72</v>
      </c>
      <c r="V3045" s="40" t="s">
        <v>72</v>
      </c>
      <c r="W3045" s="39">
        <v>0</v>
      </c>
      <c r="X3045" s="40">
        <v>0</v>
      </c>
      <c r="Y3045" s="39">
        <v>0</v>
      </c>
      <c r="Z3045" s="40">
        <v>0</v>
      </c>
    </row>
    <row r="3046" spans="1:26" x14ac:dyDescent="0.25">
      <c r="A3046" s="38" t="str">
        <f t="shared" si="47"/>
        <v>2014AP9</v>
      </c>
      <c r="B3046" s="38">
        <v>2014</v>
      </c>
      <c r="C3046" s="38" t="s">
        <v>23</v>
      </c>
      <c r="D3046" s="38">
        <v>9</v>
      </c>
      <c r="E3046" s="39">
        <v>1440000</v>
      </c>
      <c r="F3046" s="39">
        <v>1620000</v>
      </c>
      <c r="G3046" s="40">
        <v>15</v>
      </c>
      <c r="H3046" s="39">
        <v>22530943.34</v>
      </c>
      <c r="I3046" s="39">
        <v>201</v>
      </c>
      <c r="J3046" s="40">
        <v>3346749.47</v>
      </c>
      <c r="K3046" s="39" t="s">
        <v>72</v>
      </c>
      <c r="L3046" s="40" t="s">
        <v>72</v>
      </c>
      <c r="M3046" s="39" t="s">
        <v>72</v>
      </c>
      <c r="N3046" s="40" t="s">
        <v>72</v>
      </c>
      <c r="O3046" s="39" t="s">
        <v>72</v>
      </c>
      <c r="P3046" s="40" t="s">
        <v>72</v>
      </c>
      <c r="Q3046" s="39" t="s">
        <v>72</v>
      </c>
      <c r="R3046" s="40" t="s">
        <v>72</v>
      </c>
      <c r="S3046" s="39" t="s">
        <v>72</v>
      </c>
      <c r="T3046" s="40" t="s">
        <v>72</v>
      </c>
      <c r="U3046" s="39" t="s">
        <v>72</v>
      </c>
      <c r="V3046" s="40" t="s">
        <v>72</v>
      </c>
      <c r="W3046" s="39" t="s">
        <v>72</v>
      </c>
      <c r="X3046" s="40" t="s">
        <v>72</v>
      </c>
      <c r="Y3046" s="39" t="s">
        <v>72</v>
      </c>
      <c r="Z3046" s="40" t="s">
        <v>72</v>
      </c>
    </row>
    <row r="3047" spans="1:26" x14ac:dyDescent="0.25">
      <c r="A3047" s="38" t="str">
        <f t="shared" si="47"/>
        <v>2014AP10</v>
      </c>
      <c r="B3047" s="38">
        <v>2014</v>
      </c>
      <c r="C3047" s="38" t="s">
        <v>23</v>
      </c>
      <c r="D3047" s="38">
        <v>10</v>
      </c>
      <c r="E3047" s="39">
        <v>1620000</v>
      </c>
      <c r="F3047" s="39">
        <v>1800000</v>
      </c>
      <c r="G3047" s="40">
        <v>13</v>
      </c>
      <c r="H3047" s="39">
        <v>21884297.190000001</v>
      </c>
      <c r="I3047" s="39">
        <v>140</v>
      </c>
      <c r="J3047" s="40">
        <v>1514261.28</v>
      </c>
      <c r="K3047" s="39" t="s">
        <v>72</v>
      </c>
      <c r="L3047" s="40" t="s">
        <v>72</v>
      </c>
      <c r="M3047" s="39" t="s">
        <v>72</v>
      </c>
      <c r="N3047" s="40" t="s">
        <v>72</v>
      </c>
      <c r="O3047" s="39" t="s">
        <v>72</v>
      </c>
      <c r="P3047" s="40" t="s">
        <v>72</v>
      </c>
      <c r="Q3047" s="39" t="s">
        <v>72</v>
      </c>
      <c r="R3047" s="40" t="s">
        <v>72</v>
      </c>
      <c r="S3047" s="39" t="s">
        <v>72</v>
      </c>
      <c r="T3047" s="40" t="s">
        <v>72</v>
      </c>
      <c r="U3047" s="39" t="s">
        <v>72</v>
      </c>
      <c r="V3047" s="40" t="s">
        <v>72</v>
      </c>
      <c r="W3047" s="39">
        <v>0</v>
      </c>
      <c r="X3047" s="40">
        <v>0</v>
      </c>
      <c r="Y3047" s="39">
        <v>0</v>
      </c>
      <c r="Z3047" s="40">
        <v>0</v>
      </c>
    </row>
    <row r="3048" spans="1:26" x14ac:dyDescent="0.25">
      <c r="A3048" s="38" t="str">
        <f t="shared" si="47"/>
        <v>2014AP11</v>
      </c>
      <c r="B3048" s="38">
        <v>2014</v>
      </c>
      <c r="C3048" s="38" t="s">
        <v>23</v>
      </c>
      <c r="D3048" s="38">
        <v>11</v>
      </c>
      <c r="E3048" s="39">
        <v>1800000</v>
      </c>
      <c r="F3048" s="39">
        <v>1980000</v>
      </c>
      <c r="G3048" s="40">
        <v>10</v>
      </c>
      <c r="H3048" s="39">
        <v>18639183.920000002</v>
      </c>
      <c r="I3048" s="39">
        <v>176</v>
      </c>
      <c r="J3048" s="40">
        <v>3778833.3</v>
      </c>
      <c r="K3048" s="39" t="s">
        <v>72</v>
      </c>
      <c r="L3048" s="40" t="s">
        <v>72</v>
      </c>
      <c r="M3048" s="39" t="s">
        <v>72</v>
      </c>
      <c r="N3048" s="40" t="s">
        <v>72</v>
      </c>
      <c r="O3048" s="39" t="s">
        <v>72</v>
      </c>
      <c r="P3048" s="40" t="s">
        <v>72</v>
      </c>
      <c r="Q3048" s="39" t="s">
        <v>72</v>
      </c>
      <c r="R3048" s="40" t="s">
        <v>72</v>
      </c>
      <c r="S3048" s="39" t="s">
        <v>72</v>
      </c>
      <c r="T3048" s="40" t="s">
        <v>72</v>
      </c>
      <c r="U3048" s="39" t="s">
        <v>72</v>
      </c>
      <c r="V3048" s="40" t="s">
        <v>72</v>
      </c>
      <c r="W3048" s="39">
        <v>0</v>
      </c>
      <c r="X3048" s="40">
        <v>0</v>
      </c>
      <c r="Y3048" s="39">
        <v>0</v>
      </c>
      <c r="Z3048" s="40">
        <v>0</v>
      </c>
    </row>
    <row r="3049" spans="1:26" x14ac:dyDescent="0.25">
      <c r="A3049" s="38" t="str">
        <f t="shared" si="47"/>
        <v>2014AP12</v>
      </c>
      <c r="B3049" s="38">
        <v>2014</v>
      </c>
      <c r="C3049" s="38" t="s">
        <v>23</v>
      </c>
      <c r="D3049" s="38">
        <v>12</v>
      </c>
      <c r="E3049" s="39">
        <v>1980000</v>
      </c>
      <c r="F3049" s="39">
        <v>2160000</v>
      </c>
      <c r="G3049" s="40">
        <v>15</v>
      </c>
      <c r="H3049" s="39">
        <v>30662751.739999998</v>
      </c>
      <c r="I3049" s="39">
        <v>211</v>
      </c>
      <c r="J3049" s="40">
        <v>3556855.49</v>
      </c>
      <c r="K3049" s="39">
        <v>0</v>
      </c>
      <c r="L3049" s="40">
        <v>0</v>
      </c>
      <c r="M3049" s="39">
        <v>0</v>
      </c>
      <c r="N3049" s="40">
        <v>0</v>
      </c>
      <c r="O3049" s="39" t="s">
        <v>72</v>
      </c>
      <c r="P3049" s="40" t="s">
        <v>72</v>
      </c>
      <c r="Q3049" s="39" t="s">
        <v>72</v>
      </c>
      <c r="R3049" s="40" t="s">
        <v>72</v>
      </c>
      <c r="S3049" s="39">
        <v>0</v>
      </c>
      <c r="T3049" s="40">
        <v>0</v>
      </c>
      <c r="U3049" s="39">
        <v>0</v>
      </c>
      <c r="V3049" s="40">
        <v>0</v>
      </c>
      <c r="W3049" s="39">
        <v>0</v>
      </c>
      <c r="X3049" s="40">
        <v>0</v>
      </c>
      <c r="Y3049" s="39">
        <v>0</v>
      </c>
      <c r="Z3049" s="40">
        <v>0</v>
      </c>
    </row>
    <row r="3050" spans="1:26" x14ac:dyDescent="0.25">
      <c r="A3050" s="38" t="str">
        <f t="shared" si="47"/>
        <v>2014AP13</v>
      </c>
      <c r="B3050" s="38">
        <v>2014</v>
      </c>
      <c r="C3050" s="38" t="s">
        <v>23</v>
      </c>
      <c r="D3050" s="38">
        <v>13</v>
      </c>
      <c r="E3050" s="39">
        <v>2160000</v>
      </c>
      <c r="F3050" s="39">
        <v>2340000</v>
      </c>
      <c r="G3050" s="40">
        <v>13</v>
      </c>
      <c r="H3050" s="39">
        <v>29445479.59</v>
      </c>
      <c r="I3050" s="39">
        <v>194</v>
      </c>
      <c r="J3050" s="40">
        <v>3597680.39</v>
      </c>
      <c r="K3050" s="39">
        <v>0</v>
      </c>
      <c r="L3050" s="40">
        <v>0</v>
      </c>
      <c r="M3050" s="39">
        <v>0</v>
      </c>
      <c r="N3050" s="40">
        <v>0</v>
      </c>
      <c r="O3050" s="39" t="s">
        <v>72</v>
      </c>
      <c r="P3050" s="40" t="s">
        <v>72</v>
      </c>
      <c r="Q3050" s="39" t="s">
        <v>72</v>
      </c>
      <c r="R3050" s="40" t="s">
        <v>72</v>
      </c>
      <c r="S3050" s="39">
        <v>0</v>
      </c>
      <c r="T3050" s="40">
        <v>0</v>
      </c>
      <c r="U3050" s="39">
        <v>0</v>
      </c>
      <c r="V3050" s="40">
        <v>0</v>
      </c>
      <c r="W3050" s="39">
        <v>0</v>
      </c>
      <c r="X3050" s="40">
        <v>0</v>
      </c>
      <c r="Y3050" s="39">
        <v>0</v>
      </c>
      <c r="Z3050" s="40">
        <v>0</v>
      </c>
    </row>
    <row r="3051" spans="1:26" x14ac:dyDescent="0.25">
      <c r="A3051" s="38" t="str">
        <f t="shared" si="47"/>
        <v>2014AP14</v>
      </c>
      <c r="B3051" s="38">
        <v>2014</v>
      </c>
      <c r="C3051" s="38" t="s">
        <v>23</v>
      </c>
      <c r="D3051" s="38">
        <v>14</v>
      </c>
      <c r="E3051" s="39">
        <v>2340000</v>
      </c>
      <c r="F3051" s="39">
        <v>2520000</v>
      </c>
      <c r="G3051" s="40" t="s">
        <v>72</v>
      </c>
      <c r="H3051" s="39" t="s">
        <v>72</v>
      </c>
      <c r="I3051" s="39" t="s">
        <v>72</v>
      </c>
      <c r="J3051" s="40" t="s">
        <v>72</v>
      </c>
      <c r="K3051" s="39" t="s">
        <v>72</v>
      </c>
      <c r="L3051" s="40" t="s">
        <v>72</v>
      </c>
      <c r="M3051" s="39" t="s">
        <v>72</v>
      </c>
      <c r="N3051" s="40" t="s">
        <v>72</v>
      </c>
      <c r="O3051" s="39" t="s">
        <v>72</v>
      </c>
      <c r="P3051" s="40" t="s">
        <v>72</v>
      </c>
      <c r="Q3051" s="39" t="s">
        <v>72</v>
      </c>
      <c r="R3051" s="40" t="s">
        <v>72</v>
      </c>
      <c r="S3051" s="39">
        <v>0</v>
      </c>
      <c r="T3051" s="40">
        <v>0</v>
      </c>
      <c r="U3051" s="39">
        <v>0</v>
      </c>
      <c r="V3051" s="40">
        <v>0</v>
      </c>
      <c r="W3051" s="39">
        <v>0</v>
      </c>
      <c r="X3051" s="40">
        <v>0</v>
      </c>
      <c r="Y3051" s="39">
        <v>0</v>
      </c>
      <c r="Z3051" s="40">
        <v>0</v>
      </c>
    </row>
    <row r="3052" spans="1:26" x14ac:dyDescent="0.25">
      <c r="A3052" s="38" t="str">
        <f t="shared" si="47"/>
        <v>2014AP15</v>
      </c>
      <c r="B3052" s="38">
        <v>2014</v>
      </c>
      <c r="C3052" s="38" t="s">
        <v>23</v>
      </c>
      <c r="D3052" s="38">
        <v>15</v>
      </c>
      <c r="E3052" s="39">
        <v>2520000</v>
      </c>
      <c r="F3052" s="39">
        <v>2700000</v>
      </c>
      <c r="G3052" s="40" t="s">
        <v>72</v>
      </c>
      <c r="H3052" s="39" t="s">
        <v>72</v>
      </c>
      <c r="I3052" s="39" t="s">
        <v>72</v>
      </c>
      <c r="J3052" s="40" t="s">
        <v>72</v>
      </c>
      <c r="K3052" s="39">
        <v>0</v>
      </c>
      <c r="L3052" s="40">
        <v>0</v>
      </c>
      <c r="M3052" s="39">
        <v>0</v>
      </c>
      <c r="N3052" s="40">
        <v>0</v>
      </c>
      <c r="O3052" s="39">
        <v>0</v>
      </c>
      <c r="P3052" s="40">
        <v>0</v>
      </c>
      <c r="Q3052" s="39">
        <v>0</v>
      </c>
      <c r="R3052" s="40">
        <v>0</v>
      </c>
      <c r="S3052" s="39">
        <v>0</v>
      </c>
      <c r="T3052" s="40">
        <v>0</v>
      </c>
      <c r="U3052" s="39">
        <v>0</v>
      </c>
      <c r="V3052" s="40">
        <v>0</v>
      </c>
      <c r="W3052" s="39">
        <v>0</v>
      </c>
      <c r="X3052" s="40">
        <v>0</v>
      </c>
      <c r="Y3052" s="39">
        <v>0</v>
      </c>
      <c r="Z3052" s="40">
        <v>0</v>
      </c>
    </row>
    <row r="3053" spans="1:26" x14ac:dyDescent="0.25">
      <c r="A3053" s="38" t="str">
        <f t="shared" si="47"/>
        <v>2014AP16</v>
      </c>
      <c r="B3053" s="38">
        <v>2014</v>
      </c>
      <c r="C3053" s="38" t="s">
        <v>23</v>
      </c>
      <c r="D3053" s="38">
        <v>16</v>
      </c>
      <c r="E3053" s="39">
        <v>2700000</v>
      </c>
      <c r="F3053" s="39">
        <v>2880000</v>
      </c>
      <c r="G3053" s="40" t="s">
        <v>72</v>
      </c>
      <c r="H3053" s="39" t="s">
        <v>72</v>
      </c>
      <c r="I3053" s="39" t="s">
        <v>72</v>
      </c>
      <c r="J3053" s="40" t="s">
        <v>72</v>
      </c>
      <c r="K3053" s="39">
        <v>0</v>
      </c>
      <c r="L3053" s="40">
        <v>0</v>
      </c>
      <c r="M3053" s="39">
        <v>0</v>
      </c>
      <c r="N3053" s="40">
        <v>0</v>
      </c>
      <c r="O3053" s="39" t="s">
        <v>72</v>
      </c>
      <c r="P3053" s="40" t="s">
        <v>72</v>
      </c>
      <c r="Q3053" s="39" t="s">
        <v>72</v>
      </c>
      <c r="R3053" s="40" t="s">
        <v>72</v>
      </c>
      <c r="S3053" s="39">
        <v>0</v>
      </c>
      <c r="T3053" s="40">
        <v>0</v>
      </c>
      <c r="U3053" s="39">
        <v>0</v>
      </c>
      <c r="V3053" s="40">
        <v>0</v>
      </c>
      <c r="W3053" s="39">
        <v>0</v>
      </c>
      <c r="X3053" s="40">
        <v>0</v>
      </c>
      <c r="Y3053" s="39">
        <v>0</v>
      </c>
      <c r="Z3053" s="40">
        <v>0</v>
      </c>
    </row>
    <row r="3054" spans="1:26" x14ac:dyDescent="0.25">
      <c r="A3054" s="38" t="str">
        <f t="shared" si="47"/>
        <v>2014AP17</v>
      </c>
      <c r="B3054" s="38">
        <v>2014</v>
      </c>
      <c r="C3054" s="38" t="s">
        <v>23</v>
      </c>
      <c r="D3054" s="38">
        <v>17</v>
      </c>
      <c r="E3054" s="39">
        <v>2880000</v>
      </c>
      <c r="F3054" s="39">
        <v>3060000</v>
      </c>
      <c r="G3054" s="40">
        <v>6</v>
      </c>
      <c r="H3054" s="39">
        <v>18056327.34</v>
      </c>
      <c r="I3054" s="39">
        <v>167</v>
      </c>
      <c r="J3054" s="40">
        <v>2094066.04</v>
      </c>
      <c r="K3054" s="39" t="s">
        <v>72</v>
      </c>
      <c r="L3054" s="40" t="s">
        <v>72</v>
      </c>
      <c r="M3054" s="39" t="s">
        <v>72</v>
      </c>
      <c r="N3054" s="40" t="s">
        <v>72</v>
      </c>
      <c r="O3054" s="39" t="s">
        <v>72</v>
      </c>
      <c r="P3054" s="40" t="s">
        <v>72</v>
      </c>
      <c r="Q3054" s="39" t="s">
        <v>72</v>
      </c>
      <c r="R3054" s="40" t="s">
        <v>72</v>
      </c>
      <c r="S3054" s="39" t="s">
        <v>72</v>
      </c>
      <c r="T3054" s="40" t="s">
        <v>72</v>
      </c>
      <c r="U3054" s="39" t="s">
        <v>72</v>
      </c>
      <c r="V3054" s="40" t="s">
        <v>72</v>
      </c>
      <c r="W3054" s="39">
        <v>0</v>
      </c>
      <c r="X3054" s="40">
        <v>0</v>
      </c>
      <c r="Y3054" s="39">
        <v>0</v>
      </c>
      <c r="Z3054" s="40">
        <v>0</v>
      </c>
    </row>
    <row r="3055" spans="1:26" x14ac:dyDescent="0.25">
      <c r="A3055" s="38" t="str">
        <f t="shared" si="47"/>
        <v>2014AP18</v>
      </c>
      <c r="B3055" s="38">
        <v>2014</v>
      </c>
      <c r="C3055" s="38" t="s">
        <v>23</v>
      </c>
      <c r="D3055" s="38">
        <v>18</v>
      </c>
      <c r="E3055" s="39">
        <v>3060000</v>
      </c>
      <c r="F3055" s="39">
        <v>3240000</v>
      </c>
      <c r="G3055" s="40" t="s">
        <v>72</v>
      </c>
      <c r="H3055" s="39" t="s">
        <v>72</v>
      </c>
      <c r="I3055" s="39" t="s">
        <v>72</v>
      </c>
      <c r="J3055" s="40" t="s">
        <v>72</v>
      </c>
      <c r="K3055" s="39">
        <v>0</v>
      </c>
      <c r="L3055" s="40">
        <v>0</v>
      </c>
      <c r="M3055" s="39">
        <v>0</v>
      </c>
      <c r="N3055" s="40">
        <v>0</v>
      </c>
      <c r="O3055" s="39" t="s">
        <v>72</v>
      </c>
      <c r="P3055" s="40" t="s">
        <v>72</v>
      </c>
      <c r="Q3055" s="39" t="s">
        <v>72</v>
      </c>
      <c r="R3055" s="40" t="s">
        <v>72</v>
      </c>
      <c r="S3055" s="39">
        <v>0</v>
      </c>
      <c r="T3055" s="40">
        <v>0</v>
      </c>
      <c r="U3055" s="39">
        <v>0</v>
      </c>
      <c r="V3055" s="40">
        <v>0</v>
      </c>
      <c r="W3055" s="39">
        <v>0</v>
      </c>
      <c r="X3055" s="40">
        <v>0</v>
      </c>
      <c r="Y3055" s="39">
        <v>0</v>
      </c>
      <c r="Z3055" s="40">
        <v>0</v>
      </c>
    </row>
    <row r="3056" spans="1:26" x14ac:dyDescent="0.25">
      <c r="A3056" s="38" t="str">
        <f t="shared" si="47"/>
        <v>2014AP19</v>
      </c>
      <c r="B3056" s="38">
        <v>2014</v>
      </c>
      <c r="C3056" s="38" t="s">
        <v>23</v>
      </c>
      <c r="D3056" s="38">
        <v>19</v>
      </c>
      <c r="E3056" s="39">
        <v>3240000</v>
      </c>
      <c r="F3056" s="39">
        <v>3420000</v>
      </c>
      <c r="G3056" s="40" t="s">
        <v>72</v>
      </c>
      <c r="H3056" s="39" t="s">
        <v>72</v>
      </c>
      <c r="I3056" s="39" t="s">
        <v>72</v>
      </c>
      <c r="J3056" s="40" t="s">
        <v>72</v>
      </c>
      <c r="K3056" s="39">
        <v>0</v>
      </c>
      <c r="L3056" s="40">
        <v>0</v>
      </c>
      <c r="M3056" s="39">
        <v>0</v>
      </c>
      <c r="N3056" s="40">
        <v>0</v>
      </c>
      <c r="O3056" s="39" t="s">
        <v>72</v>
      </c>
      <c r="P3056" s="40" t="s">
        <v>72</v>
      </c>
      <c r="Q3056" s="39" t="s">
        <v>72</v>
      </c>
      <c r="R3056" s="40" t="s">
        <v>72</v>
      </c>
      <c r="S3056" s="39">
        <v>0</v>
      </c>
      <c r="T3056" s="40">
        <v>0</v>
      </c>
      <c r="U3056" s="39">
        <v>0</v>
      </c>
      <c r="V3056" s="40">
        <v>0</v>
      </c>
      <c r="W3056" s="39">
        <v>0</v>
      </c>
      <c r="X3056" s="40">
        <v>0</v>
      </c>
      <c r="Y3056" s="39">
        <v>0</v>
      </c>
      <c r="Z3056" s="40">
        <v>0</v>
      </c>
    </row>
    <row r="3057" spans="1:26" x14ac:dyDescent="0.25">
      <c r="A3057" s="38" t="str">
        <f t="shared" si="47"/>
        <v>2014AP20</v>
      </c>
      <c r="B3057" s="38">
        <v>2014</v>
      </c>
      <c r="C3057" s="38" t="s">
        <v>23</v>
      </c>
      <c r="D3057" s="38">
        <v>20</v>
      </c>
      <c r="E3057" s="39">
        <v>3420000</v>
      </c>
      <c r="F3057" s="39">
        <v>3600000</v>
      </c>
      <c r="G3057" s="40" t="s">
        <v>72</v>
      </c>
      <c r="H3057" s="39" t="s">
        <v>72</v>
      </c>
      <c r="I3057" s="39" t="s">
        <v>72</v>
      </c>
      <c r="J3057" s="40" t="s">
        <v>72</v>
      </c>
      <c r="K3057" s="39">
        <v>0</v>
      </c>
      <c r="L3057" s="40">
        <v>0</v>
      </c>
      <c r="M3057" s="39">
        <v>0</v>
      </c>
      <c r="N3057" s="40">
        <v>0</v>
      </c>
      <c r="O3057" s="39">
        <v>0</v>
      </c>
      <c r="P3057" s="40">
        <v>0</v>
      </c>
      <c r="Q3057" s="39">
        <v>0</v>
      </c>
      <c r="R3057" s="40">
        <v>0</v>
      </c>
      <c r="S3057" s="39" t="s">
        <v>72</v>
      </c>
      <c r="T3057" s="40" t="s">
        <v>72</v>
      </c>
      <c r="U3057" s="39" t="s">
        <v>72</v>
      </c>
      <c r="V3057" s="40" t="s">
        <v>72</v>
      </c>
      <c r="W3057" s="39">
        <v>0</v>
      </c>
      <c r="X3057" s="40">
        <v>0</v>
      </c>
      <c r="Y3057" s="39">
        <v>0</v>
      </c>
      <c r="Z3057" s="40">
        <v>0</v>
      </c>
    </row>
    <row r="3058" spans="1:26" x14ac:dyDescent="0.25">
      <c r="A3058" s="38" t="str">
        <f t="shared" si="47"/>
        <v>2014AP21</v>
      </c>
      <c r="B3058" s="38">
        <v>2014</v>
      </c>
      <c r="C3058" s="38" t="s">
        <v>23</v>
      </c>
      <c r="D3058" s="38">
        <v>21</v>
      </c>
      <c r="E3058" s="39">
        <v>3600000</v>
      </c>
      <c r="F3058" s="39" t="s">
        <v>67</v>
      </c>
      <c r="G3058" s="40">
        <v>7</v>
      </c>
      <c r="H3058" s="39">
        <v>28848052.940000001</v>
      </c>
      <c r="I3058" s="39">
        <v>90</v>
      </c>
      <c r="J3058" s="40">
        <v>2297739.61</v>
      </c>
      <c r="K3058" s="39" t="s">
        <v>72</v>
      </c>
      <c r="L3058" s="40" t="s">
        <v>72</v>
      </c>
      <c r="M3058" s="39" t="s">
        <v>72</v>
      </c>
      <c r="N3058" s="40" t="s">
        <v>72</v>
      </c>
      <c r="O3058" s="39" t="s">
        <v>72</v>
      </c>
      <c r="P3058" s="40" t="s">
        <v>72</v>
      </c>
      <c r="Q3058" s="39" t="s">
        <v>72</v>
      </c>
      <c r="R3058" s="40" t="s">
        <v>72</v>
      </c>
      <c r="S3058" s="39">
        <v>0</v>
      </c>
      <c r="T3058" s="40">
        <v>0</v>
      </c>
      <c r="U3058" s="39">
        <v>0</v>
      </c>
      <c r="V3058" s="40">
        <v>0</v>
      </c>
      <c r="W3058" s="39">
        <v>0</v>
      </c>
      <c r="X3058" s="40">
        <v>0</v>
      </c>
      <c r="Y3058" s="39">
        <v>0</v>
      </c>
      <c r="Z3058" s="40">
        <v>0</v>
      </c>
    </row>
    <row r="3059" spans="1:26" x14ac:dyDescent="0.25">
      <c r="A3059" s="38" t="str">
        <f t="shared" si="47"/>
        <v>2014AP22</v>
      </c>
      <c r="B3059" s="38">
        <v>2014</v>
      </c>
      <c r="C3059" s="38" t="s">
        <v>23</v>
      </c>
      <c r="D3059" s="38">
        <v>22</v>
      </c>
      <c r="E3059" s="39" t="s">
        <v>54</v>
      </c>
      <c r="F3059" s="39"/>
      <c r="G3059" s="40">
        <v>2700</v>
      </c>
      <c r="H3059" s="39">
        <v>735297449.50000024</v>
      </c>
      <c r="I3059" s="39">
        <v>11400</v>
      </c>
      <c r="J3059" s="40">
        <v>122683382.58999999</v>
      </c>
      <c r="K3059" s="39">
        <v>73</v>
      </c>
      <c r="L3059" s="40">
        <v>35455572.740000002</v>
      </c>
      <c r="M3059" s="39">
        <v>668</v>
      </c>
      <c r="N3059" s="40">
        <v>8907944.6500000004</v>
      </c>
      <c r="O3059" s="39">
        <v>739</v>
      </c>
      <c r="P3059" s="40">
        <v>217290027.57999998</v>
      </c>
      <c r="Q3059" s="39">
        <v>3980</v>
      </c>
      <c r="R3059" s="40">
        <v>62187759.32</v>
      </c>
      <c r="S3059" s="39">
        <v>207</v>
      </c>
      <c r="T3059" s="40">
        <v>68895552.180000007</v>
      </c>
      <c r="U3059" s="39">
        <v>891</v>
      </c>
      <c r="V3059" s="40">
        <v>17878163.460000001</v>
      </c>
      <c r="W3059" s="39">
        <v>15</v>
      </c>
      <c r="X3059" s="40">
        <v>5299652.7699999996</v>
      </c>
      <c r="Y3059" s="39">
        <v>78</v>
      </c>
      <c r="Z3059" s="40">
        <v>1124781.51</v>
      </c>
    </row>
    <row r="3060" spans="1:26" x14ac:dyDescent="0.25">
      <c r="A3060" s="38" t="str">
        <f t="shared" si="47"/>
        <v>2014BA1</v>
      </c>
      <c r="B3060" s="38">
        <v>2014</v>
      </c>
      <c r="C3060" s="38" t="s">
        <v>24</v>
      </c>
      <c r="D3060" s="38">
        <v>1</v>
      </c>
      <c r="E3060" s="39">
        <v>0</v>
      </c>
      <c r="F3060" s="39">
        <v>180000</v>
      </c>
      <c r="G3060" s="40">
        <v>47840</v>
      </c>
      <c r="H3060" s="39">
        <v>3127439754.4400001</v>
      </c>
      <c r="I3060" s="39">
        <v>49506</v>
      </c>
      <c r="J3060" s="40">
        <v>614913652.31000197</v>
      </c>
      <c r="K3060" s="39">
        <v>2063</v>
      </c>
      <c r="L3060" s="40">
        <v>138853718.33000001</v>
      </c>
      <c r="M3060" s="39">
        <v>4629</v>
      </c>
      <c r="N3060" s="40">
        <v>58585035.810000002</v>
      </c>
      <c r="O3060" s="39">
        <v>16772</v>
      </c>
      <c r="P3060" s="40">
        <v>1038721590.71</v>
      </c>
      <c r="Q3060" s="39">
        <v>27172</v>
      </c>
      <c r="R3060" s="40">
        <v>389023835.89999998</v>
      </c>
      <c r="S3060" s="39">
        <v>2909</v>
      </c>
      <c r="T3060" s="40">
        <v>169884191.58000001</v>
      </c>
      <c r="U3060" s="39">
        <v>4181</v>
      </c>
      <c r="V3060" s="40">
        <v>58485067.619999997</v>
      </c>
      <c r="W3060" s="39">
        <v>493</v>
      </c>
      <c r="X3060" s="40">
        <v>28728933.93</v>
      </c>
      <c r="Y3060" s="39">
        <v>1174</v>
      </c>
      <c r="Z3060" s="40">
        <v>14724268.310000001</v>
      </c>
    </row>
    <row r="3061" spans="1:26" x14ac:dyDescent="0.25">
      <c r="A3061" s="38" t="str">
        <f t="shared" si="47"/>
        <v>2014BA2</v>
      </c>
      <c r="B3061" s="38">
        <v>2014</v>
      </c>
      <c r="C3061" s="38" t="s">
        <v>24</v>
      </c>
      <c r="D3061" s="38">
        <v>2</v>
      </c>
      <c r="E3061" s="39">
        <v>180000</v>
      </c>
      <c r="F3061" s="39">
        <v>360000</v>
      </c>
      <c r="G3061" s="40">
        <v>12599</v>
      </c>
      <c r="H3061" s="39">
        <v>3228764726.3099999</v>
      </c>
      <c r="I3061" s="39">
        <v>33148</v>
      </c>
      <c r="J3061" s="40">
        <v>430485315.419999</v>
      </c>
      <c r="K3061" s="39">
        <v>749</v>
      </c>
      <c r="L3061" s="40">
        <v>194802406.34</v>
      </c>
      <c r="M3061" s="39">
        <v>4949</v>
      </c>
      <c r="N3061" s="40">
        <v>58661304.549999997</v>
      </c>
      <c r="O3061" s="39">
        <v>4022</v>
      </c>
      <c r="P3061" s="40">
        <v>1029585493.62</v>
      </c>
      <c r="Q3061" s="39">
        <v>17741</v>
      </c>
      <c r="R3061" s="40">
        <v>263320797.41</v>
      </c>
      <c r="S3061" s="39">
        <v>618</v>
      </c>
      <c r="T3061" s="40">
        <v>160635178.06999999</v>
      </c>
      <c r="U3061" s="39">
        <v>2731</v>
      </c>
      <c r="V3061" s="40">
        <v>41417527.82</v>
      </c>
      <c r="W3061" s="39">
        <v>105</v>
      </c>
      <c r="X3061" s="40">
        <v>26342956.52</v>
      </c>
      <c r="Y3061" s="39">
        <v>736</v>
      </c>
      <c r="Z3061" s="40">
        <v>10247536</v>
      </c>
    </row>
    <row r="3062" spans="1:26" x14ac:dyDescent="0.25">
      <c r="A3062" s="38" t="str">
        <f t="shared" si="47"/>
        <v>2014BA3</v>
      </c>
      <c r="B3062" s="38">
        <v>2014</v>
      </c>
      <c r="C3062" s="38" t="s">
        <v>24</v>
      </c>
      <c r="D3062" s="38">
        <v>3</v>
      </c>
      <c r="E3062" s="39">
        <v>360000</v>
      </c>
      <c r="F3062" s="39">
        <v>540000</v>
      </c>
      <c r="G3062" s="40">
        <v>5686</v>
      </c>
      <c r="H3062" s="39">
        <v>2494796603.1100001</v>
      </c>
      <c r="I3062" s="39">
        <v>22246</v>
      </c>
      <c r="J3062" s="40">
        <v>290981698.76999903</v>
      </c>
      <c r="K3062" s="39">
        <v>394</v>
      </c>
      <c r="L3062" s="40">
        <v>175684277.87</v>
      </c>
      <c r="M3062" s="39">
        <v>3481</v>
      </c>
      <c r="N3062" s="40">
        <v>47738300.049999997</v>
      </c>
      <c r="O3062" s="39">
        <v>1671</v>
      </c>
      <c r="P3062" s="40">
        <v>735067733.93999898</v>
      </c>
      <c r="Q3062" s="39">
        <v>11906</v>
      </c>
      <c r="R3062" s="40">
        <v>190848960.09</v>
      </c>
      <c r="S3062" s="39">
        <v>311</v>
      </c>
      <c r="T3062" s="40">
        <v>137767943.97</v>
      </c>
      <c r="U3062" s="39">
        <v>2126</v>
      </c>
      <c r="V3062" s="40">
        <v>36185087.5</v>
      </c>
      <c r="W3062" s="39">
        <v>45</v>
      </c>
      <c r="X3062" s="40">
        <v>19504157.579999998</v>
      </c>
      <c r="Y3062" s="39">
        <v>470</v>
      </c>
      <c r="Z3062" s="40">
        <v>6348925.8700000001</v>
      </c>
    </row>
    <row r="3063" spans="1:26" x14ac:dyDescent="0.25">
      <c r="A3063" s="38" t="str">
        <f t="shared" si="47"/>
        <v>2014BA4</v>
      </c>
      <c r="B3063" s="38">
        <v>2014</v>
      </c>
      <c r="C3063" s="38" t="s">
        <v>24</v>
      </c>
      <c r="D3063" s="38">
        <v>4</v>
      </c>
      <c r="E3063" s="39">
        <v>540000</v>
      </c>
      <c r="F3063" s="39">
        <v>720000</v>
      </c>
      <c r="G3063" s="40">
        <v>3353</v>
      </c>
      <c r="H3063" s="39">
        <v>2090334940.04001</v>
      </c>
      <c r="I3063" s="39">
        <v>16956</v>
      </c>
      <c r="J3063" s="40">
        <v>229070618.06</v>
      </c>
      <c r="K3063" s="39">
        <v>206</v>
      </c>
      <c r="L3063" s="40">
        <v>128423668.81</v>
      </c>
      <c r="M3063" s="39">
        <v>2441</v>
      </c>
      <c r="N3063" s="40">
        <v>32503626.760000002</v>
      </c>
      <c r="O3063" s="39">
        <v>897</v>
      </c>
      <c r="P3063" s="40">
        <v>558674865.92999995</v>
      </c>
      <c r="Q3063" s="39">
        <v>7843</v>
      </c>
      <c r="R3063" s="40">
        <v>135960537.71000001</v>
      </c>
      <c r="S3063" s="39">
        <v>185</v>
      </c>
      <c r="T3063" s="40">
        <v>115990728.19</v>
      </c>
      <c r="U3063" s="39">
        <v>1891</v>
      </c>
      <c r="V3063" s="40">
        <v>28924274.609999999</v>
      </c>
      <c r="W3063" s="39">
        <v>21</v>
      </c>
      <c r="X3063" s="40">
        <v>13248564.93</v>
      </c>
      <c r="Y3063" s="39">
        <v>334</v>
      </c>
      <c r="Z3063" s="40">
        <v>4969459.95</v>
      </c>
    </row>
    <row r="3064" spans="1:26" x14ac:dyDescent="0.25">
      <c r="A3064" s="38" t="str">
        <f t="shared" si="47"/>
        <v>2014BA5</v>
      </c>
      <c r="B3064" s="38">
        <v>2014</v>
      </c>
      <c r="C3064" s="38" t="s">
        <v>24</v>
      </c>
      <c r="D3064" s="38">
        <v>5</v>
      </c>
      <c r="E3064" s="39">
        <v>720000</v>
      </c>
      <c r="F3064" s="39">
        <v>900000</v>
      </c>
      <c r="G3064" s="40">
        <v>2074</v>
      </c>
      <c r="H3064" s="39">
        <v>1668166459.5599999</v>
      </c>
      <c r="I3064" s="39">
        <v>13171</v>
      </c>
      <c r="J3064" s="40">
        <v>177324378.81999999</v>
      </c>
      <c r="K3064" s="39">
        <v>149</v>
      </c>
      <c r="L3064" s="40">
        <v>119455730.97</v>
      </c>
      <c r="M3064" s="39">
        <v>2242</v>
      </c>
      <c r="N3064" s="40">
        <v>30691859.800000001</v>
      </c>
      <c r="O3064" s="39">
        <v>568</v>
      </c>
      <c r="P3064" s="40">
        <v>457244104.94999999</v>
      </c>
      <c r="Q3064" s="39">
        <v>6096</v>
      </c>
      <c r="R3064" s="40">
        <v>105962945.95999999</v>
      </c>
      <c r="S3064" s="39">
        <v>116</v>
      </c>
      <c r="T3064" s="40">
        <v>94091916.340000004</v>
      </c>
      <c r="U3064" s="39">
        <v>1271</v>
      </c>
      <c r="V3064" s="40">
        <v>20020986.899999999</v>
      </c>
      <c r="W3064" s="39">
        <v>16</v>
      </c>
      <c r="X3064" s="40">
        <v>13047519.609999999</v>
      </c>
      <c r="Y3064" s="39">
        <v>200</v>
      </c>
      <c r="Z3064" s="40">
        <v>3156610.7</v>
      </c>
    </row>
    <row r="3065" spans="1:26" x14ac:dyDescent="0.25">
      <c r="A3065" s="38" t="str">
        <f t="shared" si="47"/>
        <v>2014BA6</v>
      </c>
      <c r="B3065" s="38">
        <v>2014</v>
      </c>
      <c r="C3065" s="38" t="s">
        <v>24</v>
      </c>
      <c r="D3065" s="38">
        <v>6</v>
      </c>
      <c r="E3065" s="39">
        <v>900000</v>
      </c>
      <c r="F3065" s="39">
        <v>1080000</v>
      </c>
      <c r="G3065" s="40">
        <v>1449</v>
      </c>
      <c r="H3065" s="39">
        <v>1426495075.7</v>
      </c>
      <c r="I3065" s="39">
        <v>11188</v>
      </c>
      <c r="J3065" s="40">
        <v>154490491.34</v>
      </c>
      <c r="K3065" s="39">
        <v>104</v>
      </c>
      <c r="L3065" s="40">
        <v>101858735.20999999</v>
      </c>
      <c r="M3065" s="39">
        <v>1469</v>
      </c>
      <c r="N3065" s="40">
        <v>22942379.73</v>
      </c>
      <c r="O3065" s="39">
        <v>371</v>
      </c>
      <c r="P3065" s="40">
        <v>367205490</v>
      </c>
      <c r="Q3065" s="39">
        <v>5223</v>
      </c>
      <c r="R3065" s="40">
        <v>89279925.060000002</v>
      </c>
      <c r="S3065" s="39">
        <v>93</v>
      </c>
      <c r="T3065" s="40">
        <v>91840510.420000002</v>
      </c>
      <c r="U3065" s="39">
        <v>1149</v>
      </c>
      <c r="V3065" s="40">
        <v>22278177.02</v>
      </c>
      <c r="W3065" s="39" t="s">
        <v>72</v>
      </c>
      <c r="X3065" s="40" t="s">
        <v>72</v>
      </c>
      <c r="Y3065" s="39" t="s">
        <v>72</v>
      </c>
      <c r="Z3065" s="40" t="s">
        <v>72</v>
      </c>
    </row>
    <row r="3066" spans="1:26" x14ac:dyDescent="0.25">
      <c r="A3066" s="38" t="str">
        <f t="shared" si="47"/>
        <v>2014BA7</v>
      </c>
      <c r="B3066" s="38">
        <v>2014</v>
      </c>
      <c r="C3066" s="38" t="s">
        <v>24</v>
      </c>
      <c r="D3066" s="38">
        <v>7</v>
      </c>
      <c r="E3066" s="39">
        <v>1080000</v>
      </c>
      <c r="F3066" s="39">
        <v>1260000</v>
      </c>
      <c r="G3066" s="40">
        <v>1082</v>
      </c>
      <c r="H3066" s="39">
        <v>1261288716.1600001</v>
      </c>
      <c r="I3066" s="39">
        <v>9152</v>
      </c>
      <c r="J3066" s="40">
        <v>125566381</v>
      </c>
      <c r="K3066" s="39">
        <v>98</v>
      </c>
      <c r="L3066" s="40">
        <v>114506690.66</v>
      </c>
      <c r="M3066" s="39">
        <v>1830</v>
      </c>
      <c r="N3066" s="40">
        <v>26706308.199999999</v>
      </c>
      <c r="O3066" s="39">
        <v>298</v>
      </c>
      <c r="P3066" s="40">
        <v>346178339.13999999</v>
      </c>
      <c r="Q3066" s="39">
        <v>5198</v>
      </c>
      <c r="R3066" s="40">
        <v>87928322.069999993</v>
      </c>
      <c r="S3066" s="39">
        <v>65</v>
      </c>
      <c r="T3066" s="40">
        <v>76595786.069999993</v>
      </c>
      <c r="U3066" s="39">
        <v>1446</v>
      </c>
      <c r="V3066" s="40">
        <v>20118533.390000001</v>
      </c>
      <c r="W3066" s="39" t="s">
        <v>72</v>
      </c>
      <c r="X3066" s="40" t="s">
        <v>72</v>
      </c>
      <c r="Y3066" s="39" t="s">
        <v>72</v>
      </c>
      <c r="Z3066" s="40" t="s">
        <v>72</v>
      </c>
    </row>
    <row r="3067" spans="1:26" x14ac:dyDescent="0.25">
      <c r="A3067" s="38" t="str">
        <f t="shared" si="47"/>
        <v>2014BA8</v>
      </c>
      <c r="B3067" s="38">
        <v>2014</v>
      </c>
      <c r="C3067" s="38" t="s">
        <v>24</v>
      </c>
      <c r="D3067" s="38">
        <v>8</v>
      </c>
      <c r="E3067" s="39">
        <v>1260000</v>
      </c>
      <c r="F3067" s="39">
        <v>1440000</v>
      </c>
      <c r="G3067" s="40">
        <v>773</v>
      </c>
      <c r="H3067" s="39">
        <v>1042500965.15</v>
      </c>
      <c r="I3067" s="39">
        <v>7479</v>
      </c>
      <c r="J3067" s="40">
        <v>102749223.87</v>
      </c>
      <c r="K3067" s="39">
        <v>69</v>
      </c>
      <c r="L3067" s="40">
        <v>93539765.5</v>
      </c>
      <c r="M3067" s="39">
        <v>1459</v>
      </c>
      <c r="N3067" s="40">
        <v>22797960.870000001</v>
      </c>
      <c r="O3067" s="39">
        <v>223</v>
      </c>
      <c r="P3067" s="40">
        <v>300372114.80000001</v>
      </c>
      <c r="Q3067" s="39">
        <v>3926</v>
      </c>
      <c r="R3067" s="40">
        <v>74775849.530000001</v>
      </c>
      <c r="S3067" s="39">
        <v>59</v>
      </c>
      <c r="T3067" s="40">
        <v>79740155.900000006</v>
      </c>
      <c r="U3067" s="39">
        <v>1226</v>
      </c>
      <c r="V3067" s="40">
        <v>17472212.550000001</v>
      </c>
      <c r="W3067" s="39" t="s">
        <v>72</v>
      </c>
      <c r="X3067" s="40" t="s">
        <v>72</v>
      </c>
      <c r="Y3067" s="39" t="s">
        <v>72</v>
      </c>
      <c r="Z3067" s="40" t="s">
        <v>72</v>
      </c>
    </row>
    <row r="3068" spans="1:26" x14ac:dyDescent="0.25">
      <c r="A3068" s="38" t="str">
        <f t="shared" si="47"/>
        <v>2014BA9</v>
      </c>
      <c r="B3068" s="38">
        <v>2014</v>
      </c>
      <c r="C3068" s="38" t="s">
        <v>24</v>
      </c>
      <c r="D3068" s="38">
        <v>9</v>
      </c>
      <c r="E3068" s="39">
        <v>1440000</v>
      </c>
      <c r="F3068" s="39">
        <v>1620000</v>
      </c>
      <c r="G3068" s="40">
        <v>685</v>
      </c>
      <c r="H3068" s="39">
        <v>1048079810.91</v>
      </c>
      <c r="I3068" s="39">
        <v>7516</v>
      </c>
      <c r="J3068" s="40">
        <v>106386735.5</v>
      </c>
      <c r="K3068" s="39">
        <v>53</v>
      </c>
      <c r="L3068" s="40">
        <v>81136510.359999999</v>
      </c>
      <c r="M3068" s="39">
        <v>1280</v>
      </c>
      <c r="N3068" s="40">
        <v>15552532.34</v>
      </c>
      <c r="O3068" s="39">
        <v>177</v>
      </c>
      <c r="P3068" s="40">
        <v>269750131.97000003</v>
      </c>
      <c r="Q3068" s="39">
        <v>3265</v>
      </c>
      <c r="R3068" s="40">
        <v>67622932.719999999</v>
      </c>
      <c r="S3068" s="39">
        <v>41</v>
      </c>
      <c r="T3068" s="40">
        <v>62722374.009999998</v>
      </c>
      <c r="U3068" s="39">
        <v>669</v>
      </c>
      <c r="V3068" s="40">
        <v>17193677.34</v>
      </c>
      <c r="W3068" s="39" t="s">
        <v>72</v>
      </c>
      <c r="X3068" s="40" t="s">
        <v>72</v>
      </c>
      <c r="Y3068" s="39" t="s">
        <v>72</v>
      </c>
      <c r="Z3068" s="40" t="s">
        <v>72</v>
      </c>
    </row>
    <row r="3069" spans="1:26" x14ac:dyDescent="0.25">
      <c r="A3069" s="38" t="str">
        <f t="shared" si="47"/>
        <v>2014BA10</v>
      </c>
      <c r="B3069" s="38">
        <v>2014</v>
      </c>
      <c r="C3069" s="38" t="s">
        <v>24</v>
      </c>
      <c r="D3069" s="38">
        <v>10</v>
      </c>
      <c r="E3069" s="39">
        <v>1620000</v>
      </c>
      <c r="F3069" s="39">
        <v>1800000</v>
      </c>
      <c r="G3069" s="40">
        <v>459</v>
      </c>
      <c r="H3069" s="39">
        <v>784640491.72000098</v>
      </c>
      <c r="I3069" s="39">
        <v>4973</v>
      </c>
      <c r="J3069" s="40">
        <v>70301896.920000002</v>
      </c>
      <c r="K3069" s="39">
        <v>69</v>
      </c>
      <c r="L3069" s="40">
        <v>118084576.65000001</v>
      </c>
      <c r="M3069" s="39">
        <v>1598</v>
      </c>
      <c r="N3069" s="40">
        <v>25709912.850000001</v>
      </c>
      <c r="O3069" s="39">
        <v>148</v>
      </c>
      <c r="P3069" s="40">
        <v>252702964.43000001</v>
      </c>
      <c r="Q3069" s="39">
        <v>2893</v>
      </c>
      <c r="R3069" s="40">
        <v>54418103.350000001</v>
      </c>
      <c r="S3069" s="39">
        <v>36</v>
      </c>
      <c r="T3069" s="40">
        <v>61340524.649999999</v>
      </c>
      <c r="U3069" s="39">
        <v>806</v>
      </c>
      <c r="V3069" s="40">
        <v>14317878.42</v>
      </c>
      <c r="W3069" s="39">
        <v>0</v>
      </c>
      <c r="X3069" s="40">
        <v>0</v>
      </c>
      <c r="Y3069" s="39">
        <v>0</v>
      </c>
      <c r="Z3069" s="40">
        <v>0</v>
      </c>
    </row>
    <row r="3070" spans="1:26" x14ac:dyDescent="0.25">
      <c r="A3070" s="38" t="str">
        <f t="shared" si="47"/>
        <v>2014BA11</v>
      </c>
      <c r="B3070" s="38">
        <v>2014</v>
      </c>
      <c r="C3070" s="38" t="s">
        <v>24</v>
      </c>
      <c r="D3070" s="38">
        <v>11</v>
      </c>
      <c r="E3070" s="39">
        <v>1800000</v>
      </c>
      <c r="F3070" s="39">
        <v>1980000</v>
      </c>
      <c r="G3070" s="40">
        <v>400</v>
      </c>
      <c r="H3070" s="39">
        <v>755584051.27999997</v>
      </c>
      <c r="I3070" s="39">
        <v>5090</v>
      </c>
      <c r="J3070" s="40">
        <v>73937791.089999899</v>
      </c>
      <c r="K3070" s="39">
        <v>53</v>
      </c>
      <c r="L3070" s="40">
        <v>100290177.52</v>
      </c>
      <c r="M3070" s="39">
        <v>1408</v>
      </c>
      <c r="N3070" s="40">
        <v>22852906.670000002</v>
      </c>
      <c r="O3070" s="39">
        <v>107</v>
      </c>
      <c r="P3070" s="40">
        <v>202455774.75</v>
      </c>
      <c r="Q3070" s="39">
        <v>2667</v>
      </c>
      <c r="R3070" s="40">
        <v>50699908.700000003</v>
      </c>
      <c r="S3070" s="39">
        <v>24</v>
      </c>
      <c r="T3070" s="40">
        <v>45180079.560000002</v>
      </c>
      <c r="U3070" s="39">
        <v>529</v>
      </c>
      <c r="V3070" s="40">
        <v>10117842.560000001</v>
      </c>
      <c r="W3070" s="39">
        <v>0</v>
      </c>
      <c r="X3070" s="40">
        <v>0</v>
      </c>
      <c r="Y3070" s="39">
        <v>0</v>
      </c>
      <c r="Z3070" s="40">
        <v>0</v>
      </c>
    </row>
    <row r="3071" spans="1:26" x14ac:dyDescent="0.25">
      <c r="A3071" s="38" t="str">
        <f t="shared" si="47"/>
        <v>2014BA12</v>
      </c>
      <c r="B3071" s="38">
        <v>2014</v>
      </c>
      <c r="C3071" s="38" t="s">
        <v>24</v>
      </c>
      <c r="D3071" s="38">
        <v>12</v>
      </c>
      <c r="E3071" s="39">
        <v>1980000</v>
      </c>
      <c r="F3071" s="39">
        <v>2160000</v>
      </c>
      <c r="G3071" s="40">
        <v>334</v>
      </c>
      <c r="H3071" s="39">
        <v>690729531.86000001</v>
      </c>
      <c r="I3071" s="39">
        <v>4233</v>
      </c>
      <c r="J3071" s="40">
        <v>62962292.799999997</v>
      </c>
      <c r="K3071" s="39">
        <v>35</v>
      </c>
      <c r="L3071" s="40">
        <v>72667472.730000004</v>
      </c>
      <c r="M3071" s="39">
        <v>1061</v>
      </c>
      <c r="N3071" s="40">
        <v>16289845.34</v>
      </c>
      <c r="O3071" s="39">
        <v>87</v>
      </c>
      <c r="P3071" s="40">
        <v>180723645.21000001</v>
      </c>
      <c r="Q3071" s="39">
        <v>2313</v>
      </c>
      <c r="R3071" s="40">
        <v>42055881.740000002</v>
      </c>
      <c r="S3071" s="39">
        <v>24</v>
      </c>
      <c r="T3071" s="40">
        <v>49775786.020000003</v>
      </c>
      <c r="U3071" s="39">
        <v>952</v>
      </c>
      <c r="V3071" s="40">
        <v>13769445.310000001</v>
      </c>
      <c r="W3071" s="39" t="s">
        <v>72</v>
      </c>
      <c r="X3071" s="40" t="s">
        <v>72</v>
      </c>
      <c r="Y3071" s="39" t="s">
        <v>72</v>
      </c>
      <c r="Z3071" s="40" t="s">
        <v>72</v>
      </c>
    </row>
    <row r="3072" spans="1:26" x14ac:dyDescent="0.25">
      <c r="A3072" s="38" t="str">
        <f t="shared" si="47"/>
        <v>2014BA13</v>
      </c>
      <c r="B3072" s="38">
        <v>2014</v>
      </c>
      <c r="C3072" s="38" t="s">
        <v>24</v>
      </c>
      <c r="D3072" s="38">
        <v>13</v>
      </c>
      <c r="E3072" s="39">
        <v>2160000</v>
      </c>
      <c r="F3072" s="39">
        <v>2340000</v>
      </c>
      <c r="G3072" s="40">
        <v>256</v>
      </c>
      <c r="H3072" s="39">
        <v>576489764.66999996</v>
      </c>
      <c r="I3072" s="39">
        <v>3496</v>
      </c>
      <c r="J3072" s="40">
        <v>52598634.719999999</v>
      </c>
      <c r="K3072" s="39">
        <v>41</v>
      </c>
      <c r="L3072" s="40">
        <v>91351854.049999997</v>
      </c>
      <c r="M3072" s="39">
        <v>1144</v>
      </c>
      <c r="N3072" s="40">
        <v>18294819.449999999</v>
      </c>
      <c r="O3072" s="39">
        <v>79</v>
      </c>
      <c r="P3072" s="40">
        <v>177519850.61000001</v>
      </c>
      <c r="Q3072" s="39">
        <v>2130</v>
      </c>
      <c r="R3072" s="40">
        <v>39896531.990000002</v>
      </c>
      <c r="S3072" s="39">
        <v>17</v>
      </c>
      <c r="T3072" s="40">
        <v>37999774.600000001</v>
      </c>
      <c r="U3072" s="39">
        <v>338</v>
      </c>
      <c r="V3072" s="40">
        <v>9095964.9299999997</v>
      </c>
      <c r="W3072" s="39">
        <v>0</v>
      </c>
      <c r="X3072" s="40">
        <v>0</v>
      </c>
      <c r="Y3072" s="39">
        <v>0</v>
      </c>
      <c r="Z3072" s="40">
        <v>0</v>
      </c>
    </row>
    <row r="3073" spans="1:26" x14ac:dyDescent="0.25">
      <c r="A3073" s="38" t="str">
        <f t="shared" si="47"/>
        <v>2014BA14</v>
      </c>
      <c r="B3073" s="38">
        <v>2014</v>
      </c>
      <c r="C3073" s="38" t="s">
        <v>24</v>
      </c>
      <c r="D3073" s="38">
        <v>14</v>
      </c>
      <c r="E3073" s="39">
        <v>2340000</v>
      </c>
      <c r="F3073" s="39">
        <v>2520000</v>
      </c>
      <c r="G3073" s="40">
        <v>242</v>
      </c>
      <c r="H3073" s="39">
        <v>587014248.00999999</v>
      </c>
      <c r="I3073" s="39">
        <v>3589</v>
      </c>
      <c r="J3073" s="40">
        <v>51630590.829999998</v>
      </c>
      <c r="K3073" s="39">
        <v>26</v>
      </c>
      <c r="L3073" s="40">
        <v>62798766.189999998</v>
      </c>
      <c r="M3073" s="39">
        <v>742</v>
      </c>
      <c r="N3073" s="40">
        <v>10909409.07</v>
      </c>
      <c r="O3073" s="39">
        <v>62</v>
      </c>
      <c r="P3073" s="40">
        <v>150401646.81</v>
      </c>
      <c r="Q3073" s="39">
        <v>1444</v>
      </c>
      <c r="R3073" s="40">
        <v>32016463.449999999</v>
      </c>
      <c r="S3073" s="39">
        <v>20</v>
      </c>
      <c r="T3073" s="40">
        <v>48525224.659999996</v>
      </c>
      <c r="U3073" s="39">
        <v>686</v>
      </c>
      <c r="V3073" s="40">
        <v>11878305.859999999</v>
      </c>
      <c r="W3073" s="39">
        <v>0</v>
      </c>
      <c r="X3073" s="40">
        <v>0</v>
      </c>
      <c r="Y3073" s="39">
        <v>0</v>
      </c>
      <c r="Z3073" s="40">
        <v>0</v>
      </c>
    </row>
    <row r="3074" spans="1:26" x14ac:dyDescent="0.25">
      <c r="A3074" s="38" t="str">
        <f t="shared" si="47"/>
        <v>2014BA15</v>
      </c>
      <c r="B3074" s="38">
        <v>2014</v>
      </c>
      <c r="C3074" s="38" t="s">
        <v>24</v>
      </c>
      <c r="D3074" s="38">
        <v>15</v>
      </c>
      <c r="E3074" s="39">
        <v>2520000</v>
      </c>
      <c r="F3074" s="39">
        <v>2700000</v>
      </c>
      <c r="G3074" s="40">
        <v>185</v>
      </c>
      <c r="H3074" s="39">
        <v>482672463.18000001</v>
      </c>
      <c r="I3074" s="39">
        <v>3263</v>
      </c>
      <c r="J3074" s="40">
        <v>45530924.420000002</v>
      </c>
      <c r="K3074" s="39">
        <v>27</v>
      </c>
      <c r="L3074" s="40">
        <v>70786637.469999999</v>
      </c>
      <c r="M3074" s="39">
        <v>837</v>
      </c>
      <c r="N3074" s="40">
        <v>14320851.02</v>
      </c>
      <c r="O3074" s="39">
        <v>61</v>
      </c>
      <c r="P3074" s="40">
        <v>158863159.15000001</v>
      </c>
      <c r="Q3074" s="39">
        <v>1776</v>
      </c>
      <c r="R3074" s="40">
        <v>34365290.590000004</v>
      </c>
      <c r="S3074" s="39">
        <v>14</v>
      </c>
      <c r="T3074" s="40">
        <v>36505405.460000001</v>
      </c>
      <c r="U3074" s="39">
        <v>630</v>
      </c>
      <c r="V3074" s="40">
        <v>10070824.279999999</v>
      </c>
      <c r="W3074" s="39" t="s">
        <v>72</v>
      </c>
      <c r="X3074" s="40" t="s">
        <v>72</v>
      </c>
      <c r="Y3074" s="39" t="s">
        <v>72</v>
      </c>
      <c r="Z3074" s="40" t="s">
        <v>72</v>
      </c>
    </row>
    <row r="3075" spans="1:26" x14ac:dyDescent="0.25">
      <c r="A3075" s="38" t="str">
        <f t="shared" ref="A3075:A3138" si="48">B3075&amp;C3075&amp;D3075</f>
        <v>2014BA16</v>
      </c>
      <c r="B3075" s="38">
        <v>2014</v>
      </c>
      <c r="C3075" s="38" t="s">
        <v>24</v>
      </c>
      <c r="D3075" s="38">
        <v>16</v>
      </c>
      <c r="E3075" s="39">
        <v>2700000</v>
      </c>
      <c r="F3075" s="39">
        <v>2880000</v>
      </c>
      <c r="G3075" s="40">
        <v>156</v>
      </c>
      <c r="H3075" s="39">
        <v>434235326.81999999</v>
      </c>
      <c r="I3075" s="39">
        <v>2567</v>
      </c>
      <c r="J3075" s="40">
        <v>40057532.880000003</v>
      </c>
      <c r="K3075" s="39">
        <v>28</v>
      </c>
      <c r="L3075" s="40">
        <v>77997643</v>
      </c>
      <c r="M3075" s="39">
        <v>1194</v>
      </c>
      <c r="N3075" s="40">
        <v>15357946.07</v>
      </c>
      <c r="O3075" s="39">
        <v>41</v>
      </c>
      <c r="P3075" s="40">
        <v>114674391.01000001</v>
      </c>
      <c r="Q3075" s="39">
        <v>1358</v>
      </c>
      <c r="R3075" s="40">
        <v>27644681.379999999</v>
      </c>
      <c r="S3075" s="39">
        <v>14</v>
      </c>
      <c r="T3075" s="40">
        <v>38956565.240000002</v>
      </c>
      <c r="U3075" s="39">
        <v>694</v>
      </c>
      <c r="V3075" s="40">
        <v>9806895.8000000007</v>
      </c>
      <c r="W3075" s="39">
        <v>0</v>
      </c>
      <c r="X3075" s="40">
        <v>0</v>
      </c>
      <c r="Y3075" s="39">
        <v>0</v>
      </c>
      <c r="Z3075" s="40">
        <v>0</v>
      </c>
    </row>
    <row r="3076" spans="1:26" x14ac:dyDescent="0.25">
      <c r="A3076" s="38" t="str">
        <f t="shared" si="48"/>
        <v>2014BA17</v>
      </c>
      <c r="B3076" s="38">
        <v>2014</v>
      </c>
      <c r="C3076" s="38" t="s">
        <v>24</v>
      </c>
      <c r="D3076" s="38">
        <v>17</v>
      </c>
      <c r="E3076" s="39">
        <v>2880000</v>
      </c>
      <c r="F3076" s="39">
        <v>3060000</v>
      </c>
      <c r="G3076" s="40">
        <v>147</v>
      </c>
      <c r="H3076" s="39">
        <v>435921164.77999997</v>
      </c>
      <c r="I3076" s="39">
        <v>2344</v>
      </c>
      <c r="J3076" s="40">
        <v>38725602.140000001</v>
      </c>
      <c r="K3076" s="39">
        <v>28</v>
      </c>
      <c r="L3076" s="40">
        <v>82942675.260000005</v>
      </c>
      <c r="M3076" s="39">
        <v>833</v>
      </c>
      <c r="N3076" s="40">
        <v>14752515.140000001</v>
      </c>
      <c r="O3076" s="39">
        <v>51</v>
      </c>
      <c r="P3076" s="40">
        <v>151508492.69999999</v>
      </c>
      <c r="Q3076" s="39">
        <v>1636</v>
      </c>
      <c r="R3076" s="40">
        <v>30202401.260000002</v>
      </c>
      <c r="S3076" s="39">
        <v>9</v>
      </c>
      <c r="T3076" s="40">
        <v>26467322.510000002</v>
      </c>
      <c r="U3076" s="39">
        <v>96</v>
      </c>
      <c r="V3076" s="40">
        <v>3377119.62</v>
      </c>
      <c r="W3076" s="39">
        <v>0</v>
      </c>
      <c r="X3076" s="40">
        <v>0</v>
      </c>
      <c r="Y3076" s="39">
        <v>0</v>
      </c>
      <c r="Z3076" s="40">
        <v>0</v>
      </c>
    </row>
    <row r="3077" spans="1:26" x14ac:dyDescent="0.25">
      <c r="A3077" s="38" t="str">
        <f t="shared" si="48"/>
        <v>2014BA18</v>
      </c>
      <c r="B3077" s="38">
        <v>2014</v>
      </c>
      <c r="C3077" s="38" t="s">
        <v>24</v>
      </c>
      <c r="D3077" s="38">
        <v>18</v>
      </c>
      <c r="E3077" s="39">
        <v>3060000</v>
      </c>
      <c r="F3077" s="39">
        <v>3240000</v>
      </c>
      <c r="G3077" s="40">
        <v>121</v>
      </c>
      <c r="H3077" s="39">
        <v>381354410.01999998</v>
      </c>
      <c r="I3077" s="39">
        <v>2328</v>
      </c>
      <c r="J3077" s="40">
        <v>33460557.23</v>
      </c>
      <c r="K3077" s="39">
        <v>17</v>
      </c>
      <c r="L3077" s="40">
        <v>53478861.409999996</v>
      </c>
      <c r="M3077" s="39">
        <v>715</v>
      </c>
      <c r="N3077" s="40">
        <v>10985353.34</v>
      </c>
      <c r="O3077" s="39">
        <v>39</v>
      </c>
      <c r="P3077" s="40">
        <v>122800551.64</v>
      </c>
      <c r="Q3077" s="39">
        <v>1191</v>
      </c>
      <c r="R3077" s="40">
        <v>23424641.879999999</v>
      </c>
      <c r="S3077" s="39">
        <v>12</v>
      </c>
      <c r="T3077" s="40">
        <v>37897036.960000001</v>
      </c>
      <c r="U3077" s="39">
        <v>618</v>
      </c>
      <c r="V3077" s="40">
        <v>10952038.369999999</v>
      </c>
      <c r="W3077" s="39">
        <v>0</v>
      </c>
      <c r="X3077" s="40">
        <v>0</v>
      </c>
      <c r="Y3077" s="39">
        <v>0</v>
      </c>
      <c r="Z3077" s="40">
        <v>0</v>
      </c>
    </row>
    <row r="3078" spans="1:26" x14ac:dyDescent="0.25">
      <c r="A3078" s="38" t="str">
        <f t="shared" si="48"/>
        <v>2014BA19</v>
      </c>
      <c r="B3078" s="38">
        <v>2014</v>
      </c>
      <c r="C3078" s="38" t="s">
        <v>24</v>
      </c>
      <c r="D3078" s="38">
        <v>19</v>
      </c>
      <c r="E3078" s="39">
        <v>3240000</v>
      </c>
      <c r="F3078" s="39">
        <v>3420000</v>
      </c>
      <c r="G3078" s="40">
        <v>134</v>
      </c>
      <c r="H3078" s="39">
        <v>445811235.32999998</v>
      </c>
      <c r="I3078" s="39">
        <v>2546</v>
      </c>
      <c r="J3078" s="40">
        <v>39373885.670000002</v>
      </c>
      <c r="K3078" s="39">
        <v>17</v>
      </c>
      <c r="L3078" s="40">
        <v>56841751.340000004</v>
      </c>
      <c r="M3078" s="39">
        <v>539</v>
      </c>
      <c r="N3078" s="40">
        <v>8051725.54</v>
      </c>
      <c r="O3078" s="39">
        <v>30</v>
      </c>
      <c r="P3078" s="40">
        <v>99504555.010000005</v>
      </c>
      <c r="Q3078" s="39">
        <v>1181</v>
      </c>
      <c r="R3078" s="40">
        <v>25544654.530000001</v>
      </c>
      <c r="S3078" s="39">
        <v>8</v>
      </c>
      <c r="T3078" s="40">
        <v>26639965.93</v>
      </c>
      <c r="U3078" s="39">
        <v>362</v>
      </c>
      <c r="V3078" s="40">
        <v>6261657.3099999996</v>
      </c>
      <c r="W3078" s="39">
        <v>0</v>
      </c>
      <c r="X3078" s="40">
        <v>0</v>
      </c>
      <c r="Y3078" s="39">
        <v>0</v>
      </c>
      <c r="Z3078" s="40">
        <v>0</v>
      </c>
    </row>
    <row r="3079" spans="1:26" x14ac:dyDescent="0.25">
      <c r="A3079" s="38" t="str">
        <f t="shared" si="48"/>
        <v>2014BA20</v>
      </c>
      <c r="B3079" s="38">
        <v>2014</v>
      </c>
      <c r="C3079" s="38" t="s">
        <v>24</v>
      </c>
      <c r="D3079" s="38">
        <v>20</v>
      </c>
      <c r="E3079" s="39">
        <v>3420000</v>
      </c>
      <c r="F3079" s="39">
        <v>3600000</v>
      </c>
      <c r="G3079" s="40">
        <v>151</v>
      </c>
      <c r="H3079" s="39">
        <v>532438882.83999997</v>
      </c>
      <c r="I3079" s="39">
        <v>3308</v>
      </c>
      <c r="J3079" s="40">
        <v>51441558.310000002</v>
      </c>
      <c r="K3079" s="39">
        <v>31</v>
      </c>
      <c r="L3079" s="40">
        <v>109861510.90000001</v>
      </c>
      <c r="M3079" s="39">
        <v>1432</v>
      </c>
      <c r="N3079" s="40">
        <v>22182812.109999999</v>
      </c>
      <c r="O3079" s="39">
        <v>55</v>
      </c>
      <c r="P3079" s="40">
        <v>194849242.50999999</v>
      </c>
      <c r="Q3079" s="39">
        <v>2831</v>
      </c>
      <c r="R3079" s="40">
        <v>57718649.890000001</v>
      </c>
      <c r="S3079" s="39">
        <v>10</v>
      </c>
      <c r="T3079" s="40">
        <v>35508884.700000003</v>
      </c>
      <c r="U3079" s="39">
        <v>415</v>
      </c>
      <c r="V3079" s="40">
        <v>8084599.7699999996</v>
      </c>
      <c r="W3079" s="39">
        <v>0</v>
      </c>
      <c r="X3079" s="40">
        <v>0</v>
      </c>
      <c r="Y3079" s="39">
        <v>0</v>
      </c>
      <c r="Z3079" s="40">
        <v>0</v>
      </c>
    </row>
    <row r="3080" spans="1:26" x14ac:dyDescent="0.25">
      <c r="A3080" s="38" t="str">
        <f t="shared" si="48"/>
        <v>2014BA21</v>
      </c>
      <c r="B3080" s="38">
        <v>2014</v>
      </c>
      <c r="C3080" s="38" t="s">
        <v>24</v>
      </c>
      <c r="D3080" s="38">
        <v>21</v>
      </c>
      <c r="E3080" s="39">
        <v>3600000</v>
      </c>
      <c r="F3080" s="39" t="s">
        <v>67</v>
      </c>
      <c r="G3080" s="40">
        <v>117</v>
      </c>
      <c r="H3080" s="39">
        <v>485951708.44999999</v>
      </c>
      <c r="I3080" s="39">
        <v>2164</v>
      </c>
      <c r="J3080" s="40">
        <v>38282321.280000001</v>
      </c>
      <c r="K3080" s="39">
        <v>20</v>
      </c>
      <c r="L3080" s="40">
        <v>83203965.719999999</v>
      </c>
      <c r="M3080" s="39">
        <v>428</v>
      </c>
      <c r="N3080" s="40">
        <v>10379512.67</v>
      </c>
      <c r="O3080" s="39">
        <v>38</v>
      </c>
      <c r="P3080" s="40">
        <v>163650551.47</v>
      </c>
      <c r="Q3080" s="39">
        <v>2147</v>
      </c>
      <c r="R3080" s="40">
        <v>36908730.450000003</v>
      </c>
      <c r="S3080" s="39">
        <v>26</v>
      </c>
      <c r="T3080" s="40">
        <v>109716195.43000001</v>
      </c>
      <c r="U3080" s="39">
        <v>1907</v>
      </c>
      <c r="V3080" s="40">
        <v>28392496.859999999</v>
      </c>
      <c r="W3080" s="39">
        <v>0</v>
      </c>
      <c r="X3080" s="40">
        <v>0</v>
      </c>
      <c r="Y3080" s="39">
        <v>0</v>
      </c>
      <c r="Z3080" s="40">
        <v>0</v>
      </c>
    </row>
    <row r="3081" spans="1:26" x14ac:dyDescent="0.25">
      <c r="A3081" s="38" t="str">
        <f t="shared" si="48"/>
        <v>2014BA22</v>
      </c>
      <c r="B3081" s="38">
        <v>2014</v>
      </c>
      <c r="C3081" s="38" t="s">
        <v>24</v>
      </c>
      <c r="D3081" s="38">
        <v>22</v>
      </c>
      <c r="E3081" s="39" t="s">
        <v>54</v>
      </c>
      <c r="F3081" s="39"/>
      <c r="G3081" s="40">
        <v>78243</v>
      </c>
      <c r="H3081" s="39">
        <v>23980710330.340012</v>
      </c>
      <c r="I3081" s="39">
        <v>210263</v>
      </c>
      <c r="J3081" s="40">
        <v>2830272083.3799996</v>
      </c>
      <c r="K3081" s="39">
        <v>4277</v>
      </c>
      <c r="L3081" s="40">
        <v>2128567396.2899997</v>
      </c>
      <c r="M3081" s="39">
        <v>35711</v>
      </c>
      <c r="N3081" s="40">
        <v>506266917.38000005</v>
      </c>
      <c r="O3081" s="39">
        <v>25797</v>
      </c>
      <c r="P3081" s="40">
        <v>7072454690.3599987</v>
      </c>
      <c r="Q3081" s="39">
        <v>111937</v>
      </c>
      <c r="R3081" s="40">
        <v>1859620045.6599998</v>
      </c>
      <c r="S3081" s="39">
        <v>4611</v>
      </c>
      <c r="T3081" s="40">
        <v>1543781550.27</v>
      </c>
      <c r="U3081" s="39">
        <v>24723</v>
      </c>
      <c r="V3081" s="40">
        <v>398220613.84000003</v>
      </c>
      <c r="W3081" s="39">
        <v>696</v>
      </c>
      <c r="X3081" s="40">
        <v>123328453.59999999</v>
      </c>
      <c r="Y3081" s="39">
        <v>3365</v>
      </c>
      <c r="Z3081" s="40">
        <v>45953938.469999999</v>
      </c>
    </row>
    <row r="3082" spans="1:26" x14ac:dyDescent="0.25">
      <c r="A3082" s="38" t="str">
        <f t="shared" si="48"/>
        <v>2014CE1</v>
      </c>
      <c r="B3082" s="38">
        <v>2014</v>
      </c>
      <c r="C3082" s="38" t="s">
        <v>25</v>
      </c>
      <c r="D3082" s="38">
        <v>1</v>
      </c>
      <c r="E3082" s="39">
        <v>0</v>
      </c>
      <c r="F3082" s="39">
        <v>180000</v>
      </c>
      <c r="G3082" s="40">
        <v>29736</v>
      </c>
      <c r="H3082" s="39">
        <v>1841283520.28</v>
      </c>
      <c r="I3082" s="39">
        <v>21385</v>
      </c>
      <c r="J3082" s="40">
        <v>271411733.48000002</v>
      </c>
      <c r="K3082" s="39">
        <v>2445</v>
      </c>
      <c r="L3082" s="40">
        <v>164361169.40000001</v>
      </c>
      <c r="M3082" s="39">
        <v>6551</v>
      </c>
      <c r="N3082" s="40">
        <v>75339436.969999999</v>
      </c>
      <c r="O3082" s="39">
        <v>9005</v>
      </c>
      <c r="P3082" s="40">
        <v>555684135.75000095</v>
      </c>
      <c r="Q3082" s="39">
        <v>15826</v>
      </c>
      <c r="R3082" s="40">
        <v>205270617.28999999</v>
      </c>
      <c r="S3082" s="39">
        <v>1341</v>
      </c>
      <c r="T3082" s="40">
        <v>78999014.390000001</v>
      </c>
      <c r="U3082" s="39">
        <v>2068</v>
      </c>
      <c r="V3082" s="40">
        <v>25956066.5</v>
      </c>
      <c r="W3082" s="39">
        <v>228</v>
      </c>
      <c r="X3082" s="40">
        <v>12899290.220000001</v>
      </c>
      <c r="Y3082" s="39">
        <v>644</v>
      </c>
      <c r="Z3082" s="40">
        <v>6775318.5899999999</v>
      </c>
    </row>
    <row r="3083" spans="1:26" x14ac:dyDescent="0.25">
      <c r="A3083" s="38" t="str">
        <f t="shared" si="48"/>
        <v>2014CE2</v>
      </c>
      <c r="B3083" s="38">
        <v>2014</v>
      </c>
      <c r="C3083" s="38" t="s">
        <v>25</v>
      </c>
      <c r="D3083" s="38">
        <v>2</v>
      </c>
      <c r="E3083" s="39">
        <v>180000</v>
      </c>
      <c r="F3083" s="39">
        <v>360000</v>
      </c>
      <c r="G3083" s="40">
        <v>7080</v>
      </c>
      <c r="H3083" s="39">
        <v>1805365652.22</v>
      </c>
      <c r="I3083" s="39">
        <v>15030</v>
      </c>
      <c r="J3083" s="40">
        <v>186199154.44999999</v>
      </c>
      <c r="K3083" s="39">
        <v>907</v>
      </c>
      <c r="L3083" s="40">
        <v>233819859.03999999</v>
      </c>
      <c r="M3083" s="39">
        <v>7422</v>
      </c>
      <c r="N3083" s="40">
        <v>76133018.980000004</v>
      </c>
      <c r="O3083" s="39">
        <v>2115</v>
      </c>
      <c r="P3083" s="40">
        <v>539223454.52999997</v>
      </c>
      <c r="Q3083" s="39">
        <v>10452</v>
      </c>
      <c r="R3083" s="40">
        <v>140620243.06999999</v>
      </c>
      <c r="S3083" s="39">
        <v>321</v>
      </c>
      <c r="T3083" s="40">
        <v>79350521.459999993</v>
      </c>
      <c r="U3083" s="39">
        <v>1113</v>
      </c>
      <c r="V3083" s="40">
        <v>15186455.52</v>
      </c>
      <c r="W3083" s="39">
        <v>58</v>
      </c>
      <c r="X3083" s="40">
        <v>14646545.23</v>
      </c>
      <c r="Y3083" s="39">
        <v>357</v>
      </c>
      <c r="Z3083" s="40">
        <v>4765974.4000000004</v>
      </c>
    </row>
    <row r="3084" spans="1:26" x14ac:dyDescent="0.25">
      <c r="A3084" s="38" t="str">
        <f t="shared" si="48"/>
        <v>2014CE3</v>
      </c>
      <c r="B3084" s="38">
        <v>2014</v>
      </c>
      <c r="C3084" s="38" t="s">
        <v>25</v>
      </c>
      <c r="D3084" s="38">
        <v>3</v>
      </c>
      <c r="E3084" s="39">
        <v>360000</v>
      </c>
      <c r="F3084" s="39">
        <v>540000</v>
      </c>
      <c r="G3084" s="40">
        <v>3023</v>
      </c>
      <c r="H3084" s="39">
        <v>1331032437.8</v>
      </c>
      <c r="I3084" s="39">
        <v>10579</v>
      </c>
      <c r="J3084" s="40">
        <v>127703897.40000001</v>
      </c>
      <c r="K3084" s="39">
        <v>464</v>
      </c>
      <c r="L3084" s="40">
        <v>203747625.31</v>
      </c>
      <c r="M3084" s="39">
        <v>4882</v>
      </c>
      <c r="N3084" s="40">
        <v>58400305.710000001</v>
      </c>
      <c r="O3084" s="39">
        <v>851</v>
      </c>
      <c r="P3084" s="40">
        <v>374094739.77999997</v>
      </c>
      <c r="Q3084" s="39">
        <v>7724</v>
      </c>
      <c r="R3084" s="40">
        <v>102637941.83</v>
      </c>
      <c r="S3084" s="39">
        <v>161</v>
      </c>
      <c r="T3084" s="40">
        <v>71376025.829999998</v>
      </c>
      <c r="U3084" s="39">
        <v>982</v>
      </c>
      <c r="V3084" s="40">
        <v>14465631.550000001</v>
      </c>
      <c r="W3084" s="39">
        <v>24</v>
      </c>
      <c r="X3084" s="40">
        <v>10172217.789999999</v>
      </c>
      <c r="Y3084" s="39">
        <v>192</v>
      </c>
      <c r="Z3084" s="40">
        <v>3389918.24</v>
      </c>
    </row>
    <row r="3085" spans="1:26" x14ac:dyDescent="0.25">
      <c r="A3085" s="38" t="str">
        <f t="shared" si="48"/>
        <v>2014CE4</v>
      </c>
      <c r="B3085" s="38">
        <v>2014</v>
      </c>
      <c r="C3085" s="38" t="s">
        <v>25</v>
      </c>
      <c r="D3085" s="38">
        <v>4</v>
      </c>
      <c r="E3085" s="39">
        <v>540000</v>
      </c>
      <c r="F3085" s="39">
        <v>720000</v>
      </c>
      <c r="G3085" s="40">
        <v>1748</v>
      </c>
      <c r="H3085" s="39">
        <v>1086112057.76</v>
      </c>
      <c r="I3085" s="39">
        <v>8356</v>
      </c>
      <c r="J3085" s="40">
        <v>100519480.66</v>
      </c>
      <c r="K3085" s="39">
        <v>267</v>
      </c>
      <c r="L3085" s="40">
        <v>165835485.19</v>
      </c>
      <c r="M3085" s="39">
        <v>3981</v>
      </c>
      <c r="N3085" s="40">
        <v>46792859.039999999</v>
      </c>
      <c r="O3085" s="39">
        <v>459</v>
      </c>
      <c r="P3085" s="40">
        <v>285295980.29000002</v>
      </c>
      <c r="Q3085" s="39">
        <v>5190</v>
      </c>
      <c r="R3085" s="40">
        <v>77990952.629999995</v>
      </c>
      <c r="S3085" s="39">
        <v>86</v>
      </c>
      <c r="T3085" s="40">
        <v>54579944.460000001</v>
      </c>
      <c r="U3085" s="39">
        <v>720</v>
      </c>
      <c r="V3085" s="40">
        <v>10770125.25</v>
      </c>
      <c r="W3085" s="39">
        <v>12</v>
      </c>
      <c r="X3085" s="40">
        <v>7355178.2800000003</v>
      </c>
      <c r="Y3085" s="39">
        <v>141</v>
      </c>
      <c r="Z3085" s="40">
        <v>1995219.95</v>
      </c>
    </row>
    <row r="3086" spans="1:26" x14ac:dyDescent="0.25">
      <c r="A3086" s="38" t="str">
        <f t="shared" si="48"/>
        <v>2014CE5</v>
      </c>
      <c r="B3086" s="38">
        <v>2014</v>
      </c>
      <c r="C3086" s="38" t="s">
        <v>25</v>
      </c>
      <c r="D3086" s="38">
        <v>5</v>
      </c>
      <c r="E3086" s="39">
        <v>720000</v>
      </c>
      <c r="F3086" s="39">
        <v>900000</v>
      </c>
      <c r="G3086" s="40">
        <v>1044</v>
      </c>
      <c r="H3086" s="39">
        <v>837949928.33000195</v>
      </c>
      <c r="I3086" s="39">
        <v>6214</v>
      </c>
      <c r="J3086" s="40">
        <v>77843095.209999993</v>
      </c>
      <c r="K3086" s="39">
        <v>184</v>
      </c>
      <c r="L3086" s="40">
        <v>147980720.47</v>
      </c>
      <c r="M3086" s="39">
        <v>2689</v>
      </c>
      <c r="N3086" s="40">
        <v>31765689.91</v>
      </c>
      <c r="O3086" s="39">
        <v>323</v>
      </c>
      <c r="P3086" s="40">
        <v>261002837.31</v>
      </c>
      <c r="Q3086" s="39">
        <v>4750</v>
      </c>
      <c r="R3086" s="40">
        <v>71391591.219999999</v>
      </c>
      <c r="S3086" s="39">
        <v>62</v>
      </c>
      <c r="T3086" s="40">
        <v>49958300.960000001</v>
      </c>
      <c r="U3086" s="39">
        <v>438</v>
      </c>
      <c r="V3086" s="40">
        <v>9568504.4600000009</v>
      </c>
      <c r="W3086" s="39" t="s">
        <v>72</v>
      </c>
      <c r="X3086" s="40" t="s">
        <v>72</v>
      </c>
      <c r="Y3086" s="39" t="s">
        <v>72</v>
      </c>
      <c r="Z3086" s="40" t="s">
        <v>72</v>
      </c>
    </row>
    <row r="3087" spans="1:26" x14ac:dyDescent="0.25">
      <c r="A3087" s="38" t="str">
        <f t="shared" si="48"/>
        <v>2014CE6</v>
      </c>
      <c r="B3087" s="38">
        <v>2014</v>
      </c>
      <c r="C3087" s="38" t="s">
        <v>25</v>
      </c>
      <c r="D3087" s="38">
        <v>6</v>
      </c>
      <c r="E3087" s="39">
        <v>900000</v>
      </c>
      <c r="F3087" s="39">
        <v>1080000</v>
      </c>
      <c r="G3087" s="40">
        <v>712</v>
      </c>
      <c r="H3087" s="39">
        <v>697861172.29000103</v>
      </c>
      <c r="I3087" s="39">
        <v>5134</v>
      </c>
      <c r="J3087" s="40">
        <v>62371893.960000001</v>
      </c>
      <c r="K3087" s="39">
        <v>124</v>
      </c>
      <c r="L3087" s="40">
        <v>122221281.13</v>
      </c>
      <c r="M3087" s="39">
        <v>2300</v>
      </c>
      <c r="N3087" s="40">
        <v>29297422.760000002</v>
      </c>
      <c r="O3087" s="39">
        <v>214</v>
      </c>
      <c r="P3087" s="40">
        <v>210152136.38</v>
      </c>
      <c r="Q3087" s="39">
        <v>4154</v>
      </c>
      <c r="R3087" s="40">
        <v>60421475.479999997</v>
      </c>
      <c r="S3087" s="39">
        <v>33</v>
      </c>
      <c r="T3087" s="40">
        <v>33054799.370000001</v>
      </c>
      <c r="U3087" s="39">
        <v>258</v>
      </c>
      <c r="V3087" s="40">
        <v>3959827.76</v>
      </c>
      <c r="W3087" s="39" t="s">
        <v>72</v>
      </c>
      <c r="X3087" s="40" t="s">
        <v>72</v>
      </c>
      <c r="Y3087" s="39" t="s">
        <v>72</v>
      </c>
      <c r="Z3087" s="40" t="s">
        <v>72</v>
      </c>
    </row>
    <row r="3088" spans="1:26" x14ac:dyDescent="0.25">
      <c r="A3088" s="38" t="str">
        <f t="shared" si="48"/>
        <v>2014CE7</v>
      </c>
      <c r="B3088" s="38">
        <v>2014</v>
      </c>
      <c r="C3088" s="38" t="s">
        <v>25</v>
      </c>
      <c r="D3088" s="38">
        <v>7</v>
      </c>
      <c r="E3088" s="39">
        <v>1080000</v>
      </c>
      <c r="F3088" s="39">
        <v>1260000</v>
      </c>
      <c r="G3088" s="40">
        <v>549</v>
      </c>
      <c r="H3088" s="39">
        <v>639598153.10000002</v>
      </c>
      <c r="I3088" s="39">
        <v>4211</v>
      </c>
      <c r="J3088" s="40">
        <v>55795655.359999999</v>
      </c>
      <c r="K3088" s="39">
        <v>99</v>
      </c>
      <c r="L3088" s="40">
        <v>115782267.94</v>
      </c>
      <c r="M3088" s="39">
        <v>2353</v>
      </c>
      <c r="N3088" s="40">
        <v>30030223.57</v>
      </c>
      <c r="O3088" s="39">
        <v>132</v>
      </c>
      <c r="P3088" s="40">
        <v>153367654.69</v>
      </c>
      <c r="Q3088" s="39">
        <v>2497</v>
      </c>
      <c r="R3088" s="40">
        <v>38624384.049999997</v>
      </c>
      <c r="S3088" s="39">
        <v>46</v>
      </c>
      <c r="T3088" s="40">
        <v>53470633.909999996</v>
      </c>
      <c r="U3088" s="39">
        <v>664</v>
      </c>
      <c r="V3088" s="40">
        <v>10141011.890000001</v>
      </c>
      <c r="W3088" s="39" t="s">
        <v>72</v>
      </c>
      <c r="X3088" s="40" t="s">
        <v>72</v>
      </c>
      <c r="Y3088" s="39" t="s">
        <v>72</v>
      </c>
      <c r="Z3088" s="40" t="s">
        <v>72</v>
      </c>
    </row>
    <row r="3089" spans="1:26" x14ac:dyDescent="0.25">
      <c r="A3089" s="38" t="str">
        <f t="shared" si="48"/>
        <v>2014CE8</v>
      </c>
      <c r="B3089" s="38">
        <v>2014</v>
      </c>
      <c r="C3089" s="38" t="s">
        <v>25</v>
      </c>
      <c r="D3089" s="38">
        <v>8</v>
      </c>
      <c r="E3089" s="39">
        <v>1260000</v>
      </c>
      <c r="F3089" s="39">
        <v>1440000</v>
      </c>
      <c r="G3089" s="40">
        <v>397</v>
      </c>
      <c r="H3089" s="39">
        <v>534273275.27999997</v>
      </c>
      <c r="I3089" s="39">
        <v>3599</v>
      </c>
      <c r="J3089" s="40">
        <v>47374424.350000001</v>
      </c>
      <c r="K3089" s="39">
        <v>80</v>
      </c>
      <c r="L3089" s="40">
        <v>108031649.20999999</v>
      </c>
      <c r="M3089" s="39">
        <v>1980</v>
      </c>
      <c r="N3089" s="40">
        <v>24637040.050000001</v>
      </c>
      <c r="O3089" s="39">
        <v>127</v>
      </c>
      <c r="P3089" s="40">
        <v>170403566.56</v>
      </c>
      <c r="Q3089" s="39">
        <v>2442</v>
      </c>
      <c r="R3089" s="40">
        <v>39589236.939999998</v>
      </c>
      <c r="S3089" s="39">
        <v>36</v>
      </c>
      <c r="T3089" s="40">
        <v>48140099.539999999</v>
      </c>
      <c r="U3089" s="39">
        <v>569</v>
      </c>
      <c r="V3089" s="40">
        <v>10452870.82</v>
      </c>
      <c r="W3089" s="39" t="s">
        <v>72</v>
      </c>
      <c r="X3089" s="40" t="s">
        <v>72</v>
      </c>
      <c r="Y3089" s="39" t="s">
        <v>72</v>
      </c>
      <c r="Z3089" s="40" t="s">
        <v>72</v>
      </c>
    </row>
    <row r="3090" spans="1:26" x14ac:dyDescent="0.25">
      <c r="A3090" s="38" t="str">
        <f t="shared" si="48"/>
        <v>2014CE9</v>
      </c>
      <c r="B3090" s="38">
        <v>2014</v>
      </c>
      <c r="C3090" s="38" t="s">
        <v>25</v>
      </c>
      <c r="D3090" s="38">
        <v>9</v>
      </c>
      <c r="E3090" s="39">
        <v>1440000</v>
      </c>
      <c r="F3090" s="39">
        <v>1620000</v>
      </c>
      <c r="G3090" s="40">
        <v>267</v>
      </c>
      <c r="H3090" s="39">
        <v>406706553.70999998</v>
      </c>
      <c r="I3090" s="39">
        <v>2815</v>
      </c>
      <c r="J3090" s="40">
        <v>37382838.549999997</v>
      </c>
      <c r="K3090" s="39">
        <v>60</v>
      </c>
      <c r="L3090" s="40">
        <v>91328034.340000004</v>
      </c>
      <c r="M3090" s="39">
        <v>1925</v>
      </c>
      <c r="N3090" s="40">
        <v>32821515.84</v>
      </c>
      <c r="O3090" s="39">
        <v>89</v>
      </c>
      <c r="P3090" s="40">
        <v>135349988.94999999</v>
      </c>
      <c r="Q3090" s="39">
        <v>2082</v>
      </c>
      <c r="R3090" s="40">
        <v>26561746.5</v>
      </c>
      <c r="S3090" s="39">
        <v>27</v>
      </c>
      <c r="T3090" s="40">
        <v>41602339.189999998</v>
      </c>
      <c r="U3090" s="39">
        <v>643</v>
      </c>
      <c r="V3090" s="40">
        <v>8687768.3100000005</v>
      </c>
      <c r="W3090" s="39" t="s">
        <v>72</v>
      </c>
      <c r="X3090" s="40" t="s">
        <v>72</v>
      </c>
      <c r="Y3090" s="39" t="s">
        <v>72</v>
      </c>
      <c r="Z3090" s="40" t="s">
        <v>72</v>
      </c>
    </row>
    <row r="3091" spans="1:26" x14ac:dyDescent="0.25">
      <c r="A3091" s="38" t="str">
        <f t="shared" si="48"/>
        <v>2014CE10</v>
      </c>
      <c r="B3091" s="38">
        <v>2014</v>
      </c>
      <c r="C3091" s="38" t="s">
        <v>25</v>
      </c>
      <c r="D3091" s="38">
        <v>10</v>
      </c>
      <c r="E3091" s="39">
        <v>1620000</v>
      </c>
      <c r="F3091" s="39">
        <v>1800000</v>
      </c>
      <c r="G3091" s="40">
        <v>242</v>
      </c>
      <c r="H3091" s="39">
        <v>411297280.91000003</v>
      </c>
      <c r="I3091" s="39">
        <v>2902</v>
      </c>
      <c r="J3091" s="40">
        <v>39030098.390000001</v>
      </c>
      <c r="K3091" s="39">
        <v>67</v>
      </c>
      <c r="L3091" s="40">
        <v>114550486.22</v>
      </c>
      <c r="M3091" s="39">
        <v>2012</v>
      </c>
      <c r="N3091" s="40">
        <v>27620300.149999999</v>
      </c>
      <c r="O3091" s="39">
        <v>76</v>
      </c>
      <c r="P3091" s="40">
        <v>130918833.47</v>
      </c>
      <c r="Q3091" s="39">
        <v>1973</v>
      </c>
      <c r="R3091" s="40">
        <v>35441029.82</v>
      </c>
      <c r="S3091" s="39">
        <v>13</v>
      </c>
      <c r="T3091" s="40">
        <v>22375484.309999999</v>
      </c>
      <c r="U3091" s="39">
        <v>384</v>
      </c>
      <c r="V3091" s="40">
        <v>4632752.54</v>
      </c>
      <c r="W3091" s="39" t="s">
        <v>72</v>
      </c>
      <c r="X3091" s="40" t="s">
        <v>72</v>
      </c>
      <c r="Y3091" s="39" t="s">
        <v>72</v>
      </c>
      <c r="Z3091" s="40" t="s">
        <v>72</v>
      </c>
    </row>
    <row r="3092" spans="1:26" x14ac:dyDescent="0.25">
      <c r="A3092" s="38" t="str">
        <f t="shared" si="48"/>
        <v>2014CE11</v>
      </c>
      <c r="B3092" s="38">
        <v>2014</v>
      </c>
      <c r="C3092" s="38" t="s">
        <v>25</v>
      </c>
      <c r="D3092" s="38">
        <v>11</v>
      </c>
      <c r="E3092" s="39">
        <v>1800000</v>
      </c>
      <c r="F3092" s="39">
        <v>1980000</v>
      </c>
      <c r="G3092" s="40">
        <v>207</v>
      </c>
      <c r="H3092" s="39">
        <v>391324717.05000001</v>
      </c>
      <c r="I3092" s="39">
        <v>2542</v>
      </c>
      <c r="J3092" s="40">
        <v>34006961.920000002</v>
      </c>
      <c r="K3092" s="39">
        <v>67</v>
      </c>
      <c r="L3092" s="40">
        <v>126643437.2</v>
      </c>
      <c r="M3092" s="39">
        <v>2166</v>
      </c>
      <c r="N3092" s="40">
        <v>27271531.969999999</v>
      </c>
      <c r="O3092" s="39">
        <v>77</v>
      </c>
      <c r="P3092" s="40">
        <v>145400051.87</v>
      </c>
      <c r="Q3092" s="39">
        <v>2259</v>
      </c>
      <c r="R3092" s="40">
        <v>37485488.490000002</v>
      </c>
      <c r="S3092" s="39">
        <v>15</v>
      </c>
      <c r="T3092" s="40">
        <v>28872719.239999998</v>
      </c>
      <c r="U3092" s="39">
        <v>458</v>
      </c>
      <c r="V3092" s="40">
        <v>9281945.9600000009</v>
      </c>
      <c r="W3092" s="39">
        <v>0</v>
      </c>
      <c r="X3092" s="40">
        <v>0</v>
      </c>
      <c r="Y3092" s="39">
        <v>0</v>
      </c>
      <c r="Z3092" s="40">
        <v>0</v>
      </c>
    </row>
    <row r="3093" spans="1:26" x14ac:dyDescent="0.25">
      <c r="A3093" s="38" t="str">
        <f t="shared" si="48"/>
        <v>2014CE12</v>
      </c>
      <c r="B3093" s="38">
        <v>2014</v>
      </c>
      <c r="C3093" s="38" t="s">
        <v>25</v>
      </c>
      <c r="D3093" s="38">
        <v>12</v>
      </c>
      <c r="E3093" s="39">
        <v>1980000</v>
      </c>
      <c r="F3093" s="39">
        <v>2160000</v>
      </c>
      <c r="G3093" s="40">
        <v>153</v>
      </c>
      <c r="H3093" s="39">
        <v>315460558.29000002</v>
      </c>
      <c r="I3093" s="39">
        <v>2021</v>
      </c>
      <c r="J3093" s="40">
        <v>27035477.899999999</v>
      </c>
      <c r="K3093" s="39">
        <v>47</v>
      </c>
      <c r="L3093" s="40">
        <v>97246263.870000005</v>
      </c>
      <c r="M3093" s="39">
        <v>1567</v>
      </c>
      <c r="N3093" s="40">
        <v>18866870.350000001</v>
      </c>
      <c r="O3093" s="39">
        <v>38</v>
      </c>
      <c r="P3093" s="40">
        <v>78268337.420000002</v>
      </c>
      <c r="Q3093" s="39">
        <v>1225</v>
      </c>
      <c r="R3093" s="40">
        <v>21087658.75</v>
      </c>
      <c r="S3093" s="39">
        <v>6</v>
      </c>
      <c r="T3093" s="40">
        <v>12299846.52</v>
      </c>
      <c r="U3093" s="39">
        <v>115</v>
      </c>
      <c r="V3093" s="40">
        <v>1996050.58</v>
      </c>
      <c r="W3093" s="39">
        <v>0</v>
      </c>
      <c r="X3093" s="40">
        <v>0</v>
      </c>
      <c r="Y3093" s="39">
        <v>0</v>
      </c>
      <c r="Z3093" s="40">
        <v>0</v>
      </c>
    </row>
    <row r="3094" spans="1:26" x14ac:dyDescent="0.25">
      <c r="A3094" s="38" t="str">
        <f t="shared" si="48"/>
        <v>2014CE13</v>
      </c>
      <c r="B3094" s="38">
        <v>2014</v>
      </c>
      <c r="C3094" s="38" t="s">
        <v>25</v>
      </c>
      <c r="D3094" s="38">
        <v>13</v>
      </c>
      <c r="E3094" s="39">
        <v>2160000</v>
      </c>
      <c r="F3094" s="39">
        <v>2340000</v>
      </c>
      <c r="G3094" s="40">
        <v>135</v>
      </c>
      <c r="H3094" s="39">
        <v>304474447.75999999</v>
      </c>
      <c r="I3094" s="39">
        <v>9647</v>
      </c>
      <c r="J3094" s="40">
        <v>32542881.59</v>
      </c>
      <c r="K3094" s="39">
        <v>38</v>
      </c>
      <c r="L3094" s="40">
        <v>85407369.140000001</v>
      </c>
      <c r="M3094" s="39">
        <v>1526</v>
      </c>
      <c r="N3094" s="40">
        <v>18070648.109999999</v>
      </c>
      <c r="O3094" s="39">
        <v>37</v>
      </c>
      <c r="P3094" s="40">
        <v>83131476.719999999</v>
      </c>
      <c r="Q3094" s="39">
        <v>895</v>
      </c>
      <c r="R3094" s="40">
        <v>15857654.449999999</v>
      </c>
      <c r="S3094" s="39">
        <v>8</v>
      </c>
      <c r="T3094" s="40">
        <v>18002211.199999999</v>
      </c>
      <c r="U3094" s="39">
        <v>196</v>
      </c>
      <c r="V3094" s="40">
        <v>3740229.9</v>
      </c>
      <c r="W3094" s="39">
        <v>0</v>
      </c>
      <c r="X3094" s="40">
        <v>0</v>
      </c>
      <c r="Y3094" s="39">
        <v>0</v>
      </c>
      <c r="Z3094" s="40">
        <v>0</v>
      </c>
    </row>
    <row r="3095" spans="1:26" x14ac:dyDescent="0.25">
      <c r="A3095" s="38" t="str">
        <f t="shared" si="48"/>
        <v>2014CE14</v>
      </c>
      <c r="B3095" s="38">
        <v>2014</v>
      </c>
      <c r="C3095" s="38" t="s">
        <v>25</v>
      </c>
      <c r="D3095" s="38">
        <v>14</v>
      </c>
      <c r="E3095" s="39">
        <v>2340000</v>
      </c>
      <c r="F3095" s="39">
        <v>2520000</v>
      </c>
      <c r="G3095" s="40">
        <v>157</v>
      </c>
      <c r="H3095" s="39">
        <v>383282804.52999997</v>
      </c>
      <c r="I3095" s="39">
        <v>2750</v>
      </c>
      <c r="J3095" s="40">
        <v>37996282.780000001</v>
      </c>
      <c r="K3095" s="39">
        <v>59</v>
      </c>
      <c r="L3095" s="40">
        <v>143735812.75999999</v>
      </c>
      <c r="M3095" s="39">
        <v>2968</v>
      </c>
      <c r="N3095" s="40">
        <v>37460996.670000002</v>
      </c>
      <c r="O3095" s="39">
        <v>41</v>
      </c>
      <c r="P3095" s="40">
        <v>100024582.41</v>
      </c>
      <c r="Q3095" s="39">
        <v>1865</v>
      </c>
      <c r="R3095" s="40">
        <v>32213137.579999998</v>
      </c>
      <c r="S3095" s="39">
        <v>12</v>
      </c>
      <c r="T3095" s="40">
        <v>29363954.93</v>
      </c>
      <c r="U3095" s="39">
        <v>411</v>
      </c>
      <c r="V3095" s="40">
        <v>4965675.8099999996</v>
      </c>
      <c r="W3095" s="39">
        <v>0</v>
      </c>
      <c r="X3095" s="40">
        <v>0</v>
      </c>
      <c r="Y3095" s="39">
        <v>0</v>
      </c>
      <c r="Z3095" s="40">
        <v>0</v>
      </c>
    </row>
    <row r="3096" spans="1:26" x14ac:dyDescent="0.25">
      <c r="A3096" s="38" t="str">
        <f t="shared" si="48"/>
        <v>2014CE15</v>
      </c>
      <c r="B3096" s="38">
        <v>2014</v>
      </c>
      <c r="C3096" s="38" t="s">
        <v>25</v>
      </c>
      <c r="D3096" s="38">
        <v>15</v>
      </c>
      <c r="E3096" s="39">
        <v>2520000</v>
      </c>
      <c r="F3096" s="39">
        <v>2700000</v>
      </c>
      <c r="G3096" s="40">
        <v>79</v>
      </c>
      <c r="H3096" s="39">
        <v>205761807.53</v>
      </c>
      <c r="I3096" s="39">
        <v>1257</v>
      </c>
      <c r="J3096" s="40">
        <v>16269850.27</v>
      </c>
      <c r="K3096" s="39">
        <v>17</v>
      </c>
      <c r="L3096" s="40">
        <v>44458178.310000002</v>
      </c>
      <c r="M3096" s="39">
        <v>721</v>
      </c>
      <c r="N3096" s="40">
        <v>10025046.779999999</v>
      </c>
      <c r="O3096" s="39">
        <v>23</v>
      </c>
      <c r="P3096" s="40">
        <v>59533797.280000001</v>
      </c>
      <c r="Q3096" s="39">
        <v>675</v>
      </c>
      <c r="R3096" s="40">
        <v>10169956.67</v>
      </c>
      <c r="S3096" s="39">
        <v>11</v>
      </c>
      <c r="T3096" s="40">
        <v>28661931.370000001</v>
      </c>
      <c r="U3096" s="39">
        <v>761</v>
      </c>
      <c r="V3096" s="40">
        <v>6172836.1799999997</v>
      </c>
      <c r="W3096" s="39">
        <v>0</v>
      </c>
      <c r="X3096" s="40">
        <v>0</v>
      </c>
      <c r="Y3096" s="39">
        <v>0</v>
      </c>
      <c r="Z3096" s="40">
        <v>0</v>
      </c>
    </row>
    <row r="3097" spans="1:26" x14ac:dyDescent="0.25">
      <c r="A3097" s="38" t="str">
        <f t="shared" si="48"/>
        <v>2014CE16</v>
      </c>
      <c r="B3097" s="38">
        <v>2014</v>
      </c>
      <c r="C3097" s="38" t="s">
        <v>25</v>
      </c>
      <c r="D3097" s="38">
        <v>16</v>
      </c>
      <c r="E3097" s="39">
        <v>2700000</v>
      </c>
      <c r="F3097" s="39">
        <v>2880000</v>
      </c>
      <c r="G3097" s="40">
        <v>44</v>
      </c>
      <c r="H3097" s="39">
        <v>122312305.11</v>
      </c>
      <c r="I3097" s="39">
        <v>827</v>
      </c>
      <c r="J3097" s="40">
        <v>9997313.0399999991</v>
      </c>
      <c r="K3097" s="39">
        <v>11</v>
      </c>
      <c r="L3097" s="40">
        <v>30803784.43</v>
      </c>
      <c r="M3097" s="39">
        <v>530</v>
      </c>
      <c r="N3097" s="40">
        <v>6847187.0300000003</v>
      </c>
      <c r="O3097" s="39">
        <v>25</v>
      </c>
      <c r="P3097" s="40">
        <v>69879334.5</v>
      </c>
      <c r="Q3097" s="39">
        <v>825</v>
      </c>
      <c r="R3097" s="40">
        <v>15843410.119999999</v>
      </c>
      <c r="S3097" s="39" t="s">
        <v>72</v>
      </c>
      <c r="T3097" s="40" t="s">
        <v>72</v>
      </c>
      <c r="U3097" s="39" t="s">
        <v>72</v>
      </c>
      <c r="V3097" s="40" t="s">
        <v>72</v>
      </c>
      <c r="W3097" s="39">
        <v>0</v>
      </c>
      <c r="X3097" s="40">
        <v>0</v>
      </c>
      <c r="Y3097" s="39">
        <v>0</v>
      </c>
      <c r="Z3097" s="40">
        <v>0</v>
      </c>
    </row>
    <row r="3098" spans="1:26" x14ac:dyDescent="0.25">
      <c r="A3098" s="38" t="str">
        <f t="shared" si="48"/>
        <v>2014CE17</v>
      </c>
      <c r="B3098" s="38">
        <v>2014</v>
      </c>
      <c r="C3098" s="38" t="s">
        <v>25</v>
      </c>
      <c r="D3098" s="38">
        <v>17</v>
      </c>
      <c r="E3098" s="39">
        <v>2880000</v>
      </c>
      <c r="F3098" s="39">
        <v>3060000</v>
      </c>
      <c r="G3098" s="40">
        <v>42</v>
      </c>
      <c r="H3098" s="39">
        <v>124376963.81</v>
      </c>
      <c r="I3098" s="39">
        <v>1067</v>
      </c>
      <c r="J3098" s="40">
        <v>15037206.18</v>
      </c>
      <c r="K3098" s="39">
        <v>13</v>
      </c>
      <c r="L3098" s="40">
        <v>38581103.969999999</v>
      </c>
      <c r="M3098" s="39">
        <v>864</v>
      </c>
      <c r="N3098" s="40">
        <v>10508187.109999999</v>
      </c>
      <c r="O3098" s="39">
        <v>22</v>
      </c>
      <c r="P3098" s="40">
        <v>65165120.969999999</v>
      </c>
      <c r="Q3098" s="39">
        <v>1050</v>
      </c>
      <c r="R3098" s="40">
        <v>21398508.23</v>
      </c>
      <c r="S3098" s="39" t="s">
        <v>72</v>
      </c>
      <c r="T3098" s="40" t="s">
        <v>72</v>
      </c>
      <c r="U3098" s="39" t="s">
        <v>72</v>
      </c>
      <c r="V3098" s="40" t="s">
        <v>72</v>
      </c>
      <c r="W3098" s="39">
        <v>0</v>
      </c>
      <c r="X3098" s="40">
        <v>0</v>
      </c>
      <c r="Y3098" s="39">
        <v>0</v>
      </c>
      <c r="Z3098" s="40">
        <v>0</v>
      </c>
    </row>
    <row r="3099" spans="1:26" x14ac:dyDescent="0.25">
      <c r="A3099" s="38" t="str">
        <f t="shared" si="48"/>
        <v>2014CE18</v>
      </c>
      <c r="B3099" s="38">
        <v>2014</v>
      </c>
      <c r="C3099" s="38" t="s">
        <v>25</v>
      </c>
      <c r="D3099" s="38">
        <v>18</v>
      </c>
      <c r="E3099" s="39">
        <v>3060000</v>
      </c>
      <c r="F3099" s="39">
        <v>3240000</v>
      </c>
      <c r="G3099" s="40">
        <v>30</v>
      </c>
      <c r="H3099" s="39">
        <v>93796247.819999993</v>
      </c>
      <c r="I3099" s="39">
        <v>861</v>
      </c>
      <c r="J3099" s="40">
        <v>10853713.949999999</v>
      </c>
      <c r="K3099" s="39">
        <v>11</v>
      </c>
      <c r="L3099" s="40">
        <v>34713179.530000001</v>
      </c>
      <c r="M3099" s="39">
        <v>559</v>
      </c>
      <c r="N3099" s="40">
        <v>7620022.4199999999</v>
      </c>
      <c r="O3099" s="39">
        <v>21</v>
      </c>
      <c r="P3099" s="40">
        <v>65728911.630000003</v>
      </c>
      <c r="Q3099" s="39">
        <v>1190</v>
      </c>
      <c r="R3099" s="40">
        <v>19214312.75</v>
      </c>
      <c r="S3099" s="39" t="s">
        <v>72</v>
      </c>
      <c r="T3099" s="40" t="s">
        <v>72</v>
      </c>
      <c r="U3099" s="39" t="s">
        <v>72</v>
      </c>
      <c r="V3099" s="40" t="s">
        <v>72</v>
      </c>
      <c r="W3099" s="39">
        <v>0</v>
      </c>
      <c r="X3099" s="40">
        <v>0</v>
      </c>
      <c r="Y3099" s="39">
        <v>0</v>
      </c>
      <c r="Z3099" s="40">
        <v>0</v>
      </c>
    </row>
    <row r="3100" spans="1:26" x14ac:dyDescent="0.25">
      <c r="A3100" s="38" t="str">
        <f t="shared" si="48"/>
        <v>2014CE19</v>
      </c>
      <c r="B3100" s="38">
        <v>2014</v>
      </c>
      <c r="C3100" s="38" t="s">
        <v>25</v>
      </c>
      <c r="D3100" s="38">
        <v>19</v>
      </c>
      <c r="E3100" s="39">
        <v>3240000</v>
      </c>
      <c r="F3100" s="39">
        <v>3420000</v>
      </c>
      <c r="G3100" s="40">
        <v>29</v>
      </c>
      <c r="H3100" s="39">
        <v>96067861.939999998</v>
      </c>
      <c r="I3100" s="39">
        <v>527</v>
      </c>
      <c r="J3100" s="40">
        <v>7625409.2599999998</v>
      </c>
      <c r="K3100" s="39">
        <v>6</v>
      </c>
      <c r="L3100" s="40">
        <v>20030769.800000001</v>
      </c>
      <c r="M3100" s="39">
        <v>234</v>
      </c>
      <c r="N3100" s="40">
        <v>4141900.01</v>
      </c>
      <c r="O3100" s="39">
        <v>22</v>
      </c>
      <c r="P3100" s="40">
        <v>73538885.489999995</v>
      </c>
      <c r="Q3100" s="39">
        <v>1238</v>
      </c>
      <c r="R3100" s="40">
        <v>25191077.649999999</v>
      </c>
      <c r="S3100" s="39" t="s">
        <v>72</v>
      </c>
      <c r="T3100" s="40" t="s">
        <v>72</v>
      </c>
      <c r="U3100" s="39" t="s">
        <v>72</v>
      </c>
      <c r="V3100" s="40" t="s">
        <v>72</v>
      </c>
      <c r="W3100" s="39">
        <v>0</v>
      </c>
      <c r="X3100" s="40">
        <v>0</v>
      </c>
      <c r="Y3100" s="39">
        <v>0</v>
      </c>
      <c r="Z3100" s="40">
        <v>0</v>
      </c>
    </row>
    <row r="3101" spans="1:26" x14ac:dyDescent="0.25">
      <c r="A3101" s="38" t="str">
        <f t="shared" si="48"/>
        <v>2014CE20</v>
      </c>
      <c r="B3101" s="38">
        <v>2014</v>
      </c>
      <c r="C3101" s="38" t="s">
        <v>25</v>
      </c>
      <c r="D3101" s="38">
        <v>20</v>
      </c>
      <c r="E3101" s="39">
        <v>3420000</v>
      </c>
      <c r="F3101" s="39">
        <v>3600000</v>
      </c>
      <c r="G3101" s="40">
        <v>30</v>
      </c>
      <c r="H3101" s="39">
        <v>105744774.33</v>
      </c>
      <c r="I3101" s="39">
        <v>1020</v>
      </c>
      <c r="J3101" s="40">
        <v>14528348.32</v>
      </c>
      <c r="K3101" s="39">
        <v>14</v>
      </c>
      <c r="L3101" s="40">
        <v>49512986.030000001</v>
      </c>
      <c r="M3101" s="39">
        <v>1058</v>
      </c>
      <c r="N3101" s="40">
        <v>14663205.07</v>
      </c>
      <c r="O3101" s="39">
        <v>18</v>
      </c>
      <c r="P3101" s="40">
        <v>63646804.200000003</v>
      </c>
      <c r="Q3101" s="39">
        <v>719</v>
      </c>
      <c r="R3101" s="40">
        <v>20378566.93</v>
      </c>
      <c r="S3101" s="39" t="s">
        <v>72</v>
      </c>
      <c r="T3101" s="40" t="s">
        <v>72</v>
      </c>
      <c r="U3101" s="39" t="s">
        <v>72</v>
      </c>
      <c r="V3101" s="40" t="s">
        <v>72</v>
      </c>
      <c r="W3101" s="39">
        <v>0</v>
      </c>
      <c r="X3101" s="40">
        <v>0</v>
      </c>
      <c r="Y3101" s="39">
        <v>0</v>
      </c>
      <c r="Z3101" s="40">
        <v>0</v>
      </c>
    </row>
    <row r="3102" spans="1:26" x14ac:dyDescent="0.25">
      <c r="A3102" s="38" t="str">
        <f t="shared" si="48"/>
        <v>2014CE21</v>
      </c>
      <c r="B3102" s="38">
        <v>2014</v>
      </c>
      <c r="C3102" s="38" t="s">
        <v>25</v>
      </c>
      <c r="D3102" s="38">
        <v>21</v>
      </c>
      <c r="E3102" s="39">
        <v>3600000</v>
      </c>
      <c r="F3102" s="39" t="s">
        <v>67</v>
      </c>
      <c r="G3102" s="40">
        <v>38</v>
      </c>
      <c r="H3102" s="39">
        <v>159953833.80000001</v>
      </c>
      <c r="I3102" s="39">
        <v>746</v>
      </c>
      <c r="J3102" s="40">
        <v>11589446.289999999</v>
      </c>
      <c r="K3102" s="39">
        <v>8</v>
      </c>
      <c r="L3102" s="40">
        <v>33503323.350000001</v>
      </c>
      <c r="M3102" s="39">
        <v>262</v>
      </c>
      <c r="N3102" s="40">
        <v>3942009.64</v>
      </c>
      <c r="O3102" s="39">
        <v>25</v>
      </c>
      <c r="P3102" s="40">
        <v>108529485.51000001</v>
      </c>
      <c r="Q3102" s="39">
        <v>1117</v>
      </c>
      <c r="R3102" s="40">
        <v>19945850.199999999</v>
      </c>
      <c r="S3102" s="39">
        <v>12</v>
      </c>
      <c r="T3102" s="40">
        <v>52287969.789999999</v>
      </c>
      <c r="U3102" s="39">
        <v>760</v>
      </c>
      <c r="V3102" s="40">
        <v>12968140.08</v>
      </c>
      <c r="W3102" s="39" t="s">
        <v>72</v>
      </c>
      <c r="X3102" s="40" t="s">
        <v>72</v>
      </c>
      <c r="Y3102" s="39" t="s">
        <v>72</v>
      </c>
      <c r="Z3102" s="40" t="s">
        <v>72</v>
      </c>
    </row>
    <row r="3103" spans="1:26" x14ac:dyDescent="0.25">
      <c r="A3103" s="38" t="str">
        <f t="shared" si="48"/>
        <v>2014CE22</v>
      </c>
      <c r="B3103" s="38">
        <v>2014</v>
      </c>
      <c r="C3103" s="38" t="s">
        <v>25</v>
      </c>
      <c r="D3103" s="38">
        <v>22</v>
      </c>
      <c r="E3103" s="39" t="s">
        <v>54</v>
      </c>
      <c r="F3103" s="39"/>
      <c r="G3103" s="40">
        <v>45742</v>
      </c>
      <c r="H3103" s="39">
        <v>11894036353.650003</v>
      </c>
      <c r="I3103" s="39">
        <v>103490</v>
      </c>
      <c r="J3103" s="40">
        <v>1223115163.3099999</v>
      </c>
      <c r="K3103" s="39">
        <v>4988</v>
      </c>
      <c r="L3103" s="40">
        <v>2172294786.6399999</v>
      </c>
      <c r="M3103" s="39">
        <v>48550</v>
      </c>
      <c r="N3103" s="40">
        <v>592255418.1400001</v>
      </c>
      <c r="O3103" s="39">
        <v>13740</v>
      </c>
      <c r="P3103" s="40">
        <v>3728340115.71</v>
      </c>
      <c r="Q3103" s="39">
        <v>70148</v>
      </c>
      <c r="R3103" s="40">
        <v>1037334840.6500001</v>
      </c>
      <c r="S3103" s="39">
        <v>2206</v>
      </c>
      <c r="T3103" s="40">
        <v>752458388.93000007</v>
      </c>
      <c r="U3103" s="39">
        <v>11354</v>
      </c>
      <c r="V3103" s="40">
        <v>162402168.47</v>
      </c>
      <c r="W3103" s="39">
        <v>340</v>
      </c>
      <c r="X3103" s="40">
        <v>69198296.159999996</v>
      </c>
      <c r="Y3103" s="39">
        <v>2011</v>
      </c>
      <c r="Z3103" s="40">
        <v>26016664.18</v>
      </c>
    </row>
    <row r="3104" spans="1:26" x14ac:dyDescent="0.25">
      <c r="A3104" s="38" t="str">
        <f t="shared" si="48"/>
        <v>2014DF1</v>
      </c>
      <c r="B3104" s="38">
        <v>2014</v>
      </c>
      <c r="C3104" s="38" t="s">
        <v>26</v>
      </c>
      <c r="D3104" s="38">
        <v>1</v>
      </c>
      <c r="E3104" s="39">
        <v>0</v>
      </c>
      <c r="F3104" s="39">
        <v>180000</v>
      </c>
      <c r="G3104" s="40">
        <v>12699</v>
      </c>
      <c r="H3104" s="39">
        <v>800366853.14999998</v>
      </c>
      <c r="I3104" s="39">
        <v>12243</v>
      </c>
      <c r="J3104" s="40">
        <v>179793038.47</v>
      </c>
      <c r="K3104" s="39">
        <v>274</v>
      </c>
      <c r="L3104" s="40">
        <v>18208792.859999999</v>
      </c>
      <c r="M3104" s="39">
        <v>448</v>
      </c>
      <c r="N3104" s="40">
        <v>6560884.1399999997</v>
      </c>
      <c r="O3104" s="39">
        <v>9659</v>
      </c>
      <c r="P3104" s="40">
        <v>608730859.86000001</v>
      </c>
      <c r="Q3104" s="39">
        <v>17887</v>
      </c>
      <c r="R3104" s="40">
        <v>183586811.68000001</v>
      </c>
      <c r="S3104" s="39">
        <v>1159</v>
      </c>
      <c r="T3104" s="40">
        <v>71838537.640000001</v>
      </c>
      <c r="U3104" s="39">
        <v>1455</v>
      </c>
      <c r="V3104" s="40">
        <v>21758793.48</v>
      </c>
      <c r="W3104" s="39">
        <v>179</v>
      </c>
      <c r="X3104" s="40">
        <v>11522533.869999999</v>
      </c>
      <c r="Y3104" s="39">
        <v>349</v>
      </c>
      <c r="Z3104" s="40">
        <v>4789912.16</v>
      </c>
    </row>
    <row r="3105" spans="1:26" x14ac:dyDescent="0.25">
      <c r="A3105" s="38" t="str">
        <f t="shared" si="48"/>
        <v>2014DF2</v>
      </c>
      <c r="B3105" s="38">
        <v>2014</v>
      </c>
      <c r="C3105" s="38" t="s">
        <v>26</v>
      </c>
      <c r="D3105" s="38">
        <v>2</v>
      </c>
      <c r="E3105" s="39">
        <v>180000</v>
      </c>
      <c r="F3105" s="39">
        <v>360000</v>
      </c>
      <c r="G3105" s="40">
        <v>3892</v>
      </c>
      <c r="H3105" s="39">
        <v>1002789844.72</v>
      </c>
      <c r="I3105" s="39">
        <v>10211</v>
      </c>
      <c r="J3105" s="40">
        <v>157792904.78999999</v>
      </c>
      <c r="K3105" s="39">
        <v>89</v>
      </c>
      <c r="L3105" s="40">
        <v>23524412.329999998</v>
      </c>
      <c r="M3105" s="39">
        <v>367</v>
      </c>
      <c r="N3105" s="40">
        <v>5851491.6200000001</v>
      </c>
      <c r="O3105" s="39">
        <v>2324</v>
      </c>
      <c r="P3105" s="40">
        <v>593125923.72000003</v>
      </c>
      <c r="Q3105" s="39">
        <v>7847</v>
      </c>
      <c r="R3105" s="40">
        <v>133793084.83</v>
      </c>
      <c r="S3105" s="39">
        <v>295</v>
      </c>
      <c r="T3105" s="40">
        <v>77122887.25</v>
      </c>
      <c r="U3105" s="39">
        <v>823</v>
      </c>
      <c r="V3105" s="40">
        <v>14432844.310000001</v>
      </c>
      <c r="W3105" s="39">
        <v>42</v>
      </c>
      <c r="X3105" s="40">
        <v>11091681.560000001</v>
      </c>
      <c r="Y3105" s="39">
        <v>300</v>
      </c>
      <c r="Z3105" s="40">
        <v>4465369.8099999996</v>
      </c>
    </row>
    <row r="3106" spans="1:26" x14ac:dyDescent="0.25">
      <c r="A3106" s="38" t="str">
        <f t="shared" si="48"/>
        <v>2014DF3</v>
      </c>
      <c r="B3106" s="38">
        <v>2014</v>
      </c>
      <c r="C3106" s="38" t="s">
        <v>26</v>
      </c>
      <c r="D3106" s="38">
        <v>3</v>
      </c>
      <c r="E3106" s="39">
        <v>360000</v>
      </c>
      <c r="F3106" s="39">
        <v>540000</v>
      </c>
      <c r="G3106" s="40">
        <v>1997</v>
      </c>
      <c r="H3106" s="39">
        <v>883243430.669999</v>
      </c>
      <c r="I3106" s="39">
        <v>8062</v>
      </c>
      <c r="J3106" s="40">
        <v>125228330.11</v>
      </c>
      <c r="K3106" s="39">
        <v>54</v>
      </c>
      <c r="L3106" s="40">
        <v>23838121.210000001</v>
      </c>
      <c r="M3106" s="39">
        <v>333</v>
      </c>
      <c r="N3106" s="40">
        <v>6056913.6699999999</v>
      </c>
      <c r="O3106" s="39">
        <v>919</v>
      </c>
      <c r="P3106" s="40">
        <v>403617853.04000002</v>
      </c>
      <c r="Q3106" s="39">
        <v>5468</v>
      </c>
      <c r="R3106" s="40">
        <v>101122226.75</v>
      </c>
      <c r="S3106" s="39">
        <v>149</v>
      </c>
      <c r="T3106" s="40">
        <v>65398509.960000001</v>
      </c>
      <c r="U3106" s="39">
        <v>1015</v>
      </c>
      <c r="V3106" s="40">
        <v>17294136.640000001</v>
      </c>
      <c r="W3106" s="39">
        <v>23</v>
      </c>
      <c r="X3106" s="40">
        <v>10179647.939999999</v>
      </c>
      <c r="Y3106" s="39">
        <v>279</v>
      </c>
      <c r="Z3106" s="40">
        <v>4246329.1900000004</v>
      </c>
    </row>
    <row r="3107" spans="1:26" x14ac:dyDescent="0.25">
      <c r="A3107" s="38" t="str">
        <f t="shared" si="48"/>
        <v>2014DF4</v>
      </c>
      <c r="B3107" s="38">
        <v>2014</v>
      </c>
      <c r="C3107" s="38" t="s">
        <v>26</v>
      </c>
      <c r="D3107" s="38">
        <v>4</v>
      </c>
      <c r="E3107" s="39">
        <v>540000</v>
      </c>
      <c r="F3107" s="39">
        <v>720000</v>
      </c>
      <c r="G3107" s="40">
        <v>1231</v>
      </c>
      <c r="H3107" s="39">
        <v>766593604.95000005</v>
      </c>
      <c r="I3107" s="39">
        <v>5942</v>
      </c>
      <c r="J3107" s="40">
        <v>100571000.56999999</v>
      </c>
      <c r="K3107" s="39">
        <v>30</v>
      </c>
      <c r="L3107" s="40">
        <v>18547462.399999999</v>
      </c>
      <c r="M3107" s="39">
        <v>268</v>
      </c>
      <c r="N3107" s="40">
        <v>4068031.92</v>
      </c>
      <c r="O3107" s="39">
        <v>476</v>
      </c>
      <c r="P3107" s="40">
        <v>295960428.31999999</v>
      </c>
      <c r="Q3107" s="39">
        <v>3661</v>
      </c>
      <c r="R3107" s="40">
        <v>70067024.799999997</v>
      </c>
      <c r="S3107" s="39">
        <v>87</v>
      </c>
      <c r="T3107" s="40">
        <v>53574582.899999999</v>
      </c>
      <c r="U3107" s="39">
        <v>796</v>
      </c>
      <c r="V3107" s="40">
        <v>15027812.460000001</v>
      </c>
      <c r="W3107" s="39">
        <v>9</v>
      </c>
      <c r="X3107" s="40">
        <v>5533558.6799999997</v>
      </c>
      <c r="Y3107" s="39">
        <v>128</v>
      </c>
      <c r="Z3107" s="40">
        <v>1741961.17</v>
      </c>
    </row>
    <row r="3108" spans="1:26" x14ac:dyDescent="0.25">
      <c r="A3108" s="38" t="str">
        <f t="shared" si="48"/>
        <v>2014DF5</v>
      </c>
      <c r="B3108" s="38">
        <v>2014</v>
      </c>
      <c r="C3108" s="38" t="s">
        <v>26</v>
      </c>
      <c r="D3108" s="38">
        <v>5</v>
      </c>
      <c r="E3108" s="39">
        <v>720000</v>
      </c>
      <c r="F3108" s="39">
        <v>900000</v>
      </c>
      <c r="G3108" s="40">
        <v>901</v>
      </c>
      <c r="H3108" s="39">
        <v>723241274.00999999</v>
      </c>
      <c r="I3108" s="39">
        <v>6145</v>
      </c>
      <c r="J3108" s="40">
        <v>96720157.010000095</v>
      </c>
      <c r="K3108" s="39">
        <v>28</v>
      </c>
      <c r="L3108" s="40">
        <v>22351937.719999999</v>
      </c>
      <c r="M3108" s="39">
        <v>367</v>
      </c>
      <c r="N3108" s="40">
        <v>5607140.96</v>
      </c>
      <c r="O3108" s="39">
        <v>289</v>
      </c>
      <c r="P3108" s="40">
        <v>231949651.47</v>
      </c>
      <c r="Q3108" s="39">
        <v>2487</v>
      </c>
      <c r="R3108" s="40">
        <v>49861269.649999999</v>
      </c>
      <c r="S3108" s="39">
        <v>60</v>
      </c>
      <c r="T3108" s="40">
        <v>47866024.270000003</v>
      </c>
      <c r="U3108" s="39">
        <v>520</v>
      </c>
      <c r="V3108" s="40">
        <v>8691163.5299999993</v>
      </c>
      <c r="W3108" s="39" t="s">
        <v>72</v>
      </c>
      <c r="X3108" s="40" t="s">
        <v>72</v>
      </c>
      <c r="Y3108" s="39" t="s">
        <v>72</v>
      </c>
      <c r="Z3108" s="40" t="s">
        <v>72</v>
      </c>
    </row>
    <row r="3109" spans="1:26" x14ac:dyDescent="0.25">
      <c r="A3109" s="38" t="str">
        <f t="shared" si="48"/>
        <v>2014DF6</v>
      </c>
      <c r="B3109" s="38">
        <v>2014</v>
      </c>
      <c r="C3109" s="38" t="s">
        <v>26</v>
      </c>
      <c r="D3109" s="38">
        <v>6</v>
      </c>
      <c r="E3109" s="39">
        <v>900000</v>
      </c>
      <c r="F3109" s="39">
        <v>1080000</v>
      </c>
      <c r="G3109" s="40">
        <v>602</v>
      </c>
      <c r="H3109" s="39">
        <v>593577639.67999995</v>
      </c>
      <c r="I3109" s="39">
        <v>4203</v>
      </c>
      <c r="J3109" s="40">
        <v>70067603.970000103</v>
      </c>
      <c r="K3109" s="39">
        <v>23</v>
      </c>
      <c r="L3109" s="40">
        <v>22757664.899999999</v>
      </c>
      <c r="M3109" s="39">
        <v>229</v>
      </c>
      <c r="N3109" s="40">
        <v>3988092.93</v>
      </c>
      <c r="O3109" s="39">
        <v>200</v>
      </c>
      <c r="P3109" s="40">
        <v>197009456.06</v>
      </c>
      <c r="Q3109" s="39">
        <v>2252</v>
      </c>
      <c r="R3109" s="40">
        <v>46402309.979999997</v>
      </c>
      <c r="S3109" s="39">
        <v>44</v>
      </c>
      <c r="T3109" s="40">
        <v>42991655.829999998</v>
      </c>
      <c r="U3109" s="39">
        <v>659</v>
      </c>
      <c r="V3109" s="40">
        <v>11784970.539999999</v>
      </c>
      <c r="W3109" s="39">
        <v>8</v>
      </c>
      <c r="X3109" s="40">
        <v>7720449.0700000003</v>
      </c>
      <c r="Y3109" s="39">
        <v>120</v>
      </c>
      <c r="Z3109" s="40">
        <v>2302209.1800000002</v>
      </c>
    </row>
    <row r="3110" spans="1:26" x14ac:dyDescent="0.25">
      <c r="A3110" s="38" t="str">
        <f t="shared" si="48"/>
        <v>2014DF7</v>
      </c>
      <c r="B3110" s="38">
        <v>2014</v>
      </c>
      <c r="C3110" s="38" t="s">
        <v>26</v>
      </c>
      <c r="D3110" s="38">
        <v>7</v>
      </c>
      <c r="E3110" s="39">
        <v>1080000</v>
      </c>
      <c r="F3110" s="39">
        <v>1260000</v>
      </c>
      <c r="G3110" s="40">
        <v>463</v>
      </c>
      <c r="H3110" s="39">
        <v>539862425.89999998</v>
      </c>
      <c r="I3110" s="39">
        <v>3801</v>
      </c>
      <c r="J3110" s="40">
        <v>64084764.390000001</v>
      </c>
      <c r="K3110" s="39">
        <v>10</v>
      </c>
      <c r="L3110" s="40">
        <v>11756705.91</v>
      </c>
      <c r="M3110" s="39">
        <v>114</v>
      </c>
      <c r="N3110" s="40">
        <v>1765587.62</v>
      </c>
      <c r="O3110" s="39">
        <v>134</v>
      </c>
      <c r="P3110" s="40">
        <v>155825277.75</v>
      </c>
      <c r="Q3110" s="39">
        <v>1813</v>
      </c>
      <c r="R3110" s="40">
        <v>41185891.009999998</v>
      </c>
      <c r="S3110" s="39">
        <v>33</v>
      </c>
      <c r="T3110" s="40">
        <v>38901144.119999997</v>
      </c>
      <c r="U3110" s="39">
        <v>563</v>
      </c>
      <c r="V3110" s="40">
        <v>13129509.710000001</v>
      </c>
      <c r="W3110" s="39">
        <v>6</v>
      </c>
      <c r="X3110" s="40">
        <v>6990354.2300000004</v>
      </c>
      <c r="Y3110" s="39">
        <v>142</v>
      </c>
      <c r="Z3110" s="40">
        <v>2653189.81</v>
      </c>
    </row>
    <row r="3111" spans="1:26" x14ac:dyDescent="0.25">
      <c r="A3111" s="38" t="str">
        <f t="shared" si="48"/>
        <v>2014DF8</v>
      </c>
      <c r="B3111" s="38">
        <v>2014</v>
      </c>
      <c r="C3111" s="38" t="s">
        <v>26</v>
      </c>
      <c r="D3111" s="38">
        <v>8</v>
      </c>
      <c r="E3111" s="39">
        <v>1260000</v>
      </c>
      <c r="F3111" s="39">
        <v>1440000</v>
      </c>
      <c r="G3111" s="40">
        <v>396</v>
      </c>
      <c r="H3111" s="39">
        <v>532702329.50999999</v>
      </c>
      <c r="I3111" s="39">
        <v>3502</v>
      </c>
      <c r="J3111" s="40">
        <v>65081954.75</v>
      </c>
      <c r="K3111" s="39">
        <v>12</v>
      </c>
      <c r="L3111" s="40">
        <v>16082418.550000001</v>
      </c>
      <c r="M3111" s="39">
        <v>164</v>
      </c>
      <c r="N3111" s="40">
        <v>3394912.32</v>
      </c>
      <c r="O3111" s="39">
        <v>121</v>
      </c>
      <c r="P3111" s="40">
        <v>163561438.52000001</v>
      </c>
      <c r="Q3111" s="39">
        <v>1931</v>
      </c>
      <c r="R3111" s="40">
        <v>41352473.68</v>
      </c>
      <c r="S3111" s="39">
        <v>16</v>
      </c>
      <c r="T3111" s="40">
        <v>21797086.710000001</v>
      </c>
      <c r="U3111" s="39">
        <v>362</v>
      </c>
      <c r="V3111" s="40">
        <v>5283165.0999999996</v>
      </c>
      <c r="W3111" s="39" t="s">
        <v>72</v>
      </c>
      <c r="X3111" s="40" t="s">
        <v>72</v>
      </c>
      <c r="Y3111" s="39" t="s">
        <v>72</v>
      </c>
      <c r="Z3111" s="40" t="s">
        <v>72</v>
      </c>
    </row>
    <row r="3112" spans="1:26" x14ac:dyDescent="0.25">
      <c r="A3112" s="38" t="str">
        <f t="shared" si="48"/>
        <v>2014DF9</v>
      </c>
      <c r="B3112" s="38">
        <v>2014</v>
      </c>
      <c r="C3112" s="38" t="s">
        <v>26</v>
      </c>
      <c r="D3112" s="38">
        <v>9</v>
      </c>
      <c r="E3112" s="39">
        <v>1440000</v>
      </c>
      <c r="F3112" s="39">
        <v>1620000</v>
      </c>
      <c r="G3112" s="40">
        <v>303</v>
      </c>
      <c r="H3112" s="39">
        <v>462961459.88999999</v>
      </c>
      <c r="I3112" s="39">
        <v>2977</v>
      </c>
      <c r="J3112" s="40">
        <v>52904835.340000004</v>
      </c>
      <c r="K3112" s="39">
        <v>10</v>
      </c>
      <c r="L3112" s="40">
        <v>15191296.02</v>
      </c>
      <c r="M3112" s="39">
        <v>86</v>
      </c>
      <c r="N3112" s="40">
        <v>2602260.75</v>
      </c>
      <c r="O3112" s="39">
        <v>90</v>
      </c>
      <c r="P3112" s="40">
        <v>137814704.69</v>
      </c>
      <c r="Q3112" s="39">
        <v>1711</v>
      </c>
      <c r="R3112" s="40">
        <v>35648057.640000001</v>
      </c>
      <c r="S3112" s="39">
        <v>24</v>
      </c>
      <c r="T3112" s="40">
        <v>36595687.140000001</v>
      </c>
      <c r="U3112" s="39">
        <v>482</v>
      </c>
      <c r="V3112" s="40">
        <v>8397287.6199999992</v>
      </c>
      <c r="W3112" s="39" t="s">
        <v>72</v>
      </c>
      <c r="X3112" s="40" t="s">
        <v>72</v>
      </c>
      <c r="Y3112" s="39" t="s">
        <v>72</v>
      </c>
      <c r="Z3112" s="40" t="s">
        <v>72</v>
      </c>
    </row>
    <row r="3113" spans="1:26" x14ac:dyDescent="0.25">
      <c r="A3113" s="38" t="str">
        <f t="shared" si="48"/>
        <v>2014DF10</v>
      </c>
      <c r="B3113" s="38">
        <v>2014</v>
      </c>
      <c r="C3113" s="38" t="s">
        <v>26</v>
      </c>
      <c r="D3113" s="38">
        <v>10</v>
      </c>
      <c r="E3113" s="39">
        <v>1620000</v>
      </c>
      <c r="F3113" s="39">
        <v>1800000</v>
      </c>
      <c r="G3113" s="40">
        <v>248</v>
      </c>
      <c r="H3113" s="39">
        <v>423787771.85000002</v>
      </c>
      <c r="I3113" s="39">
        <v>2622</v>
      </c>
      <c r="J3113" s="40">
        <v>47193332.600000001</v>
      </c>
      <c r="K3113" s="39">
        <v>9</v>
      </c>
      <c r="L3113" s="40">
        <v>15530111.75</v>
      </c>
      <c r="M3113" s="39">
        <v>192</v>
      </c>
      <c r="N3113" s="40">
        <v>3259428.6</v>
      </c>
      <c r="O3113" s="39">
        <v>68</v>
      </c>
      <c r="P3113" s="40">
        <v>116427035.09999999</v>
      </c>
      <c r="Q3113" s="39">
        <v>1180</v>
      </c>
      <c r="R3113" s="40">
        <v>37637537.049999997</v>
      </c>
      <c r="S3113" s="39">
        <v>21</v>
      </c>
      <c r="T3113" s="40">
        <v>35602897.630000003</v>
      </c>
      <c r="U3113" s="39">
        <v>830</v>
      </c>
      <c r="V3113" s="40">
        <v>11080413.58</v>
      </c>
      <c r="W3113" s="39" t="s">
        <v>72</v>
      </c>
      <c r="X3113" s="40" t="s">
        <v>72</v>
      </c>
      <c r="Y3113" s="39" t="s">
        <v>72</v>
      </c>
      <c r="Z3113" s="40" t="s">
        <v>72</v>
      </c>
    </row>
    <row r="3114" spans="1:26" x14ac:dyDescent="0.25">
      <c r="A3114" s="38" t="str">
        <f t="shared" si="48"/>
        <v>2014DF11</v>
      </c>
      <c r="B3114" s="38">
        <v>2014</v>
      </c>
      <c r="C3114" s="38" t="s">
        <v>26</v>
      </c>
      <c r="D3114" s="38">
        <v>11</v>
      </c>
      <c r="E3114" s="39">
        <v>1800000</v>
      </c>
      <c r="F3114" s="39">
        <v>1980000</v>
      </c>
      <c r="G3114" s="40">
        <v>205</v>
      </c>
      <c r="H3114" s="39">
        <v>386411949.89999998</v>
      </c>
      <c r="I3114" s="39">
        <v>2066</v>
      </c>
      <c r="J3114" s="40">
        <v>41865783.579999998</v>
      </c>
      <c r="K3114" s="39">
        <v>6</v>
      </c>
      <c r="L3114" s="40">
        <v>11322063.550000001</v>
      </c>
      <c r="M3114" s="39">
        <v>110</v>
      </c>
      <c r="N3114" s="40">
        <v>1944975.67</v>
      </c>
      <c r="O3114" s="39">
        <v>75</v>
      </c>
      <c r="P3114" s="40">
        <v>141486866.53999999</v>
      </c>
      <c r="Q3114" s="39">
        <v>1415</v>
      </c>
      <c r="R3114" s="40">
        <v>37047340.909999996</v>
      </c>
      <c r="S3114" s="39">
        <v>16</v>
      </c>
      <c r="T3114" s="40">
        <v>30263840.5</v>
      </c>
      <c r="U3114" s="39">
        <v>566</v>
      </c>
      <c r="V3114" s="40">
        <v>7638915.7199999997</v>
      </c>
      <c r="W3114" s="39">
        <v>0</v>
      </c>
      <c r="X3114" s="40">
        <v>0</v>
      </c>
      <c r="Y3114" s="39">
        <v>0</v>
      </c>
      <c r="Z3114" s="40">
        <v>0</v>
      </c>
    </row>
    <row r="3115" spans="1:26" x14ac:dyDescent="0.25">
      <c r="A3115" s="38" t="str">
        <f t="shared" si="48"/>
        <v>2014DF12</v>
      </c>
      <c r="B3115" s="38">
        <v>2014</v>
      </c>
      <c r="C3115" s="38" t="s">
        <v>26</v>
      </c>
      <c r="D3115" s="38">
        <v>12</v>
      </c>
      <c r="E3115" s="39">
        <v>1980000</v>
      </c>
      <c r="F3115" s="39">
        <v>2160000</v>
      </c>
      <c r="G3115" s="40">
        <v>188</v>
      </c>
      <c r="H3115" s="39">
        <v>389020241.83999997</v>
      </c>
      <c r="I3115" s="39">
        <v>2212</v>
      </c>
      <c r="J3115" s="40">
        <v>43943674.520000003</v>
      </c>
      <c r="K3115" s="39">
        <v>8</v>
      </c>
      <c r="L3115" s="40">
        <v>16417408.210000001</v>
      </c>
      <c r="M3115" s="39">
        <v>260</v>
      </c>
      <c r="N3115" s="40">
        <v>3696527.2</v>
      </c>
      <c r="O3115" s="39">
        <v>37</v>
      </c>
      <c r="P3115" s="40">
        <v>77302237.409999996</v>
      </c>
      <c r="Q3115" s="39">
        <v>607</v>
      </c>
      <c r="R3115" s="40">
        <v>18332334.300000001</v>
      </c>
      <c r="S3115" s="39">
        <v>13</v>
      </c>
      <c r="T3115" s="40">
        <v>26473728.129999999</v>
      </c>
      <c r="U3115" s="39">
        <v>491</v>
      </c>
      <c r="V3115" s="40">
        <v>8179953.6699999999</v>
      </c>
      <c r="W3115" s="39">
        <v>0</v>
      </c>
      <c r="X3115" s="40">
        <v>0</v>
      </c>
      <c r="Y3115" s="39">
        <v>0</v>
      </c>
      <c r="Z3115" s="40">
        <v>0</v>
      </c>
    </row>
    <row r="3116" spans="1:26" x14ac:dyDescent="0.25">
      <c r="A3116" s="38" t="str">
        <f t="shared" si="48"/>
        <v>2014DF13</v>
      </c>
      <c r="B3116" s="38">
        <v>2014</v>
      </c>
      <c r="C3116" s="38" t="s">
        <v>26</v>
      </c>
      <c r="D3116" s="38">
        <v>13</v>
      </c>
      <c r="E3116" s="39">
        <v>2160000</v>
      </c>
      <c r="F3116" s="39">
        <v>2340000</v>
      </c>
      <c r="G3116" s="40">
        <v>147</v>
      </c>
      <c r="H3116" s="39">
        <v>329401863.56</v>
      </c>
      <c r="I3116" s="39">
        <v>2220</v>
      </c>
      <c r="J3116" s="40">
        <v>39657283.060000002</v>
      </c>
      <c r="K3116" s="39">
        <v>12</v>
      </c>
      <c r="L3116" s="40">
        <v>26918744.420000002</v>
      </c>
      <c r="M3116" s="39">
        <v>258</v>
      </c>
      <c r="N3116" s="40">
        <v>5240455.3499999996</v>
      </c>
      <c r="O3116" s="39">
        <v>56</v>
      </c>
      <c r="P3116" s="40">
        <v>125764305.34</v>
      </c>
      <c r="Q3116" s="39">
        <v>1269</v>
      </c>
      <c r="R3116" s="40">
        <v>33033526.25</v>
      </c>
      <c r="S3116" s="39">
        <v>9</v>
      </c>
      <c r="T3116" s="40">
        <v>20580215.739999998</v>
      </c>
      <c r="U3116" s="39">
        <v>311</v>
      </c>
      <c r="V3116" s="40">
        <v>4303190.38</v>
      </c>
      <c r="W3116" s="39">
        <v>0</v>
      </c>
      <c r="X3116" s="40">
        <v>0</v>
      </c>
      <c r="Y3116" s="39">
        <v>0</v>
      </c>
      <c r="Z3116" s="40">
        <v>0</v>
      </c>
    </row>
    <row r="3117" spans="1:26" x14ac:dyDescent="0.25">
      <c r="A3117" s="38" t="str">
        <f t="shared" si="48"/>
        <v>2014DF14</v>
      </c>
      <c r="B3117" s="38">
        <v>2014</v>
      </c>
      <c r="C3117" s="38" t="s">
        <v>26</v>
      </c>
      <c r="D3117" s="38">
        <v>14</v>
      </c>
      <c r="E3117" s="39">
        <v>2340000</v>
      </c>
      <c r="F3117" s="39">
        <v>2520000</v>
      </c>
      <c r="G3117" s="40">
        <v>105</v>
      </c>
      <c r="H3117" s="39">
        <v>254628475.37</v>
      </c>
      <c r="I3117" s="39">
        <v>1459</v>
      </c>
      <c r="J3117" s="40">
        <v>29584349.07</v>
      </c>
      <c r="K3117" s="39">
        <v>7</v>
      </c>
      <c r="L3117" s="40">
        <v>17155041.719999999</v>
      </c>
      <c r="M3117" s="39">
        <v>163</v>
      </c>
      <c r="N3117" s="40">
        <v>4287328.4800000004</v>
      </c>
      <c r="O3117" s="39">
        <v>37</v>
      </c>
      <c r="P3117" s="40">
        <v>90156169.969999999</v>
      </c>
      <c r="Q3117" s="39">
        <v>905</v>
      </c>
      <c r="R3117" s="40">
        <v>27430029.32</v>
      </c>
      <c r="S3117" s="39" t="s">
        <v>72</v>
      </c>
      <c r="T3117" s="40" t="s">
        <v>72</v>
      </c>
      <c r="U3117" s="39" t="s">
        <v>72</v>
      </c>
      <c r="V3117" s="40" t="s">
        <v>72</v>
      </c>
      <c r="W3117" s="39" t="s">
        <v>72</v>
      </c>
      <c r="X3117" s="40" t="s">
        <v>72</v>
      </c>
      <c r="Y3117" s="39" t="s">
        <v>72</v>
      </c>
      <c r="Z3117" s="40" t="s">
        <v>72</v>
      </c>
    </row>
    <row r="3118" spans="1:26" x14ac:dyDescent="0.25">
      <c r="A3118" s="38" t="str">
        <f t="shared" si="48"/>
        <v>2014DF15</v>
      </c>
      <c r="B3118" s="38">
        <v>2014</v>
      </c>
      <c r="C3118" s="38" t="s">
        <v>26</v>
      </c>
      <c r="D3118" s="38">
        <v>15</v>
      </c>
      <c r="E3118" s="39">
        <v>2520000</v>
      </c>
      <c r="F3118" s="39">
        <v>2700000</v>
      </c>
      <c r="G3118" s="40">
        <v>106</v>
      </c>
      <c r="H3118" s="39">
        <v>275530022.11000001</v>
      </c>
      <c r="I3118" s="39">
        <v>1602</v>
      </c>
      <c r="J3118" s="40">
        <v>31557655.670000002</v>
      </c>
      <c r="K3118" s="39" t="s">
        <v>72</v>
      </c>
      <c r="L3118" s="40" t="s">
        <v>72</v>
      </c>
      <c r="M3118" s="39" t="s">
        <v>72</v>
      </c>
      <c r="N3118" s="40" t="s">
        <v>72</v>
      </c>
      <c r="O3118" s="39">
        <v>23</v>
      </c>
      <c r="P3118" s="40">
        <v>60072384.5</v>
      </c>
      <c r="Q3118" s="39">
        <v>524</v>
      </c>
      <c r="R3118" s="40">
        <v>14877939.199999999</v>
      </c>
      <c r="S3118" s="39">
        <v>8</v>
      </c>
      <c r="T3118" s="40">
        <v>20847589.300000001</v>
      </c>
      <c r="U3118" s="39">
        <v>381</v>
      </c>
      <c r="V3118" s="40">
        <v>6008827.0700000003</v>
      </c>
      <c r="W3118" s="39">
        <v>0</v>
      </c>
      <c r="X3118" s="40">
        <v>0</v>
      </c>
      <c r="Y3118" s="39">
        <v>0</v>
      </c>
      <c r="Z3118" s="40">
        <v>0</v>
      </c>
    </row>
    <row r="3119" spans="1:26" x14ac:dyDescent="0.25">
      <c r="A3119" s="38" t="str">
        <f t="shared" si="48"/>
        <v>2014DF16</v>
      </c>
      <c r="B3119" s="38">
        <v>2014</v>
      </c>
      <c r="C3119" s="38" t="s">
        <v>26</v>
      </c>
      <c r="D3119" s="38">
        <v>16</v>
      </c>
      <c r="E3119" s="39">
        <v>2700000</v>
      </c>
      <c r="F3119" s="39">
        <v>2880000</v>
      </c>
      <c r="G3119" s="40">
        <v>85</v>
      </c>
      <c r="H3119" s="39">
        <v>236675399.40000001</v>
      </c>
      <c r="I3119" s="39">
        <v>1150</v>
      </c>
      <c r="J3119" s="40">
        <v>25436519.719999999</v>
      </c>
      <c r="K3119" s="39" t="s">
        <v>72</v>
      </c>
      <c r="L3119" s="40" t="s">
        <v>72</v>
      </c>
      <c r="M3119" s="39" t="s">
        <v>72</v>
      </c>
      <c r="N3119" s="40" t="s">
        <v>72</v>
      </c>
      <c r="O3119" s="39">
        <v>26</v>
      </c>
      <c r="P3119" s="40">
        <v>72278476.75</v>
      </c>
      <c r="Q3119" s="39">
        <v>708</v>
      </c>
      <c r="R3119" s="40">
        <v>20495450.300000001</v>
      </c>
      <c r="S3119" s="39" t="s">
        <v>72</v>
      </c>
      <c r="T3119" s="40" t="s">
        <v>72</v>
      </c>
      <c r="U3119" s="39" t="s">
        <v>72</v>
      </c>
      <c r="V3119" s="40" t="s">
        <v>72</v>
      </c>
      <c r="W3119" s="39">
        <v>0</v>
      </c>
      <c r="X3119" s="40">
        <v>0</v>
      </c>
      <c r="Y3119" s="39">
        <v>0</v>
      </c>
      <c r="Z3119" s="40">
        <v>0</v>
      </c>
    </row>
    <row r="3120" spans="1:26" x14ac:dyDescent="0.25">
      <c r="A3120" s="38" t="str">
        <f t="shared" si="48"/>
        <v>2014DF17</v>
      </c>
      <c r="B3120" s="38">
        <v>2014</v>
      </c>
      <c r="C3120" s="38" t="s">
        <v>26</v>
      </c>
      <c r="D3120" s="38">
        <v>17</v>
      </c>
      <c r="E3120" s="39">
        <v>2880000</v>
      </c>
      <c r="F3120" s="39">
        <v>3060000</v>
      </c>
      <c r="G3120" s="40">
        <v>65</v>
      </c>
      <c r="H3120" s="39">
        <v>192906654.63</v>
      </c>
      <c r="I3120" s="39">
        <v>1023</v>
      </c>
      <c r="J3120" s="40">
        <v>23911999.190000001</v>
      </c>
      <c r="K3120" s="39" t="s">
        <v>72</v>
      </c>
      <c r="L3120" s="40" t="s">
        <v>72</v>
      </c>
      <c r="M3120" s="39" t="s">
        <v>72</v>
      </c>
      <c r="N3120" s="40" t="s">
        <v>72</v>
      </c>
      <c r="O3120" s="39">
        <v>27</v>
      </c>
      <c r="P3120" s="40">
        <v>79946983.329999998</v>
      </c>
      <c r="Q3120" s="39">
        <v>832</v>
      </c>
      <c r="R3120" s="40">
        <v>15873647.18</v>
      </c>
      <c r="S3120" s="39">
        <v>6</v>
      </c>
      <c r="T3120" s="40">
        <v>17887111.82</v>
      </c>
      <c r="U3120" s="39">
        <v>135</v>
      </c>
      <c r="V3120" s="40">
        <v>4128328.11</v>
      </c>
      <c r="W3120" s="39" t="s">
        <v>72</v>
      </c>
      <c r="X3120" s="40" t="s">
        <v>72</v>
      </c>
      <c r="Y3120" s="39" t="s">
        <v>72</v>
      </c>
      <c r="Z3120" s="40" t="s">
        <v>72</v>
      </c>
    </row>
    <row r="3121" spans="1:26" x14ac:dyDescent="0.25">
      <c r="A3121" s="38" t="str">
        <f t="shared" si="48"/>
        <v>2014DF18</v>
      </c>
      <c r="B3121" s="38">
        <v>2014</v>
      </c>
      <c r="C3121" s="38" t="s">
        <v>26</v>
      </c>
      <c r="D3121" s="38">
        <v>18</v>
      </c>
      <c r="E3121" s="39">
        <v>3060000</v>
      </c>
      <c r="F3121" s="39">
        <v>3240000</v>
      </c>
      <c r="G3121" s="40">
        <v>81</v>
      </c>
      <c r="H3121" s="39">
        <v>253788448.12</v>
      </c>
      <c r="I3121" s="39">
        <v>1380</v>
      </c>
      <c r="J3121" s="40">
        <v>26605668.98</v>
      </c>
      <c r="K3121" s="39" t="s">
        <v>72</v>
      </c>
      <c r="L3121" s="40" t="s">
        <v>72</v>
      </c>
      <c r="M3121" s="39" t="s">
        <v>72</v>
      </c>
      <c r="N3121" s="40" t="s">
        <v>72</v>
      </c>
      <c r="O3121" s="39">
        <v>16</v>
      </c>
      <c r="P3121" s="40">
        <v>50613511.270000003</v>
      </c>
      <c r="Q3121" s="39">
        <v>694</v>
      </c>
      <c r="R3121" s="40">
        <v>16250448.99</v>
      </c>
      <c r="S3121" s="39" t="s">
        <v>72</v>
      </c>
      <c r="T3121" s="40" t="s">
        <v>72</v>
      </c>
      <c r="U3121" s="39" t="s">
        <v>72</v>
      </c>
      <c r="V3121" s="40" t="s">
        <v>72</v>
      </c>
      <c r="W3121" s="39" t="s">
        <v>72</v>
      </c>
      <c r="X3121" s="40" t="s">
        <v>72</v>
      </c>
      <c r="Y3121" s="39" t="s">
        <v>72</v>
      </c>
      <c r="Z3121" s="40" t="s">
        <v>72</v>
      </c>
    </row>
    <row r="3122" spans="1:26" x14ac:dyDescent="0.25">
      <c r="A3122" s="38" t="str">
        <f t="shared" si="48"/>
        <v>2014DF19</v>
      </c>
      <c r="B3122" s="38">
        <v>2014</v>
      </c>
      <c r="C3122" s="38" t="s">
        <v>26</v>
      </c>
      <c r="D3122" s="38">
        <v>19</v>
      </c>
      <c r="E3122" s="39">
        <v>3240000</v>
      </c>
      <c r="F3122" s="39">
        <v>3420000</v>
      </c>
      <c r="G3122" s="40">
        <v>68</v>
      </c>
      <c r="H3122" s="39">
        <v>226116861.19</v>
      </c>
      <c r="I3122" s="39">
        <v>1939</v>
      </c>
      <c r="J3122" s="40">
        <v>35336996.079999998</v>
      </c>
      <c r="K3122" s="39" t="s">
        <v>72</v>
      </c>
      <c r="L3122" s="40" t="s">
        <v>72</v>
      </c>
      <c r="M3122" s="39" t="s">
        <v>72</v>
      </c>
      <c r="N3122" s="40" t="s">
        <v>72</v>
      </c>
      <c r="O3122" s="39">
        <v>13</v>
      </c>
      <c r="P3122" s="40">
        <v>43030908.399999999</v>
      </c>
      <c r="Q3122" s="39">
        <v>679</v>
      </c>
      <c r="R3122" s="40">
        <v>9906796.7100000009</v>
      </c>
      <c r="S3122" s="39" t="s">
        <v>72</v>
      </c>
      <c r="T3122" s="40" t="s">
        <v>72</v>
      </c>
      <c r="U3122" s="39" t="s">
        <v>72</v>
      </c>
      <c r="V3122" s="40" t="s">
        <v>72</v>
      </c>
      <c r="W3122" s="39">
        <v>0</v>
      </c>
      <c r="X3122" s="40">
        <v>0</v>
      </c>
      <c r="Y3122" s="39">
        <v>0</v>
      </c>
      <c r="Z3122" s="40">
        <v>0</v>
      </c>
    </row>
    <row r="3123" spans="1:26" x14ac:dyDescent="0.25">
      <c r="A3123" s="38" t="str">
        <f t="shared" si="48"/>
        <v>2014DF20</v>
      </c>
      <c r="B3123" s="38">
        <v>2014</v>
      </c>
      <c r="C3123" s="38" t="s">
        <v>26</v>
      </c>
      <c r="D3123" s="38">
        <v>20</v>
      </c>
      <c r="E3123" s="39">
        <v>3420000</v>
      </c>
      <c r="F3123" s="39">
        <v>3600000</v>
      </c>
      <c r="G3123" s="40">
        <v>68</v>
      </c>
      <c r="H3123" s="39">
        <v>239406732.38999999</v>
      </c>
      <c r="I3123" s="39">
        <v>1082</v>
      </c>
      <c r="J3123" s="40">
        <v>26895692.469999999</v>
      </c>
      <c r="K3123" s="39">
        <v>8</v>
      </c>
      <c r="L3123" s="40">
        <v>28176877.66</v>
      </c>
      <c r="M3123" s="39">
        <v>181</v>
      </c>
      <c r="N3123" s="40">
        <v>5062681.9000000004</v>
      </c>
      <c r="O3123" s="39">
        <v>31</v>
      </c>
      <c r="P3123" s="40">
        <v>109298715.87</v>
      </c>
      <c r="Q3123" s="39">
        <v>1151</v>
      </c>
      <c r="R3123" s="40">
        <v>33862600.18</v>
      </c>
      <c r="S3123" s="39" t="s">
        <v>72</v>
      </c>
      <c r="T3123" s="40" t="s">
        <v>72</v>
      </c>
      <c r="U3123" s="39" t="s">
        <v>72</v>
      </c>
      <c r="V3123" s="40" t="s">
        <v>72</v>
      </c>
      <c r="W3123" s="39">
        <v>0</v>
      </c>
      <c r="X3123" s="40">
        <v>0</v>
      </c>
      <c r="Y3123" s="39">
        <v>0</v>
      </c>
      <c r="Z3123" s="40">
        <v>0</v>
      </c>
    </row>
    <row r="3124" spans="1:26" x14ac:dyDescent="0.25">
      <c r="A3124" s="38" t="str">
        <f t="shared" si="48"/>
        <v>2014DF21</v>
      </c>
      <c r="B3124" s="38">
        <v>2014</v>
      </c>
      <c r="C3124" s="38" t="s">
        <v>26</v>
      </c>
      <c r="D3124" s="38">
        <v>21</v>
      </c>
      <c r="E3124" s="39">
        <v>3600000</v>
      </c>
      <c r="F3124" s="39" t="s">
        <v>67</v>
      </c>
      <c r="G3124" s="40">
        <v>56</v>
      </c>
      <c r="H3124" s="39">
        <v>231964890.97999999</v>
      </c>
      <c r="I3124" s="39">
        <v>841</v>
      </c>
      <c r="J3124" s="40">
        <v>18723729.350000001</v>
      </c>
      <c r="K3124" s="39" t="s">
        <v>72</v>
      </c>
      <c r="L3124" s="40" t="s">
        <v>72</v>
      </c>
      <c r="M3124" s="39" t="s">
        <v>72</v>
      </c>
      <c r="N3124" s="40" t="s">
        <v>72</v>
      </c>
      <c r="O3124" s="39">
        <v>24</v>
      </c>
      <c r="P3124" s="40">
        <v>104415988.81</v>
      </c>
      <c r="Q3124" s="39">
        <v>476</v>
      </c>
      <c r="R3124" s="40">
        <v>14478768.380000001</v>
      </c>
      <c r="S3124" s="39">
        <v>10</v>
      </c>
      <c r="T3124" s="40">
        <v>42546688.219999999</v>
      </c>
      <c r="U3124" s="39">
        <v>502</v>
      </c>
      <c r="V3124" s="40">
        <v>11806650.210000001</v>
      </c>
      <c r="W3124" s="39">
        <v>0</v>
      </c>
      <c r="X3124" s="40">
        <v>0</v>
      </c>
      <c r="Y3124" s="39">
        <v>0</v>
      </c>
      <c r="Z3124" s="40">
        <v>0</v>
      </c>
    </row>
    <row r="3125" spans="1:26" x14ac:dyDescent="0.25">
      <c r="A3125" s="38" t="str">
        <f t="shared" si="48"/>
        <v>2014DF22</v>
      </c>
      <c r="B3125" s="38">
        <v>2014</v>
      </c>
      <c r="C3125" s="38" t="s">
        <v>26</v>
      </c>
      <c r="D3125" s="38">
        <v>22</v>
      </c>
      <c r="E3125" s="39" t="s">
        <v>54</v>
      </c>
      <c r="F3125" s="39"/>
      <c r="G3125" s="40">
        <v>23906</v>
      </c>
      <c r="H3125" s="39">
        <v>9744978173.8199978</v>
      </c>
      <c r="I3125" s="39">
        <v>76682</v>
      </c>
      <c r="J3125" s="40">
        <v>1302957273.6900003</v>
      </c>
      <c r="K3125" s="39">
        <v>600</v>
      </c>
      <c r="L3125" s="40">
        <v>352666714.53999996</v>
      </c>
      <c r="M3125" s="39">
        <v>4006</v>
      </c>
      <c r="N3125" s="40">
        <v>75691752.350000009</v>
      </c>
      <c r="O3125" s="39">
        <v>14645</v>
      </c>
      <c r="P3125" s="40">
        <v>3858389176.7199998</v>
      </c>
      <c r="Q3125" s="39">
        <v>55497</v>
      </c>
      <c r="R3125" s="40">
        <v>982245568.78999996</v>
      </c>
      <c r="S3125" s="39">
        <v>1968</v>
      </c>
      <c r="T3125" s="40">
        <v>704099166.58999991</v>
      </c>
      <c r="U3125" s="39">
        <v>10390</v>
      </c>
      <c r="V3125" s="40">
        <v>179293286.31999996</v>
      </c>
      <c r="W3125" s="39">
        <v>280</v>
      </c>
      <c r="X3125" s="40">
        <v>73730669.840000004</v>
      </c>
      <c r="Y3125" s="39">
        <v>1727</v>
      </c>
      <c r="Z3125" s="40">
        <v>28948444.489999998</v>
      </c>
    </row>
    <row r="3126" spans="1:26" x14ac:dyDescent="0.25">
      <c r="A3126" s="38" t="str">
        <f t="shared" si="48"/>
        <v>2014ES1</v>
      </c>
      <c r="B3126" s="38">
        <v>2014</v>
      </c>
      <c r="C3126" s="38" t="s">
        <v>27</v>
      </c>
      <c r="D3126" s="38">
        <v>1</v>
      </c>
      <c r="E3126" s="39">
        <v>0</v>
      </c>
      <c r="F3126" s="39">
        <v>180000</v>
      </c>
      <c r="G3126" s="40">
        <v>13943</v>
      </c>
      <c r="H3126" s="39">
        <v>1059961780.4299999</v>
      </c>
      <c r="I3126" s="39">
        <v>14963</v>
      </c>
      <c r="J3126" s="40">
        <v>193198313.88000199</v>
      </c>
      <c r="K3126" s="39">
        <v>1492</v>
      </c>
      <c r="L3126" s="40">
        <v>112767200.29000001</v>
      </c>
      <c r="M3126" s="39">
        <v>3466</v>
      </c>
      <c r="N3126" s="40">
        <v>47909922</v>
      </c>
      <c r="O3126" s="39">
        <v>8498</v>
      </c>
      <c r="P3126" s="40">
        <v>569168978.81000102</v>
      </c>
      <c r="Q3126" s="39">
        <v>12346</v>
      </c>
      <c r="R3126" s="40">
        <v>185279345.75999999</v>
      </c>
      <c r="S3126" s="39">
        <v>958</v>
      </c>
      <c r="T3126" s="40">
        <v>63049751.719999999</v>
      </c>
      <c r="U3126" s="39">
        <v>1211</v>
      </c>
      <c r="V3126" s="40">
        <v>16954751.510000002</v>
      </c>
      <c r="W3126" s="39">
        <v>331</v>
      </c>
      <c r="X3126" s="40">
        <v>21237560.219999999</v>
      </c>
      <c r="Y3126" s="39">
        <v>783</v>
      </c>
      <c r="Z3126" s="40">
        <v>10042892.57</v>
      </c>
    </row>
    <row r="3127" spans="1:26" x14ac:dyDescent="0.25">
      <c r="A3127" s="38" t="str">
        <f t="shared" si="48"/>
        <v>2014ES2</v>
      </c>
      <c r="B3127" s="38">
        <v>2014</v>
      </c>
      <c r="C3127" s="38" t="s">
        <v>27</v>
      </c>
      <c r="D3127" s="38">
        <v>2</v>
      </c>
      <c r="E3127" s="39">
        <v>180000</v>
      </c>
      <c r="F3127" s="39">
        <v>360000</v>
      </c>
      <c r="G3127" s="40">
        <v>5768</v>
      </c>
      <c r="H3127" s="39">
        <v>1500025481.8900001</v>
      </c>
      <c r="I3127" s="39">
        <v>15200</v>
      </c>
      <c r="J3127" s="40">
        <v>204596425.21000001</v>
      </c>
      <c r="K3127" s="39">
        <v>634</v>
      </c>
      <c r="L3127" s="40">
        <v>166843978.05000001</v>
      </c>
      <c r="M3127" s="39">
        <v>3341</v>
      </c>
      <c r="N3127" s="40">
        <v>51909923.560000002</v>
      </c>
      <c r="O3127" s="39">
        <v>2294</v>
      </c>
      <c r="P3127" s="40">
        <v>586567796.86000097</v>
      </c>
      <c r="Q3127" s="39">
        <v>8427</v>
      </c>
      <c r="R3127" s="40">
        <v>141144875.59999999</v>
      </c>
      <c r="S3127" s="39">
        <v>353</v>
      </c>
      <c r="T3127" s="40">
        <v>91505716.829999998</v>
      </c>
      <c r="U3127" s="39">
        <v>1405</v>
      </c>
      <c r="V3127" s="40">
        <v>21145264.309999999</v>
      </c>
      <c r="W3127" s="39">
        <v>53</v>
      </c>
      <c r="X3127" s="40">
        <v>13706475.18</v>
      </c>
      <c r="Y3127" s="39">
        <v>212</v>
      </c>
      <c r="Z3127" s="40">
        <v>3966609.53</v>
      </c>
    </row>
    <row r="3128" spans="1:26" x14ac:dyDescent="0.25">
      <c r="A3128" s="38" t="str">
        <f t="shared" si="48"/>
        <v>2014ES3</v>
      </c>
      <c r="B3128" s="38">
        <v>2014</v>
      </c>
      <c r="C3128" s="38" t="s">
        <v>27</v>
      </c>
      <c r="D3128" s="38">
        <v>3</v>
      </c>
      <c r="E3128" s="39">
        <v>360000</v>
      </c>
      <c r="F3128" s="39">
        <v>540000</v>
      </c>
      <c r="G3128" s="40">
        <v>2800</v>
      </c>
      <c r="H3128" s="39">
        <v>1235894005.9100001</v>
      </c>
      <c r="I3128" s="39">
        <v>10934</v>
      </c>
      <c r="J3128" s="40">
        <v>156763080.02000001</v>
      </c>
      <c r="K3128" s="39">
        <v>400</v>
      </c>
      <c r="L3128" s="40">
        <v>178275269.59</v>
      </c>
      <c r="M3128" s="39">
        <v>3464</v>
      </c>
      <c r="N3128" s="40">
        <v>48779422.859999999</v>
      </c>
      <c r="O3128" s="39">
        <v>948</v>
      </c>
      <c r="P3128" s="40">
        <v>418568404.65000099</v>
      </c>
      <c r="Q3128" s="39">
        <v>6400</v>
      </c>
      <c r="R3128" s="40">
        <v>114432182.7</v>
      </c>
      <c r="S3128" s="39">
        <v>135</v>
      </c>
      <c r="T3128" s="40">
        <v>59457865.590000004</v>
      </c>
      <c r="U3128" s="39">
        <v>1027</v>
      </c>
      <c r="V3128" s="40">
        <v>14736598.08</v>
      </c>
      <c r="W3128" s="39">
        <v>30</v>
      </c>
      <c r="X3128" s="40">
        <v>12893167.49</v>
      </c>
      <c r="Y3128" s="39">
        <v>272</v>
      </c>
      <c r="Z3128" s="40">
        <v>4834403.87</v>
      </c>
    </row>
    <row r="3129" spans="1:26" x14ac:dyDescent="0.25">
      <c r="A3129" s="38" t="str">
        <f t="shared" si="48"/>
        <v>2014ES4</v>
      </c>
      <c r="B3129" s="38">
        <v>2014</v>
      </c>
      <c r="C3129" s="38" t="s">
        <v>27</v>
      </c>
      <c r="D3129" s="38">
        <v>4</v>
      </c>
      <c r="E3129" s="39">
        <v>540000</v>
      </c>
      <c r="F3129" s="39">
        <v>720000</v>
      </c>
      <c r="G3129" s="40">
        <v>1808</v>
      </c>
      <c r="H3129" s="39">
        <v>1125897664.6099999</v>
      </c>
      <c r="I3129" s="39">
        <v>8849</v>
      </c>
      <c r="J3129" s="40">
        <v>127770499.13</v>
      </c>
      <c r="K3129" s="39">
        <v>234</v>
      </c>
      <c r="L3129" s="40">
        <v>145952357.18000001</v>
      </c>
      <c r="M3129" s="39">
        <v>2509</v>
      </c>
      <c r="N3129" s="40">
        <v>40101529.140000001</v>
      </c>
      <c r="O3129" s="39">
        <v>516</v>
      </c>
      <c r="P3129" s="40">
        <v>322913219.47000003</v>
      </c>
      <c r="Q3129" s="39">
        <v>4115</v>
      </c>
      <c r="R3129" s="40">
        <v>76957028.040000007</v>
      </c>
      <c r="S3129" s="39">
        <v>96</v>
      </c>
      <c r="T3129" s="40">
        <v>59721290.259999998</v>
      </c>
      <c r="U3129" s="39">
        <v>1042</v>
      </c>
      <c r="V3129" s="40">
        <v>15116099.84</v>
      </c>
      <c r="W3129" s="39">
        <v>12</v>
      </c>
      <c r="X3129" s="40">
        <v>7512485.0499999998</v>
      </c>
      <c r="Y3129" s="39">
        <v>141</v>
      </c>
      <c r="Z3129" s="40">
        <v>2752114.86</v>
      </c>
    </row>
    <row r="3130" spans="1:26" x14ac:dyDescent="0.25">
      <c r="A3130" s="38" t="str">
        <f t="shared" si="48"/>
        <v>2014ES5</v>
      </c>
      <c r="B3130" s="38">
        <v>2014</v>
      </c>
      <c r="C3130" s="38" t="s">
        <v>27</v>
      </c>
      <c r="D3130" s="38">
        <v>5</v>
      </c>
      <c r="E3130" s="39">
        <v>720000</v>
      </c>
      <c r="F3130" s="39">
        <v>900000</v>
      </c>
      <c r="G3130" s="40">
        <v>1206</v>
      </c>
      <c r="H3130" s="39">
        <v>973328429.76000094</v>
      </c>
      <c r="I3130" s="39">
        <v>7227</v>
      </c>
      <c r="J3130" s="40">
        <v>107418551.27</v>
      </c>
      <c r="K3130" s="39">
        <v>184</v>
      </c>
      <c r="L3130" s="40">
        <v>147491641.58000001</v>
      </c>
      <c r="M3130" s="39">
        <v>2378</v>
      </c>
      <c r="N3130" s="40">
        <v>35784146.479999997</v>
      </c>
      <c r="O3130" s="39">
        <v>323</v>
      </c>
      <c r="P3130" s="40">
        <v>258497672.84</v>
      </c>
      <c r="Q3130" s="39">
        <v>3429</v>
      </c>
      <c r="R3130" s="40">
        <v>66593480.840000004</v>
      </c>
      <c r="S3130" s="39">
        <v>57</v>
      </c>
      <c r="T3130" s="40">
        <v>45863635.799999997</v>
      </c>
      <c r="U3130" s="39">
        <v>986</v>
      </c>
      <c r="V3130" s="40">
        <v>13015464.890000001</v>
      </c>
      <c r="W3130" s="39">
        <v>7</v>
      </c>
      <c r="X3130" s="40">
        <v>5411033.2699999996</v>
      </c>
      <c r="Y3130" s="39">
        <v>111</v>
      </c>
      <c r="Z3130" s="40">
        <v>1820616.77</v>
      </c>
    </row>
    <row r="3131" spans="1:26" x14ac:dyDescent="0.25">
      <c r="A3131" s="38" t="str">
        <f t="shared" si="48"/>
        <v>2014ES6</v>
      </c>
      <c r="B3131" s="38">
        <v>2014</v>
      </c>
      <c r="C3131" s="38" t="s">
        <v>27</v>
      </c>
      <c r="D3131" s="38">
        <v>6</v>
      </c>
      <c r="E3131" s="39">
        <v>900000</v>
      </c>
      <c r="F3131" s="39">
        <v>1080000</v>
      </c>
      <c r="G3131" s="40">
        <v>815</v>
      </c>
      <c r="H3131" s="39">
        <v>802109764.32000005</v>
      </c>
      <c r="I3131" s="39">
        <v>5631</v>
      </c>
      <c r="J3131" s="40">
        <v>86219837.640000105</v>
      </c>
      <c r="K3131" s="39">
        <v>159</v>
      </c>
      <c r="L3131" s="40">
        <v>156988562.34</v>
      </c>
      <c r="M3131" s="39">
        <v>1986</v>
      </c>
      <c r="N3131" s="40">
        <v>34119120.590000004</v>
      </c>
      <c r="O3131" s="39">
        <v>233</v>
      </c>
      <c r="P3131" s="40">
        <v>228679298.46000001</v>
      </c>
      <c r="Q3131" s="39">
        <v>3157</v>
      </c>
      <c r="R3131" s="40">
        <v>56422560.770000003</v>
      </c>
      <c r="S3131" s="39">
        <v>46</v>
      </c>
      <c r="T3131" s="40">
        <v>45391234.82</v>
      </c>
      <c r="U3131" s="39">
        <v>590</v>
      </c>
      <c r="V3131" s="40">
        <v>9574776.0299999993</v>
      </c>
      <c r="W3131" s="39">
        <v>10</v>
      </c>
      <c r="X3131" s="40">
        <v>9913445.1500000004</v>
      </c>
      <c r="Y3131" s="39">
        <v>179</v>
      </c>
      <c r="Z3131" s="40">
        <v>2786471.63</v>
      </c>
    </row>
    <row r="3132" spans="1:26" x14ac:dyDescent="0.25">
      <c r="A3132" s="38" t="str">
        <f t="shared" si="48"/>
        <v>2014ES7</v>
      </c>
      <c r="B3132" s="38">
        <v>2014</v>
      </c>
      <c r="C3132" s="38" t="s">
        <v>27</v>
      </c>
      <c r="D3132" s="38">
        <v>7</v>
      </c>
      <c r="E3132" s="39">
        <v>1080000</v>
      </c>
      <c r="F3132" s="39">
        <v>1260000</v>
      </c>
      <c r="G3132" s="40">
        <v>612</v>
      </c>
      <c r="H3132" s="39">
        <v>714372929.61000001</v>
      </c>
      <c r="I3132" s="39">
        <v>4779</v>
      </c>
      <c r="J3132" s="40">
        <v>75040281.329999894</v>
      </c>
      <c r="K3132" s="39">
        <v>130</v>
      </c>
      <c r="L3132" s="40">
        <v>152456285.08000001</v>
      </c>
      <c r="M3132" s="39">
        <v>1865</v>
      </c>
      <c r="N3132" s="40">
        <v>32703067.789999999</v>
      </c>
      <c r="O3132" s="39">
        <v>162</v>
      </c>
      <c r="P3132" s="40">
        <v>188238964.81</v>
      </c>
      <c r="Q3132" s="39">
        <v>2197</v>
      </c>
      <c r="R3132" s="40">
        <v>46242976.740000002</v>
      </c>
      <c r="S3132" s="39">
        <v>35</v>
      </c>
      <c r="T3132" s="40">
        <v>40904281.159999996</v>
      </c>
      <c r="U3132" s="39">
        <v>566</v>
      </c>
      <c r="V3132" s="40">
        <v>8707239.6799999997</v>
      </c>
      <c r="W3132" s="39" t="s">
        <v>72</v>
      </c>
      <c r="X3132" s="40" t="s">
        <v>72</v>
      </c>
      <c r="Y3132" s="39" t="s">
        <v>72</v>
      </c>
      <c r="Z3132" s="40" t="s">
        <v>72</v>
      </c>
    </row>
    <row r="3133" spans="1:26" x14ac:dyDescent="0.25">
      <c r="A3133" s="38" t="str">
        <f t="shared" si="48"/>
        <v>2014ES8</v>
      </c>
      <c r="B3133" s="38">
        <v>2014</v>
      </c>
      <c r="C3133" s="38" t="s">
        <v>27</v>
      </c>
      <c r="D3133" s="38">
        <v>8</v>
      </c>
      <c r="E3133" s="39">
        <v>1260000</v>
      </c>
      <c r="F3133" s="39">
        <v>1440000</v>
      </c>
      <c r="G3133" s="40">
        <v>507</v>
      </c>
      <c r="H3133" s="39">
        <v>682595479.70000005</v>
      </c>
      <c r="I3133" s="39">
        <v>4417</v>
      </c>
      <c r="J3133" s="40">
        <v>70970888.370000005</v>
      </c>
      <c r="K3133" s="39">
        <v>108</v>
      </c>
      <c r="L3133" s="40">
        <v>145058687.18000001</v>
      </c>
      <c r="M3133" s="39">
        <v>1910</v>
      </c>
      <c r="N3133" s="40">
        <v>30649330.010000002</v>
      </c>
      <c r="O3133" s="39">
        <v>140</v>
      </c>
      <c r="P3133" s="40">
        <v>188426080.46000001</v>
      </c>
      <c r="Q3133" s="39">
        <v>2067</v>
      </c>
      <c r="R3133" s="40">
        <v>50469041.399999999</v>
      </c>
      <c r="S3133" s="39">
        <v>25</v>
      </c>
      <c r="T3133" s="40">
        <v>33561145.350000001</v>
      </c>
      <c r="U3133" s="39">
        <v>436</v>
      </c>
      <c r="V3133" s="40">
        <v>6241658.2999999998</v>
      </c>
      <c r="W3133" s="39" t="s">
        <v>72</v>
      </c>
      <c r="X3133" s="40" t="s">
        <v>72</v>
      </c>
      <c r="Y3133" s="39" t="s">
        <v>72</v>
      </c>
      <c r="Z3133" s="40" t="s">
        <v>72</v>
      </c>
    </row>
    <row r="3134" spans="1:26" x14ac:dyDescent="0.25">
      <c r="A3134" s="38" t="str">
        <f t="shared" si="48"/>
        <v>2014ES9</v>
      </c>
      <c r="B3134" s="38">
        <v>2014</v>
      </c>
      <c r="C3134" s="38" t="s">
        <v>27</v>
      </c>
      <c r="D3134" s="38">
        <v>9</v>
      </c>
      <c r="E3134" s="39">
        <v>1440000</v>
      </c>
      <c r="F3134" s="39">
        <v>1620000</v>
      </c>
      <c r="G3134" s="40">
        <v>385</v>
      </c>
      <c r="H3134" s="39">
        <v>585791361.47000003</v>
      </c>
      <c r="I3134" s="39">
        <v>3680</v>
      </c>
      <c r="J3134" s="40">
        <v>58327086.149999999</v>
      </c>
      <c r="K3134" s="39">
        <v>84</v>
      </c>
      <c r="L3134" s="40">
        <v>127764135.56</v>
      </c>
      <c r="M3134" s="39">
        <v>1935</v>
      </c>
      <c r="N3134" s="40">
        <v>30227082.420000002</v>
      </c>
      <c r="O3134" s="39">
        <v>103</v>
      </c>
      <c r="P3134" s="40">
        <v>157088029.72</v>
      </c>
      <c r="Q3134" s="39">
        <v>1899</v>
      </c>
      <c r="R3134" s="40">
        <v>36307370.030000001</v>
      </c>
      <c r="S3134" s="39">
        <v>23</v>
      </c>
      <c r="T3134" s="40">
        <v>35116748.759999998</v>
      </c>
      <c r="U3134" s="39">
        <v>607</v>
      </c>
      <c r="V3134" s="40">
        <v>7454325.6500000004</v>
      </c>
      <c r="W3134" s="39">
        <v>0</v>
      </c>
      <c r="X3134" s="40">
        <v>0</v>
      </c>
      <c r="Y3134" s="39">
        <v>0</v>
      </c>
      <c r="Z3134" s="40">
        <v>0</v>
      </c>
    </row>
    <row r="3135" spans="1:26" x14ac:dyDescent="0.25">
      <c r="A3135" s="38" t="str">
        <f t="shared" si="48"/>
        <v>2014ES10</v>
      </c>
      <c r="B3135" s="38">
        <v>2014</v>
      </c>
      <c r="C3135" s="38" t="s">
        <v>27</v>
      </c>
      <c r="D3135" s="38">
        <v>10</v>
      </c>
      <c r="E3135" s="39">
        <v>1620000</v>
      </c>
      <c r="F3135" s="39">
        <v>1800000</v>
      </c>
      <c r="G3135" s="40">
        <v>331</v>
      </c>
      <c r="H3135" s="39">
        <v>563472896.85000002</v>
      </c>
      <c r="I3135" s="39">
        <v>3180</v>
      </c>
      <c r="J3135" s="40">
        <v>54927182.200000003</v>
      </c>
      <c r="K3135" s="39">
        <v>70</v>
      </c>
      <c r="L3135" s="40">
        <v>120006297.65000001</v>
      </c>
      <c r="M3135" s="39">
        <v>1293</v>
      </c>
      <c r="N3135" s="40">
        <v>22560421.550000001</v>
      </c>
      <c r="O3135" s="39">
        <v>66</v>
      </c>
      <c r="P3135" s="40">
        <v>112717385.90000001</v>
      </c>
      <c r="Q3135" s="39">
        <v>1263</v>
      </c>
      <c r="R3135" s="40">
        <v>24761441.710000001</v>
      </c>
      <c r="S3135" s="39">
        <v>22</v>
      </c>
      <c r="T3135" s="40">
        <v>37542785.869999997</v>
      </c>
      <c r="U3135" s="39">
        <v>434</v>
      </c>
      <c r="V3135" s="40">
        <v>11381818.439999999</v>
      </c>
      <c r="W3135" s="39">
        <v>0</v>
      </c>
      <c r="X3135" s="40">
        <v>0</v>
      </c>
      <c r="Y3135" s="39">
        <v>0</v>
      </c>
      <c r="Z3135" s="40">
        <v>0</v>
      </c>
    </row>
    <row r="3136" spans="1:26" x14ac:dyDescent="0.25">
      <c r="A3136" s="38" t="str">
        <f t="shared" si="48"/>
        <v>2014ES11</v>
      </c>
      <c r="B3136" s="38">
        <v>2014</v>
      </c>
      <c r="C3136" s="38" t="s">
        <v>27</v>
      </c>
      <c r="D3136" s="38">
        <v>11</v>
      </c>
      <c r="E3136" s="39">
        <v>1800000</v>
      </c>
      <c r="F3136" s="39">
        <v>1980000</v>
      </c>
      <c r="G3136" s="40">
        <v>267</v>
      </c>
      <c r="H3136" s="39">
        <v>504216133.11000001</v>
      </c>
      <c r="I3136" s="39">
        <v>3319</v>
      </c>
      <c r="J3136" s="40">
        <v>52890992.880000003</v>
      </c>
      <c r="K3136" s="39">
        <v>57</v>
      </c>
      <c r="L3136" s="40">
        <v>107908737.16</v>
      </c>
      <c r="M3136" s="39">
        <v>1116</v>
      </c>
      <c r="N3136" s="40">
        <v>17851356.629999999</v>
      </c>
      <c r="O3136" s="39">
        <v>75</v>
      </c>
      <c r="P3136" s="40">
        <v>142422304.75</v>
      </c>
      <c r="Q3136" s="39">
        <v>1408</v>
      </c>
      <c r="R3136" s="40">
        <v>30658061.870000001</v>
      </c>
      <c r="S3136" s="39">
        <v>13</v>
      </c>
      <c r="T3136" s="40">
        <v>24867639.68</v>
      </c>
      <c r="U3136" s="39">
        <v>309</v>
      </c>
      <c r="V3136" s="40">
        <v>5478981.0099999998</v>
      </c>
      <c r="W3136" s="39">
        <v>0</v>
      </c>
      <c r="X3136" s="40">
        <v>0</v>
      </c>
      <c r="Y3136" s="39">
        <v>0</v>
      </c>
      <c r="Z3136" s="40">
        <v>0</v>
      </c>
    </row>
    <row r="3137" spans="1:26" x14ac:dyDescent="0.25">
      <c r="A3137" s="38" t="str">
        <f t="shared" si="48"/>
        <v>2014ES12</v>
      </c>
      <c r="B3137" s="38">
        <v>2014</v>
      </c>
      <c r="C3137" s="38" t="s">
        <v>27</v>
      </c>
      <c r="D3137" s="38">
        <v>12</v>
      </c>
      <c r="E3137" s="39">
        <v>1980000</v>
      </c>
      <c r="F3137" s="39">
        <v>2160000</v>
      </c>
      <c r="G3137" s="40">
        <v>232</v>
      </c>
      <c r="H3137" s="39">
        <v>479443057.25999999</v>
      </c>
      <c r="I3137" s="39">
        <v>2550</v>
      </c>
      <c r="J3137" s="40">
        <v>46391776.359999999</v>
      </c>
      <c r="K3137" s="39">
        <v>50</v>
      </c>
      <c r="L3137" s="40">
        <v>102783232.69</v>
      </c>
      <c r="M3137" s="39">
        <v>973</v>
      </c>
      <c r="N3137" s="40">
        <v>17859219.870000001</v>
      </c>
      <c r="O3137" s="39">
        <v>61</v>
      </c>
      <c r="P3137" s="40">
        <v>125574822.16</v>
      </c>
      <c r="Q3137" s="39">
        <v>1484</v>
      </c>
      <c r="R3137" s="40">
        <v>34548513.390000001</v>
      </c>
      <c r="S3137" s="39">
        <v>11</v>
      </c>
      <c r="T3137" s="40">
        <v>22671031.670000002</v>
      </c>
      <c r="U3137" s="39">
        <v>203</v>
      </c>
      <c r="V3137" s="40">
        <v>6237154.54</v>
      </c>
      <c r="W3137" s="39" t="s">
        <v>72</v>
      </c>
      <c r="X3137" s="40" t="s">
        <v>72</v>
      </c>
      <c r="Y3137" s="39" t="s">
        <v>72</v>
      </c>
      <c r="Z3137" s="40" t="s">
        <v>72</v>
      </c>
    </row>
    <row r="3138" spans="1:26" x14ac:dyDescent="0.25">
      <c r="A3138" s="38" t="str">
        <f t="shared" si="48"/>
        <v>2014ES13</v>
      </c>
      <c r="B3138" s="38">
        <v>2014</v>
      </c>
      <c r="C3138" s="38" t="s">
        <v>27</v>
      </c>
      <c r="D3138" s="38">
        <v>13</v>
      </c>
      <c r="E3138" s="39">
        <v>2160000</v>
      </c>
      <c r="F3138" s="39">
        <v>2340000</v>
      </c>
      <c r="G3138" s="40">
        <v>160</v>
      </c>
      <c r="H3138" s="39">
        <v>360010173.33999997</v>
      </c>
      <c r="I3138" s="39">
        <v>2063</v>
      </c>
      <c r="J3138" s="40">
        <v>33266016.489999998</v>
      </c>
      <c r="K3138" s="39">
        <v>52</v>
      </c>
      <c r="L3138" s="40">
        <v>116899166.65000001</v>
      </c>
      <c r="M3138" s="39">
        <v>1169</v>
      </c>
      <c r="N3138" s="40">
        <v>20966037.649999999</v>
      </c>
      <c r="O3138" s="39">
        <v>58</v>
      </c>
      <c r="P3138" s="40">
        <v>130207176.89</v>
      </c>
      <c r="Q3138" s="39">
        <v>1494</v>
      </c>
      <c r="R3138" s="40">
        <v>30714318.91</v>
      </c>
      <c r="S3138" s="39">
        <v>10</v>
      </c>
      <c r="T3138" s="40">
        <v>22546058.960000001</v>
      </c>
      <c r="U3138" s="39">
        <v>322</v>
      </c>
      <c r="V3138" s="40">
        <v>5979019.3200000003</v>
      </c>
      <c r="W3138" s="39" t="s">
        <v>72</v>
      </c>
      <c r="X3138" s="40" t="s">
        <v>72</v>
      </c>
      <c r="Y3138" s="39" t="s">
        <v>72</v>
      </c>
      <c r="Z3138" s="40" t="s">
        <v>72</v>
      </c>
    </row>
    <row r="3139" spans="1:26" x14ac:dyDescent="0.25">
      <c r="A3139" s="38" t="str">
        <f t="shared" ref="A3139:A3202" si="49">B3139&amp;C3139&amp;D3139</f>
        <v>2014ES14</v>
      </c>
      <c r="B3139" s="38">
        <v>2014</v>
      </c>
      <c r="C3139" s="38" t="s">
        <v>27</v>
      </c>
      <c r="D3139" s="38">
        <v>14</v>
      </c>
      <c r="E3139" s="39">
        <v>2340000</v>
      </c>
      <c r="F3139" s="39">
        <v>2520000</v>
      </c>
      <c r="G3139" s="40">
        <v>141</v>
      </c>
      <c r="H3139" s="39">
        <v>342106774.10000002</v>
      </c>
      <c r="I3139" s="39">
        <v>1964</v>
      </c>
      <c r="J3139" s="40">
        <v>31704076.940000001</v>
      </c>
      <c r="K3139" s="39">
        <v>41</v>
      </c>
      <c r="L3139" s="40">
        <v>99312980.75</v>
      </c>
      <c r="M3139" s="39">
        <v>1255</v>
      </c>
      <c r="N3139" s="40">
        <v>19186450.829999998</v>
      </c>
      <c r="O3139" s="39">
        <v>39</v>
      </c>
      <c r="P3139" s="40">
        <v>95156390.790000007</v>
      </c>
      <c r="Q3139" s="39">
        <v>990</v>
      </c>
      <c r="R3139" s="40">
        <v>22615109.739999998</v>
      </c>
      <c r="S3139" s="39" t="s">
        <v>72</v>
      </c>
      <c r="T3139" s="40" t="s">
        <v>72</v>
      </c>
      <c r="U3139" s="39" t="s">
        <v>72</v>
      </c>
      <c r="V3139" s="40" t="s">
        <v>72</v>
      </c>
      <c r="W3139" s="39">
        <v>0</v>
      </c>
      <c r="X3139" s="40">
        <v>0</v>
      </c>
      <c r="Y3139" s="39">
        <v>0</v>
      </c>
      <c r="Z3139" s="40">
        <v>0</v>
      </c>
    </row>
    <row r="3140" spans="1:26" x14ac:dyDescent="0.25">
      <c r="A3140" s="38" t="str">
        <f t="shared" si="49"/>
        <v>2014ES15</v>
      </c>
      <c r="B3140" s="38">
        <v>2014</v>
      </c>
      <c r="C3140" s="38" t="s">
        <v>27</v>
      </c>
      <c r="D3140" s="38">
        <v>15</v>
      </c>
      <c r="E3140" s="39">
        <v>2520000</v>
      </c>
      <c r="F3140" s="39">
        <v>2700000</v>
      </c>
      <c r="G3140" s="40">
        <v>124</v>
      </c>
      <c r="H3140" s="39">
        <v>322312836.95999998</v>
      </c>
      <c r="I3140" s="39">
        <v>1906</v>
      </c>
      <c r="J3140" s="40">
        <v>32795177.129999999</v>
      </c>
      <c r="K3140" s="39">
        <v>31</v>
      </c>
      <c r="L3140" s="40">
        <v>80933710.859999999</v>
      </c>
      <c r="M3140" s="39">
        <v>713</v>
      </c>
      <c r="N3140" s="40">
        <v>13947084.609999999</v>
      </c>
      <c r="O3140" s="39">
        <v>30</v>
      </c>
      <c r="P3140" s="40">
        <v>78433157.25</v>
      </c>
      <c r="Q3140" s="39">
        <v>1038</v>
      </c>
      <c r="R3140" s="40">
        <v>20818487.690000001</v>
      </c>
      <c r="S3140" s="39" t="s">
        <v>72</v>
      </c>
      <c r="T3140" s="40" t="s">
        <v>72</v>
      </c>
      <c r="U3140" s="39" t="s">
        <v>72</v>
      </c>
      <c r="V3140" s="40" t="s">
        <v>72</v>
      </c>
      <c r="W3140" s="39" t="s">
        <v>72</v>
      </c>
      <c r="X3140" s="40" t="s">
        <v>72</v>
      </c>
      <c r="Y3140" s="39" t="s">
        <v>72</v>
      </c>
      <c r="Z3140" s="40" t="s">
        <v>72</v>
      </c>
    </row>
    <row r="3141" spans="1:26" x14ac:dyDescent="0.25">
      <c r="A3141" s="38" t="str">
        <f t="shared" si="49"/>
        <v>2014ES16</v>
      </c>
      <c r="B3141" s="38">
        <v>2014</v>
      </c>
      <c r="C3141" s="38" t="s">
        <v>27</v>
      </c>
      <c r="D3141" s="38">
        <v>16</v>
      </c>
      <c r="E3141" s="39">
        <v>2700000</v>
      </c>
      <c r="F3141" s="39">
        <v>2880000</v>
      </c>
      <c r="G3141" s="40">
        <v>90</v>
      </c>
      <c r="H3141" s="39">
        <v>250793757.21000001</v>
      </c>
      <c r="I3141" s="39">
        <v>1504</v>
      </c>
      <c r="J3141" s="40">
        <v>23825946.350000001</v>
      </c>
      <c r="K3141" s="39">
        <v>29</v>
      </c>
      <c r="L3141" s="40">
        <v>81197453.379999995</v>
      </c>
      <c r="M3141" s="39">
        <v>698</v>
      </c>
      <c r="N3141" s="40">
        <v>12091349.6</v>
      </c>
      <c r="O3141" s="39">
        <v>21</v>
      </c>
      <c r="P3141" s="40">
        <v>58283139.229999997</v>
      </c>
      <c r="Q3141" s="39">
        <v>448</v>
      </c>
      <c r="R3141" s="40">
        <v>13299896.640000001</v>
      </c>
      <c r="S3141" s="39">
        <v>6</v>
      </c>
      <c r="T3141" s="40">
        <v>16652346.220000001</v>
      </c>
      <c r="U3141" s="39">
        <v>180</v>
      </c>
      <c r="V3141" s="40">
        <v>3001947.23</v>
      </c>
      <c r="W3141" s="39">
        <v>0</v>
      </c>
      <c r="X3141" s="40">
        <v>0</v>
      </c>
      <c r="Y3141" s="39">
        <v>0</v>
      </c>
      <c r="Z3141" s="40">
        <v>0</v>
      </c>
    </row>
    <row r="3142" spans="1:26" x14ac:dyDescent="0.25">
      <c r="A3142" s="38" t="str">
        <f t="shared" si="49"/>
        <v>2014ES17</v>
      </c>
      <c r="B3142" s="38">
        <v>2014</v>
      </c>
      <c r="C3142" s="38" t="s">
        <v>27</v>
      </c>
      <c r="D3142" s="38">
        <v>17</v>
      </c>
      <c r="E3142" s="39">
        <v>2880000</v>
      </c>
      <c r="F3142" s="39">
        <v>3060000</v>
      </c>
      <c r="G3142" s="40">
        <v>94</v>
      </c>
      <c r="H3142" s="39">
        <v>279334950.18000001</v>
      </c>
      <c r="I3142" s="39">
        <v>1558</v>
      </c>
      <c r="J3142" s="40">
        <v>25935058.129999999</v>
      </c>
      <c r="K3142" s="39">
        <v>31</v>
      </c>
      <c r="L3142" s="40">
        <v>92276674.120000005</v>
      </c>
      <c r="M3142" s="39">
        <v>932</v>
      </c>
      <c r="N3142" s="40">
        <v>17865092.969999999</v>
      </c>
      <c r="O3142" s="39">
        <v>21</v>
      </c>
      <c r="P3142" s="40">
        <v>62445378.619999997</v>
      </c>
      <c r="Q3142" s="39">
        <v>644</v>
      </c>
      <c r="R3142" s="40">
        <v>13353456.17</v>
      </c>
      <c r="S3142" s="39">
        <v>6</v>
      </c>
      <c r="T3142" s="40">
        <v>17635134.43</v>
      </c>
      <c r="U3142" s="39">
        <v>325</v>
      </c>
      <c r="V3142" s="40">
        <v>4823560.3600000003</v>
      </c>
      <c r="W3142" s="39">
        <v>0</v>
      </c>
      <c r="X3142" s="40">
        <v>0</v>
      </c>
      <c r="Y3142" s="39">
        <v>0</v>
      </c>
      <c r="Z3142" s="40">
        <v>0</v>
      </c>
    </row>
    <row r="3143" spans="1:26" x14ac:dyDescent="0.25">
      <c r="A3143" s="38" t="str">
        <f t="shared" si="49"/>
        <v>2014ES18</v>
      </c>
      <c r="B3143" s="38">
        <v>2014</v>
      </c>
      <c r="C3143" s="38" t="s">
        <v>27</v>
      </c>
      <c r="D3143" s="38">
        <v>18</v>
      </c>
      <c r="E3143" s="39">
        <v>3060000</v>
      </c>
      <c r="F3143" s="39">
        <v>3240000</v>
      </c>
      <c r="G3143" s="40">
        <v>102</v>
      </c>
      <c r="H3143" s="39">
        <v>321452189.95999998</v>
      </c>
      <c r="I3143" s="39">
        <v>1705</v>
      </c>
      <c r="J3143" s="40">
        <v>29685795.300000001</v>
      </c>
      <c r="K3143" s="39">
        <v>39</v>
      </c>
      <c r="L3143" s="40">
        <v>123269041.31</v>
      </c>
      <c r="M3143" s="39">
        <v>808</v>
      </c>
      <c r="N3143" s="40">
        <v>16944097.57</v>
      </c>
      <c r="O3143" s="39">
        <v>19</v>
      </c>
      <c r="P3143" s="40">
        <v>59926574.530000001</v>
      </c>
      <c r="Q3143" s="39">
        <v>507</v>
      </c>
      <c r="R3143" s="40">
        <v>13744346.17</v>
      </c>
      <c r="S3143" s="39">
        <v>8</v>
      </c>
      <c r="T3143" s="40">
        <v>25067274.280000001</v>
      </c>
      <c r="U3143" s="39">
        <v>234</v>
      </c>
      <c r="V3143" s="40">
        <v>5463337.9500000002</v>
      </c>
      <c r="W3143" s="39">
        <v>0</v>
      </c>
      <c r="X3143" s="40">
        <v>0</v>
      </c>
      <c r="Y3143" s="39">
        <v>0</v>
      </c>
      <c r="Z3143" s="40">
        <v>0</v>
      </c>
    </row>
    <row r="3144" spans="1:26" x14ac:dyDescent="0.25">
      <c r="A3144" s="38" t="str">
        <f t="shared" si="49"/>
        <v>2014ES19</v>
      </c>
      <c r="B3144" s="38">
        <v>2014</v>
      </c>
      <c r="C3144" s="38" t="s">
        <v>27</v>
      </c>
      <c r="D3144" s="38">
        <v>19</v>
      </c>
      <c r="E3144" s="39">
        <v>3240000</v>
      </c>
      <c r="F3144" s="39">
        <v>3420000</v>
      </c>
      <c r="G3144" s="40">
        <v>72</v>
      </c>
      <c r="H3144" s="39">
        <v>239572418.88</v>
      </c>
      <c r="I3144" s="39">
        <v>1194</v>
      </c>
      <c r="J3144" s="40">
        <v>22586655.850000001</v>
      </c>
      <c r="K3144" s="39">
        <v>42</v>
      </c>
      <c r="L3144" s="40">
        <v>139811818.97</v>
      </c>
      <c r="M3144" s="39">
        <v>827</v>
      </c>
      <c r="N3144" s="40">
        <v>16652268.68</v>
      </c>
      <c r="O3144" s="39">
        <v>20</v>
      </c>
      <c r="P3144" s="40">
        <v>66435615.670000002</v>
      </c>
      <c r="Q3144" s="39">
        <v>597</v>
      </c>
      <c r="R3144" s="40">
        <v>13377362.1</v>
      </c>
      <c r="S3144" s="39" t="s">
        <v>72</v>
      </c>
      <c r="T3144" s="40" t="s">
        <v>72</v>
      </c>
      <c r="U3144" s="39" t="s">
        <v>72</v>
      </c>
      <c r="V3144" s="40" t="s">
        <v>72</v>
      </c>
      <c r="W3144" s="39">
        <v>0</v>
      </c>
      <c r="X3144" s="40">
        <v>0</v>
      </c>
      <c r="Y3144" s="39">
        <v>0</v>
      </c>
      <c r="Z3144" s="40">
        <v>0</v>
      </c>
    </row>
    <row r="3145" spans="1:26" x14ac:dyDescent="0.25">
      <c r="A3145" s="38" t="str">
        <f t="shared" si="49"/>
        <v>2014ES20</v>
      </c>
      <c r="B3145" s="38">
        <v>2014</v>
      </c>
      <c r="C3145" s="38" t="s">
        <v>27</v>
      </c>
      <c r="D3145" s="38">
        <v>20</v>
      </c>
      <c r="E3145" s="39">
        <v>3420000</v>
      </c>
      <c r="F3145" s="39">
        <v>3600000</v>
      </c>
      <c r="G3145" s="40">
        <v>106</v>
      </c>
      <c r="H3145" s="39">
        <v>373870872.52999997</v>
      </c>
      <c r="I3145" s="39">
        <v>1874</v>
      </c>
      <c r="J3145" s="40">
        <v>32577714.48</v>
      </c>
      <c r="K3145" s="39">
        <v>60</v>
      </c>
      <c r="L3145" s="40">
        <v>212016536.27000001</v>
      </c>
      <c r="M3145" s="39">
        <v>1793</v>
      </c>
      <c r="N3145" s="40">
        <v>33403527.800000001</v>
      </c>
      <c r="O3145" s="39">
        <v>29</v>
      </c>
      <c r="P3145" s="40">
        <v>102416015.86</v>
      </c>
      <c r="Q3145" s="39">
        <v>850</v>
      </c>
      <c r="R3145" s="40">
        <v>22741461.300000001</v>
      </c>
      <c r="S3145" s="39">
        <v>13</v>
      </c>
      <c r="T3145" s="40">
        <v>45992852.43</v>
      </c>
      <c r="U3145" s="39">
        <v>676</v>
      </c>
      <c r="V3145" s="40">
        <v>11148163.08</v>
      </c>
      <c r="W3145" s="39">
        <v>0</v>
      </c>
      <c r="X3145" s="40">
        <v>0</v>
      </c>
      <c r="Y3145" s="39">
        <v>0</v>
      </c>
      <c r="Z3145" s="40">
        <v>0</v>
      </c>
    </row>
    <row r="3146" spans="1:26" x14ac:dyDescent="0.25">
      <c r="A3146" s="38" t="str">
        <f t="shared" si="49"/>
        <v>2014ES21</v>
      </c>
      <c r="B3146" s="38">
        <v>2014</v>
      </c>
      <c r="C3146" s="38" t="s">
        <v>27</v>
      </c>
      <c r="D3146" s="38">
        <v>21</v>
      </c>
      <c r="E3146" s="39">
        <v>3600000</v>
      </c>
      <c r="F3146" s="39" t="s">
        <v>67</v>
      </c>
      <c r="G3146" s="40">
        <v>27</v>
      </c>
      <c r="H3146" s="39">
        <v>109291393.84999999</v>
      </c>
      <c r="I3146" s="39">
        <v>581</v>
      </c>
      <c r="J3146" s="40">
        <v>10374758.23</v>
      </c>
      <c r="K3146" s="39">
        <v>32</v>
      </c>
      <c r="L3146" s="40">
        <v>147641810.08000001</v>
      </c>
      <c r="M3146" s="39">
        <v>712</v>
      </c>
      <c r="N3146" s="40">
        <v>14771330.689999999</v>
      </c>
      <c r="O3146" s="39">
        <v>21</v>
      </c>
      <c r="P3146" s="40">
        <v>97862084.480000004</v>
      </c>
      <c r="Q3146" s="39">
        <v>604</v>
      </c>
      <c r="R3146" s="40">
        <v>18113299.559999999</v>
      </c>
      <c r="S3146" s="39">
        <v>6</v>
      </c>
      <c r="T3146" s="40">
        <v>27437564.989999998</v>
      </c>
      <c r="U3146" s="39">
        <v>298</v>
      </c>
      <c r="V3146" s="40">
        <v>7487748.9699999997</v>
      </c>
      <c r="W3146" s="39">
        <v>0</v>
      </c>
      <c r="X3146" s="40">
        <v>0</v>
      </c>
      <c r="Y3146" s="39">
        <v>0</v>
      </c>
      <c r="Z3146" s="40">
        <v>0</v>
      </c>
    </row>
    <row r="3147" spans="1:26" x14ac:dyDescent="0.25">
      <c r="A3147" s="38" t="str">
        <f t="shared" si="49"/>
        <v>2014ES22</v>
      </c>
      <c r="B3147" s="38">
        <v>2014</v>
      </c>
      <c r="C3147" s="38" t="s">
        <v>27</v>
      </c>
      <c r="D3147" s="38">
        <v>22</v>
      </c>
      <c r="E3147" s="39" t="s">
        <v>54</v>
      </c>
      <c r="F3147" s="39"/>
      <c r="G3147" s="40">
        <v>29590</v>
      </c>
      <c r="H3147" s="39">
        <v>12825854351.93</v>
      </c>
      <c r="I3147" s="39">
        <v>99078</v>
      </c>
      <c r="J3147" s="40">
        <v>1477266113.3400021</v>
      </c>
      <c r="K3147" s="39">
        <v>3959</v>
      </c>
      <c r="L3147" s="40">
        <v>2757655576.7400002</v>
      </c>
      <c r="M3147" s="39">
        <v>35143</v>
      </c>
      <c r="N3147" s="40">
        <v>576281783.29999995</v>
      </c>
      <c r="O3147" s="39">
        <v>13677</v>
      </c>
      <c r="P3147" s="40">
        <v>4050028492.2100034</v>
      </c>
      <c r="Q3147" s="39">
        <v>55364</v>
      </c>
      <c r="R3147" s="40">
        <v>1032594617.13</v>
      </c>
      <c r="S3147" s="39">
        <v>1834</v>
      </c>
      <c r="T3147" s="40">
        <v>743452049.1500001</v>
      </c>
      <c r="U3147" s="39">
        <v>11186</v>
      </c>
      <c r="V3147" s="40">
        <v>180916312.09</v>
      </c>
      <c r="W3147" s="39">
        <v>450</v>
      </c>
      <c r="X3147" s="40">
        <v>82578220.210000008</v>
      </c>
      <c r="Y3147" s="39">
        <v>1828</v>
      </c>
      <c r="Z3147" s="40">
        <v>29950899.120000001</v>
      </c>
    </row>
    <row r="3148" spans="1:26" x14ac:dyDescent="0.25">
      <c r="A3148" s="38" t="str">
        <f t="shared" si="49"/>
        <v>2014GO1</v>
      </c>
      <c r="B3148" s="38">
        <v>2014</v>
      </c>
      <c r="C3148" s="38" t="s">
        <v>28</v>
      </c>
      <c r="D3148" s="38">
        <v>1</v>
      </c>
      <c r="E3148" s="39">
        <v>0</v>
      </c>
      <c r="F3148" s="39">
        <v>180000</v>
      </c>
      <c r="G3148" s="40">
        <v>28969</v>
      </c>
      <c r="H3148" s="39">
        <v>2099950959.03</v>
      </c>
      <c r="I3148" s="39">
        <v>24995</v>
      </c>
      <c r="J3148" s="40">
        <v>338850064.88000101</v>
      </c>
      <c r="K3148" s="39">
        <v>3726</v>
      </c>
      <c r="L3148" s="40">
        <v>267600607.69</v>
      </c>
      <c r="M3148" s="39">
        <v>7407</v>
      </c>
      <c r="N3148" s="40">
        <v>101496106.63</v>
      </c>
      <c r="O3148" s="39">
        <v>15662</v>
      </c>
      <c r="P3148" s="40">
        <v>1003950355.75</v>
      </c>
      <c r="Q3148" s="39">
        <v>23165</v>
      </c>
      <c r="R3148" s="40">
        <v>359229264.13999999</v>
      </c>
      <c r="S3148" s="39">
        <v>1659</v>
      </c>
      <c r="T3148" s="40">
        <v>111553208.31999999</v>
      </c>
      <c r="U3148" s="39">
        <v>2393</v>
      </c>
      <c r="V3148" s="40">
        <v>36980025.659999996</v>
      </c>
      <c r="W3148" s="39">
        <v>384</v>
      </c>
      <c r="X3148" s="40">
        <v>24703411.469999999</v>
      </c>
      <c r="Y3148" s="39">
        <v>980</v>
      </c>
      <c r="Z3148" s="40">
        <v>11872971.58</v>
      </c>
    </row>
    <row r="3149" spans="1:26" x14ac:dyDescent="0.25">
      <c r="A3149" s="38" t="str">
        <f t="shared" si="49"/>
        <v>2014GO2</v>
      </c>
      <c r="B3149" s="38">
        <v>2014</v>
      </c>
      <c r="C3149" s="38" t="s">
        <v>28</v>
      </c>
      <c r="D3149" s="38">
        <v>2</v>
      </c>
      <c r="E3149" s="39">
        <v>180000</v>
      </c>
      <c r="F3149" s="39">
        <v>360000</v>
      </c>
      <c r="G3149" s="40">
        <v>9644</v>
      </c>
      <c r="H3149" s="39">
        <v>2478834350.5799999</v>
      </c>
      <c r="I3149" s="39">
        <v>21745</v>
      </c>
      <c r="J3149" s="40">
        <v>307171698.61000001</v>
      </c>
      <c r="K3149" s="39">
        <v>1377</v>
      </c>
      <c r="L3149" s="40">
        <v>356373969.36000001</v>
      </c>
      <c r="M3149" s="39">
        <v>7469</v>
      </c>
      <c r="N3149" s="40">
        <v>108473491.95999999</v>
      </c>
      <c r="O3149" s="39">
        <v>3760</v>
      </c>
      <c r="P3149" s="40">
        <v>952409202.32999897</v>
      </c>
      <c r="Q3149" s="39">
        <v>17087</v>
      </c>
      <c r="R3149" s="40">
        <v>250524590.44</v>
      </c>
      <c r="S3149" s="39">
        <v>438</v>
      </c>
      <c r="T3149" s="40">
        <v>114573597.95999999</v>
      </c>
      <c r="U3149" s="39">
        <v>1714</v>
      </c>
      <c r="V3149" s="40">
        <v>25556408.879999999</v>
      </c>
      <c r="W3149" s="39">
        <v>86</v>
      </c>
      <c r="X3149" s="40">
        <v>21994472.609999999</v>
      </c>
      <c r="Y3149" s="39">
        <v>650</v>
      </c>
      <c r="Z3149" s="40">
        <v>9645805.5700000003</v>
      </c>
    </row>
    <row r="3150" spans="1:26" x14ac:dyDescent="0.25">
      <c r="A3150" s="38" t="str">
        <f t="shared" si="49"/>
        <v>2014GO3</v>
      </c>
      <c r="B3150" s="38">
        <v>2014</v>
      </c>
      <c r="C3150" s="38" t="s">
        <v>28</v>
      </c>
      <c r="D3150" s="38">
        <v>3</v>
      </c>
      <c r="E3150" s="39">
        <v>360000</v>
      </c>
      <c r="F3150" s="39">
        <v>540000</v>
      </c>
      <c r="G3150" s="40">
        <v>4999</v>
      </c>
      <c r="H3150" s="39">
        <v>2201479666.1599998</v>
      </c>
      <c r="I3150" s="39">
        <v>16836</v>
      </c>
      <c r="J3150" s="40">
        <v>249324507.72</v>
      </c>
      <c r="K3150" s="39">
        <v>701</v>
      </c>
      <c r="L3150" s="40">
        <v>310170735.50999999</v>
      </c>
      <c r="M3150" s="39">
        <v>5406</v>
      </c>
      <c r="N3150" s="40">
        <v>82322618.989999995</v>
      </c>
      <c r="O3150" s="39">
        <v>1592</v>
      </c>
      <c r="P3150" s="40">
        <v>699997468.60000098</v>
      </c>
      <c r="Q3150" s="39">
        <v>15448</v>
      </c>
      <c r="R3150" s="40">
        <v>191336403.69</v>
      </c>
      <c r="S3150" s="39">
        <v>208</v>
      </c>
      <c r="T3150" s="40">
        <v>92291285.349999994</v>
      </c>
      <c r="U3150" s="39">
        <v>1280</v>
      </c>
      <c r="V3150" s="40">
        <v>21328766.760000002</v>
      </c>
      <c r="W3150" s="39">
        <v>46</v>
      </c>
      <c r="X3150" s="40">
        <v>20196035.440000001</v>
      </c>
      <c r="Y3150" s="39">
        <v>464</v>
      </c>
      <c r="Z3150" s="40">
        <v>7298472.5899999999</v>
      </c>
    </row>
    <row r="3151" spans="1:26" x14ac:dyDescent="0.25">
      <c r="A3151" s="38" t="str">
        <f t="shared" si="49"/>
        <v>2014GO4</v>
      </c>
      <c r="B3151" s="38">
        <v>2014</v>
      </c>
      <c r="C3151" s="38" t="s">
        <v>28</v>
      </c>
      <c r="D3151" s="38">
        <v>4</v>
      </c>
      <c r="E3151" s="39">
        <v>540000</v>
      </c>
      <c r="F3151" s="39">
        <v>720000</v>
      </c>
      <c r="G3151" s="40">
        <v>2776</v>
      </c>
      <c r="H3151" s="39">
        <v>1723131313.96</v>
      </c>
      <c r="I3151" s="39">
        <v>12161</v>
      </c>
      <c r="J3151" s="40">
        <v>184898363.78999999</v>
      </c>
      <c r="K3151" s="39">
        <v>381</v>
      </c>
      <c r="L3151" s="40">
        <v>236602047.33000001</v>
      </c>
      <c r="M3151" s="39">
        <v>3566</v>
      </c>
      <c r="N3151" s="40">
        <v>57854216.880000003</v>
      </c>
      <c r="O3151" s="39">
        <v>746</v>
      </c>
      <c r="P3151" s="40">
        <v>464543085.89999998</v>
      </c>
      <c r="Q3151" s="39">
        <v>6755</v>
      </c>
      <c r="R3151" s="40">
        <v>127165569.17</v>
      </c>
      <c r="S3151" s="39">
        <v>116</v>
      </c>
      <c r="T3151" s="40">
        <v>72165384.790000007</v>
      </c>
      <c r="U3151" s="39">
        <v>1101</v>
      </c>
      <c r="V3151" s="40">
        <v>16687250.779999999</v>
      </c>
      <c r="W3151" s="39">
        <v>16</v>
      </c>
      <c r="X3151" s="40">
        <v>10158105.67</v>
      </c>
      <c r="Y3151" s="39">
        <v>215</v>
      </c>
      <c r="Z3151" s="40">
        <v>3257205.2</v>
      </c>
    </row>
    <row r="3152" spans="1:26" x14ac:dyDescent="0.25">
      <c r="A3152" s="38" t="str">
        <f t="shared" si="49"/>
        <v>2014GO5</v>
      </c>
      <c r="B3152" s="38">
        <v>2014</v>
      </c>
      <c r="C3152" s="38" t="s">
        <v>28</v>
      </c>
      <c r="D3152" s="38">
        <v>5</v>
      </c>
      <c r="E3152" s="39">
        <v>720000</v>
      </c>
      <c r="F3152" s="39">
        <v>900000</v>
      </c>
      <c r="G3152" s="40">
        <v>1764</v>
      </c>
      <c r="H3152" s="39">
        <v>1419022635.5899999</v>
      </c>
      <c r="I3152" s="39">
        <v>9872</v>
      </c>
      <c r="J3152" s="40">
        <v>155671095.88999999</v>
      </c>
      <c r="K3152" s="39">
        <v>255</v>
      </c>
      <c r="L3152" s="40">
        <v>204476087.59999999</v>
      </c>
      <c r="M3152" s="39">
        <v>2997</v>
      </c>
      <c r="N3152" s="40">
        <v>46878856.759999998</v>
      </c>
      <c r="O3152" s="39">
        <v>457</v>
      </c>
      <c r="P3152" s="40">
        <v>367842863.5</v>
      </c>
      <c r="Q3152" s="39">
        <v>5360</v>
      </c>
      <c r="R3152" s="40">
        <v>102286573.73999999</v>
      </c>
      <c r="S3152" s="39">
        <v>90</v>
      </c>
      <c r="T3152" s="40">
        <v>72806886.900000006</v>
      </c>
      <c r="U3152" s="39">
        <v>1172</v>
      </c>
      <c r="V3152" s="40">
        <v>16232454.140000001</v>
      </c>
      <c r="W3152" s="39" t="s">
        <v>72</v>
      </c>
      <c r="X3152" s="40" t="s">
        <v>72</v>
      </c>
      <c r="Y3152" s="39" t="s">
        <v>72</v>
      </c>
      <c r="Z3152" s="40" t="s">
        <v>72</v>
      </c>
    </row>
    <row r="3153" spans="1:26" x14ac:dyDescent="0.25">
      <c r="A3153" s="38" t="str">
        <f t="shared" si="49"/>
        <v>2014GO6</v>
      </c>
      <c r="B3153" s="38">
        <v>2014</v>
      </c>
      <c r="C3153" s="38" t="s">
        <v>28</v>
      </c>
      <c r="D3153" s="38">
        <v>6</v>
      </c>
      <c r="E3153" s="39">
        <v>900000</v>
      </c>
      <c r="F3153" s="39">
        <v>1080000</v>
      </c>
      <c r="G3153" s="40">
        <v>1258</v>
      </c>
      <c r="H3153" s="39">
        <v>1237545652.9000001</v>
      </c>
      <c r="I3153" s="39">
        <v>7726</v>
      </c>
      <c r="J3153" s="40">
        <v>124520760.59999999</v>
      </c>
      <c r="K3153" s="39">
        <v>213</v>
      </c>
      <c r="L3153" s="40">
        <v>210549046.25999999</v>
      </c>
      <c r="M3153" s="39">
        <v>2659</v>
      </c>
      <c r="N3153" s="40">
        <v>48165608.890000001</v>
      </c>
      <c r="O3153" s="39">
        <v>303</v>
      </c>
      <c r="P3153" s="40">
        <v>296116716.32999998</v>
      </c>
      <c r="Q3153" s="39">
        <v>4016</v>
      </c>
      <c r="R3153" s="40">
        <v>79236054.890000001</v>
      </c>
      <c r="S3153" s="39">
        <v>53</v>
      </c>
      <c r="T3153" s="40">
        <v>52470174.82</v>
      </c>
      <c r="U3153" s="39">
        <v>717</v>
      </c>
      <c r="V3153" s="40">
        <v>11661881.689999999</v>
      </c>
      <c r="W3153" s="39" t="s">
        <v>72</v>
      </c>
      <c r="X3153" s="40" t="s">
        <v>72</v>
      </c>
      <c r="Y3153" s="39" t="s">
        <v>72</v>
      </c>
      <c r="Z3153" s="40" t="s">
        <v>72</v>
      </c>
    </row>
    <row r="3154" spans="1:26" x14ac:dyDescent="0.25">
      <c r="A3154" s="38" t="str">
        <f t="shared" si="49"/>
        <v>2014GO7</v>
      </c>
      <c r="B3154" s="38">
        <v>2014</v>
      </c>
      <c r="C3154" s="38" t="s">
        <v>28</v>
      </c>
      <c r="D3154" s="38">
        <v>7</v>
      </c>
      <c r="E3154" s="39">
        <v>1080000</v>
      </c>
      <c r="F3154" s="39">
        <v>1260000</v>
      </c>
      <c r="G3154" s="40">
        <v>876</v>
      </c>
      <c r="H3154" s="39">
        <v>1023490235.53</v>
      </c>
      <c r="I3154" s="39">
        <v>6496</v>
      </c>
      <c r="J3154" s="40">
        <v>106555674.67</v>
      </c>
      <c r="K3154" s="39">
        <v>151</v>
      </c>
      <c r="L3154" s="40">
        <v>176770825.46000001</v>
      </c>
      <c r="M3154" s="39">
        <v>2527</v>
      </c>
      <c r="N3154" s="40">
        <v>40345013.640000001</v>
      </c>
      <c r="O3154" s="39">
        <v>220</v>
      </c>
      <c r="P3154" s="40">
        <v>256803544.56999999</v>
      </c>
      <c r="Q3154" s="39">
        <v>3339</v>
      </c>
      <c r="R3154" s="40">
        <v>71582291.919999897</v>
      </c>
      <c r="S3154" s="39">
        <v>32</v>
      </c>
      <c r="T3154" s="40">
        <v>37361315.969999999</v>
      </c>
      <c r="U3154" s="39">
        <v>597</v>
      </c>
      <c r="V3154" s="40">
        <v>8735751.1400000006</v>
      </c>
      <c r="W3154" s="39">
        <v>7</v>
      </c>
      <c r="X3154" s="40">
        <v>8009850.1100000003</v>
      </c>
      <c r="Y3154" s="39">
        <v>116</v>
      </c>
      <c r="Z3154" s="40">
        <v>2439689.79</v>
      </c>
    </row>
    <row r="3155" spans="1:26" x14ac:dyDescent="0.25">
      <c r="A3155" s="38" t="str">
        <f t="shared" si="49"/>
        <v>2014GO8</v>
      </c>
      <c r="B3155" s="38">
        <v>2014</v>
      </c>
      <c r="C3155" s="38" t="s">
        <v>28</v>
      </c>
      <c r="D3155" s="38">
        <v>8</v>
      </c>
      <c r="E3155" s="39">
        <v>1260000</v>
      </c>
      <c r="F3155" s="39">
        <v>1440000</v>
      </c>
      <c r="G3155" s="40">
        <v>679</v>
      </c>
      <c r="H3155" s="39">
        <v>914687850.50999999</v>
      </c>
      <c r="I3155" s="39">
        <v>5654</v>
      </c>
      <c r="J3155" s="40">
        <v>92442402.599999994</v>
      </c>
      <c r="K3155" s="39">
        <v>97</v>
      </c>
      <c r="L3155" s="40">
        <v>130777913.31999999</v>
      </c>
      <c r="M3155" s="39">
        <v>1504</v>
      </c>
      <c r="N3155" s="40">
        <v>26051045.789999999</v>
      </c>
      <c r="O3155" s="39">
        <v>162</v>
      </c>
      <c r="P3155" s="40">
        <v>217676535.49000001</v>
      </c>
      <c r="Q3155" s="39">
        <v>2368</v>
      </c>
      <c r="R3155" s="40">
        <v>52702373.060000002</v>
      </c>
      <c r="S3155" s="39">
        <v>36</v>
      </c>
      <c r="T3155" s="40">
        <v>47971141.840000004</v>
      </c>
      <c r="U3155" s="39">
        <v>691</v>
      </c>
      <c r="V3155" s="40">
        <v>12543659.25</v>
      </c>
      <c r="W3155" s="39" t="s">
        <v>72</v>
      </c>
      <c r="X3155" s="40" t="s">
        <v>72</v>
      </c>
      <c r="Y3155" s="39" t="s">
        <v>72</v>
      </c>
      <c r="Z3155" s="40" t="s">
        <v>72</v>
      </c>
    </row>
    <row r="3156" spans="1:26" x14ac:dyDescent="0.25">
      <c r="A3156" s="38" t="str">
        <f t="shared" si="49"/>
        <v>2014GO9</v>
      </c>
      <c r="B3156" s="38">
        <v>2014</v>
      </c>
      <c r="C3156" s="38" t="s">
        <v>28</v>
      </c>
      <c r="D3156" s="38">
        <v>9</v>
      </c>
      <c r="E3156" s="39">
        <v>1440000</v>
      </c>
      <c r="F3156" s="39">
        <v>1620000</v>
      </c>
      <c r="G3156" s="40">
        <v>552</v>
      </c>
      <c r="H3156" s="39">
        <v>846855160.78999996</v>
      </c>
      <c r="I3156" s="39">
        <v>5214</v>
      </c>
      <c r="J3156" s="40">
        <v>87154170.489999995</v>
      </c>
      <c r="K3156" s="39">
        <v>97</v>
      </c>
      <c r="L3156" s="40">
        <v>147849894.41</v>
      </c>
      <c r="M3156" s="39">
        <v>1920</v>
      </c>
      <c r="N3156" s="40">
        <v>35559565.759999998</v>
      </c>
      <c r="O3156" s="39">
        <v>157</v>
      </c>
      <c r="P3156" s="40">
        <v>239558898.59</v>
      </c>
      <c r="Q3156" s="39">
        <v>2725</v>
      </c>
      <c r="R3156" s="40">
        <v>61001390.289999999</v>
      </c>
      <c r="S3156" s="39">
        <v>32</v>
      </c>
      <c r="T3156" s="40">
        <v>48938865.57</v>
      </c>
      <c r="U3156" s="39">
        <v>667</v>
      </c>
      <c r="V3156" s="40">
        <v>12853237.57</v>
      </c>
      <c r="W3156" s="39">
        <v>0</v>
      </c>
      <c r="X3156" s="40">
        <v>0</v>
      </c>
      <c r="Y3156" s="39">
        <v>0</v>
      </c>
      <c r="Z3156" s="40">
        <v>0</v>
      </c>
    </row>
    <row r="3157" spans="1:26" x14ac:dyDescent="0.25">
      <c r="A3157" s="38" t="str">
        <f t="shared" si="49"/>
        <v>2014GO10</v>
      </c>
      <c r="B3157" s="38">
        <v>2014</v>
      </c>
      <c r="C3157" s="38" t="s">
        <v>28</v>
      </c>
      <c r="D3157" s="38">
        <v>10</v>
      </c>
      <c r="E3157" s="39">
        <v>1620000</v>
      </c>
      <c r="F3157" s="39">
        <v>1800000</v>
      </c>
      <c r="G3157" s="40">
        <v>481</v>
      </c>
      <c r="H3157" s="39">
        <v>822961384.48000002</v>
      </c>
      <c r="I3157" s="39">
        <v>4964</v>
      </c>
      <c r="J3157" s="40">
        <v>84772803.590000004</v>
      </c>
      <c r="K3157" s="39">
        <v>78</v>
      </c>
      <c r="L3157" s="40">
        <v>133546512.55</v>
      </c>
      <c r="M3157" s="39">
        <v>1651</v>
      </c>
      <c r="N3157" s="40">
        <v>29484211.350000001</v>
      </c>
      <c r="O3157" s="39">
        <v>99</v>
      </c>
      <c r="P3157" s="40">
        <v>168775083.77000001</v>
      </c>
      <c r="Q3157" s="39">
        <v>2409</v>
      </c>
      <c r="R3157" s="40">
        <v>50638297.729999997</v>
      </c>
      <c r="S3157" s="39">
        <v>23</v>
      </c>
      <c r="T3157" s="40">
        <v>39346969.920000002</v>
      </c>
      <c r="U3157" s="39">
        <v>550</v>
      </c>
      <c r="V3157" s="40">
        <v>9928825.5199999996</v>
      </c>
      <c r="W3157" s="39" t="s">
        <v>72</v>
      </c>
      <c r="X3157" s="40" t="s">
        <v>72</v>
      </c>
      <c r="Y3157" s="39" t="s">
        <v>72</v>
      </c>
      <c r="Z3157" s="40" t="s">
        <v>72</v>
      </c>
    </row>
    <row r="3158" spans="1:26" x14ac:dyDescent="0.25">
      <c r="A3158" s="38" t="str">
        <f t="shared" si="49"/>
        <v>2014GO11</v>
      </c>
      <c r="B3158" s="38">
        <v>2014</v>
      </c>
      <c r="C3158" s="38" t="s">
        <v>28</v>
      </c>
      <c r="D3158" s="38">
        <v>11</v>
      </c>
      <c r="E3158" s="39">
        <v>1800000</v>
      </c>
      <c r="F3158" s="39">
        <v>1980000</v>
      </c>
      <c r="G3158" s="40">
        <v>377</v>
      </c>
      <c r="H3158" s="39">
        <v>712182382.05999994</v>
      </c>
      <c r="I3158" s="39">
        <v>4202</v>
      </c>
      <c r="J3158" s="40">
        <v>69979973.290000096</v>
      </c>
      <c r="K3158" s="39">
        <v>78</v>
      </c>
      <c r="L3158" s="40">
        <v>147636606.91</v>
      </c>
      <c r="M3158" s="39">
        <v>1726</v>
      </c>
      <c r="N3158" s="40">
        <v>28800150.690000001</v>
      </c>
      <c r="O3158" s="39">
        <v>89</v>
      </c>
      <c r="P3158" s="40">
        <v>167901575.93000001</v>
      </c>
      <c r="Q3158" s="39">
        <v>2094</v>
      </c>
      <c r="R3158" s="40">
        <v>41927370.780000001</v>
      </c>
      <c r="S3158" s="39">
        <v>14</v>
      </c>
      <c r="T3158" s="40">
        <v>26610170.57</v>
      </c>
      <c r="U3158" s="39">
        <v>509</v>
      </c>
      <c r="V3158" s="40">
        <v>7849910.9000000004</v>
      </c>
      <c r="W3158" s="39" t="s">
        <v>72</v>
      </c>
      <c r="X3158" s="40" t="s">
        <v>72</v>
      </c>
      <c r="Y3158" s="39" t="s">
        <v>72</v>
      </c>
      <c r="Z3158" s="40" t="s">
        <v>72</v>
      </c>
    </row>
    <row r="3159" spans="1:26" x14ac:dyDescent="0.25">
      <c r="A3159" s="38" t="str">
        <f t="shared" si="49"/>
        <v>2014GO12</v>
      </c>
      <c r="B3159" s="38">
        <v>2014</v>
      </c>
      <c r="C3159" s="38" t="s">
        <v>28</v>
      </c>
      <c r="D3159" s="38">
        <v>12</v>
      </c>
      <c r="E3159" s="39">
        <v>1980000</v>
      </c>
      <c r="F3159" s="39">
        <v>2160000</v>
      </c>
      <c r="G3159" s="40">
        <v>295</v>
      </c>
      <c r="H3159" s="39">
        <v>609099871.36000001</v>
      </c>
      <c r="I3159" s="39">
        <v>3520</v>
      </c>
      <c r="J3159" s="40">
        <v>60126831.740000099</v>
      </c>
      <c r="K3159" s="39">
        <v>63</v>
      </c>
      <c r="L3159" s="40">
        <v>130778040.38</v>
      </c>
      <c r="M3159" s="39">
        <v>1516</v>
      </c>
      <c r="N3159" s="40">
        <v>27244574.43</v>
      </c>
      <c r="O3159" s="39">
        <v>72</v>
      </c>
      <c r="P3159" s="40">
        <v>149067856.69</v>
      </c>
      <c r="Q3159" s="39">
        <v>1978</v>
      </c>
      <c r="R3159" s="40">
        <v>40948090.560000002</v>
      </c>
      <c r="S3159" s="39">
        <v>10</v>
      </c>
      <c r="T3159" s="40">
        <v>21130284.899999999</v>
      </c>
      <c r="U3159" s="39">
        <v>176</v>
      </c>
      <c r="V3159" s="40">
        <v>4362593.8499999996</v>
      </c>
      <c r="W3159" s="39">
        <v>0</v>
      </c>
      <c r="X3159" s="40">
        <v>0</v>
      </c>
      <c r="Y3159" s="39">
        <v>0</v>
      </c>
      <c r="Z3159" s="40">
        <v>0</v>
      </c>
    </row>
    <row r="3160" spans="1:26" x14ac:dyDescent="0.25">
      <c r="A3160" s="38" t="str">
        <f t="shared" si="49"/>
        <v>2014GO13</v>
      </c>
      <c r="B3160" s="38">
        <v>2014</v>
      </c>
      <c r="C3160" s="38" t="s">
        <v>28</v>
      </c>
      <c r="D3160" s="38">
        <v>13</v>
      </c>
      <c r="E3160" s="39">
        <v>2160000</v>
      </c>
      <c r="F3160" s="39">
        <v>2340000</v>
      </c>
      <c r="G3160" s="40">
        <v>246</v>
      </c>
      <c r="H3160" s="39">
        <v>553985825.09000003</v>
      </c>
      <c r="I3160" s="39">
        <v>3028</v>
      </c>
      <c r="J3160" s="40">
        <v>54656364.840000004</v>
      </c>
      <c r="K3160" s="39">
        <v>46</v>
      </c>
      <c r="L3160" s="40">
        <v>103378888.77</v>
      </c>
      <c r="M3160" s="39">
        <v>1155</v>
      </c>
      <c r="N3160" s="40">
        <v>18698539.829999998</v>
      </c>
      <c r="O3160" s="39">
        <v>55</v>
      </c>
      <c r="P3160" s="40">
        <v>124228363.33</v>
      </c>
      <c r="Q3160" s="39">
        <v>2057</v>
      </c>
      <c r="R3160" s="40">
        <v>41384161.890000001</v>
      </c>
      <c r="S3160" s="39">
        <v>6</v>
      </c>
      <c r="T3160" s="40">
        <v>13296407.789999999</v>
      </c>
      <c r="U3160" s="39">
        <v>182</v>
      </c>
      <c r="V3160" s="40">
        <v>3330662.42</v>
      </c>
      <c r="W3160" s="39" t="s">
        <v>72</v>
      </c>
      <c r="X3160" s="40" t="s">
        <v>72</v>
      </c>
      <c r="Y3160" s="39" t="s">
        <v>72</v>
      </c>
      <c r="Z3160" s="40" t="s">
        <v>72</v>
      </c>
    </row>
    <row r="3161" spans="1:26" x14ac:dyDescent="0.25">
      <c r="A3161" s="38" t="str">
        <f t="shared" si="49"/>
        <v>2014GO14</v>
      </c>
      <c r="B3161" s="38">
        <v>2014</v>
      </c>
      <c r="C3161" s="38" t="s">
        <v>28</v>
      </c>
      <c r="D3161" s="38">
        <v>14</v>
      </c>
      <c r="E3161" s="39">
        <v>2340000</v>
      </c>
      <c r="F3161" s="39">
        <v>2520000</v>
      </c>
      <c r="G3161" s="40">
        <v>208</v>
      </c>
      <c r="H3161" s="39">
        <v>506238586.00999999</v>
      </c>
      <c r="I3161" s="39">
        <v>2936</v>
      </c>
      <c r="J3161" s="40">
        <v>53562846.159999996</v>
      </c>
      <c r="K3161" s="39">
        <v>35</v>
      </c>
      <c r="L3161" s="40">
        <v>84755971.75</v>
      </c>
      <c r="M3161" s="39">
        <v>1060</v>
      </c>
      <c r="N3161" s="40">
        <v>18192505.91</v>
      </c>
      <c r="O3161" s="39">
        <v>41</v>
      </c>
      <c r="P3161" s="40">
        <v>99801327.480000004</v>
      </c>
      <c r="Q3161" s="39">
        <v>928</v>
      </c>
      <c r="R3161" s="40">
        <v>24585081.75</v>
      </c>
      <c r="S3161" s="39">
        <v>10</v>
      </c>
      <c r="T3161" s="40">
        <v>24200656.300000001</v>
      </c>
      <c r="U3161" s="39">
        <v>340</v>
      </c>
      <c r="V3161" s="40">
        <v>6861955.0800000001</v>
      </c>
      <c r="W3161" s="39">
        <v>0</v>
      </c>
      <c r="X3161" s="40">
        <v>0</v>
      </c>
      <c r="Y3161" s="39">
        <v>0</v>
      </c>
      <c r="Z3161" s="40">
        <v>0</v>
      </c>
    </row>
    <row r="3162" spans="1:26" x14ac:dyDescent="0.25">
      <c r="A3162" s="38" t="str">
        <f t="shared" si="49"/>
        <v>2014GO15</v>
      </c>
      <c r="B3162" s="38">
        <v>2014</v>
      </c>
      <c r="C3162" s="38" t="s">
        <v>28</v>
      </c>
      <c r="D3162" s="38">
        <v>15</v>
      </c>
      <c r="E3162" s="39">
        <v>2520000</v>
      </c>
      <c r="F3162" s="39">
        <v>2700000</v>
      </c>
      <c r="G3162" s="40">
        <v>162</v>
      </c>
      <c r="H3162" s="39">
        <v>421956933.87</v>
      </c>
      <c r="I3162" s="39">
        <v>2285</v>
      </c>
      <c r="J3162" s="40">
        <v>44193867</v>
      </c>
      <c r="K3162" s="39">
        <v>43</v>
      </c>
      <c r="L3162" s="40">
        <v>112815433.22</v>
      </c>
      <c r="M3162" s="39">
        <v>1045</v>
      </c>
      <c r="N3162" s="40">
        <v>21694868.210000001</v>
      </c>
      <c r="O3162" s="39">
        <v>48</v>
      </c>
      <c r="P3162" s="40">
        <v>125189557.34</v>
      </c>
      <c r="Q3162" s="39">
        <v>1622</v>
      </c>
      <c r="R3162" s="40">
        <v>38872210.380000003</v>
      </c>
      <c r="S3162" s="39">
        <v>11</v>
      </c>
      <c r="T3162" s="40">
        <v>28770540.609999999</v>
      </c>
      <c r="U3162" s="39">
        <v>384</v>
      </c>
      <c r="V3162" s="40">
        <v>8005035.3899999997</v>
      </c>
      <c r="W3162" s="39">
        <v>0</v>
      </c>
      <c r="X3162" s="40">
        <v>0</v>
      </c>
      <c r="Y3162" s="39">
        <v>0</v>
      </c>
      <c r="Z3162" s="40">
        <v>0</v>
      </c>
    </row>
    <row r="3163" spans="1:26" x14ac:dyDescent="0.25">
      <c r="A3163" s="38" t="str">
        <f t="shared" si="49"/>
        <v>2014GO16</v>
      </c>
      <c r="B3163" s="38">
        <v>2014</v>
      </c>
      <c r="C3163" s="38" t="s">
        <v>28</v>
      </c>
      <c r="D3163" s="38">
        <v>16</v>
      </c>
      <c r="E3163" s="39">
        <v>2700000</v>
      </c>
      <c r="F3163" s="39">
        <v>2880000</v>
      </c>
      <c r="G3163" s="40">
        <v>154</v>
      </c>
      <c r="H3163" s="39">
        <v>429351716.75999999</v>
      </c>
      <c r="I3163" s="39">
        <v>2253</v>
      </c>
      <c r="J3163" s="40">
        <v>44974821.710000001</v>
      </c>
      <c r="K3163" s="39">
        <v>22</v>
      </c>
      <c r="L3163" s="40">
        <v>61479393.890000001</v>
      </c>
      <c r="M3163" s="39">
        <v>757</v>
      </c>
      <c r="N3163" s="40">
        <v>11736517.279999999</v>
      </c>
      <c r="O3163" s="39">
        <v>33</v>
      </c>
      <c r="P3163" s="40">
        <v>91639629.280000001</v>
      </c>
      <c r="Q3163" s="39">
        <v>1133</v>
      </c>
      <c r="R3163" s="40">
        <v>27694790.010000002</v>
      </c>
      <c r="S3163" s="39">
        <v>11</v>
      </c>
      <c r="T3163" s="40">
        <v>30365165.079999998</v>
      </c>
      <c r="U3163" s="39">
        <v>437</v>
      </c>
      <c r="V3163" s="40">
        <v>8529806.9100000001</v>
      </c>
      <c r="W3163" s="39" t="s">
        <v>72</v>
      </c>
      <c r="X3163" s="40" t="s">
        <v>72</v>
      </c>
      <c r="Y3163" s="39" t="s">
        <v>72</v>
      </c>
      <c r="Z3163" s="40" t="s">
        <v>72</v>
      </c>
    </row>
    <row r="3164" spans="1:26" x14ac:dyDescent="0.25">
      <c r="A3164" s="38" t="str">
        <f t="shared" si="49"/>
        <v>2014GO17</v>
      </c>
      <c r="B3164" s="38">
        <v>2014</v>
      </c>
      <c r="C3164" s="38" t="s">
        <v>28</v>
      </c>
      <c r="D3164" s="38">
        <v>17</v>
      </c>
      <c r="E3164" s="39">
        <v>2880000</v>
      </c>
      <c r="F3164" s="39">
        <v>3060000</v>
      </c>
      <c r="G3164" s="40">
        <v>126</v>
      </c>
      <c r="H3164" s="39">
        <v>374641317.94</v>
      </c>
      <c r="I3164" s="39">
        <v>2107</v>
      </c>
      <c r="J3164" s="40">
        <v>40073283.979999997</v>
      </c>
      <c r="K3164" s="39">
        <v>34</v>
      </c>
      <c r="L3164" s="40">
        <v>100964036.3</v>
      </c>
      <c r="M3164" s="39">
        <v>757</v>
      </c>
      <c r="N3164" s="40">
        <v>15431499.25</v>
      </c>
      <c r="O3164" s="39">
        <v>29</v>
      </c>
      <c r="P3164" s="40">
        <v>86158805.040000007</v>
      </c>
      <c r="Q3164" s="39">
        <v>1061</v>
      </c>
      <c r="R3164" s="40">
        <v>28506628.920000002</v>
      </c>
      <c r="S3164" s="39" t="s">
        <v>72</v>
      </c>
      <c r="T3164" s="40" t="s">
        <v>72</v>
      </c>
      <c r="U3164" s="39" t="s">
        <v>72</v>
      </c>
      <c r="V3164" s="40" t="s">
        <v>72</v>
      </c>
      <c r="W3164" s="39">
        <v>0</v>
      </c>
      <c r="X3164" s="40">
        <v>0</v>
      </c>
      <c r="Y3164" s="39">
        <v>0</v>
      </c>
      <c r="Z3164" s="40">
        <v>0</v>
      </c>
    </row>
    <row r="3165" spans="1:26" x14ac:dyDescent="0.25">
      <c r="A3165" s="38" t="str">
        <f t="shared" si="49"/>
        <v>2014GO18</v>
      </c>
      <c r="B3165" s="38">
        <v>2014</v>
      </c>
      <c r="C3165" s="38" t="s">
        <v>28</v>
      </c>
      <c r="D3165" s="38">
        <v>18</v>
      </c>
      <c r="E3165" s="39">
        <v>3060000</v>
      </c>
      <c r="F3165" s="39">
        <v>3240000</v>
      </c>
      <c r="G3165" s="40">
        <v>134</v>
      </c>
      <c r="H3165" s="39">
        <v>420913915.48000002</v>
      </c>
      <c r="I3165" s="39">
        <v>1902</v>
      </c>
      <c r="J3165" s="40">
        <v>36152163.57</v>
      </c>
      <c r="K3165" s="39">
        <v>27</v>
      </c>
      <c r="L3165" s="40">
        <v>85252748.010000005</v>
      </c>
      <c r="M3165" s="39">
        <v>771</v>
      </c>
      <c r="N3165" s="40">
        <v>13736813.800000001</v>
      </c>
      <c r="O3165" s="39">
        <v>16</v>
      </c>
      <c r="P3165" s="40">
        <v>50576586.600000001</v>
      </c>
      <c r="Q3165" s="39">
        <v>490</v>
      </c>
      <c r="R3165" s="40">
        <v>14161849.27</v>
      </c>
      <c r="S3165" s="39" t="s">
        <v>72</v>
      </c>
      <c r="T3165" s="40" t="s">
        <v>72</v>
      </c>
      <c r="U3165" s="39" t="s">
        <v>72</v>
      </c>
      <c r="V3165" s="40" t="s">
        <v>72</v>
      </c>
      <c r="W3165" s="39">
        <v>0</v>
      </c>
      <c r="X3165" s="40">
        <v>0</v>
      </c>
      <c r="Y3165" s="39">
        <v>0</v>
      </c>
      <c r="Z3165" s="40">
        <v>0</v>
      </c>
    </row>
    <row r="3166" spans="1:26" x14ac:dyDescent="0.25">
      <c r="A3166" s="38" t="str">
        <f t="shared" si="49"/>
        <v>2014GO19</v>
      </c>
      <c r="B3166" s="38">
        <v>2014</v>
      </c>
      <c r="C3166" s="38" t="s">
        <v>28</v>
      </c>
      <c r="D3166" s="38">
        <v>19</v>
      </c>
      <c r="E3166" s="39">
        <v>3240000</v>
      </c>
      <c r="F3166" s="39">
        <v>3420000</v>
      </c>
      <c r="G3166" s="40">
        <v>121</v>
      </c>
      <c r="H3166" s="39">
        <v>403313726.94</v>
      </c>
      <c r="I3166" s="39">
        <v>2323</v>
      </c>
      <c r="J3166" s="40">
        <v>43175533.18</v>
      </c>
      <c r="K3166" s="39">
        <v>28</v>
      </c>
      <c r="L3166" s="40">
        <v>93068450.980000004</v>
      </c>
      <c r="M3166" s="39">
        <v>980</v>
      </c>
      <c r="N3166" s="40">
        <v>19024753.34</v>
      </c>
      <c r="O3166" s="39">
        <v>16</v>
      </c>
      <c r="P3166" s="40">
        <v>53041639.829999998</v>
      </c>
      <c r="Q3166" s="39">
        <v>300</v>
      </c>
      <c r="R3166" s="40">
        <v>9669773.8000000007</v>
      </c>
      <c r="S3166" s="39" t="s">
        <v>72</v>
      </c>
      <c r="T3166" s="40" t="s">
        <v>72</v>
      </c>
      <c r="U3166" s="39" t="s">
        <v>72</v>
      </c>
      <c r="V3166" s="40" t="s">
        <v>72</v>
      </c>
      <c r="W3166" s="39">
        <v>0</v>
      </c>
      <c r="X3166" s="40">
        <v>0</v>
      </c>
      <c r="Y3166" s="39">
        <v>0</v>
      </c>
      <c r="Z3166" s="40">
        <v>0</v>
      </c>
    </row>
    <row r="3167" spans="1:26" x14ac:dyDescent="0.25">
      <c r="A3167" s="38" t="str">
        <f t="shared" si="49"/>
        <v>2014GO20</v>
      </c>
      <c r="B3167" s="38">
        <v>2014</v>
      </c>
      <c r="C3167" s="38" t="s">
        <v>28</v>
      </c>
      <c r="D3167" s="38">
        <v>20</v>
      </c>
      <c r="E3167" s="39">
        <v>3420000</v>
      </c>
      <c r="F3167" s="39">
        <v>3600000</v>
      </c>
      <c r="G3167" s="40">
        <v>170</v>
      </c>
      <c r="H3167" s="39">
        <v>599136395.37</v>
      </c>
      <c r="I3167" s="39">
        <v>3027</v>
      </c>
      <c r="J3167" s="40">
        <v>61516641.770000003</v>
      </c>
      <c r="K3167" s="39">
        <v>30</v>
      </c>
      <c r="L3167" s="40">
        <v>105761418.72</v>
      </c>
      <c r="M3167" s="39">
        <v>1150</v>
      </c>
      <c r="N3167" s="40">
        <v>24412843.25</v>
      </c>
      <c r="O3167" s="39">
        <v>35</v>
      </c>
      <c r="P3167" s="40">
        <v>123713062.54000001</v>
      </c>
      <c r="Q3167" s="39">
        <v>1734</v>
      </c>
      <c r="R3167" s="40">
        <v>43814668.049999997</v>
      </c>
      <c r="S3167" s="39">
        <v>6</v>
      </c>
      <c r="T3167" s="40">
        <v>20948273.420000002</v>
      </c>
      <c r="U3167" s="39">
        <v>409</v>
      </c>
      <c r="V3167" s="40">
        <v>4527965.0599999996</v>
      </c>
      <c r="W3167" s="39">
        <v>0</v>
      </c>
      <c r="X3167" s="40">
        <v>0</v>
      </c>
      <c r="Y3167" s="39">
        <v>0</v>
      </c>
      <c r="Z3167" s="40">
        <v>0</v>
      </c>
    </row>
    <row r="3168" spans="1:26" x14ac:dyDescent="0.25">
      <c r="A3168" s="38" t="str">
        <f t="shared" si="49"/>
        <v>2014GO21</v>
      </c>
      <c r="B3168" s="38">
        <v>2014</v>
      </c>
      <c r="C3168" s="38" t="s">
        <v>28</v>
      </c>
      <c r="D3168" s="38">
        <v>21</v>
      </c>
      <c r="E3168" s="39">
        <v>3600000</v>
      </c>
      <c r="F3168" s="39" t="s">
        <v>67</v>
      </c>
      <c r="G3168" s="40">
        <v>72</v>
      </c>
      <c r="H3168" s="39">
        <v>302165580.91000003</v>
      </c>
      <c r="I3168" s="39">
        <v>1054</v>
      </c>
      <c r="J3168" s="40">
        <v>20548971.120000001</v>
      </c>
      <c r="K3168" s="39">
        <v>11</v>
      </c>
      <c r="L3168" s="40">
        <v>46541111.159999996</v>
      </c>
      <c r="M3168" s="39">
        <v>242</v>
      </c>
      <c r="N3168" s="40">
        <v>7682710.9800000004</v>
      </c>
      <c r="O3168" s="39">
        <v>21</v>
      </c>
      <c r="P3168" s="40">
        <v>87598074.629999995</v>
      </c>
      <c r="Q3168" s="39">
        <v>527</v>
      </c>
      <c r="R3168" s="40">
        <v>14688678.91</v>
      </c>
      <c r="S3168" s="39">
        <v>8</v>
      </c>
      <c r="T3168" s="40">
        <v>32759776.300000001</v>
      </c>
      <c r="U3168" s="39">
        <v>181</v>
      </c>
      <c r="V3168" s="40">
        <v>4173190.82</v>
      </c>
      <c r="W3168" s="39">
        <v>0</v>
      </c>
      <c r="X3168" s="40">
        <v>0</v>
      </c>
      <c r="Y3168" s="39">
        <v>0</v>
      </c>
      <c r="Z3168" s="40">
        <v>0</v>
      </c>
    </row>
    <row r="3169" spans="1:26" x14ac:dyDescent="0.25">
      <c r="A3169" s="38" t="str">
        <f t="shared" si="49"/>
        <v>2014GO22</v>
      </c>
      <c r="B3169" s="38">
        <v>2014</v>
      </c>
      <c r="C3169" s="38" t="s">
        <v>28</v>
      </c>
      <c r="D3169" s="38">
        <v>22</v>
      </c>
      <c r="E3169" s="39" t="s">
        <v>54</v>
      </c>
      <c r="F3169" s="39"/>
      <c r="G3169" s="40">
        <v>54063</v>
      </c>
      <c r="H3169" s="39">
        <v>20100945461.32</v>
      </c>
      <c r="I3169" s="39">
        <v>144300</v>
      </c>
      <c r="J3169" s="40">
        <v>2260322841.2000012</v>
      </c>
      <c r="K3169" s="39">
        <v>7493</v>
      </c>
      <c r="L3169" s="40">
        <v>3247149739.5799999</v>
      </c>
      <c r="M3169" s="39">
        <v>48265</v>
      </c>
      <c r="N3169" s="40">
        <v>783286513.62</v>
      </c>
      <c r="O3169" s="39">
        <v>23613</v>
      </c>
      <c r="P3169" s="40">
        <v>5826590233.5200005</v>
      </c>
      <c r="Q3169" s="39">
        <v>96596</v>
      </c>
      <c r="R3169" s="40">
        <v>1671956113.3899999</v>
      </c>
      <c r="S3169" s="39">
        <v>2776</v>
      </c>
      <c r="T3169" s="40">
        <v>928698357.13000011</v>
      </c>
      <c r="U3169" s="39">
        <v>14337</v>
      </c>
      <c r="V3169" s="40">
        <v>232231829.15999997</v>
      </c>
      <c r="W3169" s="39">
        <v>558</v>
      </c>
      <c r="X3169" s="40">
        <v>112306413.02</v>
      </c>
      <c r="Y3169" s="39">
        <v>2884</v>
      </c>
      <c r="Z3169" s="40">
        <v>45020766.479999997</v>
      </c>
    </row>
    <row r="3170" spans="1:26" x14ac:dyDescent="0.25">
      <c r="A3170" s="38" t="str">
        <f t="shared" si="49"/>
        <v>2014MA1</v>
      </c>
      <c r="B3170" s="38">
        <v>2014</v>
      </c>
      <c r="C3170" s="38" t="s">
        <v>29</v>
      </c>
      <c r="D3170" s="38">
        <v>1</v>
      </c>
      <c r="E3170" s="39">
        <v>0</v>
      </c>
      <c r="F3170" s="39">
        <v>180000</v>
      </c>
      <c r="G3170" s="40">
        <v>16359</v>
      </c>
      <c r="H3170" s="39">
        <v>1032460846.0599999</v>
      </c>
      <c r="I3170" s="39">
        <v>12339</v>
      </c>
      <c r="J3170" s="40">
        <v>169286233.78</v>
      </c>
      <c r="K3170" s="39">
        <v>258</v>
      </c>
      <c r="L3170" s="40">
        <v>16143253.66</v>
      </c>
      <c r="M3170" s="39">
        <v>710</v>
      </c>
      <c r="N3170" s="40">
        <v>8560023.5999999996</v>
      </c>
      <c r="O3170" s="39">
        <v>3180</v>
      </c>
      <c r="P3170" s="40">
        <v>182411400.50999999</v>
      </c>
      <c r="Q3170" s="39">
        <v>5174</v>
      </c>
      <c r="R3170" s="40">
        <v>76416457.269999996</v>
      </c>
      <c r="S3170" s="39">
        <v>869</v>
      </c>
      <c r="T3170" s="40">
        <v>49839949.170000002</v>
      </c>
      <c r="U3170" s="39">
        <v>1190</v>
      </c>
      <c r="V3170" s="40">
        <v>18020564.949999999</v>
      </c>
      <c r="W3170" s="39">
        <v>62</v>
      </c>
      <c r="X3170" s="40">
        <v>3355572.42</v>
      </c>
      <c r="Y3170" s="39">
        <v>167</v>
      </c>
      <c r="Z3170" s="40">
        <v>2648691.92</v>
      </c>
    </row>
    <row r="3171" spans="1:26" x14ac:dyDescent="0.25">
      <c r="A3171" s="38" t="str">
        <f t="shared" si="49"/>
        <v>2014MA2</v>
      </c>
      <c r="B3171" s="38">
        <v>2014</v>
      </c>
      <c r="C3171" s="38" t="s">
        <v>29</v>
      </c>
      <c r="D3171" s="38">
        <v>2</v>
      </c>
      <c r="E3171" s="39">
        <v>180000</v>
      </c>
      <c r="F3171" s="39">
        <v>360000</v>
      </c>
      <c r="G3171" s="40">
        <v>4225</v>
      </c>
      <c r="H3171" s="39">
        <v>1088829874.4400001</v>
      </c>
      <c r="I3171" s="39">
        <v>9032</v>
      </c>
      <c r="J3171" s="40">
        <v>122576672.31</v>
      </c>
      <c r="K3171" s="39">
        <v>105</v>
      </c>
      <c r="L3171" s="40">
        <v>27619798.289999999</v>
      </c>
      <c r="M3171" s="39">
        <v>834</v>
      </c>
      <c r="N3171" s="40">
        <v>14341075.810000001</v>
      </c>
      <c r="O3171" s="39">
        <v>686</v>
      </c>
      <c r="P3171" s="40">
        <v>176096057.63</v>
      </c>
      <c r="Q3171" s="39">
        <v>3334</v>
      </c>
      <c r="R3171" s="40">
        <v>50161326.009999998</v>
      </c>
      <c r="S3171" s="39">
        <v>175</v>
      </c>
      <c r="T3171" s="40">
        <v>45678022.310000002</v>
      </c>
      <c r="U3171" s="39">
        <v>777</v>
      </c>
      <c r="V3171" s="40">
        <v>9699581.5999999996</v>
      </c>
      <c r="W3171" s="39">
        <v>22</v>
      </c>
      <c r="X3171" s="40">
        <v>5409887.5999999996</v>
      </c>
      <c r="Y3171" s="39">
        <v>155</v>
      </c>
      <c r="Z3171" s="40">
        <v>2105643.2400000002</v>
      </c>
    </row>
    <row r="3172" spans="1:26" x14ac:dyDescent="0.25">
      <c r="A3172" s="38" t="str">
        <f t="shared" si="49"/>
        <v>2014MA3</v>
      </c>
      <c r="B3172" s="38">
        <v>2014</v>
      </c>
      <c r="C3172" s="38" t="s">
        <v>29</v>
      </c>
      <c r="D3172" s="38">
        <v>3</v>
      </c>
      <c r="E3172" s="39">
        <v>360000</v>
      </c>
      <c r="F3172" s="39">
        <v>540000</v>
      </c>
      <c r="G3172" s="40">
        <v>1943</v>
      </c>
      <c r="H3172" s="39">
        <v>852797962.83000004</v>
      </c>
      <c r="I3172" s="39">
        <v>6167</v>
      </c>
      <c r="J3172" s="40">
        <v>85671968.899999902</v>
      </c>
      <c r="K3172" s="39">
        <v>51</v>
      </c>
      <c r="L3172" s="40">
        <v>23249358.219999999</v>
      </c>
      <c r="M3172" s="39">
        <v>819</v>
      </c>
      <c r="N3172" s="40">
        <v>9876759.9600000009</v>
      </c>
      <c r="O3172" s="39">
        <v>305</v>
      </c>
      <c r="P3172" s="40">
        <v>133687322.81</v>
      </c>
      <c r="Q3172" s="39">
        <v>2032</v>
      </c>
      <c r="R3172" s="40">
        <v>33343685.129999999</v>
      </c>
      <c r="S3172" s="39">
        <v>90</v>
      </c>
      <c r="T3172" s="40">
        <v>40172706.450000003</v>
      </c>
      <c r="U3172" s="39">
        <v>573</v>
      </c>
      <c r="V3172" s="40">
        <v>8891545.8900000006</v>
      </c>
      <c r="W3172" s="39">
        <v>13</v>
      </c>
      <c r="X3172" s="40">
        <v>5591520.1200000001</v>
      </c>
      <c r="Y3172" s="39">
        <v>118</v>
      </c>
      <c r="Z3172" s="40">
        <v>2261113.0099999998</v>
      </c>
    </row>
    <row r="3173" spans="1:26" x14ac:dyDescent="0.25">
      <c r="A3173" s="38" t="str">
        <f t="shared" si="49"/>
        <v>2014MA4</v>
      </c>
      <c r="B3173" s="38">
        <v>2014</v>
      </c>
      <c r="C3173" s="38" t="s">
        <v>29</v>
      </c>
      <c r="D3173" s="38">
        <v>4</v>
      </c>
      <c r="E3173" s="39">
        <v>540000</v>
      </c>
      <c r="F3173" s="39">
        <v>720000</v>
      </c>
      <c r="G3173" s="40">
        <v>1056</v>
      </c>
      <c r="H3173" s="39">
        <v>658466313.61000001</v>
      </c>
      <c r="I3173" s="39">
        <v>5024</v>
      </c>
      <c r="J3173" s="40">
        <v>63059677.030000098</v>
      </c>
      <c r="K3173" s="39">
        <v>36</v>
      </c>
      <c r="L3173" s="40">
        <v>23008151.43</v>
      </c>
      <c r="M3173" s="39">
        <v>494</v>
      </c>
      <c r="N3173" s="40">
        <v>9599979.7799999993</v>
      </c>
      <c r="O3173" s="39">
        <v>170</v>
      </c>
      <c r="P3173" s="40">
        <v>106083536.91</v>
      </c>
      <c r="Q3173" s="39">
        <v>1740</v>
      </c>
      <c r="R3173" s="40">
        <v>24987385.359999999</v>
      </c>
      <c r="S3173" s="39">
        <v>62</v>
      </c>
      <c r="T3173" s="40">
        <v>38256259.200000003</v>
      </c>
      <c r="U3173" s="39">
        <v>550</v>
      </c>
      <c r="V3173" s="40">
        <v>7730042.1600000001</v>
      </c>
      <c r="W3173" s="39" t="s">
        <v>72</v>
      </c>
      <c r="X3173" s="40" t="s">
        <v>72</v>
      </c>
      <c r="Y3173" s="39" t="s">
        <v>72</v>
      </c>
      <c r="Z3173" s="40" t="s">
        <v>72</v>
      </c>
    </row>
    <row r="3174" spans="1:26" x14ac:dyDescent="0.25">
      <c r="A3174" s="38" t="str">
        <f t="shared" si="49"/>
        <v>2014MA5</v>
      </c>
      <c r="B3174" s="38">
        <v>2014</v>
      </c>
      <c r="C3174" s="38" t="s">
        <v>29</v>
      </c>
      <c r="D3174" s="38">
        <v>5</v>
      </c>
      <c r="E3174" s="39">
        <v>720000</v>
      </c>
      <c r="F3174" s="39">
        <v>900000</v>
      </c>
      <c r="G3174" s="40">
        <v>566</v>
      </c>
      <c r="H3174" s="39">
        <v>453696035.35000002</v>
      </c>
      <c r="I3174" s="39">
        <v>3364</v>
      </c>
      <c r="J3174" s="40">
        <v>48105608.350000001</v>
      </c>
      <c r="K3174" s="39">
        <v>27</v>
      </c>
      <c r="L3174" s="40">
        <v>22078073.579999998</v>
      </c>
      <c r="M3174" s="39">
        <v>487</v>
      </c>
      <c r="N3174" s="40">
        <v>7633070.9100000001</v>
      </c>
      <c r="O3174" s="39">
        <v>130</v>
      </c>
      <c r="P3174" s="40">
        <v>105306925.01000001</v>
      </c>
      <c r="Q3174" s="39">
        <v>1544</v>
      </c>
      <c r="R3174" s="40">
        <v>22955096.039999999</v>
      </c>
      <c r="S3174" s="39">
        <v>32</v>
      </c>
      <c r="T3174" s="40">
        <v>25863304.809999999</v>
      </c>
      <c r="U3174" s="39">
        <v>345</v>
      </c>
      <c r="V3174" s="40">
        <v>5677553.0099999998</v>
      </c>
      <c r="W3174" s="39" t="s">
        <v>72</v>
      </c>
      <c r="X3174" s="40" t="s">
        <v>72</v>
      </c>
      <c r="Y3174" s="39" t="s">
        <v>72</v>
      </c>
      <c r="Z3174" s="40" t="s">
        <v>72</v>
      </c>
    </row>
    <row r="3175" spans="1:26" x14ac:dyDescent="0.25">
      <c r="A3175" s="38" t="str">
        <f t="shared" si="49"/>
        <v>2014MA6</v>
      </c>
      <c r="B3175" s="38">
        <v>2014</v>
      </c>
      <c r="C3175" s="38" t="s">
        <v>29</v>
      </c>
      <c r="D3175" s="38">
        <v>6</v>
      </c>
      <c r="E3175" s="39">
        <v>900000</v>
      </c>
      <c r="F3175" s="39">
        <v>1080000</v>
      </c>
      <c r="G3175" s="40">
        <v>379</v>
      </c>
      <c r="H3175" s="39">
        <v>370926329.02999997</v>
      </c>
      <c r="I3175" s="39">
        <v>2456</v>
      </c>
      <c r="J3175" s="40">
        <v>36270191.359999999</v>
      </c>
      <c r="K3175" s="39">
        <v>17</v>
      </c>
      <c r="L3175" s="40">
        <v>17016345.48</v>
      </c>
      <c r="M3175" s="39">
        <v>292</v>
      </c>
      <c r="N3175" s="40">
        <v>4174017.53</v>
      </c>
      <c r="O3175" s="39">
        <v>80</v>
      </c>
      <c r="P3175" s="40">
        <v>78538806.680000007</v>
      </c>
      <c r="Q3175" s="39">
        <v>1014</v>
      </c>
      <c r="R3175" s="40">
        <v>19777806.760000002</v>
      </c>
      <c r="S3175" s="39">
        <v>26</v>
      </c>
      <c r="T3175" s="40">
        <v>25898922.460000001</v>
      </c>
      <c r="U3175" s="39">
        <v>404</v>
      </c>
      <c r="V3175" s="40">
        <v>6323136.21</v>
      </c>
      <c r="W3175" s="39">
        <v>0</v>
      </c>
      <c r="X3175" s="40">
        <v>0</v>
      </c>
      <c r="Y3175" s="39">
        <v>0</v>
      </c>
      <c r="Z3175" s="40">
        <v>0</v>
      </c>
    </row>
    <row r="3176" spans="1:26" x14ac:dyDescent="0.25">
      <c r="A3176" s="38" t="str">
        <f t="shared" si="49"/>
        <v>2014MA7</v>
      </c>
      <c r="B3176" s="38">
        <v>2014</v>
      </c>
      <c r="C3176" s="38" t="s">
        <v>29</v>
      </c>
      <c r="D3176" s="38">
        <v>7</v>
      </c>
      <c r="E3176" s="39">
        <v>1080000</v>
      </c>
      <c r="F3176" s="39">
        <v>1260000</v>
      </c>
      <c r="G3176" s="40">
        <v>241</v>
      </c>
      <c r="H3176" s="39">
        <v>280621784.25999999</v>
      </c>
      <c r="I3176" s="39">
        <v>2175</v>
      </c>
      <c r="J3176" s="40">
        <v>29303328.34</v>
      </c>
      <c r="K3176" s="39">
        <v>15</v>
      </c>
      <c r="L3176" s="40">
        <v>17142657.719999999</v>
      </c>
      <c r="M3176" s="39">
        <v>354</v>
      </c>
      <c r="N3176" s="40">
        <v>5074062.9400000004</v>
      </c>
      <c r="O3176" s="39">
        <v>63</v>
      </c>
      <c r="P3176" s="40">
        <v>73228124.75</v>
      </c>
      <c r="Q3176" s="39">
        <v>948</v>
      </c>
      <c r="R3176" s="40">
        <v>16813730.449999999</v>
      </c>
      <c r="S3176" s="39">
        <v>19</v>
      </c>
      <c r="T3176" s="40">
        <v>21625525.079999998</v>
      </c>
      <c r="U3176" s="39">
        <v>355</v>
      </c>
      <c r="V3176" s="40">
        <v>4443354.13</v>
      </c>
      <c r="W3176" s="39" t="s">
        <v>72</v>
      </c>
      <c r="X3176" s="40" t="s">
        <v>72</v>
      </c>
      <c r="Y3176" s="39" t="s">
        <v>72</v>
      </c>
      <c r="Z3176" s="40" t="s">
        <v>72</v>
      </c>
    </row>
    <row r="3177" spans="1:26" x14ac:dyDescent="0.25">
      <c r="A3177" s="38" t="str">
        <f t="shared" si="49"/>
        <v>2014MA8</v>
      </c>
      <c r="B3177" s="38">
        <v>2014</v>
      </c>
      <c r="C3177" s="38" t="s">
        <v>29</v>
      </c>
      <c r="D3177" s="38">
        <v>8</v>
      </c>
      <c r="E3177" s="39">
        <v>1260000</v>
      </c>
      <c r="F3177" s="39">
        <v>1440000</v>
      </c>
      <c r="G3177" s="40">
        <v>191</v>
      </c>
      <c r="H3177" s="39">
        <v>256728444.90000001</v>
      </c>
      <c r="I3177" s="39">
        <v>1674</v>
      </c>
      <c r="J3177" s="40">
        <v>24424938.949999999</v>
      </c>
      <c r="K3177" s="39">
        <v>12</v>
      </c>
      <c r="L3177" s="40">
        <v>16080908.17</v>
      </c>
      <c r="M3177" s="39">
        <v>353</v>
      </c>
      <c r="N3177" s="40">
        <v>5942591.5599999996</v>
      </c>
      <c r="O3177" s="39">
        <v>40</v>
      </c>
      <c r="P3177" s="40">
        <v>53899462.829999998</v>
      </c>
      <c r="Q3177" s="39">
        <v>781</v>
      </c>
      <c r="R3177" s="40">
        <v>11603753.550000001</v>
      </c>
      <c r="S3177" s="39">
        <v>19</v>
      </c>
      <c r="T3177" s="40">
        <v>25671097.48</v>
      </c>
      <c r="U3177" s="39">
        <v>450</v>
      </c>
      <c r="V3177" s="40">
        <v>5059801.75</v>
      </c>
      <c r="W3177" s="39" t="s">
        <v>72</v>
      </c>
      <c r="X3177" s="40" t="s">
        <v>72</v>
      </c>
      <c r="Y3177" s="39" t="s">
        <v>72</v>
      </c>
      <c r="Z3177" s="40" t="s">
        <v>72</v>
      </c>
    </row>
    <row r="3178" spans="1:26" x14ac:dyDescent="0.25">
      <c r="A3178" s="38" t="str">
        <f t="shared" si="49"/>
        <v>2014MA9</v>
      </c>
      <c r="B3178" s="38">
        <v>2014</v>
      </c>
      <c r="C3178" s="38" t="s">
        <v>29</v>
      </c>
      <c r="D3178" s="38">
        <v>9</v>
      </c>
      <c r="E3178" s="39">
        <v>1440000</v>
      </c>
      <c r="F3178" s="39">
        <v>1620000</v>
      </c>
      <c r="G3178" s="40">
        <v>141</v>
      </c>
      <c r="H3178" s="39">
        <v>215309818.27000001</v>
      </c>
      <c r="I3178" s="39">
        <v>1269</v>
      </c>
      <c r="J3178" s="40">
        <v>18345227.190000001</v>
      </c>
      <c r="K3178" s="39">
        <v>7</v>
      </c>
      <c r="L3178" s="40">
        <v>10752048.359999999</v>
      </c>
      <c r="M3178" s="39">
        <v>195</v>
      </c>
      <c r="N3178" s="40">
        <v>2453068.7999999998</v>
      </c>
      <c r="O3178" s="39">
        <v>25</v>
      </c>
      <c r="P3178" s="40">
        <v>37852525.079999998</v>
      </c>
      <c r="Q3178" s="39">
        <v>359</v>
      </c>
      <c r="R3178" s="40">
        <v>7191406.8799999999</v>
      </c>
      <c r="S3178" s="39">
        <v>9</v>
      </c>
      <c r="T3178" s="40">
        <v>13907276.300000001</v>
      </c>
      <c r="U3178" s="39">
        <v>133</v>
      </c>
      <c r="V3178" s="40">
        <v>2007421.85</v>
      </c>
      <c r="W3178" s="39" t="s">
        <v>72</v>
      </c>
      <c r="X3178" s="40" t="s">
        <v>72</v>
      </c>
      <c r="Y3178" s="39" t="s">
        <v>72</v>
      </c>
      <c r="Z3178" s="40" t="s">
        <v>72</v>
      </c>
    </row>
    <row r="3179" spans="1:26" x14ac:dyDescent="0.25">
      <c r="A3179" s="38" t="str">
        <f t="shared" si="49"/>
        <v>2014MA10</v>
      </c>
      <c r="B3179" s="38">
        <v>2014</v>
      </c>
      <c r="C3179" s="38" t="s">
        <v>29</v>
      </c>
      <c r="D3179" s="38">
        <v>10</v>
      </c>
      <c r="E3179" s="39">
        <v>1620000</v>
      </c>
      <c r="F3179" s="39">
        <v>1800000</v>
      </c>
      <c r="G3179" s="40">
        <v>97</v>
      </c>
      <c r="H3179" s="39">
        <v>165867955.24000001</v>
      </c>
      <c r="I3179" s="39">
        <v>1088</v>
      </c>
      <c r="J3179" s="40">
        <v>15666246.92</v>
      </c>
      <c r="K3179" s="39">
        <v>7</v>
      </c>
      <c r="L3179" s="40">
        <v>11870677.779999999</v>
      </c>
      <c r="M3179" s="39">
        <v>201</v>
      </c>
      <c r="N3179" s="40">
        <v>5259237.5999999996</v>
      </c>
      <c r="O3179" s="39">
        <v>33</v>
      </c>
      <c r="P3179" s="40">
        <v>56673151.369999997</v>
      </c>
      <c r="Q3179" s="39">
        <v>626</v>
      </c>
      <c r="R3179" s="40">
        <v>11064379.619999999</v>
      </c>
      <c r="S3179" s="39">
        <v>10</v>
      </c>
      <c r="T3179" s="40">
        <v>16961859.640000001</v>
      </c>
      <c r="U3179" s="39">
        <v>34</v>
      </c>
      <c r="V3179" s="40">
        <v>2680313.33</v>
      </c>
      <c r="W3179" s="39" t="s">
        <v>72</v>
      </c>
      <c r="X3179" s="40" t="s">
        <v>72</v>
      </c>
      <c r="Y3179" s="39" t="s">
        <v>72</v>
      </c>
      <c r="Z3179" s="40" t="s">
        <v>72</v>
      </c>
    </row>
    <row r="3180" spans="1:26" x14ac:dyDescent="0.25">
      <c r="A3180" s="38" t="str">
        <f t="shared" si="49"/>
        <v>2014MA11</v>
      </c>
      <c r="B3180" s="38">
        <v>2014</v>
      </c>
      <c r="C3180" s="38" t="s">
        <v>29</v>
      </c>
      <c r="D3180" s="38">
        <v>11</v>
      </c>
      <c r="E3180" s="39">
        <v>1800000</v>
      </c>
      <c r="F3180" s="39">
        <v>1980000</v>
      </c>
      <c r="G3180" s="40">
        <v>86</v>
      </c>
      <c r="H3180" s="39">
        <v>161208991.06</v>
      </c>
      <c r="I3180" s="39">
        <v>931</v>
      </c>
      <c r="J3180" s="40">
        <v>14271603.300000001</v>
      </c>
      <c r="K3180" s="39">
        <v>10</v>
      </c>
      <c r="L3180" s="40">
        <v>19076516.739999998</v>
      </c>
      <c r="M3180" s="39">
        <v>239</v>
      </c>
      <c r="N3180" s="40">
        <v>2520224.92</v>
      </c>
      <c r="O3180" s="39">
        <v>18</v>
      </c>
      <c r="P3180" s="40">
        <v>33772624.450000003</v>
      </c>
      <c r="Q3180" s="39">
        <v>632</v>
      </c>
      <c r="R3180" s="40">
        <v>10926104.07</v>
      </c>
      <c r="S3180" s="39">
        <v>9</v>
      </c>
      <c r="T3180" s="40">
        <v>17012790.59</v>
      </c>
      <c r="U3180" s="39">
        <v>130</v>
      </c>
      <c r="V3180" s="40">
        <v>3785516.52</v>
      </c>
      <c r="W3180" s="39">
        <v>0</v>
      </c>
      <c r="X3180" s="40">
        <v>0</v>
      </c>
      <c r="Y3180" s="39">
        <v>0</v>
      </c>
      <c r="Z3180" s="40">
        <v>0</v>
      </c>
    </row>
    <row r="3181" spans="1:26" x14ac:dyDescent="0.25">
      <c r="A3181" s="38" t="str">
        <f t="shared" si="49"/>
        <v>2014MA12</v>
      </c>
      <c r="B3181" s="38">
        <v>2014</v>
      </c>
      <c r="C3181" s="38" t="s">
        <v>29</v>
      </c>
      <c r="D3181" s="38">
        <v>12</v>
      </c>
      <c r="E3181" s="39">
        <v>1980000</v>
      </c>
      <c r="F3181" s="39">
        <v>2160000</v>
      </c>
      <c r="G3181" s="40">
        <v>63</v>
      </c>
      <c r="H3181" s="39">
        <v>129694897.41</v>
      </c>
      <c r="I3181" s="39">
        <v>899</v>
      </c>
      <c r="J3181" s="40">
        <v>13574089.390000001</v>
      </c>
      <c r="K3181" s="39" t="s">
        <v>72</v>
      </c>
      <c r="L3181" s="40" t="s">
        <v>72</v>
      </c>
      <c r="M3181" s="39" t="s">
        <v>72</v>
      </c>
      <c r="N3181" s="40" t="s">
        <v>72</v>
      </c>
      <c r="O3181" s="39">
        <v>17</v>
      </c>
      <c r="P3181" s="40">
        <v>35462864.049999997</v>
      </c>
      <c r="Q3181" s="39">
        <v>661</v>
      </c>
      <c r="R3181" s="40">
        <v>8294689.4100000001</v>
      </c>
      <c r="S3181" s="39" t="s">
        <v>72</v>
      </c>
      <c r="T3181" s="40" t="s">
        <v>72</v>
      </c>
      <c r="U3181" s="39" t="s">
        <v>72</v>
      </c>
      <c r="V3181" s="40" t="s">
        <v>72</v>
      </c>
      <c r="W3181" s="39" t="s">
        <v>72</v>
      </c>
      <c r="X3181" s="40" t="s">
        <v>72</v>
      </c>
      <c r="Y3181" s="39" t="s">
        <v>72</v>
      </c>
      <c r="Z3181" s="40" t="s">
        <v>72</v>
      </c>
    </row>
    <row r="3182" spans="1:26" x14ac:dyDescent="0.25">
      <c r="A3182" s="38" t="str">
        <f t="shared" si="49"/>
        <v>2014MA13</v>
      </c>
      <c r="B3182" s="38">
        <v>2014</v>
      </c>
      <c r="C3182" s="38" t="s">
        <v>29</v>
      </c>
      <c r="D3182" s="38">
        <v>13</v>
      </c>
      <c r="E3182" s="39">
        <v>2160000</v>
      </c>
      <c r="F3182" s="39">
        <v>2340000</v>
      </c>
      <c r="G3182" s="40">
        <v>54</v>
      </c>
      <c r="H3182" s="39">
        <v>121154493.18000001</v>
      </c>
      <c r="I3182" s="39">
        <v>872</v>
      </c>
      <c r="J3182" s="40">
        <v>12961045.93</v>
      </c>
      <c r="K3182" s="39">
        <v>6</v>
      </c>
      <c r="L3182" s="40">
        <v>13661921.51</v>
      </c>
      <c r="M3182" s="39">
        <v>197</v>
      </c>
      <c r="N3182" s="40">
        <v>2318246.58</v>
      </c>
      <c r="O3182" s="39">
        <v>22</v>
      </c>
      <c r="P3182" s="40">
        <v>49410472.25</v>
      </c>
      <c r="Q3182" s="39">
        <v>550</v>
      </c>
      <c r="R3182" s="40">
        <v>10931708.1</v>
      </c>
      <c r="S3182" s="39" t="s">
        <v>72</v>
      </c>
      <c r="T3182" s="40" t="s">
        <v>72</v>
      </c>
      <c r="U3182" s="39" t="s">
        <v>72</v>
      </c>
      <c r="V3182" s="40" t="s">
        <v>72</v>
      </c>
      <c r="W3182" s="39">
        <v>0</v>
      </c>
      <c r="X3182" s="40">
        <v>0</v>
      </c>
      <c r="Y3182" s="39">
        <v>0</v>
      </c>
      <c r="Z3182" s="40">
        <v>0</v>
      </c>
    </row>
    <row r="3183" spans="1:26" x14ac:dyDescent="0.25">
      <c r="A3183" s="38" t="str">
        <f t="shared" si="49"/>
        <v>2014MA14</v>
      </c>
      <c r="B3183" s="38">
        <v>2014</v>
      </c>
      <c r="C3183" s="38" t="s">
        <v>29</v>
      </c>
      <c r="D3183" s="38">
        <v>14</v>
      </c>
      <c r="E3183" s="39">
        <v>2340000</v>
      </c>
      <c r="F3183" s="39">
        <v>2520000</v>
      </c>
      <c r="G3183" s="40">
        <v>47</v>
      </c>
      <c r="H3183" s="39">
        <v>114249187.48</v>
      </c>
      <c r="I3183" s="39">
        <v>753</v>
      </c>
      <c r="J3183" s="40">
        <v>11367680.310000001</v>
      </c>
      <c r="K3183" s="39">
        <v>7</v>
      </c>
      <c r="L3183" s="40">
        <v>16746484.23</v>
      </c>
      <c r="M3183" s="39">
        <v>309</v>
      </c>
      <c r="N3183" s="40">
        <v>4333727.7300000004</v>
      </c>
      <c r="O3183" s="39">
        <v>15</v>
      </c>
      <c r="P3183" s="40">
        <v>36800970.490000002</v>
      </c>
      <c r="Q3183" s="39">
        <v>250</v>
      </c>
      <c r="R3183" s="40">
        <v>5144878.42</v>
      </c>
      <c r="S3183" s="39" t="s">
        <v>72</v>
      </c>
      <c r="T3183" s="40" t="s">
        <v>72</v>
      </c>
      <c r="U3183" s="39" t="s">
        <v>72</v>
      </c>
      <c r="V3183" s="40" t="s">
        <v>72</v>
      </c>
      <c r="W3183" s="39">
        <v>0</v>
      </c>
      <c r="X3183" s="40">
        <v>0</v>
      </c>
      <c r="Y3183" s="39">
        <v>0</v>
      </c>
      <c r="Z3183" s="40">
        <v>0</v>
      </c>
    </row>
    <row r="3184" spans="1:26" x14ac:dyDescent="0.25">
      <c r="A3184" s="38" t="str">
        <f t="shared" si="49"/>
        <v>2014MA15</v>
      </c>
      <c r="B3184" s="38">
        <v>2014</v>
      </c>
      <c r="C3184" s="38" t="s">
        <v>29</v>
      </c>
      <c r="D3184" s="38">
        <v>15</v>
      </c>
      <c r="E3184" s="39">
        <v>2520000</v>
      </c>
      <c r="F3184" s="39">
        <v>2700000</v>
      </c>
      <c r="G3184" s="40">
        <v>20</v>
      </c>
      <c r="H3184" s="39">
        <v>52270611.82</v>
      </c>
      <c r="I3184" s="39">
        <v>367</v>
      </c>
      <c r="J3184" s="40">
        <v>5071785.55</v>
      </c>
      <c r="K3184" s="39" t="s">
        <v>72</v>
      </c>
      <c r="L3184" s="40" t="s">
        <v>72</v>
      </c>
      <c r="M3184" s="39" t="s">
        <v>72</v>
      </c>
      <c r="N3184" s="40" t="s">
        <v>72</v>
      </c>
      <c r="O3184" s="39">
        <v>13</v>
      </c>
      <c r="P3184" s="40">
        <v>33697970.340000004</v>
      </c>
      <c r="Q3184" s="39">
        <v>256</v>
      </c>
      <c r="R3184" s="40">
        <v>5809570.3300000001</v>
      </c>
      <c r="S3184" s="39" t="s">
        <v>72</v>
      </c>
      <c r="T3184" s="40" t="s">
        <v>72</v>
      </c>
      <c r="U3184" s="39" t="s">
        <v>72</v>
      </c>
      <c r="V3184" s="40" t="s">
        <v>72</v>
      </c>
      <c r="W3184" s="39">
        <v>0</v>
      </c>
      <c r="X3184" s="40">
        <v>0</v>
      </c>
      <c r="Y3184" s="39">
        <v>0</v>
      </c>
      <c r="Z3184" s="40">
        <v>0</v>
      </c>
    </row>
    <row r="3185" spans="1:26" x14ac:dyDescent="0.25">
      <c r="A3185" s="38" t="str">
        <f t="shared" si="49"/>
        <v>2014MA16</v>
      </c>
      <c r="B3185" s="38">
        <v>2014</v>
      </c>
      <c r="C3185" s="38" t="s">
        <v>29</v>
      </c>
      <c r="D3185" s="38">
        <v>16</v>
      </c>
      <c r="E3185" s="39">
        <v>2700000</v>
      </c>
      <c r="F3185" s="39">
        <v>2880000</v>
      </c>
      <c r="G3185" s="40">
        <v>18</v>
      </c>
      <c r="H3185" s="39">
        <v>50106586.32</v>
      </c>
      <c r="I3185" s="39">
        <v>347</v>
      </c>
      <c r="J3185" s="40">
        <v>4527883.34</v>
      </c>
      <c r="K3185" s="39" t="s">
        <v>72</v>
      </c>
      <c r="L3185" s="40" t="s">
        <v>72</v>
      </c>
      <c r="M3185" s="39" t="s">
        <v>72</v>
      </c>
      <c r="N3185" s="40" t="s">
        <v>72</v>
      </c>
      <c r="O3185" s="39" t="s">
        <v>72</v>
      </c>
      <c r="P3185" s="40" t="s">
        <v>72</v>
      </c>
      <c r="Q3185" s="39" t="s">
        <v>72</v>
      </c>
      <c r="R3185" s="40" t="s">
        <v>72</v>
      </c>
      <c r="S3185" s="39" t="s">
        <v>72</v>
      </c>
      <c r="T3185" s="40" t="s">
        <v>72</v>
      </c>
      <c r="U3185" s="39" t="s">
        <v>72</v>
      </c>
      <c r="V3185" s="40" t="s">
        <v>72</v>
      </c>
      <c r="W3185" s="39">
        <v>0</v>
      </c>
      <c r="X3185" s="40">
        <v>0</v>
      </c>
      <c r="Y3185" s="39">
        <v>0</v>
      </c>
      <c r="Z3185" s="40">
        <v>0</v>
      </c>
    </row>
    <row r="3186" spans="1:26" x14ac:dyDescent="0.25">
      <c r="A3186" s="38" t="str">
        <f t="shared" si="49"/>
        <v>2014MA17</v>
      </c>
      <c r="B3186" s="38">
        <v>2014</v>
      </c>
      <c r="C3186" s="38" t="s">
        <v>29</v>
      </c>
      <c r="D3186" s="38">
        <v>17</v>
      </c>
      <c r="E3186" s="39">
        <v>2880000</v>
      </c>
      <c r="F3186" s="39">
        <v>3060000</v>
      </c>
      <c r="G3186" s="40">
        <v>26</v>
      </c>
      <c r="H3186" s="39">
        <v>77188654.920000002</v>
      </c>
      <c r="I3186" s="39">
        <v>400</v>
      </c>
      <c r="J3186" s="40">
        <v>6443217.8499999996</v>
      </c>
      <c r="K3186" s="39" t="s">
        <v>72</v>
      </c>
      <c r="L3186" s="40" t="s">
        <v>72</v>
      </c>
      <c r="M3186" s="39" t="s">
        <v>72</v>
      </c>
      <c r="N3186" s="40" t="s">
        <v>72</v>
      </c>
      <c r="O3186" s="39">
        <v>14</v>
      </c>
      <c r="P3186" s="40">
        <v>41720739.689999998</v>
      </c>
      <c r="Q3186" s="39">
        <v>725</v>
      </c>
      <c r="R3186" s="40">
        <v>10511043.890000001</v>
      </c>
      <c r="S3186" s="39" t="s">
        <v>72</v>
      </c>
      <c r="T3186" s="40" t="s">
        <v>72</v>
      </c>
      <c r="U3186" s="39" t="s">
        <v>72</v>
      </c>
      <c r="V3186" s="40" t="s">
        <v>72</v>
      </c>
      <c r="W3186" s="39">
        <v>0</v>
      </c>
      <c r="X3186" s="40">
        <v>0</v>
      </c>
      <c r="Y3186" s="39">
        <v>0</v>
      </c>
      <c r="Z3186" s="40">
        <v>0</v>
      </c>
    </row>
    <row r="3187" spans="1:26" x14ac:dyDescent="0.25">
      <c r="A3187" s="38" t="str">
        <f t="shared" si="49"/>
        <v>2014MA18</v>
      </c>
      <c r="B3187" s="38">
        <v>2014</v>
      </c>
      <c r="C3187" s="38" t="s">
        <v>29</v>
      </c>
      <c r="D3187" s="38">
        <v>18</v>
      </c>
      <c r="E3187" s="39">
        <v>3060000</v>
      </c>
      <c r="F3187" s="39">
        <v>3240000</v>
      </c>
      <c r="G3187" s="40">
        <v>9</v>
      </c>
      <c r="H3187" s="39">
        <v>28021674.02</v>
      </c>
      <c r="I3187" s="39">
        <v>166</v>
      </c>
      <c r="J3187" s="40">
        <v>2994686.89</v>
      </c>
      <c r="K3187" s="39" t="s">
        <v>72</v>
      </c>
      <c r="L3187" s="40" t="s">
        <v>72</v>
      </c>
      <c r="M3187" s="39" t="s">
        <v>72</v>
      </c>
      <c r="N3187" s="40" t="s">
        <v>72</v>
      </c>
      <c r="O3187" s="39" t="s">
        <v>72</v>
      </c>
      <c r="P3187" s="40" t="s">
        <v>72</v>
      </c>
      <c r="Q3187" s="39" t="s">
        <v>72</v>
      </c>
      <c r="R3187" s="40" t="s">
        <v>72</v>
      </c>
      <c r="S3187" s="39">
        <v>0</v>
      </c>
      <c r="T3187" s="40">
        <v>0</v>
      </c>
      <c r="U3187" s="39">
        <v>0</v>
      </c>
      <c r="V3187" s="40">
        <v>0</v>
      </c>
      <c r="W3187" s="39">
        <v>0</v>
      </c>
      <c r="X3187" s="40">
        <v>0</v>
      </c>
      <c r="Y3187" s="39">
        <v>0</v>
      </c>
      <c r="Z3187" s="40">
        <v>0</v>
      </c>
    </row>
    <row r="3188" spans="1:26" x14ac:dyDescent="0.25">
      <c r="A3188" s="38" t="str">
        <f t="shared" si="49"/>
        <v>2014MA19</v>
      </c>
      <c r="B3188" s="38">
        <v>2014</v>
      </c>
      <c r="C3188" s="38" t="s">
        <v>29</v>
      </c>
      <c r="D3188" s="38">
        <v>19</v>
      </c>
      <c r="E3188" s="39">
        <v>3240000</v>
      </c>
      <c r="F3188" s="39">
        <v>3420000</v>
      </c>
      <c r="G3188" s="40">
        <v>7</v>
      </c>
      <c r="H3188" s="39">
        <v>23128050.859999999</v>
      </c>
      <c r="I3188" s="39">
        <v>47</v>
      </c>
      <c r="J3188" s="40">
        <v>1374457.98</v>
      </c>
      <c r="K3188" s="39" t="s">
        <v>72</v>
      </c>
      <c r="L3188" s="40" t="s">
        <v>72</v>
      </c>
      <c r="M3188" s="39" t="s">
        <v>72</v>
      </c>
      <c r="N3188" s="40" t="s">
        <v>72</v>
      </c>
      <c r="O3188" s="39">
        <v>6</v>
      </c>
      <c r="P3188" s="40">
        <v>20071187.120000001</v>
      </c>
      <c r="Q3188" s="39">
        <v>221</v>
      </c>
      <c r="R3188" s="40">
        <v>4184997.35</v>
      </c>
      <c r="S3188" s="39" t="s">
        <v>72</v>
      </c>
      <c r="T3188" s="40" t="s">
        <v>72</v>
      </c>
      <c r="U3188" s="39" t="s">
        <v>72</v>
      </c>
      <c r="V3188" s="40" t="s">
        <v>72</v>
      </c>
      <c r="W3188" s="39">
        <v>0</v>
      </c>
      <c r="X3188" s="40">
        <v>0</v>
      </c>
      <c r="Y3188" s="39">
        <v>0</v>
      </c>
      <c r="Z3188" s="40">
        <v>0</v>
      </c>
    </row>
    <row r="3189" spans="1:26" x14ac:dyDescent="0.25">
      <c r="A3189" s="38" t="str">
        <f t="shared" si="49"/>
        <v>2014MA20</v>
      </c>
      <c r="B3189" s="38">
        <v>2014</v>
      </c>
      <c r="C3189" s="38" t="s">
        <v>29</v>
      </c>
      <c r="D3189" s="38">
        <v>20</v>
      </c>
      <c r="E3189" s="39">
        <v>3420000</v>
      </c>
      <c r="F3189" s="39">
        <v>3600000</v>
      </c>
      <c r="G3189" s="40">
        <v>8</v>
      </c>
      <c r="H3189" s="39">
        <v>28019019.239999998</v>
      </c>
      <c r="I3189" s="39">
        <v>131</v>
      </c>
      <c r="J3189" s="40">
        <v>1748964.51</v>
      </c>
      <c r="K3189" s="39">
        <v>6</v>
      </c>
      <c r="L3189" s="40">
        <v>21217870.870000001</v>
      </c>
      <c r="M3189" s="39">
        <v>157</v>
      </c>
      <c r="N3189" s="40">
        <v>5748221.1200000001</v>
      </c>
      <c r="O3189" s="39" t="s">
        <v>72</v>
      </c>
      <c r="P3189" s="40" t="s">
        <v>72</v>
      </c>
      <c r="Q3189" s="39" t="s">
        <v>72</v>
      </c>
      <c r="R3189" s="40" t="s">
        <v>72</v>
      </c>
      <c r="S3189" s="39" t="s">
        <v>72</v>
      </c>
      <c r="T3189" s="40" t="s">
        <v>72</v>
      </c>
      <c r="U3189" s="39" t="s">
        <v>72</v>
      </c>
      <c r="V3189" s="40" t="s">
        <v>72</v>
      </c>
      <c r="W3189" s="39" t="s">
        <v>72</v>
      </c>
      <c r="X3189" s="40" t="s">
        <v>72</v>
      </c>
      <c r="Y3189" s="39" t="s">
        <v>72</v>
      </c>
      <c r="Z3189" s="40" t="s">
        <v>72</v>
      </c>
    </row>
    <row r="3190" spans="1:26" x14ac:dyDescent="0.25">
      <c r="A3190" s="38" t="str">
        <f t="shared" si="49"/>
        <v>2014MA21</v>
      </c>
      <c r="B3190" s="38">
        <v>2014</v>
      </c>
      <c r="C3190" s="38" t="s">
        <v>29</v>
      </c>
      <c r="D3190" s="38">
        <v>21</v>
      </c>
      <c r="E3190" s="39">
        <v>3600000</v>
      </c>
      <c r="F3190" s="39" t="s">
        <v>67</v>
      </c>
      <c r="G3190" s="40">
        <v>19</v>
      </c>
      <c r="H3190" s="39">
        <v>79210477.510000005</v>
      </c>
      <c r="I3190" s="39">
        <v>636</v>
      </c>
      <c r="J3190" s="40">
        <v>7969073.3499999996</v>
      </c>
      <c r="K3190" s="39">
        <v>0</v>
      </c>
      <c r="L3190" s="40">
        <v>0</v>
      </c>
      <c r="M3190" s="39">
        <v>0</v>
      </c>
      <c r="N3190" s="40">
        <v>0</v>
      </c>
      <c r="O3190" s="39" t="s">
        <v>72</v>
      </c>
      <c r="P3190" s="40" t="s">
        <v>72</v>
      </c>
      <c r="Q3190" s="39" t="s">
        <v>72</v>
      </c>
      <c r="R3190" s="40" t="s">
        <v>72</v>
      </c>
      <c r="S3190" s="39" t="s">
        <v>72</v>
      </c>
      <c r="T3190" s="40" t="s">
        <v>72</v>
      </c>
      <c r="U3190" s="39" t="s">
        <v>72</v>
      </c>
      <c r="V3190" s="40" t="s">
        <v>72</v>
      </c>
      <c r="W3190" s="39">
        <v>0</v>
      </c>
      <c r="X3190" s="40">
        <v>0</v>
      </c>
      <c r="Y3190" s="39">
        <v>0</v>
      </c>
      <c r="Z3190" s="40">
        <v>0</v>
      </c>
    </row>
    <row r="3191" spans="1:26" x14ac:dyDescent="0.25">
      <c r="A3191" s="38" t="str">
        <f t="shared" si="49"/>
        <v>2014MA22</v>
      </c>
      <c r="B3191" s="38">
        <v>2014</v>
      </c>
      <c r="C3191" s="38" t="s">
        <v>29</v>
      </c>
      <c r="D3191" s="38">
        <v>22</v>
      </c>
      <c r="E3191" s="39" t="s">
        <v>54</v>
      </c>
      <c r="F3191" s="39"/>
      <c r="G3191" s="40">
        <v>25555</v>
      </c>
      <c r="H3191" s="39">
        <v>6239958007.8099995</v>
      </c>
      <c r="I3191" s="39">
        <v>50137</v>
      </c>
      <c r="J3191" s="40">
        <v>695014581.52999997</v>
      </c>
      <c r="K3191" s="39">
        <v>580</v>
      </c>
      <c r="L3191" s="40">
        <v>299121585.94</v>
      </c>
      <c r="M3191" s="39">
        <v>6073</v>
      </c>
      <c r="N3191" s="40">
        <v>95331379.189999998</v>
      </c>
      <c r="O3191" s="39">
        <v>4833</v>
      </c>
      <c r="P3191" s="40">
        <v>1310217370.05</v>
      </c>
      <c r="Q3191" s="39">
        <v>21360</v>
      </c>
      <c r="R3191" s="40">
        <v>343262509.79999995</v>
      </c>
      <c r="S3191" s="39">
        <v>1343</v>
      </c>
      <c r="T3191" s="40">
        <v>389747133.60000002</v>
      </c>
      <c r="U3191" s="39">
        <v>5966</v>
      </c>
      <c r="V3191" s="40">
        <v>92126968.5</v>
      </c>
      <c r="W3191" s="39">
        <v>109</v>
      </c>
      <c r="X3191" s="40">
        <v>32504817.080000006</v>
      </c>
      <c r="Y3191" s="39">
        <v>706</v>
      </c>
      <c r="Z3191" s="40">
        <v>11681583.92</v>
      </c>
    </row>
    <row r="3192" spans="1:26" x14ac:dyDescent="0.25">
      <c r="A3192" s="38" t="str">
        <f t="shared" si="49"/>
        <v>2014MG1</v>
      </c>
      <c r="B3192" s="38">
        <v>2014</v>
      </c>
      <c r="C3192" s="38" t="s">
        <v>30</v>
      </c>
      <c r="D3192" s="38">
        <v>1</v>
      </c>
      <c r="E3192" s="39">
        <v>0</v>
      </c>
      <c r="F3192" s="39">
        <v>180000</v>
      </c>
      <c r="G3192" s="40">
        <v>97178</v>
      </c>
      <c r="H3192" s="39">
        <v>6904601798.5900002</v>
      </c>
      <c r="I3192" s="39">
        <v>118935</v>
      </c>
      <c r="J3192" s="40">
        <v>1296928101.49001</v>
      </c>
      <c r="K3192" s="39">
        <v>11391</v>
      </c>
      <c r="L3192" s="40">
        <v>798631519.78000295</v>
      </c>
      <c r="M3192" s="39">
        <v>27046</v>
      </c>
      <c r="N3192" s="40">
        <v>347975632.94000101</v>
      </c>
      <c r="O3192" s="39">
        <v>52222</v>
      </c>
      <c r="P3192" s="40">
        <v>3417024945.8600001</v>
      </c>
      <c r="Q3192" s="39">
        <v>74303</v>
      </c>
      <c r="R3192" s="40">
        <v>1042258473.61</v>
      </c>
      <c r="S3192" s="39">
        <v>5710</v>
      </c>
      <c r="T3192" s="40">
        <v>364989086.75999999</v>
      </c>
      <c r="U3192" s="39">
        <v>10524</v>
      </c>
      <c r="V3192" s="40">
        <v>120345769.84</v>
      </c>
      <c r="W3192" s="39">
        <v>1631</v>
      </c>
      <c r="X3192" s="40">
        <v>106461228.59</v>
      </c>
      <c r="Y3192" s="39">
        <v>3586</v>
      </c>
      <c r="Z3192" s="40">
        <v>42257186.399999999</v>
      </c>
    </row>
    <row r="3193" spans="1:26" x14ac:dyDescent="0.25">
      <c r="A3193" s="38" t="str">
        <f t="shared" si="49"/>
        <v>2014MG2</v>
      </c>
      <c r="B3193" s="38">
        <v>2014</v>
      </c>
      <c r="C3193" s="38" t="s">
        <v>30</v>
      </c>
      <c r="D3193" s="38">
        <v>2</v>
      </c>
      <c r="E3193" s="39">
        <v>180000</v>
      </c>
      <c r="F3193" s="39">
        <v>360000</v>
      </c>
      <c r="G3193" s="40">
        <v>28573</v>
      </c>
      <c r="H3193" s="39">
        <v>7324880236.3400002</v>
      </c>
      <c r="I3193" s="39">
        <v>84768</v>
      </c>
      <c r="J3193" s="40">
        <v>1092584881.9300001</v>
      </c>
      <c r="K3193" s="39">
        <v>3847</v>
      </c>
      <c r="L3193" s="40">
        <v>991607122.26000094</v>
      </c>
      <c r="M3193" s="39">
        <v>23769</v>
      </c>
      <c r="N3193" s="40">
        <v>321971572.37</v>
      </c>
      <c r="O3193" s="39">
        <v>12250</v>
      </c>
      <c r="P3193" s="40">
        <v>3100576252.54001</v>
      </c>
      <c r="Q3193" s="39">
        <v>53453</v>
      </c>
      <c r="R3193" s="40">
        <v>782534929.41000199</v>
      </c>
      <c r="S3193" s="39">
        <v>1404</v>
      </c>
      <c r="T3193" s="40">
        <v>359500290.12999898</v>
      </c>
      <c r="U3193" s="39">
        <v>6542</v>
      </c>
      <c r="V3193" s="40">
        <v>89563861.220000103</v>
      </c>
      <c r="W3193" s="39">
        <v>362</v>
      </c>
      <c r="X3193" s="40">
        <v>92838607.189999998</v>
      </c>
      <c r="Y3193" s="39">
        <v>2219</v>
      </c>
      <c r="Z3193" s="40">
        <v>31765474.719999999</v>
      </c>
    </row>
    <row r="3194" spans="1:26" x14ac:dyDescent="0.25">
      <c r="A3194" s="38" t="str">
        <f t="shared" si="49"/>
        <v>2014MG3</v>
      </c>
      <c r="B3194" s="38">
        <v>2014</v>
      </c>
      <c r="C3194" s="38" t="s">
        <v>30</v>
      </c>
      <c r="D3194" s="38">
        <v>3</v>
      </c>
      <c r="E3194" s="39">
        <v>360000</v>
      </c>
      <c r="F3194" s="39">
        <v>540000</v>
      </c>
      <c r="G3194" s="40">
        <v>13607</v>
      </c>
      <c r="H3194" s="39">
        <v>5988756208.9800196</v>
      </c>
      <c r="I3194" s="39">
        <v>59716</v>
      </c>
      <c r="J3194" s="40">
        <v>800416278.47000098</v>
      </c>
      <c r="K3194" s="39">
        <v>2010</v>
      </c>
      <c r="L3194" s="40">
        <v>889459864.66999996</v>
      </c>
      <c r="M3194" s="39">
        <v>18341</v>
      </c>
      <c r="N3194" s="40">
        <v>260221351.87</v>
      </c>
      <c r="O3194" s="39">
        <v>4716</v>
      </c>
      <c r="P3194" s="40">
        <v>2064888630.73999</v>
      </c>
      <c r="Q3194" s="39">
        <v>31746</v>
      </c>
      <c r="R3194" s="40">
        <v>518125277.41000199</v>
      </c>
      <c r="S3194" s="39">
        <v>650</v>
      </c>
      <c r="T3194" s="40">
        <v>285747714.01999998</v>
      </c>
      <c r="U3194" s="39">
        <v>4730</v>
      </c>
      <c r="V3194" s="40">
        <v>73459780.819999993</v>
      </c>
      <c r="W3194" s="39">
        <v>150</v>
      </c>
      <c r="X3194" s="40">
        <v>65732827.329999998</v>
      </c>
      <c r="Y3194" s="39">
        <v>1485</v>
      </c>
      <c r="Z3194" s="40">
        <v>21883963.399999999</v>
      </c>
    </row>
    <row r="3195" spans="1:26" x14ac:dyDescent="0.25">
      <c r="A3195" s="38" t="str">
        <f t="shared" si="49"/>
        <v>2014MG4</v>
      </c>
      <c r="B3195" s="38">
        <v>2014</v>
      </c>
      <c r="C3195" s="38" t="s">
        <v>30</v>
      </c>
      <c r="D3195" s="38">
        <v>4</v>
      </c>
      <c r="E3195" s="39">
        <v>540000</v>
      </c>
      <c r="F3195" s="39">
        <v>720000</v>
      </c>
      <c r="G3195" s="40">
        <v>7608</v>
      </c>
      <c r="H3195" s="39">
        <v>4740928855.5600004</v>
      </c>
      <c r="I3195" s="39">
        <v>43904</v>
      </c>
      <c r="J3195" s="40">
        <v>611725986.19999897</v>
      </c>
      <c r="K3195" s="39">
        <v>1275</v>
      </c>
      <c r="L3195" s="40">
        <v>791796871.95000005</v>
      </c>
      <c r="M3195" s="39">
        <v>14784</v>
      </c>
      <c r="N3195" s="40">
        <v>219951534.25</v>
      </c>
      <c r="O3195" s="39">
        <v>2397</v>
      </c>
      <c r="P3195" s="40">
        <v>1491582538.5899999</v>
      </c>
      <c r="Q3195" s="39">
        <v>20896</v>
      </c>
      <c r="R3195" s="40">
        <v>372773929.79000002</v>
      </c>
      <c r="S3195" s="39">
        <v>365</v>
      </c>
      <c r="T3195" s="40">
        <v>226201665.81999999</v>
      </c>
      <c r="U3195" s="39">
        <v>3925</v>
      </c>
      <c r="V3195" s="40">
        <v>56841124.549999997</v>
      </c>
      <c r="W3195" s="39">
        <v>91</v>
      </c>
      <c r="X3195" s="40">
        <v>56264471.350000001</v>
      </c>
      <c r="Y3195" s="39">
        <v>1288</v>
      </c>
      <c r="Z3195" s="40">
        <v>21037346.510000002</v>
      </c>
    </row>
    <row r="3196" spans="1:26" x14ac:dyDescent="0.25">
      <c r="A3196" s="38" t="str">
        <f t="shared" si="49"/>
        <v>2014MG5</v>
      </c>
      <c r="B3196" s="38">
        <v>2014</v>
      </c>
      <c r="C3196" s="38" t="s">
        <v>30</v>
      </c>
      <c r="D3196" s="38">
        <v>5</v>
      </c>
      <c r="E3196" s="39">
        <v>720000</v>
      </c>
      <c r="F3196" s="39">
        <v>900000</v>
      </c>
      <c r="G3196" s="40">
        <v>4708</v>
      </c>
      <c r="H3196" s="39">
        <v>3785901299.23</v>
      </c>
      <c r="I3196" s="39">
        <v>31828</v>
      </c>
      <c r="J3196" s="40">
        <v>454981956.19999999</v>
      </c>
      <c r="K3196" s="39">
        <v>816</v>
      </c>
      <c r="L3196" s="40">
        <v>655640267.35000098</v>
      </c>
      <c r="M3196" s="39">
        <v>11445</v>
      </c>
      <c r="N3196" s="40">
        <v>175597345.06999999</v>
      </c>
      <c r="O3196" s="39">
        <v>1397</v>
      </c>
      <c r="P3196" s="40">
        <v>1123055457.3099999</v>
      </c>
      <c r="Q3196" s="39">
        <v>15365</v>
      </c>
      <c r="R3196" s="40">
        <v>284496618.61000001</v>
      </c>
      <c r="S3196" s="39">
        <v>257</v>
      </c>
      <c r="T3196" s="40">
        <v>207477467.78999999</v>
      </c>
      <c r="U3196" s="39">
        <v>3022</v>
      </c>
      <c r="V3196" s="40">
        <v>45303061.789999999</v>
      </c>
      <c r="W3196" s="39">
        <v>45</v>
      </c>
      <c r="X3196" s="40">
        <v>36862738.659999996</v>
      </c>
      <c r="Y3196" s="39">
        <v>752</v>
      </c>
      <c r="Z3196" s="40">
        <v>11697412.57</v>
      </c>
    </row>
    <row r="3197" spans="1:26" x14ac:dyDescent="0.25">
      <c r="A3197" s="38" t="str">
        <f t="shared" si="49"/>
        <v>2014MG6</v>
      </c>
      <c r="B3197" s="38">
        <v>2014</v>
      </c>
      <c r="C3197" s="38" t="s">
        <v>30</v>
      </c>
      <c r="D3197" s="38">
        <v>6</v>
      </c>
      <c r="E3197" s="39">
        <v>900000</v>
      </c>
      <c r="F3197" s="39">
        <v>1080000</v>
      </c>
      <c r="G3197" s="40">
        <v>3293</v>
      </c>
      <c r="H3197" s="39">
        <v>3242110631.1700001</v>
      </c>
      <c r="I3197" s="39">
        <v>26042</v>
      </c>
      <c r="J3197" s="40">
        <v>380466536.75999999</v>
      </c>
      <c r="K3197" s="39">
        <v>620</v>
      </c>
      <c r="L3197" s="40">
        <v>611503742.34000099</v>
      </c>
      <c r="M3197" s="39">
        <v>11951</v>
      </c>
      <c r="N3197" s="40">
        <v>147541791.56</v>
      </c>
      <c r="O3197" s="39">
        <v>966</v>
      </c>
      <c r="P3197" s="40">
        <v>951633634.59999895</v>
      </c>
      <c r="Q3197" s="39">
        <v>12105</v>
      </c>
      <c r="R3197" s="40">
        <v>241695021.68000001</v>
      </c>
      <c r="S3197" s="39">
        <v>170</v>
      </c>
      <c r="T3197" s="40">
        <v>167351247.78</v>
      </c>
      <c r="U3197" s="39">
        <v>2550</v>
      </c>
      <c r="V3197" s="40">
        <v>39047364.609999999</v>
      </c>
      <c r="W3197" s="39">
        <v>22</v>
      </c>
      <c r="X3197" s="40">
        <v>21681562.760000002</v>
      </c>
      <c r="Y3197" s="39">
        <v>401</v>
      </c>
      <c r="Z3197" s="40">
        <v>6876685.4800000004</v>
      </c>
    </row>
    <row r="3198" spans="1:26" x14ac:dyDescent="0.25">
      <c r="A3198" s="38" t="str">
        <f t="shared" si="49"/>
        <v>2014MG7</v>
      </c>
      <c r="B3198" s="38">
        <v>2014</v>
      </c>
      <c r="C3198" s="38" t="s">
        <v>30</v>
      </c>
      <c r="D3198" s="38">
        <v>7</v>
      </c>
      <c r="E3198" s="39">
        <v>1080000</v>
      </c>
      <c r="F3198" s="39">
        <v>1260000</v>
      </c>
      <c r="G3198" s="40">
        <v>2300</v>
      </c>
      <c r="H3198" s="39">
        <v>2681333024.1199999</v>
      </c>
      <c r="I3198" s="39">
        <v>21147</v>
      </c>
      <c r="J3198" s="40">
        <v>307397598.10000002</v>
      </c>
      <c r="K3198" s="39">
        <v>460</v>
      </c>
      <c r="L3198" s="40">
        <v>535139710.35000002</v>
      </c>
      <c r="M3198" s="39">
        <v>8240</v>
      </c>
      <c r="N3198" s="40">
        <v>130866904.40000001</v>
      </c>
      <c r="O3198" s="39">
        <v>672</v>
      </c>
      <c r="P3198" s="40">
        <v>783863532.33000004</v>
      </c>
      <c r="Q3198" s="39">
        <v>10044</v>
      </c>
      <c r="R3198" s="40">
        <v>191324742.59999999</v>
      </c>
      <c r="S3198" s="39">
        <v>118</v>
      </c>
      <c r="T3198" s="40">
        <v>138960373.72999999</v>
      </c>
      <c r="U3198" s="39">
        <v>2252</v>
      </c>
      <c r="V3198" s="40">
        <v>36454517.689999998</v>
      </c>
      <c r="W3198" s="39">
        <v>17</v>
      </c>
      <c r="X3198" s="40">
        <v>19974641.890000001</v>
      </c>
      <c r="Y3198" s="39">
        <v>380</v>
      </c>
      <c r="Z3198" s="40">
        <v>6627960.21</v>
      </c>
    </row>
    <row r="3199" spans="1:26" x14ac:dyDescent="0.25">
      <c r="A3199" s="38" t="str">
        <f t="shared" si="49"/>
        <v>2014MG8</v>
      </c>
      <c r="B3199" s="38">
        <v>2014</v>
      </c>
      <c r="C3199" s="38" t="s">
        <v>30</v>
      </c>
      <c r="D3199" s="38">
        <v>8</v>
      </c>
      <c r="E3199" s="39">
        <v>1260000</v>
      </c>
      <c r="F3199" s="39">
        <v>1440000</v>
      </c>
      <c r="G3199" s="40">
        <v>1711</v>
      </c>
      <c r="H3199" s="39">
        <v>2304433064.5900002</v>
      </c>
      <c r="I3199" s="39">
        <v>16762</v>
      </c>
      <c r="J3199" s="40">
        <v>263864449.97999999</v>
      </c>
      <c r="K3199" s="39">
        <v>397</v>
      </c>
      <c r="L3199" s="40">
        <v>535777948.20999998</v>
      </c>
      <c r="M3199" s="39">
        <v>8322</v>
      </c>
      <c r="N3199" s="40">
        <v>130085827.52</v>
      </c>
      <c r="O3199" s="39">
        <v>541</v>
      </c>
      <c r="P3199" s="40">
        <v>729138054.01999998</v>
      </c>
      <c r="Q3199" s="39">
        <v>9709</v>
      </c>
      <c r="R3199" s="40">
        <v>188927506.49000001</v>
      </c>
      <c r="S3199" s="39">
        <v>104</v>
      </c>
      <c r="T3199" s="40">
        <v>139825641.34</v>
      </c>
      <c r="U3199" s="39">
        <v>1925</v>
      </c>
      <c r="V3199" s="40">
        <v>31327763.530000001</v>
      </c>
      <c r="W3199" s="39">
        <v>11</v>
      </c>
      <c r="X3199" s="40">
        <v>14734458.93</v>
      </c>
      <c r="Y3199" s="39">
        <v>173</v>
      </c>
      <c r="Z3199" s="40">
        <v>4294576.9000000004</v>
      </c>
    </row>
    <row r="3200" spans="1:26" x14ac:dyDescent="0.25">
      <c r="A3200" s="38" t="str">
        <f t="shared" si="49"/>
        <v>2014MG9</v>
      </c>
      <c r="B3200" s="38">
        <v>2014</v>
      </c>
      <c r="C3200" s="38" t="s">
        <v>30</v>
      </c>
      <c r="D3200" s="38">
        <v>9</v>
      </c>
      <c r="E3200" s="39">
        <v>1440000</v>
      </c>
      <c r="F3200" s="39">
        <v>1620000</v>
      </c>
      <c r="G3200" s="40">
        <v>1335</v>
      </c>
      <c r="H3200" s="39">
        <v>2039721715.8099999</v>
      </c>
      <c r="I3200" s="39">
        <v>14932</v>
      </c>
      <c r="J3200" s="40">
        <v>224641264.63999999</v>
      </c>
      <c r="K3200" s="39">
        <v>276</v>
      </c>
      <c r="L3200" s="40">
        <v>421970188.13999999</v>
      </c>
      <c r="M3200" s="39">
        <v>6346</v>
      </c>
      <c r="N3200" s="40">
        <v>103756541.25</v>
      </c>
      <c r="O3200" s="39">
        <v>388</v>
      </c>
      <c r="P3200" s="40">
        <v>592272435.11000001</v>
      </c>
      <c r="Q3200" s="39">
        <v>7186</v>
      </c>
      <c r="R3200" s="40">
        <v>145656527.25</v>
      </c>
      <c r="S3200" s="39">
        <v>70</v>
      </c>
      <c r="T3200" s="40">
        <v>105756304.18000001</v>
      </c>
      <c r="U3200" s="39">
        <v>1403</v>
      </c>
      <c r="V3200" s="40">
        <v>21191245.809999999</v>
      </c>
      <c r="W3200" s="39">
        <v>10</v>
      </c>
      <c r="X3200" s="40">
        <v>15002805.1</v>
      </c>
      <c r="Y3200" s="39">
        <v>299</v>
      </c>
      <c r="Z3200" s="40">
        <v>5947670.2800000003</v>
      </c>
    </row>
    <row r="3201" spans="1:26" x14ac:dyDescent="0.25">
      <c r="A3201" s="38" t="str">
        <f t="shared" si="49"/>
        <v>2014MG10</v>
      </c>
      <c r="B3201" s="38">
        <v>2014</v>
      </c>
      <c r="C3201" s="38" t="s">
        <v>30</v>
      </c>
      <c r="D3201" s="38">
        <v>10</v>
      </c>
      <c r="E3201" s="39">
        <v>1620000</v>
      </c>
      <c r="F3201" s="39">
        <v>1800000</v>
      </c>
      <c r="G3201" s="40">
        <v>1035</v>
      </c>
      <c r="H3201" s="39">
        <v>1766041934.4100001</v>
      </c>
      <c r="I3201" s="39">
        <v>12135</v>
      </c>
      <c r="J3201" s="40">
        <v>194955234.30000001</v>
      </c>
      <c r="K3201" s="39">
        <v>266</v>
      </c>
      <c r="L3201" s="40">
        <v>453584506.92000002</v>
      </c>
      <c r="M3201" s="39">
        <v>6732</v>
      </c>
      <c r="N3201" s="40">
        <v>105701168.29000001</v>
      </c>
      <c r="O3201" s="39">
        <v>314</v>
      </c>
      <c r="P3201" s="40">
        <v>535160435.69</v>
      </c>
      <c r="Q3201" s="39">
        <v>6470</v>
      </c>
      <c r="R3201" s="40">
        <v>124560864.25</v>
      </c>
      <c r="S3201" s="39">
        <v>51</v>
      </c>
      <c r="T3201" s="40">
        <v>86912826.400000006</v>
      </c>
      <c r="U3201" s="39">
        <v>1383</v>
      </c>
      <c r="V3201" s="40">
        <v>22622357.879999999</v>
      </c>
      <c r="W3201" s="39" t="s">
        <v>72</v>
      </c>
      <c r="X3201" s="40" t="s">
        <v>72</v>
      </c>
      <c r="Y3201" s="39" t="s">
        <v>72</v>
      </c>
      <c r="Z3201" s="40" t="s">
        <v>72</v>
      </c>
    </row>
    <row r="3202" spans="1:26" x14ac:dyDescent="0.25">
      <c r="A3202" s="38" t="str">
        <f t="shared" si="49"/>
        <v>2014MG11</v>
      </c>
      <c r="B3202" s="38">
        <v>2014</v>
      </c>
      <c r="C3202" s="38" t="s">
        <v>30</v>
      </c>
      <c r="D3202" s="38">
        <v>11</v>
      </c>
      <c r="E3202" s="39">
        <v>1800000</v>
      </c>
      <c r="F3202" s="39">
        <v>1980000</v>
      </c>
      <c r="G3202" s="40">
        <v>779</v>
      </c>
      <c r="H3202" s="39">
        <v>1469563509.26</v>
      </c>
      <c r="I3202" s="39">
        <v>10222</v>
      </c>
      <c r="J3202" s="40">
        <v>165109703.40000001</v>
      </c>
      <c r="K3202" s="39">
        <v>190</v>
      </c>
      <c r="L3202" s="40">
        <v>359460646.27999997</v>
      </c>
      <c r="M3202" s="39">
        <v>4677</v>
      </c>
      <c r="N3202" s="40">
        <v>74298401.980000004</v>
      </c>
      <c r="O3202" s="39">
        <v>230</v>
      </c>
      <c r="P3202" s="40">
        <v>434342412.81</v>
      </c>
      <c r="Q3202" s="39">
        <v>5116</v>
      </c>
      <c r="R3202" s="40">
        <v>99176412.969999999</v>
      </c>
      <c r="S3202" s="39">
        <v>39</v>
      </c>
      <c r="T3202" s="40">
        <v>73009055.890000001</v>
      </c>
      <c r="U3202" s="39">
        <v>1021</v>
      </c>
      <c r="V3202" s="40">
        <v>16730536.4</v>
      </c>
      <c r="W3202" s="39" t="s">
        <v>72</v>
      </c>
      <c r="X3202" s="40" t="s">
        <v>72</v>
      </c>
      <c r="Y3202" s="39" t="s">
        <v>72</v>
      </c>
      <c r="Z3202" s="40" t="s">
        <v>72</v>
      </c>
    </row>
    <row r="3203" spans="1:26" x14ac:dyDescent="0.25">
      <c r="A3203" s="38" t="str">
        <f t="shared" ref="A3203:A3266" si="50">B3203&amp;C3203&amp;D3203</f>
        <v>2014MG12</v>
      </c>
      <c r="B3203" s="38">
        <v>2014</v>
      </c>
      <c r="C3203" s="38" t="s">
        <v>30</v>
      </c>
      <c r="D3203" s="38">
        <v>12</v>
      </c>
      <c r="E3203" s="39">
        <v>1980000</v>
      </c>
      <c r="F3203" s="39">
        <v>2160000</v>
      </c>
      <c r="G3203" s="40">
        <v>694</v>
      </c>
      <c r="H3203" s="39">
        <v>1434753413.8499999</v>
      </c>
      <c r="I3203" s="39">
        <v>9976</v>
      </c>
      <c r="J3203" s="40">
        <v>156121089.09</v>
      </c>
      <c r="K3203" s="39">
        <v>184</v>
      </c>
      <c r="L3203" s="40">
        <v>380757504.06</v>
      </c>
      <c r="M3203" s="39">
        <v>4913</v>
      </c>
      <c r="N3203" s="40">
        <v>80810386.170000002</v>
      </c>
      <c r="O3203" s="39">
        <v>194</v>
      </c>
      <c r="P3203" s="40">
        <v>400025220.95999998</v>
      </c>
      <c r="Q3203" s="39">
        <v>5065</v>
      </c>
      <c r="R3203" s="40">
        <v>88289732.560000002</v>
      </c>
      <c r="S3203" s="39">
        <v>43</v>
      </c>
      <c r="T3203" s="40">
        <v>88997794.189999998</v>
      </c>
      <c r="U3203" s="39">
        <v>1470</v>
      </c>
      <c r="V3203" s="40">
        <v>19472890.550000001</v>
      </c>
      <c r="W3203" s="39" t="s">
        <v>72</v>
      </c>
      <c r="X3203" s="40" t="s">
        <v>72</v>
      </c>
      <c r="Y3203" s="39" t="s">
        <v>72</v>
      </c>
      <c r="Z3203" s="40" t="s">
        <v>72</v>
      </c>
    </row>
    <row r="3204" spans="1:26" x14ac:dyDescent="0.25">
      <c r="A3204" s="38" t="str">
        <f t="shared" si="50"/>
        <v>2014MG13</v>
      </c>
      <c r="B3204" s="38">
        <v>2014</v>
      </c>
      <c r="C3204" s="38" t="s">
        <v>30</v>
      </c>
      <c r="D3204" s="38">
        <v>13</v>
      </c>
      <c r="E3204" s="39">
        <v>2160000</v>
      </c>
      <c r="F3204" s="39">
        <v>2340000</v>
      </c>
      <c r="G3204" s="40">
        <v>527</v>
      </c>
      <c r="H3204" s="39">
        <v>1184940185.3800001</v>
      </c>
      <c r="I3204" s="39">
        <v>7681</v>
      </c>
      <c r="J3204" s="40">
        <v>125875144.01000001</v>
      </c>
      <c r="K3204" s="39">
        <v>146</v>
      </c>
      <c r="L3204" s="40">
        <v>327220071.82999998</v>
      </c>
      <c r="M3204" s="39">
        <v>4061</v>
      </c>
      <c r="N3204" s="40">
        <v>68785141.260000005</v>
      </c>
      <c r="O3204" s="39">
        <v>151</v>
      </c>
      <c r="P3204" s="40">
        <v>339102204.10000002</v>
      </c>
      <c r="Q3204" s="39">
        <v>3886</v>
      </c>
      <c r="R3204" s="40">
        <v>78394567.670000002</v>
      </c>
      <c r="S3204" s="39">
        <v>23</v>
      </c>
      <c r="T3204" s="40">
        <v>51784413.539999999</v>
      </c>
      <c r="U3204" s="39">
        <v>694</v>
      </c>
      <c r="V3204" s="40">
        <v>13187005.779999999</v>
      </c>
      <c r="W3204" s="39" t="s">
        <v>72</v>
      </c>
      <c r="X3204" s="40" t="s">
        <v>72</v>
      </c>
      <c r="Y3204" s="39" t="s">
        <v>72</v>
      </c>
      <c r="Z3204" s="40" t="s">
        <v>72</v>
      </c>
    </row>
    <row r="3205" spans="1:26" x14ac:dyDescent="0.25">
      <c r="A3205" s="38" t="str">
        <f t="shared" si="50"/>
        <v>2014MG14</v>
      </c>
      <c r="B3205" s="38">
        <v>2014</v>
      </c>
      <c r="C3205" s="38" t="s">
        <v>30</v>
      </c>
      <c r="D3205" s="38">
        <v>14</v>
      </c>
      <c r="E3205" s="39">
        <v>2340000</v>
      </c>
      <c r="F3205" s="39">
        <v>2520000</v>
      </c>
      <c r="G3205" s="40">
        <v>435</v>
      </c>
      <c r="H3205" s="39">
        <v>1056331493.99</v>
      </c>
      <c r="I3205" s="39">
        <v>6970</v>
      </c>
      <c r="J3205" s="40">
        <v>110615643.38</v>
      </c>
      <c r="K3205" s="39">
        <v>128</v>
      </c>
      <c r="L3205" s="40">
        <v>311437647.52999997</v>
      </c>
      <c r="M3205" s="39">
        <v>3799</v>
      </c>
      <c r="N3205" s="40">
        <v>66276360.130000003</v>
      </c>
      <c r="O3205" s="39">
        <v>139</v>
      </c>
      <c r="P3205" s="40">
        <v>336912885.26999998</v>
      </c>
      <c r="Q3205" s="39">
        <v>4192</v>
      </c>
      <c r="R3205" s="40">
        <v>82334563.370000005</v>
      </c>
      <c r="S3205" s="39">
        <v>23</v>
      </c>
      <c r="T3205" s="40">
        <v>55658136.270000003</v>
      </c>
      <c r="U3205" s="39">
        <v>883</v>
      </c>
      <c r="V3205" s="40">
        <v>13254824.32</v>
      </c>
      <c r="W3205" s="39" t="s">
        <v>72</v>
      </c>
      <c r="X3205" s="40" t="s">
        <v>72</v>
      </c>
      <c r="Y3205" s="39" t="s">
        <v>72</v>
      </c>
      <c r="Z3205" s="40" t="s">
        <v>72</v>
      </c>
    </row>
    <row r="3206" spans="1:26" x14ac:dyDescent="0.25">
      <c r="A3206" s="38" t="str">
        <f t="shared" si="50"/>
        <v>2014MG15</v>
      </c>
      <c r="B3206" s="38">
        <v>2014</v>
      </c>
      <c r="C3206" s="38" t="s">
        <v>30</v>
      </c>
      <c r="D3206" s="38">
        <v>15</v>
      </c>
      <c r="E3206" s="39">
        <v>2520000</v>
      </c>
      <c r="F3206" s="39">
        <v>2700000</v>
      </c>
      <c r="G3206" s="40">
        <v>389</v>
      </c>
      <c r="H3206" s="39">
        <v>1015735305.64</v>
      </c>
      <c r="I3206" s="39">
        <v>7070</v>
      </c>
      <c r="J3206" s="40">
        <v>116070794.04000001</v>
      </c>
      <c r="K3206" s="39">
        <v>124</v>
      </c>
      <c r="L3206" s="40">
        <v>323971796.30000001</v>
      </c>
      <c r="M3206" s="39">
        <v>3968</v>
      </c>
      <c r="N3206" s="40">
        <v>74964017.129999995</v>
      </c>
      <c r="O3206" s="39">
        <v>119</v>
      </c>
      <c r="P3206" s="40">
        <v>310432513.86000001</v>
      </c>
      <c r="Q3206" s="39">
        <v>3546</v>
      </c>
      <c r="R3206" s="40">
        <v>71908191.739999995</v>
      </c>
      <c r="S3206" s="39">
        <v>19</v>
      </c>
      <c r="T3206" s="40">
        <v>49062923.079999998</v>
      </c>
      <c r="U3206" s="39">
        <v>658</v>
      </c>
      <c r="V3206" s="40">
        <v>12311448.59</v>
      </c>
      <c r="W3206" s="39" t="s">
        <v>72</v>
      </c>
      <c r="X3206" s="40" t="s">
        <v>72</v>
      </c>
      <c r="Y3206" s="39" t="s">
        <v>72</v>
      </c>
      <c r="Z3206" s="40" t="s">
        <v>72</v>
      </c>
    </row>
    <row r="3207" spans="1:26" x14ac:dyDescent="0.25">
      <c r="A3207" s="38" t="str">
        <f t="shared" si="50"/>
        <v>2014MG16</v>
      </c>
      <c r="B3207" s="38">
        <v>2014</v>
      </c>
      <c r="C3207" s="38" t="s">
        <v>30</v>
      </c>
      <c r="D3207" s="38">
        <v>16</v>
      </c>
      <c r="E3207" s="39">
        <v>2700000</v>
      </c>
      <c r="F3207" s="39">
        <v>2880000</v>
      </c>
      <c r="G3207" s="40">
        <v>310</v>
      </c>
      <c r="H3207" s="39">
        <v>865716481.669999</v>
      </c>
      <c r="I3207" s="39">
        <v>5575</v>
      </c>
      <c r="J3207" s="40">
        <v>94932113.030000001</v>
      </c>
      <c r="K3207" s="39">
        <v>116</v>
      </c>
      <c r="L3207" s="40">
        <v>323121427.20999998</v>
      </c>
      <c r="M3207" s="39">
        <v>4422</v>
      </c>
      <c r="N3207" s="40">
        <v>71847043.980000004</v>
      </c>
      <c r="O3207" s="39">
        <v>86</v>
      </c>
      <c r="P3207" s="40">
        <v>239803640.00999999</v>
      </c>
      <c r="Q3207" s="39">
        <v>3055</v>
      </c>
      <c r="R3207" s="40">
        <v>63993710.869999997</v>
      </c>
      <c r="S3207" s="39">
        <v>19</v>
      </c>
      <c r="T3207" s="40">
        <v>53115816.030000001</v>
      </c>
      <c r="U3207" s="39">
        <v>305</v>
      </c>
      <c r="V3207" s="40">
        <v>7914569.3499999996</v>
      </c>
      <c r="W3207" s="39" t="s">
        <v>72</v>
      </c>
      <c r="X3207" s="40" t="s">
        <v>72</v>
      </c>
      <c r="Y3207" s="39" t="s">
        <v>72</v>
      </c>
      <c r="Z3207" s="40" t="s">
        <v>72</v>
      </c>
    </row>
    <row r="3208" spans="1:26" x14ac:dyDescent="0.25">
      <c r="A3208" s="38" t="str">
        <f t="shared" si="50"/>
        <v>2014MG17</v>
      </c>
      <c r="B3208" s="38">
        <v>2014</v>
      </c>
      <c r="C3208" s="38" t="s">
        <v>30</v>
      </c>
      <c r="D3208" s="38">
        <v>17</v>
      </c>
      <c r="E3208" s="39">
        <v>2880000</v>
      </c>
      <c r="F3208" s="39">
        <v>3060000</v>
      </c>
      <c r="G3208" s="40">
        <v>243</v>
      </c>
      <c r="H3208" s="39">
        <v>719671749.89999998</v>
      </c>
      <c r="I3208" s="39">
        <v>4803</v>
      </c>
      <c r="J3208" s="40">
        <v>79801591.609999999</v>
      </c>
      <c r="K3208" s="39">
        <v>112</v>
      </c>
      <c r="L3208" s="40">
        <v>332260931.33999997</v>
      </c>
      <c r="M3208" s="39">
        <v>4270</v>
      </c>
      <c r="N3208" s="40">
        <v>77008898.129999995</v>
      </c>
      <c r="O3208" s="39">
        <v>81</v>
      </c>
      <c r="P3208" s="40">
        <v>240309105.02000001</v>
      </c>
      <c r="Q3208" s="39">
        <v>2526</v>
      </c>
      <c r="R3208" s="40">
        <v>62203642.450000003</v>
      </c>
      <c r="S3208" s="39">
        <v>15</v>
      </c>
      <c r="T3208" s="40">
        <v>44389903.32</v>
      </c>
      <c r="U3208" s="39">
        <v>853</v>
      </c>
      <c r="V3208" s="40">
        <v>11830897.52</v>
      </c>
      <c r="W3208" s="39" t="s">
        <v>72</v>
      </c>
      <c r="X3208" s="40" t="s">
        <v>72</v>
      </c>
      <c r="Y3208" s="39" t="s">
        <v>72</v>
      </c>
      <c r="Z3208" s="40" t="s">
        <v>72</v>
      </c>
    </row>
    <row r="3209" spans="1:26" x14ac:dyDescent="0.25">
      <c r="A3209" s="38" t="str">
        <f t="shared" si="50"/>
        <v>2014MG18</v>
      </c>
      <c r="B3209" s="38">
        <v>2014</v>
      </c>
      <c r="C3209" s="38" t="s">
        <v>30</v>
      </c>
      <c r="D3209" s="38">
        <v>18</v>
      </c>
      <c r="E3209" s="39">
        <v>3060000</v>
      </c>
      <c r="F3209" s="39">
        <v>3240000</v>
      </c>
      <c r="G3209" s="40">
        <v>215</v>
      </c>
      <c r="H3209" s="39">
        <v>677552523.00999999</v>
      </c>
      <c r="I3209" s="39">
        <v>4136</v>
      </c>
      <c r="J3209" s="40">
        <v>70263736.950000003</v>
      </c>
      <c r="K3209" s="39">
        <v>93</v>
      </c>
      <c r="L3209" s="40">
        <v>291876505.44999999</v>
      </c>
      <c r="M3209" s="39">
        <v>3630</v>
      </c>
      <c r="N3209" s="40">
        <v>65368448.68</v>
      </c>
      <c r="O3209" s="39">
        <v>68</v>
      </c>
      <c r="P3209" s="40">
        <v>214278010.28999999</v>
      </c>
      <c r="Q3209" s="39">
        <v>2958</v>
      </c>
      <c r="R3209" s="40">
        <v>61925640.68</v>
      </c>
      <c r="S3209" s="39">
        <v>8</v>
      </c>
      <c r="T3209" s="40">
        <v>25419195.52</v>
      </c>
      <c r="U3209" s="39">
        <v>470</v>
      </c>
      <c r="V3209" s="40">
        <v>6579782.25</v>
      </c>
      <c r="W3209" s="39">
        <v>0</v>
      </c>
      <c r="X3209" s="40">
        <v>0</v>
      </c>
      <c r="Y3209" s="39">
        <v>0</v>
      </c>
      <c r="Z3209" s="40">
        <v>0</v>
      </c>
    </row>
    <row r="3210" spans="1:26" x14ac:dyDescent="0.25">
      <c r="A3210" s="38" t="str">
        <f t="shared" si="50"/>
        <v>2014MG19</v>
      </c>
      <c r="B3210" s="38">
        <v>2014</v>
      </c>
      <c r="C3210" s="38" t="s">
        <v>30</v>
      </c>
      <c r="D3210" s="38">
        <v>19</v>
      </c>
      <c r="E3210" s="39">
        <v>3240000</v>
      </c>
      <c r="F3210" s="39">
        <v>3420000</v>
      </c>
      <c r="G3210" s="40">
        <v>212</v>
      </c>
      <c r="H3210" s="39">
        <v>705475478.24000001</v>
      </c>
      <c r="I3210" s="39">
        <v>5089</v>
      </c>
      <c r="J3210" s="40">
        <v>86011280.459999993</v>
      </c>
      <c r="K3210" s="39">
        <v>94</v>
      </c>
      <c r="L3210" s="40">
        <v>313573367.20999998</v>
      </c>
      <c r="M3210" s="39">
        <v>3642</v>
      </c>
      <c r="N3210" s="40">
        <v>67335727.209999993</v>
      </c>
      <c r="O3210" s="39">
        <v>59</v>
      </c>
      <c r="P3210" s="40">
        <v>196145466.74000001</v>
      </c>
      <c r="Q3210" s="39">
        <v>2679</v>
      </c>
      <c r="R3210" s="40">
        <v>70586363.049999997</v>
      </c>
      <c r="S3210" s="39">
        <v>11</v>
      </c>
      <c r="T3210" s="40">
        <v>36623919.200000003</v>
      </c>
      <c r="U3210" s="39">
        <v>353</v>
      </c>
      <c r="V3210" s="40">
        <v>7048560.1900000004</v>
      </c>
      <c r="W3210" s="39" t="s">
        <v>72</v>
      </c>
      <c r="X3210" s="40" t="s">
        <v>72</v>
      </c>
      <c r="Y3210" s="39" t="s">
        <v>72</v>
      </c>
      <c r="Z3210" s="40" t="s">
        <v>72</v>
      </c>
    </row>
    <row r="3211" spans="1:26" x14ac:dyDescent="0.25">
      <c r="A3211" s="38" t="str">
        <f t="shared" si="50"/>
        <v>2014MG20</v>
      </c>
      <c r="B3211" s="38">
        <v>2014</v>
      </c>
      <c r="C3211" s="38" t="s">
        <v>30</v>
      </c>
      <c r="D3211" s="38">
        <v>20</v>
      </c>
      <c r="E3211" s="39">
        <v>3420000</v>
      </c>
      <c r="F3211" s="39">
        <v>3600000</v>
      </c>
      <c r="G3211" s="40">
        <v>287</v>
      </c>
      <c r="H3211" s="39">
        <v>1011638808.15</v>
      </c>
      <c r="I3211" s="39">
        <v>6901</v>
      </c>
      <c r="J3211" s="40">
        <v>122306417.52</v>
      </c>
      <c r="K3211" s="39">
        <v>162</v>
      </c>
      <c r="L3211" s="40">
        <v>572390640</v>
      </c>
      <c r="M3211" s="39">
        <v>7824</v>
      </c>
      <c r="N3211" s="40">
        <v>139813120.66</v>
      </c>
      <c r="O3211" s="39">
        <v>100</v>
      </c>
      <c r="P3211" s="40">
        <v>353436749.20999998</v>
      </c>
      <c r="Q3211" s="39">
        <v>4868</v>
      </c>
      <c r="R3211" s="40">
        <v>109751703.97</v>
      </c>
      <c r="S3211" s="39">
        <v>16</v>
      </c>
      <c r="T3211" s="40">
        <v>56667313.119999997</v>
      </c>
      <c r="U3211" s="39">
        <v>1090</v>
      </c>
      <c r="V3211" s="40">
        <v>18356288.280000001</v>
      </c>
      <c r="W3211" s="39">
        <v>0</v>
      </c>
      <c r="X3211" s="40">
        <v>0</v>
      </c>
      <c r="Y3211" s="39">
        <v>0</v>
      </c>
      <c r="Z3211" s="40">
        <v>0</v>
      </c>
    </row>
    <row r="3212" spans="1:26" x14ac:dyDescent="0.25">
      <c r="A3212" s="38" t="str">
        <f t="shared" si="50"/>
        <v>2014MG21</v>
      </c>
      <c r="B3212" s="38">
        <v>2014</v>
      </c>
      <c r="C3212" s="38" t="s">
        <v>30</v>
      </c>
      <c r="D3212" s="38">
        <v>21</v>
      </c>
      <c r="E3212" s="39">
        <v>3600000</v>
      </c>
      <c r="F3212" s="39" t="s">
        <v>67</v>
      </c>
      <c r="G3212" s="40">
        <v>170</v>
      </c>
      <c r="H3212" s="39">
        <v>699407724.23000002</v>
      </c>
      <c r="I3212" s="39">
        <v>3301</v>
      </c>
      <c r="J3212" s="40">
        <v>57607296.25</v>
      </c>
      <c r="K3212" s="39">
        <v>80</v>
      </c>
      <c r="L3212" s="40">
        <v>343580452.98000002</v>
      </c>
      <c r="M3212" s="39">
        <v>3203</v>
      </c>
      <c r="N3212" s="40">
        <v>59031444.5</v>
      </c>
      <c r="O3212" s="39">
        <v>81</v>
      </c>
      <c r="P3212" s="40">
        <v>339295156.25</v>
      </c>
      <c r="Q3212" s="39">
        <v>3133</v>
      </c>
      <c r="R3212" s="40">
        <v>70540899.75</v>
      </c>
      <c r="S3212" s="39">
        <v>24</v>
      </c>
      <c r="T3212" s="40">
        <v>98612959.359999999</v>
      </c>
      <c r="U3212" s="39">
        <v>1249</v>
      </c>
      <c r="V3212" s="40">
        <v>33997472.189999998</v>
      </c>
      <c r="W3212" s="39">
        <v>0</v>
      </c>
      <c r="X3212" s="40">
        <v>0</v>
      </c>
      <c r="Y3212" s="39">
        <v>0</v>
      </c>
      <c r="Z3212" s="40">
        <v>0</v>
      </c>
    </row>
    <row r="3213" spans="1:26" x14ac:dyDescent="0.25">
      <c r="A3213" s="38" t="str">
        <f t="shared" si="50"/>
        <v>2014MG22</v>
      </c>
      <c r="B3213" s="38">
        <v>2014</v>
      </c>
      <c r="C3213" s="38" t="s">
        <v>30</v>
      </c>
      <c r="D3213" s="38">
        <v>22</v>
      </c>
      <c r="E3213" s="39" t="s">
        <v>54</v>
      </c>
      <c r="F3213" s="39"/>
      <c r="G3213" s="40">
        <v>165609</v>
      </c>
      <c r="H3213" s="39">
        <v>51619495442.12001</v>
      </c>
      <c r="I3213" s="39">
        <v>501893</v>
      </c>
      <c r="J3213" s="40">
        <v>6812677097.81001</v>
      </c>
      <c r="K3213" s="39">
        <v>22787</v>
      </c>
      <c r="L3213" s="40">
        <v>10564762732.160006</v>
      </c>
      <c r="M3213" s="39">
        <v>185385</v>
      </c>
      <c r="N3213" s="40">
        <v>2789208659.3500009</v>
      </c>
      <c r="O3213" s="39">
        <v>77171</v>
      </c>
      <c r="P3213" s="40">
        <v>18193279281.309998</v>
      </c>
      <c r="Q3213" s="39">
        <v>282301</v>
      </c>
      <c r="R3213" s="40">
        <v>4751459320.1800032</v>
      </c>
      <c r="S3213" s="39">
        <v>9139</v>
      </c>
      <c r="T3213" s="40">
        <v>2716064047.4699984</v>
      </c>
      <c r="U3213" s="39">
        <v>47302</v>
      </c>
      <c r="V3213" s="40">
        <v>696841123.16000021</v>
      </c>
      <c r="W3213" s="39">
        <v>2360</v>
      </c>
      <c r="X3213" s="40">
        <v>477470791.21000004</v>
      </c>
      <c r="Y3213" s="39">
        <v>11497</v>
      </c>
      <c r="Z3213" s="40">
        <v>171311237.21000001</v>
      </c>
    </row>
    <row r="3214" spans="1:26" x14ac:dyDescent="0.25">
      <c r="A3214" s="38" t="str">
        <f t="shared" si="50"/>
        <v>2014MS1</v>
      </c>
      <c r="B3214" s="38">
        <v>2014</v>
      </c>
      <c r="C3214" s="38" t="s">
        <v>31</v>
      </c>
      <c r="D3214" s="38">
        <v>1</v>
      </c>
      <c r="E3214" s="39">
        <v>0</v>
      </c>
      <c r="F3214" s="39">
        <v>180000</v>
      </c>
      <c r="G3214" s="40">
        <v>9540</v>
      </c>
      <c r="H3214" s="39">
        <v>658921720.27999902</v>
      </c>
      <c r="I3214" s="39">
        <v>12928</v>
      </c>
      <c r="J3214" s="40">
        <v>150666573.97999999</v>
      </c>
      <c r="K3214" s="39">
        <v>392</v>
      </c>
      <c r="L3214" s="40">
        <v>27811001.18</v>
      </c>
      <c r="M3214" s="39">
        <v>848</v>
      </c>
      <c r="N3214" s="40">
        <v>10896287.59</v>
      </c>
      <c r="O3214" s="39">
        <v>7077</v>
      </c>
      <c r="P3214" s="40">
        <v>439065070.07000101</v>
      </c>
      <c r="Q3214" s="39">
        <v>12956</v>
      </c>
      <c r="R3214" s="40">
        <v>159795057.81</v>
      </c>
      <c r="S3214" s="39">
        <v>863</v>
      </c>
      <c r="T3214" s="40">
        <v>53408544.93</v>
      </c>
      <c r="U3214" s="39">
        <v>1113</v>
      </c>
      <c r="V3214" s="40">
        <v>16251952.08</v>
      </c>
      <c r="W3214" s="39">
        <v>165</v>
      </c>
      <c r="X3214" s="40">
        <v>9907383.8499999996</v>
      </c>
      <c r="Y3214" s="39">
        <v>373</v>
      </c>
      <c r="Z3214" s="40">
        <v>4669272.59</v>
      </c>
    </row>
    <row r="3215" spans="1:26" x14ac:dyDescent="0.25">
      <c r="A3215" s="38" t="str">
        <f t="shared" si="50"/>
        <v>2014MS2</v>
      </c>
      <c r="B3215" s="38">
        <v>2014</v>
      </c>
      <c r="C3215" s="38" t="s">
        <v>31</v>
      </c>
      <c r="D3215" s="38">
        <v>2</v>
      </c>
      <c r="E3215" s="39">
        <v>180000</v>
      </c>
      <c r="F3215" s="39">
        <v>360000</v>
      </c>
      <c r="G3215" s="40">
        <v>2892</v>
      </c>
      <c r="H3215" s="39">
        <v>739751554.46000004</v>
      </c>
      <c r="I3215" s="39">
        <v>8232</v>
      </c>
      <c r="J3215" s="40">
        <v>121644800.56</v>
      </c>
      <c r="K3215" s="39">
        <v>146</v>
      </c>
      <c r="L3215" s="40">
        <v>38573093.039999999</v>
      </c>
      <c r="M3215" s="39">
        <v>898</v>
      </c>
      <c r="N3215" s="40">
        <v>12488499.83</v>
      </c>
      <c r="O3215" s="39">
        <v>1678</v>
      </c>
      <c r="P3215" s="40">
        <v>429093264.14999998</v>
      </c>
      <c r="Q3215" s="39">
        <v>7228</v>
      </c>
      <c r="R3215" s="40">
        <v>122696003.27</v>
      </c>
      <c r="S3215" s="39">
        <v>195</v>
      </c>
      <c r="T3215" s="40">
        <v>49114097.109999999</v>
      </c>
      <c r="U3215" s="39">
        <v>686</v>
      </c>
      <c r="V3215" s="40">
        <v>10861199.369999999</v>
      </c>
      <c r="W3215" s="39">
        <v>42</v>
      </c>
      <c r="X3215" s="40">
        <v>10086931.560000001</v>
      </c>
      <c r="Y3215" s="39">
        <v>222</v>
      </c>
      <c r="Z3215" s="40">
        <v>3596325.67</v>
      </c>
    </row>
    <row r="3216" spans="1:26" x14ac:dyDescent="0.25">
      <c r="A3216" s="38" t="str">
        <f t="shared" si="50"/>
        <v>2014MS3</v>
      </c>
      <c r="B3216" s="38">
        <v>2014</v>
      </c>
      <c r="C3216" s="38" t="s">
        <v>31</v>
      </c>
      <c r="D3216" s="38">
        <v>3</v>
      </c>
      <c r="E3216" s="39">
        <v>360000</v>
      </c>
      <c r="F3216" s="39">
        <v>540000</v>
      </c>
      <c r="G3216" s="40">
        <v>1423</v>
      </c>
      <c r="H3216" s="39">
        <v>626899652.13999903</v>
      </c>
      <c r="I3216" s="39">
        <v>5874</v>
      </c>
      <c r="J3216" s="40">
        <v>91149168.430000007</v>
      </c>
      <c r="K3216" s="39">
        <v>78</v>
      </c>
      <c r="L3216" s="40">
        <v>34933092.960000001</v>
      </c>
      <c r="M3216" s="39">
        <v>567</v>
      </c>
      <c r="N3216" s="40">
        <v>8457777.6999999993</v>
      </c>
      <c r="O3216" s="39">
        <v>602</v>
      </c>
      <c r="P3216" s="40">
        <v>264708138.86000001</v>
      </c>
      <c r="Q3216" s="39">
        <v>4022</v>
      </c>
      <c r="R3216" s="40">
        <v>70969034.890000001</v>
      </c>
      <c r="S3216" s="39">
        <v>101</v>
      </c>
      <c r="T3216" s="40">
        <v>44000249.539999999</v>
      </c>
      <c r="U3216" s="39">
        <v>661</v>
      </c>
      <c r="V3216" s="40">
        <v>11026582.83</v>
      </c>
      <c r="W3216" s="39">
        <v>9</v>
      </c>
      <c r="X3216" s="40">
        <v>4055928.95</v>
      </c>
      <c r="Y3216" s="39">
        <v>67</v>
      </c>
      <c r="Z3216" s="40">
        <v>1265474.01</v>
      </c>
    </row>
    <row r="3217" spans="1:26" x14ac:dyDescent="0.25">
      <c r="A3217" s="38" t="str">
        <f t="shared" si="50"/>
        <v>2014MS4</v>
      </c>
      <c r="B3217" s="38">
        <v>2014</v>
      </c>
      <c r="C3217" s="38" t="s">
        <v>31</v>
      </c>
      <c r="D3217" s="38">
        <v>4</v>
      </c>
      <c r="E3217" s="39">
        <v>540000</v>
      </c>
      <c r="F3217" s="39">
        <v>720000</v>
      </c>
      <c r="G3217" s="40">
        <v>833</v>
      </c>
      <c r="H3217" s="39">
        <v>519091038.56999999</v>
      </c>
      <c r="I3217" s="39">
        <v>4252</v>
      </c>
      <c r="J3217" s="40">
        <v>67976005.060000002</v>
      </c>
      <c r="K3217" s="39">
        <v>48</v>
      </c>
      <c r="L3217" s="40">
        <v>30435261.07</v>
      </c>
      <c r="M3217" s="39">
        <v>459</v>
      </c>
      <c r="N3217" s="40">
        <v>7254516.29</v>
      </c>
      <c r="O3217" s="39">
        <v>373</v>
      </c>
      <c r="P3217" s="40">
        <v>232590228.24000001</v>
      </c>
      <c r="Q3217" s="39">
        <v>3054</v>
      </c>
      <c r="R3217" s="40">
        <v>58015045.219999999</v>
      </c>
      <c r="S3217" s="39">
        <v>55</v>
      </c>
      <c r="T3217" s="40">
        <v>34706796.009999998</v>
      </c>
      <c r="U3217" s="39">
        <v>699</v>
      </c>
      <c r="V3217" s="40">
        <v>9804100.2799999993</v>
      </c>
      <c r="W3217" s="39">
        <v>8</v>
      </c>
      <c r="X3217" s="40">
        <v>5091900.4800000004</v>
      </c>
      <c r="Y3217" s="39">
        <v>86</v>
      </c>
      <c r="Z3217" s="40">
        <v>1256367.3999999999</v>
      </c>
    </row>
    <row r="3218" spans="1:26" x14ac:dyDescent="0.25">
      <c r="A3218" s="38" t="str">
        <f t="shared" si="50"/>
        <v>2014MS5</v>
      </c>
      <c r="B3218" s="38">
        <v>2014</v>
      </c>
      <c r="C3218" s="38" t="s">
        <v>31</v>
      </c>
      <c r="D3218" s="38">
        <v>5</v>
      </c>
      <c r="E3218" s="39">
        <v>720000</v>
      </c>
      <c r="F3218" s="39">
        <v>900000</v>
      </c>
      <c r="G3218" s="40">
        <v>569</v>
      </c>
      <c r="H3218" s="39">
        <v>457861392.919999</v>
      </c>
      <c r="I3218" s="39">
        <v>3724</v>
      </c>
      <c r="J3218" s="40">
        <v>61845676.240000002</v>
      </c>
      <c r="K3218" s="39">
        <v>32</v>
      </c>
      <c r="L3218" s="40">
        <v>25514181.719999999</v>
      </c>
      <c r="M3218" s="39">
        <v>284</v>
      </c>
      <c r="N3218" s="40">
        <v>4903756.8600000003</v>
      </c>
      <c r="O3218" s="39">
        <v>242</v>
      </c>
      <c r="P3218" s="40">
        <v>193602423.83000001</v>
      </c>
      <c r="Q3218" s="39">
        <v>2909</v>
      </c>
      <c r="R3218" s="40">
        <v>51163890</v>
      </c>
      <c r="S3218" s="39">
        <v>40</v>
      </c>
      <c r="T3218" s="40">
        <v>32304269.440000001</v>
      </c>
      <c r="U3218" s="39">
        <v>428</v>
      </c>
      <c r="V3218" s="40">
        <v>6883095.4299999997</v>
      </c>
      <c r="W3218" s="39">
        <v>6</v>
      </c>
      <c r="X3218" s="40">
        <v>4855447.1399999997</v>
      </c>
      <c r="Y3218" s="39">
        <v>66</v>
      </c>
      <c r="Z3218" s="40">
        <v>977357.14</v>
      </c>
    </row>
    <row r="3219" spans="1:26" x14ac:dyDescent="0.25">
      <c r="A3219" s="38" t="str">
        <f t="shared" si="50"/>
        <v>2014MS6</v>
      </c>
      <c r="B3219" s="38">
        <v>2014</v>
      </c>
      <c r="C3219" s="38" t="s">
        <v>31</v>
      </c>
      <c r="D3219" s="38">
        <v>6</v>
      </c>
      <c r="E3219" s="39">
        <v>900000</v>
      </c>
      <c r="F3219" s="39">
        <v>1080000</v>
      </c>
      <c r="G3219" s="40">
        <v>429</v>
      </c>
      <c r="H3219" s="39">
        <v>422545396.18000001</v>
      </c>
      <c r="I3219" s="39">
        <v>2917</v>
      </c>
      <c r="J3219" s="40">
        <v>48198067.539999999</v>
      </c>
      <c r="K3219" s="39">
        <v>27</v>
      </c>
      <c r="L3219" s="40">
        <v>26459722.199999999</v>
      </c>
      <c r="M3219" s="39">
        <v>247</v>
      </c>
      <c r="N3219" s="40">
        <v>6135712.2199999997</v>
      </c>
      <c r="O3219" s="39">
        <v>140</v>
      </c>
      <c r="P3219" s="40">
        <v>139235508.55000001</v>
      </c>
      <c r="Q3219" s="39">
        <v>1835</v>
      </c>
      <c r="R3219" s="40">
        <v>37214904.020000003</v>
      </c>
      <c r="S3219" s="39">
        <v>22</v>
      </c>
      <c r="T3219" s="40">
        <v>21594489.879999999</v>
      </c>
      <c r="U3219" s="39">
        <v>300</v>
      </c>
      <c r="V3219" s="40">
        <v>4628228.8</v>
      </c>
      <c r="W3219" s="39">
        <v>0</v>
      </c>
      <c r="X3219" s="40">
        <v>0</v>
      </c>
      <c r="Y3219" s="39">
        <v>0</v>
      </c>
      <c r="Z3219" s="40">
        <v>0</v>
      </c>
    </row>
    <row r="3220" spans="1:26" x14ac:dyDescent="0.25">
      <c r="A3220" s="38" t="str">
        <f t="shared" si="50"/>
        <v>2014MS7</v>
      </c>
      <c r="B3220" s="38">
        <v>2014</v>
      </c>
      <c r="C3220" s="38" t="s">
        <v>31</v>
      </c>
      <c r="D3220" s="38">
        <v>7</v>
      </c>
      <c r="E3220" s="39">
        <v>1080000</v>
      </c>
      <c r="F3220" s="39">
        <v>1260000</v>
      </c>
      <c r="G3220" s="40">
        <v>310</v>
      </c>
      <c r="H3220" s="39">
        <v>362626970.42000002</v>
      </c>
      <c r="I3220" s="39">
        <v>2342</v>
      </c>
      <c r="J3220" s="40">
        <v>41641291.719999999</v>
      </c>
      <c r="K3220" s="39">
        <v>24</v>
      </c>
      <c r="L3220" s="40">
        <v>28147465.59</v>
      </c>
      <c r="M3220" s="39">
        <v>423</v>
      </c>
      <c r="N3220" s="40">
        <v>6517007</v>
      </c>
      <c r="O3220" s="39">
        <v>104</v>
      </c>
      <c r="P3220" s="40">
        <v>122058638.47</v>
      </c>
      <c r="Q3220" s="39">
        <v>1752</v>
      </c>
      <c r="R3220" s="40">
        <v>31975224.199999999</v>
      </c>
      <c r="S3220" s="39">
        <v>16</v>
      </c>
      <c r="T3220" s="40">
        <v>18761254.289999999</v>
      </c>
      <c r="U3220" s="39">
        <v>282</v>
      </c>
      <c r="V3220" s="40">
        <v>4406328.78</v>
      </c>
      <c r="W3220" s="39" t="s">
        <v>72</v>
      </c>
      <c r="X3220" s="40" t="s">
        <v>72</v>
      </c>
      <c r="Y3220" s="39" t="s">
        <v>72</v>
      </c>
      <c r="Z3220" s="40" t="s">
        <v>72</v>
      </c>
    </row>
    <row r="3221" spans="1:26" x14ac:dyDescent="0.25">
      <c r="A3221" s="38" t="str">
        <f t="shared" si="50"/>
        <v>2014MS8</v>
      </c>
      <c r="B3221" s="38">
        <v>2014</v>
      </c>
      <c r="C3221" s="38" t="s">
        <v>31</v>
      </c>
      <c r="D3221" s="38">
        <v>8</v>
      </c>
      <c r="E3221" s="39">
        <v>1260000</v>
      </c>
      <c r="F3221" s="39">
        <v>1440000</v>
      </c>
      <c r="G3221" s="40">
        <v>224</v>
      </c>
      <c r="H3221" s="39">
        <v>300171335.42000002</v>
      </c>
      <c r="I3221" s="39">
        <v>2107</v>
      </c>
      <c r="J3221" s="40">
        <v>36931176.039999999</v>
      </c>
      <c r="K3221" s="39">
        <v>14</v>
      </c>
      <c r="L3221" s="40">
        <v>18877740.949999999</v>
      </c>
      <c r="M3221" s="39">
        <v>375</v>
      </c>
      <c r="N3221" s="40">
        <v>5913058.46</v>
      </c>
      <c r="O3221" s="39">
        <v>90</v>
      </c>
      <c r="P3221" s="40">
        <v>120918499.52</v>
      </c>
      <c r="Q3221" s="39">
        <v>1558</v>
      </c>
      <c r="R3221" s="40">
        <v>32764846.75</v>
      </c>
      <c r="S3221" s="39">
        <v>20</v>
      </c>
      <c r="T3221" s="40">
        <v>27160776.190000001</v>
      </c>
      <c r="U3221" s="39">
        <v>586</v>
      </c>
      <c r="V3221" s="40">
        <v>7621320.04</v>
      </c>
      <c r="W3221" s="39" t="s">
        <v>72</v>
      </c>
      <c r="X3221" s="40" t="s">
        <v>72</v>
      </c>
      <c r="Y3221" s="39" t="s">
        <v>72</v>
      </c>
      <c r="Z3221" s="40" t="s">
        <v>72</v>
      </c>
    </row>
    <row r="3222" spans="1:26" x14ac:dyDescent="0.25">
      <c r="A3222" s="38" t="str">
        <f t="shared" si="50"/>
        <v>2014MS9</v>
      </c>
      <c r="B3222" s="38">
        <v>2014</v>
      </c>
      <c r="C3222" s="38" t="s">
        <v>31</v>
      </c>
      <c r="D3222" s="38">
        <v>9</v>
      </c>
      <c r="E3222" s="39">
        <v>1440000</v>
      </c>
      <c r="F3222" s="39">
        <v>1620000</v>
      </c>
      <c r="G3222" s="40">
        <v>216</v>
      </c>
      <c r="H3222" s="39">
        <v>329037778.56</v>
      </c>
      <c r="I3222" s="39">
        <v>2253</v>
      </c>
      <c r="J3222" s="40">
        <v>39214037.329999998</v>
      </c>
      <c r="K3222" s="39">
        <v>25</v>
      </c>
      <c r="L3222" s="40">
        <v>38265601.25</v>
      </c>
      <c r="M3222" s="39">
        <v>422</v>
      </c>
      <c r="N3222" s="40">
        <v>8079170.5800000001</v>
      </c>
      <c r="O3222" s="39">
        <v>57</v>
      </c>
      <c r="P3222" s="40">
        <v>87150804.030000001</v>
      </c>
      <c r="Q3222" s="39">
        <v>913</v>
      </c>
      <c r="R3222" s="40">
        <v>18391623.59</v>
      </c>
      <c r="S3222" s="39">
        <v>6</v>
      </c>
      <c r="T3222" s="40">
        <v>9073726.6400000006</v>
      </c>
      <c r="U3222" s="39">
        <v>140</v>
      </c>
      <c r="V3222" s="40">
        <v>2419879.75</v>
      </c>
      <c r="W3222" s="39" t="s">
        <v>72</v>
      </c>
      <c r="X3222" s="40" t="s">
        <v>72</v>
      </c>
      <c r="Y3222" s="39" t="s">
        <v>72</v>
      </c>
      <c r="Z3222" s="40" t="s">
        <v>72</v>
      </c>
    </row>
    <row r="3223" spans="1:26" x14ac:dyDescent="0.25">
      <c r="A3223" s="38" t="str">
        <f t="shared" si="50"/>
        <v>2014MS10</v>
      </c>
      <c r="B3223" s="38">
        <v>2014</v>
      </c>
      <c r="C3223" s="38" t="s">
        <v>31</v>
      </c>
      <c r="D3223" s="38">
        <v>10</v>
      </c>
      <c r="E3223" s="39">
        <v>1620000</v>
      </c>
      <c r="F3223" s="39">
        <v>1800000</v>
      </c>
      <c r="G3223" s="40">
        <v>206</v>
      </c>
      <c r="H3223" s="39">
        <v>354310892.75</v>
      </c>
      <c r="I3223" s="39">
        <v>2507</v>
      </c>
      <c r="J3223" s="40">
        <v>43226913.640000001</v>
      </c>
      <c r="K3223" s="39">
        <v>18</v>
      </c>
      <c r="L3223" s="40">
        <v>31205617.48</v>
      </c>
      <c r="M3223" s="39">
        <v>282</v>
      </c>
      <c r="N3223" s="40">
        <v>5338743.34</v>
      </c>
      <c r="O3223" s="39">
        <v>43</v>
      </c>
      <c r="P3223" s="40">
        <v>73710269.019999996</v>
      </c>
      <c r="Q3223" s="39">
        <v>1090</v>
      </c>
      <c r="R3223" s="40">
        <v>19109039.600000001</v>
      </c>
      <c r="S3223" s="39">
        <v>8</v>
      </c>
      <c r="T3223" s="40">
        <v>13894400.16</v>
      </c>
      <c r="U3223" s="39">
        <v>223</v>
      </c>
      <c r="V3223" s="40">
        <v>2894451.08</v>
      </c>
      <c r="W3223" s="39" t="s">
        <v>72</v>
      </c>
      <c r="X3223" s="40" t="s">
        <v>72</v>
      </c>
      <c r="Y3223" s="39" t="s">
        <v>72</v>
      </c>
      <c r="Z3223" s="40" t="s">
        <v>72</v>
      </c>
    </row>
    <row r="3224" spans="1:26" x14ac:dyDescent="0.25">
      <c r="A3224" s="38" t="str">
        <f t="shared" si="50"/>
        <v>2014MS11</v>
      </c>
      <c r="B3224" s="38">
        <v>2014</v>
      </c>
      <c r="C3224" s="38" t="s">
        <v>31</v>
      </c>
      <c r="D3224" s="38">
        <v>11</v>
      </c>
      <c r="E3224" s="39">
        <v>1800000</v>
      </c>
      <c r="F3224" s="39">
        <v>1980000</v>
      </c>
      <c r="G3224" s="40">
        <v>111</v>
      </c>
      <c r="H3224" s="39">
        <v>209400300.59</v>
      </c>
      <c r="I3224" s="39">
        <v>1391</v>
      </c>
      <c r="J3224" s="40">
        <v>24158614.030000001</v>
      </c>
      <c r="K3224" s="39" t="s">
        <v>72</v>
      </c>
      <c r="L3224" s="40" t="s">
        <v>72</v>
      </c>
      <c r="M3224" s="39" t="s">
        <v>72</v>
      </c>
      <c r="N3224" s="40" t="s">
        <v>72</v>
      </c>
      <c r="O3224" s="39">
        <v>26</v>
      </c>
      <c r="P3224" s="40">
        <v>49310188.390000001</v>
      </c>
      <c r="Q3224" s="39">
        <v>735</v>
      </c>
      <c r="R3224" s="40">
        <v>12602534.720000001</v>
      </c>
      <c r="S3224" s="39">
        <v>8</v>
      </c>
      <c r="T3224" s="40">
        <v>14976241.300000001</v>
      </c>
      <c r="U3224" s="39">
        <v>211</v>
      </c>
      <c r="V3224" s="40">
        <v>5453599.2999999998</v>
      </c>
      <c r="W3224" s="39">
        <v>0</v>
      </c>
      <c r="X3224" s="40">
        <v>0</v>
      </c>
      <c r="Y3224" s="39">
        <v>0</v>
      </c>
      <c r="Z3224" s="40">
        <v>0</v>
      </c>
    </row>
    <row r="3225" spans="1:26" x14ac:dyDescent="0.25">
      <c r="A3225" s="38" t="str">
        <f t="shared" si="50"/>
        <v>2014MS12</v>
      </c>
      <c r="B3225" s="38">
        <v>2014</v>
      </c>
      <c r="C3225" s="38" t="s">
        <v>31</v>
      </c>
      <c r="D3225" s="38">
        <v>12</v>
      </c>
      <c r="E3225" s="39">
        <v>1980000</v>
      </c>
      <c r="F3225" s="39">
        <v>2160000</v>
      </c>
      <c r="G3225" s="40">
        <v>79</v>
      </c>
      <c r="H3225" s="39">
        <v>163850814.28999999</v>
      </c>
      <c r="I3225" s="39">
        <v>994</v>
      </c>
      <c r="J3225" s="40">
        <v>16615337.5</v>
      </c>
      <c r="K3225" s="39" t="s">
        <v>72</v>
      </c>
      <c r="L3225" s="40" t="s">
        <v>72</v>
      </c>
      <c r="M3225" s="39" t="s">
        <v>72</v>
      </c>
      <c r="N3225" s="40" t="s">
        <v>72</v>
      </c>
      <c r="O3225" s="39">
        <v>29</v>
      </c>
      <c r="P3225" s="40">
        <v>59572376.270000003</v>
      </c>
      <c r="Q3225" s="39">
        <v>773</v>
      </c>
      <c r="R3225" s="40">
        <v>14254505.85</v>
      </c>
      <c r="S3225" s="39" t="s">
        <v>72</v>
      </c>
      <c r="T3225" s="40" t="s">
        <v>72</v>
      </c>
      <c r="U3225" s="39" t="s">
        <v>72</v>
      </c>
      <c r="V3225" s="40" t="s">
        <v>72</v>
      </c>
      <c r="W3225" s="39" t="s">
        <v>72</v>
      </c>
      <c r="X3225" s="40" t="s">
        <v>72</v>
      </c>
      <c r="Y3225" s="39" t="s">
        <v>72</v>
      </c>
      <c r="Z3225" s="40" t="s">
        <v>72</v>
      </c>
    </row>
    <row r="3226" spans="1:26" x14ac:dyDescent="0.25">
      <c r="A3226" s="38" t="str">
        <f t="shared" si="50"/>
        <v>2014MS13</v>
      </c>
      <c r="B3226" s="38">
        <v>2014</v>
      </c>
      <c r="C3226" s="38" t="s">
        <v>31</v>
      </c>
      <c r="D3226" s="38">
        <v>13</v>
      </c>
      <c r="E3226" s="39">
        <v>2160000</v>
      </c>
      <c r="F3226" s="39">
        <v>2340000</v>
      </c>
      <c r="G3226" s="40">
        <v>59</v>
      </c>
      <c r="H3226" s="39">
        <v>132760048.38</v>
      </c>
      <c r="I3226" s="39">
        <v>777</v>
      </c>
      <c r="J3226" s="40">
        <v>13183263.91</v>
      </c>
      <c r="K3226" s="39" t="s">
        <v>72</v>
      </c>
      <c r="L3226" s="40" t="s">
        <v>72</v>
      </c>
      <c r="M3226" s="39" t="s">
        <v>72</v>
      </c>
      <c r="N3226" s="40" t="s">
        <v>72</v>
      </c>
      <c r="O3226" s="39">
        <v>17</v>
      </c>
      <c r="P3226" s="40">
        <v>38449167.509999998</v>
      </c>
      <c r="Q3226" s="39">
        <v>453</v>
      </c>
      <c r="R3226" s="40">
        <v>7019266.2400000002</v>
      </c>
      <c r="S3226" s="39" t="s">
        <v>72</v>
      </c>
      <c r="T3226" s="40" t="s">
        <v>72</v>
      </c>
      <c r="U3226" s="39" t="s">
        <v>72</v>
      </c>
      <c r="V3226" s="40" t="s">
        <v>72</v>
      </c>
      <c r="W3226" s="39" t="s">
        <v>72</v>
      </c>
      <c r="X3226" s="40" t="s">
        <v>72</v>
      </c>
      <c r="Y3226" s="39" t="s">
        <v>72</v>
      </c>
      <c r="Z3226" s="40" t="s">
        <v>72</v>
      </c>
    </row>
    <row r="3227" spans="1:26" x14ac:dyDescent="0.25">
      <c r="A3227" s="38" t="str">
        <f t="shared" si="50"/>
        <v>2014MS14</v>
      </c>
      <c r="B3227" s="38">
        <v>2014</v>
      </c>
      <c r="C3227" s="38" t="s">
        <v>31</v>
      </c>
      <c r="D3227" s="38">
        <v>14</v>
      </c>
      <c r="E3227" s="39">
        <v>2340000</v>
      </c>
      <c r="F3227" s="39">
        <v>2520000</v>
      </c>
      <c r="G3227" s="40">
        <v>48</v>
      </c>
      <c r="H3227" s="39">
        <v>116622034.34</v>
      </c>
      <c r="I3227" s="39">
        <v>608</v>
      </c>
      <c r="J3227" s="40">
        <v>10924269.460000001</v>
      </c>
      <c r="K3227" s="39" t="s">
        <v>72</v>
      </c>
      <c r="L3227" s="40" t="s">
        <v>72</v>
      </c>
      <c r="M3227" s="39" t="s">
        <v>72</v>
      </c>
      <c r="N3227" s="40" t="s">
        <v>72</v>
      </c>
      <c r="O3227" s="39">
        <v>24</v>
      </c>
      <c r="P3227" s="40">
        <v>58469521.479999997</v>
      </c>
      <c r="Q3227" s="39">
        <v>547</v>
      </c>
      <c r="R3227" s="40">
        <v>12088275.220000001</v>
      </c>
      <c r="S3227" s="39" t="s">
        <v>72</v>
      </c>
      <c r="T3227" s="40" t="s">
        <v>72</v>
      </c>
      <c r="U3227" s="39" t="s">
        <v>72</v>
      </c>
      <c r="V3227" s="40" t="s">
        <v>72</v>
      </c>
      <c r="W3227" s="39">
        <v>0</v>
      </c>
      <c r="X3227" s="40">
        <v>0</v>
      </c>
      <c r="Y3227" s="39">
        <v>0</v>
      </c>
      <c r="Z3227" s="40">
        <v>0</v>
      </c>
    </row>
    <row r="3228" spans="1:26" x14ac:dyDescent="0.25">
      <c r="A3228" s="38" t="str">
        <f t="shared" si="50"/>
        <v>2014MS15</v>
      </c>
      <c r="B3228" s="38">
        <v>2014</v>
      </c>
      <c r="C3228" s="38" t="s">
        <v>31</v>
      </c>
      <c r="D3228" s="38">
        <v>15</v>
      </c>
      <c r="E3228" s="39">
        <v>2520000</v>
      </c>
      <c r="F3228" s="39">
        <v>2700000</v>
      </c>
      <c r="G3228" s="40">
        <v>44</v>
      </c>
      <c r="H3228" s="39">
        <v>114860508.34</v>
      </c>
      <c r="I3228" s="39">
        <v>595</v>
      </c>
      <c r="J3228" s="40">
        <v>12385633.6</v>
      </c>
      <c r="K3228" s="39" t="s">
        <v>72</v>
      </c>
      <c r="L3228" s="40" t="s">
        <v>72</v>
      </c>
      <c r="M3228" s="39" t="s">
        <v>72</v>
      </c>
      <c r="N3228" s="40" t="s">
        <v>72</v>
      </c>
      <c r="O3228" s="39">
        <v>16</v>
      </c>
      <c r="P3228" s="40">
        <v>41825372.280000001</v>
      </c>
      <c r="Q3228" s="39">
        <v>375</v>
      </c>
      <c r="R3228" s="40">
        <v>8323302.5700000003</v>
      </c>
      <c r="S3228" s="39" t="s">
        <v>72</v>
      </c>
      <c r="T3228" s="40" t="s">
        <v>72</v>
      </c>
      <c r="U3228" s="39" t="s">
        <v>72</v>
      </c>
      <c r="V3228" s="40" t="s">
        <v>72</v>
      </c>
      <c r="W3228" s="39">
        <v>0</v>
      </c>
      <c r="X3228" s="40">
        <v>0</v>
      </c>
      <c r="Y3228" s="39">
        <v>0</v>
      </c>
      <c r="Z3228" s="40">
        <v>0</v>
      </c>
    </row>
    <row r="3229" spans="1:26" x14ac:dyDescent="0.25">
      <c r="A3229" s="38" t="str">
        <f t="shared" si="50"/>
        <v>2014MS16</v>
      </c>
      <c r="B3229" s="38">
        <v>2014</v>
      </c>
      <c r="C3229" s="38" t="s">
        <v>31</v>
      </c>
      <c r="D3229" s="38">
        <v>16</v>
      </c>
      <c r="E3229" s="39">
        <v>2700000</v>
      </c>
      <c r="F3229" s="39">
        <v>2880000</v>
      </c>
      <c r="G3229" s="40">
        <v>35</v>
      </c>
      <c r="H3229" s="39">
        <v>97357060.799999997</v>
      </c>
      <c r="I3229" s="39">
        <v>472</v>
      </c>
      <c r="J3229" s="40">
        <v>9650910.4800000004</v>
      </c>
      <c r="K3229" s="39" t="s">
        <v>72</v>
      </c>
      <c r="L3229" s="40" t="s">
        <v>72</v>
      </c>
      <c r="M3229" s="39" t="s">
        <v>72</v>
      </c>
      <c r="N3229" s="40" t="s">
        <v>72</v>
      </c>
      <c r="O3229" s="39">
        <v>15</v>
      </c>
      <c r="P3229" s="40">
        <v>41742863.25</v>
      </c>
      <c r="Q3229" s="39">
        <v>371</v>
      </c>
      <c r="R3229" s="40">
        <v>10197464.23</v>
      </c>
      <c r="S3229" s="39" t="s">
        <v>72</v>
      </c>
      <c r="T3229" s="40" t="s">
        <v>72</v>
      </c>
      <c r="U3229" s="39" t="s">
        <v>72</v>
      </c>
      <c r="V3229" s="40" t="s">
        <v>72</v>
      </c>
      <c r="W3229" s="39">
        <v>0</v>
      </c>
      <c r="X3229" s="40">
        <v>0</v>
      </c>
      <c r="Y3229" s="39">
        <v>0</v>
      </c>
      <c r="Z3229" s="40">
        <v>0</v>
      </c>
    </row>
    <row r="3230" spans="1:26" x14ac:dyDescent="0.25">
      <c r="A3230" s="38" t="str">
        <f t="shared" si="50"/>
        <v>2014MS17</v>
      </c>
      <c r="B3230" s="38">
        <v>2014</v>
      </c>
      <c r="C3230" s="38" t="s">
        <v>31</v>
      </c>
      <c r="D3230" s="38">
        <v>17</v>
      </c>
      <c r="E3230" s="39">
        <v>2880000</v>
      </c>
      <c r="F3230" s="39">
        <v>3060000</v>
      </c>
      <c r="G3230" s="40">
        <v>30</v>
      </c>
      <c r="H3230" s="39">
        <v>89007646.939999998</v>
      </c>
      <c r="I3230" s="39">
        <v>503</v>
      </c>
      <c r="J3230" s="40">
        <v>9276693.1400000006</v>
      </c>
      <c r="K3230" s="39" t="s">
        <v>72</v>
      </c>
      <c r="L3230" s="40" t="s">
        <v>72</v>
      </c>
      <c r="M3230" s="39" t="s">
        <v>72</v>
      </c>
      <c r="N3230" s="40" t="s">
        <v>72</v>
      </c>
      <c r="O3230" s="39">
        <v>18</v>
      </c>
      <c r="P3230" s="40">
        <v>53353166.789999999</v>
      </c>
      <c r="Q3230" s="39">
        <v>629</v>
      </c>
      <c r="R3230" s="40">
        <v>12973855.310000001</v>
      </c>
      <c r="S3230" s="39" t="s">
        <v>72</v>
      </c>
      <c r="T3230" s="40" t="s">
        <v>72</v>
      </c>
      <c r="U3230" s="39" t="s">
        <v>72</v>
      </c>
      <c r="V3230" s="40" t="s">
        <v>72</v>
      </c>
      <c r="W3230" s="39">
        <v>0</v>
      </c>
      <c r="X3230" s="40">
        <v>0</v>
      </c>
      <c r="Y3230" s="39">
        <v>0</v>
      </c>
      <c r="Z3230" s="40">
        <v>0</v>
      </c>
    </row>
    <row r="3231" spans="1:26" x14ac:dyDescent="0.25">
      <c r="A3231" s="38" t="str">
        <f t="shared" si="50"/>
        <v>2014MS18</v>
      </c>
      <c r="B3231" s="38">
        <v>2014</v>
      </c>
      <c r="C3231" s="38" t="s">
        <v>31</v>
      </c>
      <c r="D3231" s="38">
        <v>18</v>
      </c>
      <c r="E3231" s="39">
        <v>3060000</v>
      </c>
      <c r="F3231" s="39">
        <v>3240000</v>
      </c>
      <c r="G3231" s="40">
        <v>25</v>
      </c>
      <c r="H3231" s="39">
        <v>78111556.950000003</v>
      </c>
      <c r="I3231" s="39">
        <v>450</v>
      </c>
      <c r="J3231" s="40">
        <v>8815749.5800000001</v>
      </c>
      <c r="K3231" s="39" t="s">
        <v>72</v>
      </c>
      <c r="L3231" s="40" t="s">
        <v>72</v>
      </c>
      <c r="M3231" s="39" t="s">
        <v>72</v>
      </c>
      <c r="N3231" s="40" t="s">
        <v>72</v>
      </c>
      <c r="O3231" s="39">
        <v>8</v>
      </c>
      <c r="P3231" s="40">
        <v>25206463.239999998</v>
      </c>
      <c r="Q3231" s="39">
        <v>199</v>
      </c>
      <c r="R3231" s="40">
        <v>6296303.6799999997</v>
      </c>
      <c r="S3231" s="39" t="s">
        <v>72</v>
      </c>
      <c r="T3231" s="40" t="s">
        <v>72</v>
      </c>
      <c r="U3231" s="39" t="s">
        <v>72</v>
      </c>
      <c r="V3231" s="40" t="s">
        <v>72</v>
      </c>
      <c r="W3231" s="39">
        <v>0</v>
      </c>
      <c r="X3231" s="40">
        <v>0</v>
      </c>
      <c r="Y3231" s="39">
        <v>0</v>
      </c>
      <c r="Z3231" s="40">
        <v>0</v>
      </c>
    </row>
    <row r="3232" spans="1:26" x14ac:dyDescent="0.25">
      <c r="A3232" s="38" t="str">
        <f t="shared" si="50"/>
        <v>2014MS19</v>
      </c>
      <c r="B3232" s="38">
        <v>2014</v>
      </c>
      <c r="C3232" s="38" t="s">
        <v>31</v>
      </c>
      <c r="D3232" s="38">
        <v>19</v>
      </c>
      <c r="E3232" s="39">
        <v>3240000</v>
      </c>
      <c r="F3232" s="39">
        <v>3420000</v>
      </c>
      <c r="G3232" s="40">
        <v>15</v>
      </c>
      <c r="H3232" s="39">
        <v>50207225.25</v>
      </c>
      <c r="I3232" s="39">
        <v>252</v>
      </c>
      <c r="J3232" s="40">
        <v>4371599.8899999997</v>
      </c>
      <c r="K3232" s="39" t="s">
        <v>72</v>
      </c>
      <c r="L3232" s="40" t="s">
        <v>72</v>
      </c>
      <c r="M3232" s="39" t="s">
        <v>72</v>
      </c>
      <c r="N3232" s="40" t="s">
        <v>72</v>
      </c>
      <c r="O3232" s="39">
        <v>13</v>
      </c>
      <c r="P3232" s="40">
        <v>43220353.909999996</v>
      </c>
      <c r="Q3232" s="39">
        <v>685</v>
      </c>
      <c r="R3232" s="40">
        <v>11668616.109999999</v>
      </c>
      <c r="S3232" s="39" t="s">
        <v>72</v>
      </c>
      <c r="T3232" s="40" t="s">
        <v>72</v>
      </c>
      <c r="U3232" s="39" t="s">
        <v>72</v>
      </c>
      <c r="V3232" s="40" t="s">
        <v>72</v>
      </c>
      <c r="W3232" s="39">
        <v>0</v>
      </c>
      <c r="X3232" s="40">
        <v>0</v>
      </c>
      <c r="Y3232" s="39">
        <v>0</v>
      </c>
      <c r="Z3232" s="40">
        <v>0</v>
      </c>
    </row>
    <row r="3233" spans="1:26" x14ac:dyDescent="0.25">
      <c r="A3233" s="38" t="str">
        <f t="shared" si="50"/>
        <v>2014MS20</v>
      </c>
      <c r="B3233" s="38">
        <v>2014</v>
      </c>
      <c r="C3233" s="38" t="s">
        <v>31</v>
      </c>
      <c r="D3233" s="38">
        <v>20</v>
      </c>
      <c r="E3233" s="39">
        <v>3420000</v>
      </c>
      <c r="F3233" s="39">
        <v>3600000</v>
      </c>
      <c r="G3233" s="40">
        <v>14</v>
      </c>
      <c r="H3233" s="39">
        <v>49134295.640000001</v>
      </c>
      <c r="I3233" s="39">
        <v>316</v>
      </c>
      <c r="J3233" s="40">
        <v>5777377.2699999996</v>
      </c>
      <c r="K3233" s="39" t="s">
        <v>72</v>
      </c>
      <c r="L3233" s="40" t="s">
        <v>72</v>
      </c>
      <c r="M3233" s="39" t="s">
        <v>72</v>
      </c>
      <c r="N3233" s="40" t="s">
        <v>72</v>
      </c>
      <c r="O3233" s="39">
        <v>12</v>
      </c>
      <c r="P3233" s="40">
        <v>42295859.539999999</v>
      </c>
      <c r="Q3233" s="39">
        <v>514</v>
      </c>
      <c r="R3233" s="40">
        <v>9924986.7599999998</v>
      </c>
      <c r="S3233" s="39" t="s">
        <v>72</v>
      </c>
      <c r="T3233" s="40" t="s">
        <v>72</v>
      </c>
      <c r="U3233" s="39" t="s">
        <v>72</v>
      </c>
      <c r="V3233" s="40" t="s">
        <v>72</v>
      </c>
      <c r="W3233" s="39">
        <v>0</v>
      </c>
      <c r="X3233" s="40">
        <v>0</v>
      </c>
      <c r="Y3233" s="39">
        <v>0</v>
      </c>
      <c r="Z3233" s="40">
        <v>0</v>
      </c>
    </row>
    <row r="3234" spans="1:26" x14ac:dyDescent="0.25">
      <c r="A3234" s="38" t="str">
        <f t="shared" si="50"/>
        <v>2014MS21</v>
      </c>
      <c r="B3234" s="38">
        <v>2014</v>
      </c>
      <c r="C3234" s="38" t="s">
        <v>31</v>
      </c>
      <c r="D3234" s="38">
        <v>21</v>
      </c>
      <c r="E3234" s="39">
        <v>3600000</v>
      </c>
      <c r="F3234" s="39" t="s">
        <v>67</v>
      </c>
      <c r="G3234" s="40">
        <v>22</v>
      </c>
      <c r="H3234" s="39">
        <v>91456419.719999999</v>
      </c>
      <c r="I3234" s="39">
        <v>374</v>
      </c>
      <c r="J3234" s="40">
        <v>7611555.9100000001</v>
      </c>
      <c r="K3234" s="39" t="s">
        <v>72</v>
      </c>
      <c r="L3234" s="40" t="s">
        <v>72</v>
      </c>
      <c r="M3234" s="39" t="s">
        <v>72</v>
      </c>
      <c r="N3234" s="40" t="s">
        <v>72</v>
      </c>
      <c r="O3234" s="39">
        <v>13</v>
      </c>
      <c r="P3234" s="40">
        <v>53498183.840000004</v>
      </c>
      <c r="Q3234" s="39">
        <v>377</v>
      </c>
      <c r="R3234" s="40">
        <v>9852705.2799999993</v>
      </c>
      <c r="S3234" s="39" t="s">
        <v>72</v>
      </c>
      <c r="T3234" s="40" t="s">
        <v>72</v>
      </c>
      <c r="U3234" s="39" t="s">
        <v>72</v>
      </c>
      <c r="V3234" s="40" t="s">
        <v>72</v>
      </c>
      <c r="W3234" s="39">
        <v>0</v>
      </c>
      <c r="X3234" s="40">
        <v>0</v>
      </c>
      <c r="Y3234" s="39">
        <v>0</v>
      </c>
      <c r="Z3234" s="40">
        <v>0</v>
      </c>
    </row>
    <row r="3235" spans="1:26" x14ac:dyDescent="0.25">
      <c r="A3235" s="38" t="str">
        <f t="shared" si="50"/>
        <v>2014MS22</v>
      </c>
      <c r="B3235" s="38">
        <v>2014</v>
      </c>
      <c r="C3235" s="38" t="s">
        <v>31</v>
      </c>
      <c r="D3235" s="38">
        <v>22</v>
      </c>
      <c r="E3235" s="39" t="s">
        <v>54</v>
      </c>
      <c r="F3235" s="39"/>
      <c r="G3235" s="40">
        <v>17124</v>
      </c>
      <c r="H3235" s="39">
        <v>5963985642.9399967</v>
      </c>
      <c r="I3235" s="39">
        <v>53868</v>
      </c>
      <c r="J3235" s="40">
        <v>825264715.30999994</v>
      </c>
      <c r="K3235" s="39">
        <v>830</v>
      </c>
      <c r="L3235" s="40">
        <v>374670795.88</v>
      </c>
      <c r="M3235" s="39">
        <v>5452</v>
      </c>
      <c r="N3235" s="40">
        <v>89045509.129999995</v>
      </c>
      <c r="O3235" s="39">
        <v>10597</v>
      </c>
      <c r="P3235" s="40">
        <v>2609076361.2400012</v>
      </c>
      <c r="Q3235" s="39">
        <v>42975</v>
      </c>
      <c r="R3235" s="40">
        <v>717296485.31999993</v>
      </c>
      <c r="S3235" s="39">
        <v>1360</v>
      </c>
      <c r="T3235" s="40">
        <v>389377673.61000001</v>
      </c>
      <c r="U3235" s="39">
        <v>6269</v>
      </c>
      <c r="V3235" s="40">
        <v>97085463.170000002</v>
      </c>
      <c r="W3235" s="39">
        <v>241</v>
      </c>
      <c r="X3235" s="40">
        <v>50430913.460000001</v>
      </c>
      <c r="Y3235" s="39">
        <v>1052</v>
      </c>
      <c r="Z3235" s="40">
        <v>16542205.399999999</v>
      </c>
    </row>
    <row r="3236" spans="1:26" x14ac:dyDescent="0.25">
      <c r="A3236" s="38" t="str">
        <f t="shared" si="50"/>
        <v>2014MT1</v>
      </c>
      <c r="B3236" s="38">
        <v>2014</v>
      </c>
      <c r="C3236" s="38" t="s">
        <v>32</v>
      </c>
      <c r="D3236" s="38">
        <v>1</v>
      </c>
      <c r="E3236" s="39">
        <v>0</v>
      </c>
      <c r="F3236" s="39">
        <v>180000</v>
      </c>
      <c r="G3236" s="40">
        <v>8859</v>
      </c>
      <c r="H3236" s="39">
        <v>620650337.08000004</v>
      </c>
      <c r="I3236" s="39">
        <v>10687</v>
      </c>
      <c r="J3236" s="40">
        <v>148902717.86000001</v>
      </c>
      <c r="K3236" s="39">
        <v>861</v>
      </c>
      <c r="L3236" s="40">
        <v>61504738.939999998</v>
      </c>
      <c r="M3236" s="39">
        <v>1883</v>
      </c>
      <c r="N3236" s="40">
        <v>28051697.16</v>
      </c>
      <c r="O3236" s="39">
        <v>8532</v>
      </c>
      <c r="P3236" s="40">
        <v>557297379.95000005</v>
      </c>
      <c r="Q3236" s="39">
        <v>13275</v>
      </c>
      <c r="R3236" s="40">
        <v>210405480.87</v>
      </c>
      <c r="S3236" s="39">
        <v>1220</v>
      </c>
      <c r="T3236" s="40">
        <v>78073069.310000107</v>
      </c>
      <c r="U3236" s="39">
        <v>1965</v>
      </c>
      <c r="V3236" s="40">
        <v>31538836.010000002</v>
      </c>
      <c r="W3236" s="39">
        <v>161</v>
      </c>
      <c r="X3236" s="40">
        <v>8997789.1799999997</v>
      </c>
      <c r="Y3236" s="39">
        <v>330</v>
      </c>
      <c r="Z3236" s="40">
        <v>4502887.96</v>
      </c>
    </row>
    <row r="3237" spans="1:26" x14ac:dyDescent="0.25">
      <c r="A3237" s="38" t="str">
        <f t="shared" si="50"/>
        <v>2014MT2</v>
      </c>
      <c r="B3237" s="38">
        <v>2014</v>
      </c>
      <c r="C3237" s="38" t="s">
        <v>32</v>
      </c>
      <c r="D3237" s="38">
        <v>2</v>
      </c>
      <c r="E3237" s="39">
        <v>180000</v>
      </c>
      <c r="F3237" s="39">
        <v>360000</v>
      </c>
      <c r="G3237" s="40">
        <v>3273</v>
      </c>
      <c r="H3237" s="39">
        <v>845889456.37000096</v>
      </c>
      <c r="I3237" s="39">
        <v>9441</v>
      </c>
      <c r="J3237" s="40">
        <v>142695555.13</v>
      </c>
      <c r="K3237" s="39">
        <v>327</v>
      </c>
      <c r="L3237" s="40">
        <v>85260665.430000007</v>
      </c>
      <c r="M3237" s="39">
        <v>1618</v>
      </c>
      <c r="N3237" s="40">
        <v>26105139.329999998</v>
      </c>
      <c r="O3237" s="39">
        <v>2173</v>
      </c>
      <c r="P3237" s="40">
        <v>554239475.92999899</v>
      </c>
      <c r="Q3237" s="39">
        <v>8123</v>
      </c>
      <c r="R3237" s="40">
        <v>145858240.84</v>
      </c>
      <c r="S3237" s="39">
        <v>348</v>
      </c>
      <c r="T3237" s="40">
        <v>88090339.859999999</v>
      </c>
      <c r="U3237" s="39">
        <v>1150</v>
      </c>
      <c r="V3237" s="40">
        <v>17295055.43</v>
      </c>
      <c r="W3237" s="39">
        <v>30</v>
      </c>
      <c r="X3237" s="40">
        <v>7602148.7800000003</v>
      </c>
      <c r="Y3237" s="39">
        <v>189</v>
      </c>
      <c r="Z3237" s="40">
        <v>2887329.89</v>
      </c>
    </row>
    <row r="3238" spans="1:26" x14ac:dyDescent="0.25">
      <c r="A3238" s="38" t="str">
        <f t="shared" si="50"/>
        <v>2014MT3</v>
      </c>
      <c r="B3238" s="38">
        <v>2014</v>
      </c>
      <c r="C3238" s="38" t="s">
        <v>32</v>
      </c>
      <c r="D3238" s="38">
        <v>3</v>
      </c>
      <c r="E3238" s="39">
        <v>360000</v>
      </c>
      <c r="F3238" s="39">
        <v>540000</v>
      </c>
      <c r="G3238" s="40">
        <v>1768</v>
      </c>
      <c r="H3238" s="39">
        <v>779178188.52999902</v>
      </c>
      <c r="I3238" s="39">
        <v>7312</v>
      </c>
      <c r="J3238" s="40">
        <v>115121490.5</v>
      </c>
      <c r="K3238" s="39">
        <v>196</v>
      </c>
      <c r="L3238" s="40">
        <v>86579103.140000001</v>
      </c>
      <c r="M3238" s="39">
        <v>1752</v>
      </c>
      <c r="N3238" s="40">
        <v>27965815.539999999</v>
      </c>
      <c r="O3238" s="39">
        <v>910</v>
      </c>
      <c r="P3238" s="40">
        <v>398586847.52999997</v>
      </c>
      <c r="Q3238" s="39">
        <v>5725</v>
      </c>
      <c r="R3238" s="40">
        <v>109284018.22</v>
      </c>
      <c r="S3238" s="39">
        <v>133</v>
      </c>
      <c r="T3238" s="40">
        <v>58509499.909999996</v>
      </c>
      <c r="U3238" s="39">
        <v>740</v>
      </c>
      <c r="V3238" s="40">
        <v>12346937.17</v>
      </c>
      <c r="W3238" s="39">
        <v>12</v>
      </c>
      <c r="X3238" s="40">
        <v>5233968.43</v>
      </c>
      <c r="Y3238" s="39">
        <v>95</v>
      </c>
      <c r="Z3238" s="40">
        <v>1391148.15</v>
      </c>
    </row>
    <row r="3239" spans="1:26" x14ac:dyDescent="0.25">
      <c r="A3239" s="38" t="str">
        <f t="shared" si="50"/>
        <v>2014MT4</v>
      </c>
      <c r="B3239" s="38">
        <v>2014</v>
      </c>
      <c r="C3239" s="38" t="s">
        <v>32</v>
      </c>
      <c r="D3239" s="38">
        <v>4</v>
      </c>
      <c r="E3239" s="39">
        <v>540000</v>
      </c>
      <c r="F3239" s="39">
        <v>720000</v>
      </c>
      <c r="G3239" s="40">
        <v>1113</v>
      </c>
      <c r="H3239" s="39">
        <v>692571086.25999999</v>
      </c>
      <c r="I3239" s="39">
        <v>5680</v>
      </c>
      <c r="J3239" s="40">
        <v>95166414.310000002</v>
      </c>
      <c r="K3239" s="39">
        <v>120</v>
      </c>
      <c r="L3239" s="40">
        <v>75069674.549999997</v>
      </c>
      <c r="M3239" s="39">
        <v>1112</v>
      </c>
      <c r="N3239" s="40">
        <v>19533787.23</v>
      </c>
      <c r="O3239" s="39">
        <v>480</v>
      </c>
      <c r="P3239" s="40">
        <v>297505402.06999999</v>
      </c>
      <c r="Q3239" s="39">
        <v>4026</v>
      </c>
      <c r="R3239" s="40">
        <v>77858679.400000006</v>
      </c>
      <c r="S3239" s="39">
        <v>78</v>
      </c>
      <c r="T3239" s="40">
        <v>48393098.950000003</v>
      </c>
      <c r="U3239" s="39">
        <v>651</v>
      </c>
      <c r="V3239" s="40">
        <v>11876334.42</v>
      </c>
      <c r="W3239" s="39">
        <v>10</v>
      </c>
      <c r="X3239" s="40">
        <v>6264543.9100000001</v>
      </c>
      <c r="Y3239" s="39">
        <v>108</v>
      </c>
      <c r="Z3239" s="40">
        <v>2037074.1</v>
      </c>
    </row>
    <row r="3240" spans="1:26" x14ac:dyDescent="0.25">
      <c r="A3240" s="38" t="str">
        <f t="shared" si="50"/>
        <v>2014MT5</v>
      </c>
      <c r="B3240" s="38">
        <v>2014</v>
      </c>
      <c r="C3240" s="38" t="s">
        <v>32</v>
      </c>
      <c r="D3240" s="38">
        <v>5</v>
      </c>
      <c r="E3240" s="39">
        <v>720000</v>
      </c>
      <c r="F3240" s="39">
        <v>900000</v>
      </c>
      <c r="G3240" s="40">
        <v>732</v>
      </c>
      <c r="H3240" s="39">
        <v>589425174.43000102</v>
      </c>
      <c r="I3240" s="39">
        <v>4684</v>
      </c>
      <c r="J3240" s="40">
        <v>78090810.560000107</v>
      </c>
      <c r="K3240" s="39">
        <v>108</v>
      </c>
      <c r="L3240" s="40">
        <v>87688918.329999998</v>
      </c>
      <c r="M3240" s="39">
        <v>1104</v>
      </c>
      <c r="N3240" s="40">
        <v>19055664.550000001</v>
      </c>
      <c r="O3240" s="39">
        <v>299</v>
      </c>
      <c r="P3240" s="40">
        <v>239461968.30000001</v>
      </c>
      <c r="Q3240" s="39">
        <v>3013</v>
      </c>
      <c r="R3240" s="40">
        <v>63489632.25</v>
      </c>
      <c r="S3240" s="39">
        <v>56</v>
      </c>
      <c r="T3240" s="40">
        <v>45567986.850000001</v>
      </c>
      <c r="U3240" s="39">
        <v>604</v>
      </c>
      <c r="V3240" s="40">
        <v>9679984.6300000008</v>
      </c>
      <c r="W3240" s="39" t="s">
        <v>72</v>
      </c>
      <c r="X3240" s="40" t="s">
        <v>72</v>
      </c>
      <c r="Y3240" s="39" t="s">
        <v>72</v>
      </c>
      <c r="Z3240" s="40" t="s">
        <v>72</v>
      </c>
    </row>
    <row r="3241" spans="1:26" x14ac:dyDescent="0.25">
      <c r="A3241" s="38" t="str">
        <f t="shared" si="50"/>
        <v>2014MT6</v>
      </c>
      <c r="B3241" s="38">
        <v>2014</v>
      </c>
      <c r="C3241" s="38" t="s">
        <v>32</v>
      </c>
      <c r="D3241" s="38">
        <v>6</v>
      </c>
      <c r="E3241" s="39">
        <v>900000</v>
      </c>
      <c r="F3241" s="39">
        <v>1080000</v>
      </c>
      <c r="G3241" s="40">
        <v>556</v>
      </c>
      <c r="H3241" s="39">
        <v>549797585.17999995</v>
      </c>
      <c r="I3241" s="39">
        <v>4185</v>
      </c>
      <c r="J3241" s="40">
        <v>72178859.379999995</v>
      </c>
      <c r="K3241" s="39">
        <v>90</v>
      </c>
      <c r="L3241" s="40">
        <v>88820336.150000006</v>
      </c>
      <c r="M3241" s="39">
        <v>1021</v>
      </c>
      <c r="N3241" s="40">
        <v>20381436.719999999</v>
      </c>
      <c r="O3241" s="39">
        <v>224</v>
      </c>
      <c r="P3241" s="40">
        <v>220284230.5</v>
      </c>
      <c r="Q3241" s="39">
        <v>2448</v>
      </c>
      <c r="R3241" s="40">
        <v>54809689.719999999</v>
      </c>
      <c r="S3241" s="39">
        <v>41</v>
      </c>
      <c r="T3241" s="40">
        <v>40319842.020000003</v>
      </c>
      <c r="U3241" s="39">
        <v>349</v>
      </c>
      <c r="V3241" s="40">
        <v>7360180.9400000004</v>
      </c>
      <c r="W3241" s="39">
        <v>6</v>
      </c>
      <c r="X3241" s="40">
        <v>5935279.6699999999</v>
      </c>
      <c r="Y3241" s="39">
        <v>64</v>
      </c>
      <c r="Z3241" s="40">
        <v>1233417.93</v>
      </c>
    </row>
    <row r="3242" spans="1:26" x14ac:dyDescent="0.25">
      <c r="A3242" s="38" t="str">
        <f t="shared" si="50"/>
        <v>2014MT7</v>
      </c>
      <c r="B3242" s="38">
        <v>2014</v>
      </c>
      <c r="C3242" s="38" t="s">
        <v>32</v>
      </c>
      <c r="D3242" s="38">
        <v>7</v>
      </c>
      <c r="E3242" s="39">
        <v>1080000</v>
      </c>
      <c r="F3242" s="39">
        <v>1260000</v>
      </c>
      <c r="G3242" s="40">
        <v>400</v>
      </c>
      <c r="H3242" s="39">
        <v>465270548.94</v>
      </c>
      <c r="I3242" s="39">
        <v>3434</v>
      </c>
      <c r="J3242" s="40">
        <v>61905585.520000003</v>
      </c>
      <c r="K3242" s="39">
        <v>60</v>
      </c>
      <c r="L3242" s="40">
        <v>69264171.640000001</v>
      </c>
      <c r="M3242" s="39">
        <v>815</v>
      </c>
      <c r="N3242" s="40">
        <v>15271731.42</v>
      </c>
      <c r="O3242" s="39">
        <v>129</v>
      </c>
      <c r="P3242" s="40">
        <v>150506265.05000001</v>
      </c>
      <c r="Q3242" s="39">
        <v>1873</v>
      </c>
      <c r="R3242" s="40">
        <v>37882585.840000004</v>
      </c>
      <c r="S3242" s="39">
        <v>36</v>
      </c>
      <c r="T3242" s="40">
        <v>41847685.409999996</v>
      </c>
      <c r="U3242" s="39">
        <v>1944</v>
      </c>
      <c r="V3242" s="40">
        <v>7588861.6600000001</v>
      </c>
      <c r="W3242" s="39" t="s">
        <v>72</v>
      </c>
      <c r="X3242" s="40" t="s">
        <v>72</v>
      </c>
      <c r="Y3242" s="39" t="s">
        <v>72</v>
      </c>
      <c r="Z3242" s="40" t="s">
        <v>72</v>
      </c>
    </row>
    <row r="3243" spans="1:26" x14ac:dyDescent="0.25">
      <c r="A3243" s="38" t="str">
        <f t="shared" si="50"/>
        <v>2014MT8</v>
      </c>
      <c r="B3243" s="38">
        <v>2014</v>
      </c>
      <c r="C3243" s="38" t="s">
        <v>32</v>
      </c>
      <c r="D3243" s="38">
        <v>8</v>
      </c>
      <c r="E3243" s="39">
        <v>1260000</v>
      </c>
      <c r="F3243" s="39">
        <v>1440000</v>
      </c>
      <c r="G3243" s="40">
        <v>339</v>
      </c>
      <c r="H3243" s="39">
        <v>456319476.85000002</v>
      </c>
      <c r="I3243" s="39">
        <v>3173</v>
      </c>
      <c r="J3243" s="40">
        <v>55865745.369999997</v>
      </c>
      <c r="K3243" s="39">
        <v>79</v>
      </c>
      <c r="L3243" s="40">
        <v>105761243.52</v>
      </c>
      <c r="M3243" s="39">
        <v>1037</v>
      </c>
      <c r="N3243" s="40">
        <v>20631753.949999999</v>
      </c>
      <c r="O3243" s="39">
        <v>108</v>
      </c>
      <c r="P3243" s="40">
        <v>144741749.03999999</v>
      </c>
      <c r="Q3243" s="39">
        <v>1756</v>
      </c>
      <c r="R3243" s="40">
        <v>39293486.75</v>
      </c>
      <c r="S3243" s="39">
        <v>21</v>
      </c>
      <c r="T3243" s="40">
        <v>27830805.27</v>
      </c>
      <c r="U3243" s="39">
        <v>319</v>
      </c>
      <c r="V3243" s="40">
        <v>5480836.5499999998</v>
      </c>
      <c r="W3243" s="39">
        <v>0</v>
      </c>
      <c r="X3243" s="40">
        <v>0</v>
      </c>
      <c r="Y3243" s="39">
        <v>0</v>
      </c>
      <c r="Z3243" s="40">
        <v>0</v>
      </c>
    </row>
    <row r="3244" spans="1:26" x14ac:dyDescent="0.25">
      <c r="A3244" s="38" t="str">
        <f t="shared" si="50"/>
        <v>2014MT9</v>
      </c>
      <c r="B3244" s="38">
        <v>2014</v>
      </c>
      <c r="C3244" s="38" t="s">
        <v>32</v>
      </c>
      <c r="D3244" s="38">
        <v>9</v>
      </c>
      <c r="E3244" s="39">
        <v>1440000</v>
      </c>
      <c r="F3244" s="39">
        <v>1620000</v>
      </c>
      <c r="G3244" s="40">
        <v>268</v>
      </c>
      <c r="H3244" s="39">
        <v>409191583.83999997</v>
      </c>
      <c r="I3244" s="39">
        <v>2768</v>
      </c>
      <c r="J3244" s="40">
        <v>53116711.640000001</v>
      </c>
      <c r="K3244" s="39">
        <v>54</v>
      </c>
      <c r="L3244" s="40">
        <v>82544356.849999994</v>
      </c>
      <c r="M3244" s="39">
        <v>899</v>
      </c>
      <c r="N3244" s="40">
        <v>17213098.170000002</v>
      </c>
      <c r="O3244" s="39">
        <v>82</v>
      </c>
      <c r="P3244" s="40">
        <v>124289592.95</v>
      </c>
      <c r="Q3244" s="39">
        <v>1375</v>
      </c>
      <c r="R3244" s="40">
        <v>32414264.649999999</v>
      </c>
      <c r="S3244" s="39">
        <v>11</v>
      </c>
      <c r="T3244" s="40">
        <v>16792890.120000001</v>
      </c>
      <c r="U3244" s="39">
        <v>318</v>
      </c>
      <c r="V3244" s="40">
        <v>5842838.2999999998</v>
      </c>
      <c r="W3244" s="39">
        <v>0</v>
      </c>
      <c r="X3244" s="40">
        <v>0</v>
      </c>
      <c r="Y3244" s="39">
        <v>0</v>
      </c>
      <c r="Z3244" s="40">
        <v>0</v>
      </c>
    </row>
    <row r="3245" spans="1:26" x14ac:dyDescent="0.25">
      <c r="A3245" s="38" t="str">
        <f t="shared" si="50"/>
        <v>2014MT10</v>
      </c>
      <c r="B3245" s="38">
        <v>2014</v>
      </c>
      <c r="C3245" s="38" t="s">
        <v>32</v>
      </c>
      <c r="D3245" s="38">
        <v>10</v>
      </c>
      <c r="E3245" s="39">
        <v>1620000</v>
      </c>
      <c r="F3245" s="39">
        <v>1800000</v>
      </c>
      <c r="G3245" s="40">
        <v>255</v>
      </c>
      <c r="H3245" s="39">
        <v>435953552.64999998</v>
      </c>
      <c r="I3245" s="39">
        <v>2927</v>
      </c>
      <c r="J3245" s="40">
        <v>51888122.219999999</v>
      </c>
      <c r="K3245" s="39">
        <v>53</v>
      </c>
      <c r="L3245" s="40">
        <v>91028300.260000005</v>
      </c>
      <c r="M3245" s="39">
        <v>954</v>
      </c>
      <c r="N3245" s="40">
        <v>18925597.489999998</v>
      </c>
      <c r="O3245" s="39">
        <v>55</v>
      </c>
      <c r="P3245" s="40">
        <v>93908195</v>
      </c>
      <c r="Q3245" s="39">
        <v>1574</v>
      </c>
      <c r="R3245" s="40">
        <v>31934517.09</v>
      </c>
      <c r="S3245" s="39">
        <v>20</v>
      </c>
      <c r="T3245" s="40">
        <v>34103910.759999998</v>
      </c>
      <c r="U3245" s="39">
        <v>417</v>
      </c>
      <c r="V3245" s="40">
        <v>5684471.3899999997</v>
      </c>
      <c r="W3245" s="39" t="s">
        <v>72</v>
      </c>
      <c r="X3245" s="40" t="s">
        <v>72</v>
      </c>
      <c r="Y3245" s="39" t="s">
        <v>72</v>
      </c>
      <c r="Z3245" s="40" t="s">
        <v>72</v>
      </c>
    </row>
    <row r="3246" spans="1:26" x14ac:dyDescent="0.25">
      <c r="A3246" s="38" t="str">
        <f t="shared" si="50"/>
        <v>2014MT11</v>
      </c>
      <c r="B3246" s="38">
        <v>2014</v>
      </c>
      <c r="C3246" s="38" t="s">
        <v>32</v>
      </c>
      <c r="D3246" s="38">
        <v>11</v>
      </c>
      <c r="E3246" s="39">
        <v>1800000</v>
      </c>
      <c r="F3246" s="39">
        <v>1980000</v>
      </c>
      <c r="G3246" s="40">
        <v>182</v>
      </c>
      <c r="H3246" s="39">
        <v>344423994.81</v>
      </c>
      <c r="I3246" s="39">
        <v>2095</v>
      </c>
      <c r="J3246" s="40">
        <v>37994611.18</v>
      </c>
      <c r="K3246" s="39">
        <v>38</v>
      </c>
      <c r="L3246" s="40">
        <v>71920192.859999999</v>
      </c>
      <c r="M3246" s="39">
        <v>697</v>
      </c>
      <c r="N3246" s="40">
        <v>12839296.140000001</v>
      </c>
      <c r="O3246" s="39">
        <v>41</v>
      </c>
      <c r="P3246" s="40">
        <v>77072436.810000002</v>
      </c>
      <c r="Q3246" s="39">
        <v>1207</v>
      </c>
      <c r="R3246" s="40">
        <v>24009674.609999999</v>
      </c>
      <c r="S3246" s="39">
        <v>11</v>
      </c>
      <c r="T3246" s="40">
        <v>20794334.469999999</v>
      </c>
      <c r="U3246" s="39">
        <v>220</v>
      </c>
      <c r="V3246" s="40">
        <v>3006788.7</v>
      </c>
      <c r="W3246" s="39">
        <v>0</v>
      </c>
      <c r="X3246" s="40">
        <v>0</v>
      </c>
      <c r="Y3246" s="39">
        <v>0</v>
      </c>
      <c r="Z3246" s="40">
        <v>0</v>
      </c>
    </row>
    <row r="3247" spans="1:26" x14ac:dyDescent="0.25">
      <c r="A3247" s="38" t="str">
        <f t="shared" si="50"/>
        <v>2014MT12</v>
      </c>
      <c r="B3247" s="38">
        <v>2014</v>
      </c>
      <c r="C3247" s="38" t="s">
        <v>32</v>
      </c>
      <c r="D3247" s="38">
        <v>12</v>
      </c>
      <c r="E3247" s="39">
        <v>1980000</v>
      </c>
      <c r="F3247" s="39">
        <v>2160000</v>
      </c>
      <c r="G3247" s="40">
        <v>147</v>
      </c>
      <c r="H3247" s="39">
        <v>304300087.75</v>
      </c>
      <c r="I3247" s="39">
        <v>1928</v>
      </c>
      <c r="J3247" s="40">
        <v>35456168.630000003</v>
      </c>
      <c r="K3247" s="39">
        <v>37</v>
      </c>
      <c r="L3247" s="40">
        <v>76157847.400000006</v>
      </c>
      <c r="M3247" s="39">
        <v>542</v>
      </c>
      <c r="N3247" s="40">
        <v>12653872.939999999</v>
      </c>
      <c r="O3247" s="39">
        <v>46</v>
      </c>
      <c r="P3247" s="40">
        <v>95866102.379999995</v>
      </c>
      <c r="Q3247" s="39">
        <v>1200</v>
      </c>
      <c r="R3247" s="40">
        <v>27921006.16</v>
      </c>
      <c r="S3247" s="39">
        <v>7</v>
      </c>
      <c r="T3247" s="40">
        <v>14422925.35</v>
      </c>
      <c r="U3247" s="39">
        <v>175</v>
      </c>
      <c r="V3247" s="40">
        <v>2496931.27</v>
      </c>
      <c r="W3247" s="39" t="s">
        <v>72</v>
      </c>
      <c r="X3247" s="40" t="s">
        <v>72</v>
      </c>
      <c r="Y3247" s="39" t="s">
        <v>72</v>
      </c>
      <c r="Z3247" s="40" t="s">
        <v>72</v>
      </c>
    </row>
    <row r="3248" spans="1:26" x14ac:dyDescent="0.25">
      <c r="A3248" s="38" t="str">
        <f t="shared" si="50"/>
        <v>2014MT13</v>
      </c>
      <c r="B3248" s="38">
        <v>2014</v>
      </c>
      <c r="C3248" s="38" t="s">
        <v>32</v>
      </c>
      <c r="D3248" s="38">
        <v>13</v>
      </c>
      <c r="E3248" s="39">
        <v>2160000</v>
      </c>
      <c r="F3248" s="39">
        <v>2340000</v>
      </c>
      <c r="G3248" s="40">
        <v>119</v>
      </c>
      <c r="H3248" s="39">
        <v>266992980.24000001</v>
      </c>
      <c r="I3248" s="39">
        <v>1545</v>
      </c>
      <c r="J3248" s="40">
        <v>29856316.52</v>
      </c>
      <c r="K3248" s="39">
        <v>30</v>
      </c>
      <c r="L3248" s="40">
        <v>67953255.459999993</v>
      </c>
      <c r="M3248" s="39">
        <v>723</v>
      </c>
      <c r="N3248" s="40">
        <v>16372429.300000001</v>
      </c>
      <c r="O3248" s="39">
        <v>34</v>
      </c>
      <c r="P3248" s="40">
        <v>76027963.700000003</v>
      </c>
      <c r="Q3248" s="39">
        <v>1015</v>
      </c>
      <c r="R3248" s="40">
        <v>18008011.879999999</v>
      </c>
      <c r="S3248" s="39">
        <v>6</v>
      </c>
      <c r="T3248" s="40">
        <v>13511989.32</v>
      </c>
      <c r="U3248" s="39">
        <v>135</v>
      </c>
      <c r="V3248" s="40">
        <v>3955648.13</v>
      </c>
      <c r="W3248" s="39" t="s">
        <v>72</v>
      </c>
      <c r="X3248" s="40" t="s">
        <v>72</v>
      </c>
      <c r="Y3248" s="39" t="s">
        <v>72</v>
      </c>
      <c r="Z3248" s="40" t="s">
        <v>72</v>
      </c>
    </row>
    <row r="3249" spans="1:26" x14ac:dyDescent="0.25">
      <c r="A3249" s="38" t="str">
        <f t="shared" si="50"/>
        <v>2014MT14</v>
      </c>
      <c r="B3249" s="38">
        <v>2014</v>
      </c>
      <c r="C3249" s="38" t="s">
        <v>32</v>
      </c>
      <c r="D3249" s="38">
        <v>14</v>
      </c>
      <c r="E3249" s="39">
        <v>2340000</v>
      </c>
      <c r="F3249" s="39">
        <v>2520000</v>
      </c>
      <c r="G3249" s="40">
        <v>119</v>
      </c>
      <c r="H3249" s="39">
        <v>289927284.56999999</v>
      </c>
      <c r="I3249" s="39">
        <v>1465</v>
      </c>
      <c r="J3249" s="40">
        <v>29762310.18</v>
      </c>
      <c r="K3249" s="39">
        <v>43</v>
      </c>
      <c r="L3249" s="40">
        <v>104873602.33</v>
      </c>
      <c r="M3249" s="39">
        <v>916</v>
      </c>
      <c r="N3249" s="40">
        <v>22945671.199999999</v>
      </c>
      <c r="O3249" s="39">
        <v>30</v>
      </c>
      <c r="P3249" s="40">
        <v>72902260.930000007</v>
      </c>
      <c r="Q3249" s="39">
        <v>1064</v>
      </c>
      <c r="R3249" s="40">
        <v>21956838.690000001</v>
      </c>
      <c r="S3249" s="39">
        <v>7</v>
      </c>
      <c r="T3249" s="40">
        <v>17199856.039999999</v>
      </c>
      <c r="U3249" s="39">
        <v>178</v>
      </c>
      <c r="V3249" s="40">
        <v>3223693.43</v>
      </c>
      <c r="W3249" s="39" t="s">
        <v>72</v>
      </c>
      <c r="X3249" s="40" t="s">
        <v>72</v>
      </c>
      <c r="Y3249" s="39" t="s">
        <v>72</v>
      </c>
      <c r="Z3249" s="40" t="s">
        <v>72</v>
      </c>
    </row>
    <row r="3250" spans="1:26" x14ac:dyDescent="0.25">
      <c r="A3250" s="38" t="str">
        <f t="shared" si="50"/>
        <v>2014MT15</v>
      </c>
      <c r="B3250" s="38">
        <v>2014</v>
      </c>
      <c r="C3250" s="38" t="s">
        <v>32</v>
      </c>
      <c r="D3250" s="38">
        <v>15</v>
      </c>
      <c r="E3250" s="39">
        <v>2520000</v>
      </c>
      <c r="F3250" s="39">
        <v>2700000</v>
      </c>
      <c r="G3250" s="40">
        <v>62</v>
      </c>
      <c r="H3250" s="39">
        <v>161858638.31</v>
      </c>
      <c r="I3250" s="39">
        <v>918</v>
      </c>
      <c r="J3250" s="40">
        <v>21095978.32</v>
      </c>
      <c r="K3250" s="39">
        <v>6</v>
      </c>
      <c r="L3250" s="40">
        <v>15491660.869999999</v>
      </c>
      <c r="M3250" s="39">
        <v>65</v>
      </c>
      <c r="N3250" s="40">
        <v>1774404.88</v>
      </c>
      <c r="O3250" s="39">
        <v>18</v>
      </c>
      <c r="P3250" s="40">
        <v>47032875.899999999</v>
      </c>
      <c r="Q3250" s="39">
        <v>696</v>
      </c>
      <c r="R3250" s="40">
        <v>18065743.52</v>
      </c>
      <c r="S3250" s="39">
        <v>8</v>
      </c>
      <c r="T3250" s="40">
        <v>20619197.859999999</v>
      </c>
      <c r="U3250" s="39">
        <v>276</v>
      </c>
      <c r="V3250" s="40">
        <v>3451955.57</v>
      </c>
      <c r="W3250" s="39">
        <v>0</v>
      </c>
      <c r="X3250" s="40">
        <v>0</v>
      </c>
      <c r="Y3250" s="39">
        <v>0</v>
      </c>
      <c r="Z3250" s="40">
        <v>0</v>
      </c>
    </row>
    <row r="3251" spans="1:26" x14ac:dyDescent="0.25">
      <c r="A3251" s="38" t="str">
        <f t="shared" si="50"/>
        <v>2014MT16</v>
      </c>
      <c r="B3251" s="38">
        <v>2014</v>
      </c>
      <c r="C3251" s="38" t="s">
        <v>32</v>
      </c>
      <c r="D3251" s="38">
        <v>16</v>
      </c>
      <c r="E3251" s="39">
        <v>2700000</v>
      </c>
      <c r="F3251" s="39">
        <v>2880000</v>
      </c>
      <c r="G3251" s="40">
        <v>64</v>
      </c>
      <c r="H3251" s="39">
        <v>177398856.62</v>
      </c>
      <c r="I3251" s="39">
        <v>944</v>
      </c>
      <c r="J3251" s="40">
        <v>19913094.379999999</v>
      </c>
      <c r="K3251" s="39">
        <v>7</v>
      </c>
      <c r="L3251" s="40">
        <v>19595135.789999999</v>
      </c>
      <c r="M3251" s="39">
        <v>75</v>
      </c>
      <c r="N3251" s="40">
        <v>1726279.75</v>
      </c>
      <c r="O3251" s="39">
        <v>14</v>
      </c>
      <c r="P3251" s="40">
        <v>38862296.549999997</v>
      </c>
      <c r="Q3251" s="39">
        <v>487</v>
      </c>
      <c r="R3251" s="40">
        <v>11118321.859999999</v>
      </c>
      <c r="S3251" s="39" t="s">
        <v>72</v>
      </c>
      <c r="T3251" s="40" t="s">
        <v>72</v>
      </c>
      <c r="U3251" s="39" t="s">
        <v>72</v>
      </c>
      <c r="V3251" s="40" t="s">
        <v>72</v>
      </c>
      <c r="W3251" s="39" t="s">
        <v>72</v>
      </c>
      <c r="X3251" s="40" t="s">
        <v>72</v>
      </c>
      <c r="Y3251" s="39" t="s">
        <v>72</v>
      </c>
      <c r="Z3251" s="40" t="s">
        <v>72</v>
      </c>
    </row>
    <row r="3252" spans="1:26" x14ac:dyDescent="0.25">
      <c r="A3252" s="38" t="str">
        <f t="shared" si="50"/>
        <v>2014MT17</v>
      </c>
      <c r="B3252" s="38">
        <v>2014</v>
      </c>
      <c r="C3252" s="38" t="s">
        <v>32</v>
      </c>
      <c r="D3252" s="38">
        <v>17</v>
      </c>
      <c r="E3252" s="39">
        <v>2880000</v>
      </c>
      <c r="F3252" s="39">
        <v>3060000</v>
      </c>
      <c r="G3252" s="40">
        <v>51</v>
      </c>
      <c r="H3252" s="39">
        <v>151468888.91</v>
      </c>
      <c r="I3252" s="39">
        <v>1036</v>
      </c>
      <c r="J3252" s="40">
        <v>22681584.870000001</v>
      </c>
      <c r="K3252" s="39" t="s">
        <v>72</v>
      </c>
      <c r="L3252" s="40" t="s">
        <v>72</v>
      </c>
      <c r="M3252" s="39" t="s">
        <v>72</v>
      </c>
      <c r="N3252" s="40" t="s">
        <v>72</v>
      </c>
      <c r="O3252" s="39">
        <v>11</v>
      </c>
      <c r="P3252" s="40">
        <v>32416873.07</v>
      </c>
      <c r="Q3252" s="39">
        <v>280</v>
      </c>
      <c r="R3252" s="40">
        <v>5900305.4800000004</v>
      </c>
      <c r="S3252" s="39" t="s">
        <v>72</v>
      </c>
      <c r="T3252" s="40" t="s">
        <v>72</v>
      </c>
      <c r="U3252" s="39" t="s">
        <v>72</v>
      </c>
      <c r="V3252" s="40" t="s">
        <v>72</v>
      </c>
      <c r="W3252" s="39">
        <v>0</v>
      </c>
      <c r="X3252" s="40">
        <v>0</v>
      </c>
      <c r="Y3252" s="39">
        <v>0</v>
      </c>
      <c r="Z3252" s="40">
        <v>0</v>
      </c>
    </row>
    <row r="3253" spans="1:26" x14ac:dyDescent="0.25">
      <c r="A3253" s="38" t="str">
        <f t="shared" si="50"/>
        <v>2014MT18</v>
      </c>
      <c r="B3253" s="38">
        <v>2014</v>
      </c>
      <c r="C3253" s="38" t="s">
        <v>32</v>
      </c>
      <c r="D3253" s="38">
        <v>18</v>
      </c>
      <c r="E3253" s="39">
        <v>3060000</v>
      </c>
      <c r="F3253" s="39">
        <v>3240000</v>
      </c>
      <c r="G3253" s="40">
        <v>43</v>
      </c>
      <c r="H3253" s="39">
        <v>134917739.72999999</v>
      </c>
      <c r="I3253" s="39">
        <v>1105</v>
      </c>
      <c r="J3253" s="40">
        <v>20953136.609999999</v>
      </c>
      <c r="K3253" s="39" t="s">
        <v>72</v>
      </c>
      <c r="L3253" s="40" t="s">
        <v>72</v>
      </c>
      <c r="M3253" s="39" t="s">
        <v>72</v>
      </c>
      <c r="N3253" s="40" t="s">
        <v>72</v>
      </c>
      <c r="O3253" s="39">
        <v>6</v>
      </c>
      <c r="P3253" s="40">
        <v>18914483.059999999</v>
      </c>
      <c r="Q3253" s="39">
        <v>202</v>
      </c>
      <c r="R3253" s="40">
        <v>4088822.56</v>
      </c>
      <c r="S3253" s="39" t="s">
        <v>72</v>
      </c>
      <c r="T3253" s="40" t="s">
        <v>72</v>
      </c>
      <c r="U3253" s="39" t="s">
        <v>72</v>
      </c>
      <c r="V3253" s="40" t="s">
        <v>72</v>
      </c>
      <c r="W3253" s="39">
        <v>0</v>
      </c>
      <c r="X3253" s="40">
        <v>0</v>
      </c>
      <c r="Y3253" s="39">
        <v>0</v>
      </c>
      <c r="Z3253" s="40">
        <v>0</v>
      </c>
    </row>
    <row r="3254" spans="1:26" x14ac:dyDescent="0.25">
      <c r="A3254" s="38" t="str">
        <f t="shared" si="50"/>
        <v>2014MT19</v>
      </c>
      <c r="B3254" s="38">
        <v>2014</v>
      </c>
      <c r="C3254" s="38" t="s">
        <v>32</v>
      </c>
      <c r="D3254" s="38">
        <v>19</v>
      </c>
      <c r="E3254" s="39">
        <v>3240000</v>
      </c>
      <c r="F3254" s="39">
        <v>3420000</v>
      </c>
      <c r="G3254" s="40">
        <v>37</v>
      </c>
      <c r="H3254" s="39">
        <v>123559089.65000001</v>
      </c>
      <c r="I3254" s="39">
        <v>655</v>
      </c>
      <c r="J3254" s="40">
        <v>13006734.24</v>
      </c>
      <c r="K3254" s="39" t="s">
        <v>72</v>
      </c>
      <c r="L3254" s="40" t="s">
        <v>72</v>
      </c>
      <c r="M3254" s="39" t="s">
        <v>72</v>
      </c>
      <c r="N3254" s="40" t="s">
        <v>72</v>
      </c>
      <c r="O3254" s="39">
        <v>7</v>
      </c>
      <c r="P3254" s="40">
        <v>23067618.579999998</v>
      </c>
      <c r="Q3254" s="39">
        <v>214</v>
      </c>
      <c r="R3254" s="40">
        <v>4953299.92</v>
      </c>
      <c r="S3254" s="39" t="s">
        <v>72</v>
      </c>
      <c r="T3254" s="40" t="s">
        <v>72</v>
      </c>
      <c r="U3254" s="39" t="s">
        <v>72</v>
      </c>
      <c r="V3254" s="40" t="s">
        <v>72</v>
      </c>
      <c r="W3254" s="39">
        <v>0</v>
      </c>
      <c r="X3254" s="40">
        <v>0</v>
      </c>
      <c r="Y3254" s="39">
        <v>0</v>
      </c>
      <c r="Z3254" s="40">
        <v>0</v>
      </c>
    </row>
    <row r="3255" spans="1:26" x14ac:dyDescent="0.25">
      <c r="A3255" s="38" t="str">
        <f t="shared" si="50"/>
        <v>2014MT20</v>
      </c>
      <c r="B3255" s="38">
        <v>2014</v>
      </c>
      <c r="C3255" s="38" t="s">
        <v>32</v>
      </c>
      <c r="D3255" s="38">
        <v>20</v>
      </c>
      <c r="E3255" s="39">
        <v>3420000</v>
      </c>
      <c r="F3255" s="39">
        <v>3600000</v>
      </c>
      <c r="G3255" s="40">
        <v>34</v>
      </c>
      <c r="H3255" s="39">
        <v>119697887.08</v>
      </c>
      <c r="I3255" s="39">
        <v>650</v>
      </c>
      <c r="J3255" s="40">
        <v>14175904.18</v>
      </c>
      <c r="K3255" s="39">
        <v>7</v>
      </c>
      <c r="L3255" s="40">
        <v>24597918.199999999</v>
      </c>
      <c r="M3255" s="39">
        <v>99</v>
      </c>
      <c r="N3255" s="40">
        <v>2645530.2000000002</v>
      </c>
      <c r="O3255" s="39">
        <v>13</v>
      </c>
      <c r="P3255" s="40">
        <v>45853280.890000001</v>
      </c>
      <c r="Q3255" s="39">
        <v>546</v>
      </c>
      <c r="R3255" s="40">
        <v>11659860.470000001</v>
      </c>
      <c r="S3255" s="39">
        <v>6</v>
      </c>
      <c r="T3255" s="40">
        <v>21089120.640000001</v>
      </c>
      <c r="U3255" s="39">
        <v>477</v>
      </c>
      <c r="V3255" s="40">
        <v>3825136</v>
      </c>
      <c r="W3255" s="39">
        <v>0</v>
      </c>
      <c r="X3255" s="40">
        <v>0</v>
      </c>
      <c r="Y3255" s="39">
        <v>0</v>
      </c>
      <c r="Z3255" s="40">
        <v>0</v>
      </c>
    </row>
    <row r="3256" spans="1:26" x14ac:dyDescent="0.25">
      <c r="A3256" s="38" t="str">
        <f t="shared" si="50"/>
        <v>2014MT21</v>
      </c>
      <c r="B3256" s="38">
        <v>2014</v>
      </c>
      <c r="C3256" s="38" t="s">
        <v>32</v>
      </c>
      <c r="D3256" s="38">
        <v>21</v>
      </c>
      <c r="E3256" s="39">
        <v>3600000</v>
      </c>
      <c r="F3256" s="39" t="s">
        <v>67</v>
      </c>
      <c r="G3256" s="40">
        <v>51</v>
      </c>
      <c r="H3256" s="39">
        <v>211667622.84</v>
      </c>
      <c r="I3256" s="39">
        <v>953</v>
      </c>
      <c r="J3256" s="40">
        <v>18198936.440000001</v>
      </c>
      <c r="K3256" s="39" t="s">
        <v>72</v>
      </c>
      <c r="L3256" s="40" t="s">
        <v>72</v>
      </c>
      <c r="M3256" s="39" t="s">
        <v>72</v>
      </c>
      <c r="N3256" s="40" t="s">
        <v>72</v>
      </c>
      <c r="O3256" s="39">
        <v>10</v>
      </c>
      <c r="P3256" s="40">
        <v>41474668.490000002</v>
      </c>
      <c r="Q3256" s="39">
        <v>302</v>
      </c>
      <c r="R3256" s="40">
        <v>16226607.710000001</v>
      </c>
      <c r="S3256" s="39" t="s">
        <v>72</v>
      </c>
      <c r="T3256" s="40" t="s">
        <v>72</v>
      </c>
      <c r="U3256" s="39" t="s">
        <v>72</v>
      </c>
      <c r="V3256" s="40" t="s">
        <v>72</v>
      </c>
      <c r="W3256" s="39">
        <v>0</v>
      </c>
      <c r="X3256" s="40">
        <v>0</v>
      </c>
      <c r="Y3256" s="39">
        <v>0</v>
      </c>
      <c r="Z3256" s="40">
        <v>0</v>
      </c>
    </row>
    <row r="3257" spans="1:26" x14ac:dyDescent="0.25">
      <c r="A3257" s="38" t="str">
        <f t="shared" si="50"/>
        <v>2014MT22</v>
      </c>
      <c r="B3257" s="38">
        <v>2014</v>
      </c>
      <c r="C3257" s="38" t="s">
        <v>32</v>
      </c>
      <c r="D3257" s="38">
        <v>22</v>
      </c>
      <c r="E3257" s="39" t="s">
        <v>54</v>
      </c>
      <c r="F3257" s="39"/>
      <c r="G3257" s="40">
        <v>18472</v>
      </c>
      <c r="H3257" s="39">
        <v>8130460060.6400013</v>
      </c>
      <c r="I3257" s="39">
        <v>67585</v>
      </c>
      <c r="J3257" s="40">
        <v>1138026788.04</v>
      </c>
      <c r="K3257" s="39">
        <v>2132</v>
      </c>
      <c r="L3257" s="40">
        <v>1271445167.1100001</v>
      </c>
      <c r="M3257" s="39">
        <v>15640</v>
      </c>
      <c r="N3257" s="40">
        <v>289922031.25999999</v>
      </c>
      <c r="O3257" s="39">
        <v>13222</v>
      </c>
      <c r="P3257" s="40">
        <v>3350311966.6799994</v>
      </c>
      <c r="Q3257" s="39">
        <v>50401</v>
      </c>
      <c r="R3257" s="40">
        <v>967139088.49000013</v>
      </c>
      <c r="S3257" s="39">
        <v>2023</v>
      </c>
      <c r="T3257" s="40">
        <v>634347203.25000012</v>
      </c>
      <c r="U3257" s="39">
        <v>10721</v>
      </c>
      <c r="V3257" s="40">
        <v>150015103.38</v>
      </c>
      <c r="W3257" s="39">
        <v>228</v>
      </c>
      <c r="X3257" s="40">
        <v>49107969.549999997</v>
      </c>
      <c r="Y3257" s="39">
        <v>937</v>
      </c>
      <c r="Z3257" s="40">
        <v>15344638.66</v>
      </c>
    </row>
    <row r="3258" spans="1:26" x14ac:dyDescent="0.25">
      <c r="A3258" s="38" t="str">
        <f t="shared" si="50"/>
        <v>2014PA1</v>
      </c>
      <c r="B3258" s="38">
        <v>2014</v>
      </c>
      <c r="C3258" s="38" t="s">
        <v>33</v>
      </c>
      <c r="D3258" s="38">
        <v>1</v>
      </c>
      <c r="E3258" s="39">
        <v>0</v>
      </c>
      <c r="F3258" s="39">
        <v>180000</v>
      </c>
      <c r="G3258" s="40">
        <v>15768</v>
      </c>
      <c r="H3258" s="39">
        <v>949765357.17999899</v>
      </c>
      <c r="I3258" s="39">
        <v>17316</v>
      </c>
      <c r="J3258" s="40">
        <v>216742592.33999899</v>
      </c>
      <c r="K3258" s="39">
        <v>559</v>
      </c>
      <c r="L3258" s="40">
        <v>35546422.420000002</v>
      </c>
      <c r="M3258" s="39">
        <v>1981</v>
      </c>
      <c r="N3258" s="40">
        <v>26623542.27</v>
      </c>
      <c r="O3258" s="39">
        <v>4696</v>
      </c>
      <c r="P3258" s="40">
        <v>293430228.19999999</v>
      </c>
      <c r="Q3258" s="39">
        <v>12760</v>
      </c>
      <c r="R3258" s="40">
        <v>135892832.75999999</v>
      </c>
      <c r="S3258" s="39">
        <v>952</v>
      </c>
      <c r="T3258" s="40">
        <v>60446223.880000003</v>
      </c>
      <c r="U3258" s="39">
        <v>1552</v>
      </c>
      <c r="V3258" s="40">
        <v>21872348.100000001</v>
      </c>
      <c r="W3258" s="39">
        <v>98</v>
      </c>
      <c r="X3258" s="40">
        <v>6460330.7699999996</v>
      </c>
      <c r="Y3258" s="39">
        <v>311</v>
      </c>
      <c r="Z3258" s="40">
        <v>4170889.54</v>
      </c>
    </row>
    <row r="3259" spans="1:26" x14ac:dyDescent="0.25">
      <c r="A3259" s="38" t="str">
        <f t="shared" si="50"/>
        <v>2014PA2</v>
      </c>
      <c r="B3259" s="38">
        <v>2014</v>
      </c>
      <c r="C3259" s="38" t="s">
        <v>33</v>
      </c>
      <c r="D3259" s="38">
        <v>2</v>
      </c>
      <c r="E3259" s="39">
        <v>180000</v>
      </c>
      <c r="F3259" s="39">
        <v>360000</v>
      </c>
      <c r="G3259" s="40">
        <v>3666</v>
      </c>
      <c r="H3259" s="39">
        <v>940493522.45000196</v>
      </c>
      <c r="I3259" s="39">
        <v>11472</v>
      </c>
      <c r="J3259" s="40">
        <v>156606193.91</v>
      </c>
      <c r="K3259" s="39">
        <v>198</v>
      </c>
      <c r="L3259" s="40">
        <v>51597297.380000003</v>
      </c>
      <c r="M3259" s="39">
        <v>1865</v>
      </c>
      <c r="N3259" s="40">
        <v>22706434.550000001</v>
      </c>
      <c r="O3259" s="39">
        <v>1146</v>
      </c>
      <c r="P3259" s="40">
        <v>292089197.56</v>
      </c>
      <c r="Q3259" s="39">
        <v>6024</v>
      </c>
      <c r="R3259" s="40">
        <v>90107580.780000001</v>
      </c>
      <c r="S3259" s="39">
        <v>262</v>
      </c>
      <c r="T3259" s="40">
        <v>68177552.099999994</v>
      </c>
      <c r="U3259" s="39">
        <v>1115</v>
      </c>
      <c r="V3259" s="40">
        <v>17769506.440000001</v>
      </c>
      <c r="W3259" s="39">
        <v>32</v>
      </c>
      <c r="X3259" s="40">
        <v>8529501.2300000004</v>
      </c>
      <c r="Y3259" s="39">
        <v>201</v>
      </c>
      <c r="Z3259" s="40">
        <v>3213911.07</v>
      </c>
    </row>
    <row r="3260" spans="1:26" x14ac:dyDescent="0.25">
      <c r="A3260" s="38" t="str">
        <f t="shared" si="50"/>
        <v>2014PA3</v>
      </c>
      <c r="B3260" s="38">
        <v>2014</v>
      </c>
      <c r="C3260" s="38" t="s">
        <v>33</v>
      </c>
      <c r="D3260" s="38">
        <v>3</v>
      </c>
      <c r="E3260" s="39">
        <v>360000</v>
      </c>
      <c r="F3260" s="39">
        <v>540000</v>
      </c>
      <c r="G3260" s="40">
        <v>1856</v>
      </c>
      <c r="H3260" s="39">
        <v>824886551.00000095</v>
      </c>
      <c r="I3260" s="39">
        <v>8730</v>
      </c>
      <c r="J3260" s="40">
        <v>116994247.13</v>
      </c>
      <c r="K3260" s="39">
        <v>88</v>
      </c>
      <c r="L3260" s="40">
        <v>38663972.700000003</v>
      </c>
      <c r="M3260" s="39">
        <v>1168</v>
      </c>
      <c r="N3260" s="40">
        <v>17018786.120000001</v>
      </c>
      <c r="O3260" s="39">
        <v>556</v>
      </c>
      <c r="P3260" s="40">
        <v>244485458.40000001</v>
      </c>
      <c r="Q3260" s="39">
        <v>4278</v>
      </c>
      <c r="R3260" s="40">
        <v>65690028.289999999</v>
      </c>
      <c r="S3260" s="39">
        <v>104</v>
      </c>
      <c r="T3260" s="40">
        <v>46111470.960000001</v>
      </c>
      <c r="U3260" s="39">
        <v>789</v>
      </c>
      <c r="V3260" s="40">
        <v>11647284.939999999</v>
      </c>
      <c r="W3260" s="39">
        <v>15</v>
      </c>
      <c r="X3260" s="40">
        <v>6438285.7199999997</v>
      </c>
      <c r="Y3260" s="39">
        <v>140</v>
      </c>
      <c r="Z3260" s="40">
        <v>2170530.2000000002</v>
      </c>
    </row>
    <row r="3261" spans="1:26" x14ac:dyDescent="0.25">
      <c r="A3261" s="38" t="str">
        <f t="shared" si="50"/>
        <v>2014PA4</v>
      </c>
      <c r="B3261" s="38">
        <v>2014</v>
      </c>
      <c r="C3261" s="38" t="s">
        <v>33</v>
      </c>
      <c r="D3261" s="38">
        <v>4</v>
      </c>
      <c r="E3261" s="39">
        <v>540000</v>
      </c>
      <c r="F3261" s="39">
        <v>720000</v>
      </c>
      <c r="G3261" s="40">
        <v>1185</v>
      </c>
      <c r="H3261" s="39">
        <v>740688008.5</v>
      </c>
      <c r="I3261" s="39">
        <v>7251</v>
      </c>
      <c r="J3261" s="40">
        <v>99829117.280000001</v>
      </c>
      <c r="K3261" s="39">
        <v>68</v>
      </c>
      <c r="L3261" s="40">
        <v>42444491.009999998</v>
      </c>
      <c r="M3261" s="39">
        <v>942</v>
      </c>
      <c r="N3261" s="40">
        <v>14070997.689999999</v>
      </c>
      <c r="O3261" s="39">
        <v>287</v>
      </c>
      <c r="P3261" s="40">
        <v>178486448.38</v>
      </c>
      <c r="Q3261" s="39">
        <v>3403</v>
      </c>
      <c r="R3261" s="40">
        <v>54341068.5</v>
      </c>
      <c r="S3261" s="39">
        <v>74</v>
      </c>
      <c r="T3261" s="40">
        <v>46454328.57</v>
      </c>
      <c r="U3261" s="39">
        <v>654</v>
      </c>
      <c r="V3261" s="40">
        <v>9122625.3300000001</v>
      </c>
      <c r="W3261" s="39">
        <v>7</v>
      </c>
      <c r="X3261" s="40">
        <v>4358365.0599999996</v>
      </c>
      <c r="Y3261" s="39">
        <v>83</v>
      </c>
      <c r="Z3261" s="40">
        <v>1390133.76</v>
      </c>
    </row>
    <row r="3262" spans="1:26" x14ac:dyDescent="0.25">
      <c r="A3262" s="38" t="str">
        <f t="shared" si="50"/>
        <v>2014PA5</v>
      </c>
      <c r="B3262" s="38">
        <v>2014</v>
      </c>
      <c r="C3262" s="38" t="s">
        <v>33</v>
      </c>
      <c r="D3262" s="38">
        <v>5</v>
      </c>
      <c r="E3262" s="39">
        <v>720000</v>
      </c>
      <c r="F3262" s="39">
        <v>900000</v>
      </c>
      <c r="G3262" s="40">
        <v>796</v>
      </c>
      <c r="H3262" s="39">
        <v>639853484.32000005</v>
      </c>
      <c r="I3262" s="39">
        <v>5939</v>
      </c>
      <c r="J3262" s="40">
        <v>85014005.219999999</v>
      </c>
      <c r="K3262" s="39">
        <v>51</v>
      </c>
      <c r="L3262" s="40">
        <v>40938100.469999999</v>
      </c>
      <c r="M3262" s="39">
        <v>840</v>
      </c>
      <c r="N3262" s="40">
        <v>13851164.18</v>
      </c>
      <c r="O3262" s="39">
        <v>177</v>
      </c>
      <c r="P3262" s="40">
        <v>143470852.30000001</v>
      </c>
      <c r="Q3262" s="39">
        <v>2198</v>
      </c>
      <c r="R3262" s="40">
        <v>34518786.850000001</v>
      </c>
      <c r="S3262" s="39">
        <v>49</v>
      </c>
      <c r="T3262" s="40">
        <v>39441877.270000003</v>
      </c>
      <c r="U3262" s="39">
        <v>517</v>
      </c>
      <c r="V3262" s="40">
        <v>6686591.4299999997</v>
      </c>
      <c r="W3262" s="39">
        <v>6</v>
      </c>
      <c r="X3262" s="40">
        <v>4728551.4000000004</v>
      </c>
      <c r="Y3262" s="39">
        <v>114</v>
      </c>
      <c r="Z3262" s="40">
        <v>2002538.07</v>
      </c>
    </row>
    <row r="3263" spans="1:26" x14ac:dyDescent="0.25">
      <c r="A3263" s="38" t="str">
        <f t="shared" si="50"/>
        <v>2014PA6</v>
      </c>
      <c r="B3263" s="38">
        <v>2014</v>
      </c>
      <c r="C3263" s="38" t="s">
        <v>33</v>
      </c>
      <c r="D3263" s="38">
        <v>6</v>
      </c>
      <c r="E3263" s="39">
        <v>900000</v>
      </c>
      <c r="F3263" s="39">
        <v>1080000</v>
      </c>
      <c r="G3263" s="40">
        <v>565</v>
      </c>
      <c r="H3263" s="39">
        <v>556380262.37</v>
      </c>
      <c r="I3263" s="39">
        <v>4653</v>
      </c>
      <c r="J3263" s="40">
        <v>68852018.469999999</v>
      </c>
      <c r="K3263" s="39">
        <v>42</v>
      </c>
      <c r="L3263" s="40">
        <v>41220268.439999998</v>
      </c>
      <c r="M3263" s="39">
        <v>757</v>
      </c>
      <c r="N3263" s="40">
        <v>11229967.189999999</v>
      </c>
      <c r="O3263" s="39">
        <v>117</v>
      </c>
      <c r="P3263" s="40">
        <v>115291735.02</v>
      </c>
      <c r="Q3263" s="39">
        <v>1540</v>
      </c>
      <c r="R3263" s="40">
        <v>26305182.449999999</v>
      </c>
      <c r="S3263" s="39">
        <v>36</v>
      </c>
      <c r="T3263" s="40">
        <v>35822261.049999997</v>
      </c>
      <c r="U3263" s="39">
        <v>479</v>
      </c>
      <c r="V3263" s="40">
        <v>6859168.7699999996</v>
      </c>
      <c r="W3263" s="39" t="s">
        <v>72</v>
      </c>
      <c r="X3263" s="40" t="s">
        <v>72</v>
      </c>
      <c r="Y3263" s="39" t="s">
        <v>72</v>
      </c>
      <c r="Z3263" s="40" t="s">
        <v>72</v>
      </c>
    </row>
    <row r="3264" spans="1:26" x14ac:dyDescent="0.25">
      <c r="A3264" s="38" t="str">
        <f t="shared" si="50"/>
        <v>2014PA7</v>
      </c>
      <c r="B3264" s="38">
        <v>2014</v>
      </c>
      <c r="C3264" s="38" t="s">
        <v>33</v>
      </c>
      <c r="D3264" s="38">
        <v>7</v>
      </c>
      <c r="E3264" s="39">
        <v>1080000</v>
      </c>
      <c r="F3264" s="39">
        <v>1260000</v>
      </c>
      <c r="G3264" s="40">
        <v>463</v>
      </c>
      <c r="H3264" s="39">
        <v>539029989.11000001</v>
      </c>
      <c r="I3264" s="39">
        <v>4546</v>
      </c>
      <c r="J3264" s="40">
        <v>65114025.369999997</v>
      </c>
      <c r="K3264" s="39">
        <v>35</v>
      </c>
      <c r="L3264" s="40">
        <v>40876626.880000003</v>
      </c>
      <c r="M3264" s="39">
        <v>690</v>
      </c>
      <c r="N3264" s="40">
        <v>11726053.060000001</v>
      </c>
      <c r="O3264" s="39">
        <v>101</v>
      </c>
      <c r="P3264" s="40">
        <v>117148286.34</v>
      </c>
      <c r="Q3264" s="39">
        <v>1604</v>
      </c>
      <c r="R3264" s="40">
        <v>28949902.329999998</v>
      </c>
      <c r="S3264" s="39">
        <v>29</v>
      </c>
      <c r="T3264" s="40">
        <v>33710502.770000003</v>
      </c>
      <c r="U3264" s="39">
        <v>628</v>
      </c>
      <c r="V3264" s="40">
        <v>9503408.0700000003</v>
      </c>
      <c r="W3264" s="39" t="s">
        <v>72</v>
      </c>
      <c r="X3264" s="40" t="s">
        <v>72</v>
      </c>
      <c r="Y3264" s="39" t="s">
        <v>72</v>
      </c>
      <c r="Z3264" s="40" t="s">
        <v>72</v>
      </c>
    </row>
    <row r="3265" spans="1:26" x14ac:dyDescent="0.25">
      <c r="A3265" s="38" t="str">
        <f t="shared" si="50"/>
        <v>2014PA8</v>
      </c>
      <c r="B3265" s="38">
        <v>2014</v>
      </c>
      <c r="C3265" s="38" t="s">
        <v>33</v>
      </c>
      <c r="D3265" s="38">
        <v>8</v>
      </c>
      <c r="E3265" s="39">
        <v>1260000</v>
      </c>
      <c r="F3265" s="39">
        <v>1440000</v>
      </c>
      <c r="G3265" s="40">
        <v>346</v>
      </c>
      <c r="H3265" s="39">
        <v>464668541.54000002</v>
      </c>
      <c r="I3265" s="39">
        <v>3630</v>
      </c>
      <c r="J3265" s="40">
        <v>56450431.859999999</v>
      </c>
      <c r="K3265" s="39">
        <v>30</v>
      </c>
      <c r="L3265" s="40">
        <v>40558274.289999999</v>
      </c>
      <c r="M3265" s="39">
        <v>728</v>
      </c>
      <c r="N3265" s="40">
        <v>10563305.119999999</v>
      </c>
      <c r="O3265" s="39">
        <v>67</v>
      </c>
      <c r="P3265" s="40">
        <v>89657471.430000007</v>
      </c>
      <c r="Q3265" s="39">
        <v>1193</v>
      </c>
      <c r="R3265" s="40">
        <v>21336671.350000001</v>
      </c>
      <c r="S3265" s="39">
        <v>27</v>
      </c>
      <c r="T3265" s="40">
        <v>36011978.380000003</v>
      </c>
      <c r="U3265" s="39">
        <v>308</v>
      </c>
      <c r="V3265" s="40">
        <v>5287084.66</v>
      </c>
      <c r="W3265" s="39" t="s">
        <v>72</v>
      </c>
      <c r="X3265" s="40" t="s">
        <v>72</v>
      </c>
      <c r="Y3265" s="39" t="s">
        <v>72</v>
      </c>
      <c r="Z3265" s="40" t="s">
        <v>72</v>
      </c>
    </row>
    <row r="3266" spans="1:26" x14ac:dyDescent="0.25">
      <c r="A3266" s="38" t="str">
        <f t="shared" si="50"/>
        <v>2014PA9</v>
      </c>
      <c r="B3266" s="38">
        <v>2014</v>
      </c>
      <c r="C3266" s="38" t="s">
        <v>33</v>
      </c>
      <c r="D3266" s="38">
        <v>9</v>
      </c>
      <c r="E3266" s="39">
        <v>1440000</v>
      </c>
      <c r="F3266" s="39">
        <v>1620000</v>
      </c>
      <c r="G3266" s="40">
        <v>300</v>
      </c>
      <c r="H3266" s="39">
        <v>457199709.80000001</v>
      </c>
      <c r="I3266" s="39">
        <v>3013</v>
      </c>
      <c r="J3266" s="40">
        <v>45279788.740000002</v>
      </c>
      <c r="K3266" s="39">
        <v>17</v>
      </c>
      <c r="L3266" s="40">
        <v>25780896.870000001</v>
      </c>
      <c r="M3266" s="39">
        <v>204</v>
      </c>
      <c r="N3266" s="40">
        <v>4184114.84</v>
      </c>
      <c r="O3266" s="39">
        <v>60</v>
      </c>
      <c r="P3266" s="40">
        <v>91373609.980000004</v>
      </c>
      <c r="Q3266" s="39">
        <v>1127</v>
      </c>
      <c r="R3266" s="40">
        <v>19668913.309999999</v>
      </c>
      <c r="S3266" s="39">
        <v>19</v>
      </c>
      <c r="T3266" s="40">
        <v>29002696.84</v>
      </c>
      <c r="U3266" s="39">
        <v>351</v>
      </c>
      <c r="V3266" s="40">
        <v>4561182.62</v>
      </c>
      <c r="W3266" s="39" t="s">
        <v>72</v>
      </c>
      <c r="X3266" s="40" t="s">
        <v>72</v>
      </c>
      <c r="Y3266" s="39" t="s">
        <v>72</v>
      </c>
      <c r="Z3266" s="40" t="s">
        <v>72</v>
      </c>
    </row>
    <row r="3267" spans="1:26" x14ac:dyDescent="0.25">
      <c r="A3267" s="38" t="str">
        <f t="shared" ref="A3267:A3330" si="51">B3267&amp;C3267&amp;D3267</f>
        <v>2014PA10</v>
      </c>
      <c r="B3267" s="38">
        <v>2014</v>
      </c>
      <c r="C3267" s="38" t="s">
        <v>33</v>
      </c>
      <c r="D3267" s="38">
        <v>10</v>
      </c>
      <c r="E3267" s="39">
        <v>1620000</v>
      </c>
      <c r="F3267" s="39">
        <v>1800000</v>
      </c>
      <c r="G3267" s="40">
        <v>356</v>
      </c>
      <c r="H3267" s="39">
        <v>611035209.40999997</v>
      </c>
      <c r="I3267" s="39">
        <v>5293</v>
      </c>
      <c r="J3267" s="40">
        <v>76961622.310000002</v>
      </c>
      <c r="K3267" s="39">
        <v>28</v>
      </c>
      <c r="L3267" s="40">
        <v>48704462.299999997</v>
      </c>
      <c r="M3267" s="39">
        <v>939</v>
      </c>
      <c r="N3267" s="40">
        <v>13239396.789999999</v>
      </c>
      <c r="O3267" s="39">
        <v>49</v>
      </c>
      <c r="P3267" s="40">
        <v>84113737.420000002</v>
      </c>
      <c r="Q3267" s="39">
        <v>1185</v>
      </c>
      <c r="R3267" s="40">
        <v>17128484.609999999</v>
      </c>
      <c r="S3267" s="39">
        <v>17</v>
      </c>
      <c r="T3267" s="40">
        <v>29321293.190000001</v>
      </c>
      <c r="U3267" s="39">
        <v>283</v>
      </c>
      <c r="V3267" s="40">
        <v>5101745.0999999996</v>
      </c>
      <c r="W3267" s="39">
        <v>0</v>
      </c>
      <c r="X3267" s="40">
        <v>0</v>
      </c>
      <c r="Y3267" s="39">
        <v>0</v>
      </c>
      <c r="Z3267" s="40">
        <v>0</v>
      </c>
    </row>
    <row r="3268" spans="1:26" x14ac:dyDescent="0.25">
      <c r="A3268" s="38" t="str">
        <f t="shared" si="51"/>
        <v>2014PA11</v>
      </c>
      <c r="B3268" s="38">
        <v>2014</v>
      </c>
      <c r="C3268" s="38" t="s">
        <v>33</v>
      </c>
      <c r="D3268" s="38">
        <v>11</v>
      </c>
      <c r="E3268" s="39">
        <v>1800000</v>
      </c>
      <c r="F3268" s="39">
        <v>1980000</v>
      </c>
      <c r="G3268" s="40">
        <v>127</v>
      </c>
      <c r="H3268" s="39">
        <v>239237045.97</v>
      </c>
      <c r="I3268" s="39">
        <v>1592</v>
      </c>
      <c r="J3268" s="40">
        <v>24332502</v>
      </c>
      <c r="K3268" s="39">
        <v>10</v>
      </c>
      <c r="L3268" s="40">
        <v>18796401.620000001</v>
      </c>
      <c r="M3268" s="39">
        <v>262</v>
      </c>
      <c r="N3268" s="40">
        <v>4349079.67</v>
      </c>
      <c r="O3268" s="39">
        <v>28</v>
      </c>
      <c r="P3268" s="40">
        <v>52685139.57</v>
      </c>
      <c r="Q3268" s="39">
        <v>469</v>
      </c>
      <c r="R3268" s="40">
        <v>11720357.119999999</v>
      </c>
      <c r="S3268" s="39">
        <v>8</v>
      </c>
      <c r="T3268" s="40">
        <v>14964593.449999999</v>
      </c>
      <c r="U3268" s="39">
        <v>49</v>
      </c>
      <c r="V3268" s="40">
        <v>2248002.89</v>
      </c>
      <c r="W3268" s="39">
        <v>0</v>
      </c>
      <c r="X3268" s="40">
        <v>0</v>
      </c>
      <c r="Y3268" s="39">
        <v>0</v>
      </c>
      <c r="Z3268" s="40">
        <v>0</v>
      </c>
    </row>
    <row r="3269" spans="1:26" x14ac:dyDescent="0.25">
      <c r="A3269" s="38" t="str">
        <f t="shared" si="51"/>
        <v>2014PA12</v>
      </c>
      <c r="B3269" s="38">
        <v>2014</v>
      </c>
      <c r="C3269" s="38" t="s">
        <v>33</v>
      </c>
      <c r="D3269" s="38">
        <v>12</v>
      </c>
      <c r="E3269" s="39">
        <v>1980000</v>
      </c>
      <c r="F3269" s="39">
        <v>2160000</v>
      </c>
      <c r="G3269" s="40">
        <v>95</v>
      </c>
      <c r="H3269" s="39">
        <v>196832758.94</v>
      </c>
      <c r="I3269" s="39">
        <v>1138</v>
      </c>
      <c r="J3269" s="40">
        <v>17390097.280000001</v>
      </c>
      <c r="K3269" s="39">
        <v>8</v>
      </c>
      <c r="L3269" s="40">
        <v>16557461.82</v>
      </c>
      <c r="M3269" s="39">
        <v>296</v>
      </c>
      <c r="N3269" s="40">
        <v>3915007.83</v>
      </c>
      <c r="O3269" s="39">
        <v>32</v>
      </c>
      <c r="P3269" s="40">
        <v>66876055.670000002</v>
      </c>
      <c r="Q3269" s="39">
        <v>741</v>
      </c>
      <c r="R3269" s="40">
        <v>16069199.539999999</v>
      </c>
      <c r="S3269" s="39" t="s">
        <v>72</v>
      </c>
      <c r="T3269" s="40" t="s">
        <v>72</v>
      </c>
      <c r="U3269" s="39" t="s">
        <v>72</v>
      </c>
      <c r="V3269" s="40" t="s">
        <v>72</v>
      </c>
      <c r="W3269" s="39" t="s">
        <v>72</v>
      </c>
      <c r="X3269" s="40" t="s">
        <v>72</v>
      </c>
      <c r="Y3269" s="39" t="s">
        <v>72</v>
      </c>
      <c r="Z3269" s="40" t="s">
        <v>72</v>
      </c>
    </row>
    <row r="3270" spans="1:26" x14ac:dyDescent="0.25">
      <c r="A3270" s="38" t="str">
        <f t="shared" si="51"/>
        <v>2014PA13</v>
      </c>
      <c r="B3270" s="38">
        <v>2014</v>
      </c>
      <c r="C3270" s="38" t="s">
        <v>33</v>
      </c>
      <c r="D3270" s="38">
        <v>13</v>
      </c>
      <c r="E3270" s="39">
        <v>2160000</v>
      </c>
      <c r="F3270" s="39">
        <v>2340000</v>
      </c>
      <c r="G3270" s="40">
        <v>66</v>
      </c>
      <c r="H3270" s="39">
        <v>148293038.31999999</v>
      </c>
      <c r="I3270" s="39">
        <v>876</v>
      </c>
      <c r="J3270" s="40">
        <v>14542388.85</v>
      </c>
      <c r="K3270" s="39">
        <v>9</v>
      </c>
      <c r="L3270" s="40">
        <v>20254549.809999999</v>
      </c>
      <c r="M3270" s="39">
        <v>337</v>
      </c>
      <c r="N3270" s="40">
        <v>4208024.45</v>
      </c>
      <c r="O3270" s="39">
        <v>18</v>
      </c>
      <c r="P3270" s="40">
        <v>40353300.840000004</v>
      </c>
      <c r="Q3270" s="39">
        <v>338</v>
      </c>
      <c r="R3270" s="40">
        <v>11643526.84</v>
      </c>
      <c r="S3270" s="39">
        <v>8</v>
      </c>
      <c r="T3270" s="40">
        <v>17774866.48</v>
      </c>
      <c r="U3270" s="39">
        <v>346</v>
      </c>
      <c r="V3270" s="40">
        <v>8092633.1399999997</v>
      </c>
      <c r="W3270" s="39" t="s">
        <v>72</v>
      </c>
      <c r="X3270" s="40" t="s">
        <v>72</v>
      </c>
      <c r="Y3270" s="39" t="s">
        <v>72</v>
      </c>
      <c r="Z3270" s="40" t="s">
        <v>72</v>
      </c>
    </row>
    <row r="3271" spans="1:26" x14ac:dyDescent="0.25">
      <c r="A3271" s="38" t="str">
        <f t="shared" si="51"/>
        <v>2014PA14</v>
      </c>
      <c r="B3271" s="38">
        <v>2014</v>
      </c>
      <c r="C3271" s="38" t="s">
        <v>33</v>
      </c>
      <c r="D3271" s="38">
        <v>14</v>
      </c>
      <c r="E3271" s="39">
        <v>2340000</v>
      </c>
      <c r="F3271" s="39">
        <v>2520000</v>
      </c>
      <c r="G3271" s="40">
        <v>78</v>
      </c>
      <c r="H3271" s="39">
        <v>189628107.78</v>
      </c>
      <c r="I3271" s="39">
        <v>1250</v>
      </c>
      <c r="J3271" s="40">
        <v>20061124.52</v>
      </c>
      <c r="K3271" s="39">
        <v>8</v>
      </c>
      <c r="L3271" s="40">
        <v>19173251.66</v>
      </c>
      <c r="M3271" s="39">
        <v>448</v>
      </c>
      <c r="N3271" s="40">
        <v>5866339.21</v>
      </c>
      <c r="O3271" s="39">
        <v>22</v>
      </c>
      <c r="P3271" s="40">
        <v>53196153.539999999</v>
      </c>
      <c r="Q3271" s="39">
        <v>598</v>
      </c>
      <c r="R3271" s="40">
        <v>12055045.57</v>
      </c>
      <c r="S3271" s="39" t="s">
        <v>72</v>
      </c>
      <c r="T3271" s="40" t="s">
        <v>72</v>
      </c>
      <c r="U3271" s="39" t="s">
        <v>72</v>
      </c>
      <c r="V3271" s="40" t="s">
        <v>72</v>
      </c>
      <c r="W3271" s="39">
        <v>0</v>
      </c>
      <c r="X3271" s="40">
        <v>0</v>
      </c>
      <c r="Y3271" s="39">
        <v>0</v>
      </c>
      <c r="Z3271" s="40">
        <v>0</v>
      </c>
    </row>
    <row r="3272" spans="1:26" x14ac:dyDescent="0.25">
      <c r="A3272" s="38" t="str">
        <f t="shared" si="51"/>
        <v>2014PA15</v>
      </c>
      <c r="B3272" s="38">
        <v>2014</v>
      </c>
      <c r="C3272" s="38" t="s">
        <v>33</v>
      </c>
      <c r="D3272" s="38">
        <v>15</v>
      </c>
      <c r="E3272" s="39">
        <v>2520000</v>
      </c>
      <c r="F3272" s="39">
        <v>2700000</v>
      </c>
      <c r="G3272" s="40">
        <v>40</v>
      </c>
      <c r="H3272" s="39">
        <v>103924682.93000001</v>
      </c>
      <c r="I3272" s="39">
        <v>543</v>
      </c>
      <c r="J3272" s="40">
        <v>9796791.6199999992</v>
      </c>
      <c r="K3272" s="39" t="s">
        <v>72</v>
      </c>
      <c r="L3272" s="40" t="s">
        <v>72</v>
      </c>
      <c r="M3272" s="39" t="s">
        <v>72</v>
      </c>
      <c r="N3272" s="40" t="s">
        <v>72</v>
      </c>
      <c r="O3272" s="39">
        <v>15</v>
      </c>
      <c r="P3272" s="40">
        <v>38998636.689999998</v>
      </c>
      <c r="Q3272" s="39">
        <v>261</v>
      </c>
      <c r="R3272" s="40">
        <v>4950982.6500000004</v>
      </c>
      <c r="S3272" s="39" t="s">
        <v>72</v>
      </c>
      <c r="T3272" s="40" t="s">
        <v>72</v>
      </c>
      <c r="U3272" s="39" t="s">
        <v>72</v>
      </c>
      <c r="V3272" s="40" t="s">
        <v>72</v>
      </c>
      <c r="W3272" s="39" t="s">
        <v>72</v>
      </c>
      <c r="X3272" s="40" t="s">
        <v>72</v>
      </c>
      <c r="Y3272" s="39" t="s">
        <v>72</v>
      </c>
      <c r="Z3272" s="40" t="s">
        <v>72</v>
      </c>
    </row>
    <row r="3273" spans="1:26" x14ac:dyDescent="0.25">
      <c r="A3273" s="38" t="str">
        <f t="shared" si="51"/>
        <v>2014PA16</v>
      </c>
      <c r="B3273" s="38">
        <v>2014</v>
      </c>
      <c r="C3273" s="38" t="s">
        <v>33</v>
      </c>
      <c r="D3273" s="38">
        <v>16</v>
      </c>
      <c r="E3273" s="39">
        <v>2700000</v>
      </c>
      <c r="F3273" s="39">
        <v>2880000</v>
      </c>
      <c r="G3273" s="40">
        <v>31</v>
      </c>
      <c r="H3273" s="39">
        <v>86280993.989999995</v>
      </c>
      <c r="I3273" s="39">
        <v>504</v>
      </c>
      <c r="J3273" s="40">
        <v>7776454.0899999999</v>
      </c>
      <c r="K3273" s="39" t="s">
        <v>72</v>
      </c>
      <c r="L3273" s="40" t="s">
        <v>72</v>
      </c>
      <c r="M3273" s="39" t="s">
        <v>72</v>
      </c>
      <c r="N3273" s="40" t="s">
        <v>72</v>
      </c>
      <c r="O3273" s="39">
        <v>12</v>
      </c>
      <c r="P3273" s="40">
        <v>33543258.379999999</v>
      </c>
      <c r="Q3273" s="39">
        <v>449</v>
      </c>
      <c r="R3273" s="40">
        <v>6662168.5599999996</v>
      </c>
      <c r="S3273" s="39">
        <v>7</v>
      </c>
      <c r="T3273" s="40">
        <v>19653350.739999998</v>
      </c>
      <c r="U3273" s="39">
        <v>516</v>
      </c>
      <c r="V3273" s="40">
        <v>6987717.6500000004</v>
      </c>
      <c r="W3273" s="39">
        <v>0</v>
      </c>
      <c r="X3273" s="40">
        <v>0</v>
      </c>
      <c r="Y3273" s="39">
        <v>0</v>
      </c>
      <c r="Z3273" s="40">
        <v>0</v>
      </c>
    </row>
    <row r="3274" spans="1:26" x14ac:dyDescent="0.25">
      <c r="A3274" s="38" t="str">
        <f t="shared" si="51"/>
        <v>2014PA17</v>
      </c>
      <c r="B3274" s="38">
        <v>2014</v>
      </c>
      <c r="C3274" s="38" t="s">
        <v>33</v>
      </c>
      <c r="D3274" s="38">
        <v>17</v>
      </c>
      <c r="E3274" s="39">
        <v>2880000</v>
      </c>
      <c r="F3274" s="39">
        <v>3060000</v>
      </c>
      <c r="G3274" s="40">
        <v>35</v>
      </c>
      <c r="H3274" s="39">
        <v>103379635.75</v>
      </c>
      <c r="I3274" s="39">
        <v>600</v>
      </c>
      <c r="J3274" s="40">
        <v>8910557.4399999995</v>
      </c>
      <c r="K3274" s="39">
        <v>6</v>
      </c>
      <c r="L3274" s="40">
        <v>17834508.870000001</v>
      </c>
      <c r="M3274" s="39">
        <v>201</v>
      </c>
      <c r="N3274" s="40">
        <v>3834913.35</v>
      </c>
      <c r="O3274" s="39">
        <v>6</v>
      </c>
      <c r="P3274" s="40">
        <v>17906746.32</v>
      </c>
      <c r="Q3274" s="39">
        <v>371</v>
      </c>
      <c r="R3274" s="40">
        <v>9446891.0399999991</v>
      </c>
      <c r="S3274" s="39" t="s">
        <v>72</v>
      </c>
      <c r="T3274" s="40" t="s">
        <v>72</v>
      </c>
      <c r="U3274" s="39" t="s">
        <v>72</v>
      </c>
      <c r="V3274" s="40" t="s">
        <v>72</v>
      </c>
      <c r="W3274" s="39">
        <v>0</v>
      </c>
      <c r="X3274" s="40">
        <v>0</v>
      </c>
      <c r="Y3274" s="39">
        <v>0</v>
      </c>
      <c r="Z3274" s="40">
        <v>0</v>
      </c>
    </row>
    <row r="3275" spans="1:26" x14ac:dyDescent="0.25">
      <c r="A3275" s="38" t="str">
        <f t="shared" si="51"/>
        <v>2014PA18</v>
      </c>
      <c r="B3275" s="38">
        <v>2014</v>
      </c>
      <c r="C3275" s="38" t="s">
        <v>33</v>
      </c>
      <c r="D3275" s="38">
        <v>18</v>
      </c>
      <c r="E3275" s="39">
        <v>3060000</v>
      </c>
      <c r="F3275" s="39">
        <v>3240000</v>
      </c>
      <c r="G3275" s="40">
        <v>31</v>
      </c>
      <c r="H3275" s="39">
        <v>97728169.510000005</v>
      </c>
      <c r="I3275" s="39">
        <v>586</v>
      </c>
      <c r="J3275" s="40">
        <v>9808370.5700000003</v>
      </c>
      <c r="K3275" s="39" t="s">
        <v>72</v>
      </c>
      <c r="L3275" s="40" t="s">
        <v>72</v>
      </c>
      <c r="M3275" s="39" t="s">
        <v>72</v>
      </c>
      <c r="N3275" s="40" t="s">
        <v>72</v>
      </c>
      <c r="O3275" s="39">
        <v>9</v>
      </c>
      <c r="P3275" s="40">
        <v>28127333.489999998</v>
      </c>
      <c r="Q3275" s="39">
        <v>345</v>
      </c>
      <c r="R3275" s="40">
        <v>5765144.4100000001</v>
      </c>
      <c r="S3275" s="39" t="s">
        <v>72</v>
      </c>
      <c r="T3275" s="40" t="s">
        <v>72</v>
      </c>
      <c r="U3275" s="39" t="s">
        <v>72</v>
      </c>
      <c r="V3275" s="40" t="s">
        <v>72</v>
      </c>
      <c r="W3275" s="39">
        <v>0</v>
      </c>
      <c r="X3275" s="40">
        <v>0</v>
      </c>
      <c r="Y3275" s="39">
        <v>0</v>
      </c>
      <c r="Z3275" s="40">
        <v>0</v>
      </c>
    </row>
    <row r="3276" spans="1:26" x14ac:dyDescent="0.25">
      <c r="A3276" s="38" t="str">
        <f t="shared" si="51"/>
        <v>2014PA19</v>
      </c>
      <c r="B3276" s="38">
        <v>2014</v>
      </c>
      <c r="C3276" s="38" t="s">
        <v>33</v>
      </c>
      <c r="D3276" s="38">
        <v>19</v>
      </c>
      <c r="E3276" s="39">
        <v>3240000</v>
      </c>
      <c r="F3276" s="39">
        <v>3420000</v>
      </c>
      <c r="G3276" s="40">
        <v>24</v>
      </c>
      <c r="H3276" s="39">
        <v>79760439.799999997</v>
      </c>
      <c r="I3276" s="39">
        <v>539</v>
      </c>
      <c r="J3276" s="40">
        <v>7229727.3600000003</v>
      </c>
      <c r="K3276" s="39" t="s">
        <v>72</v>
      </c>
      <c r="L3276" s="40" t="s">
        <v>72</v>
      </c>
      <c r="M3276" s="39" t="s">
        <v>72</v>
      </c>
      <c r="N3276" s="40" t="s">
        <v>72</v>
      </c>
      <c r="O3276" s="39">
        <v>8</v>
      </c>
      <c r="P3276" s="40">
        <v>26684808.129999999</v>
      </c>
      <c r="Q3276" s="39">
        <v>231</v>
      </c>
      <c r="R3276" s="40">
        <v>4438381.22</v>
      </c>
      <c r="S3276" s="39" t="s">
        <v>72</v>
      </c>
      <c r="T3276" s="40" t="s">
        <v>72</v>
      </c>
      <c r="U3276" s="39" t="s">
        <v>72</v>
      </c>
      <c r="V3276" s="40" t="s">
        <v>72</v>
      </c>
      <c r="W3276" s="39">
        <v>0</v>
      </c>
      <c r="X3276" s="40">
        <v>0</v>
      </c>
      <c r="Y3276" s="39">
        <v>0</v>
      </c>
      <c r="Z3276" s="40">
        <v>0</v>
      </c>
    </row>
    <row r="3277" spans="1:26" x14ac:dyDescent="0.25">
      <c r="A3277" s="38" t="str">
        <f t="shared" si="51"/>
        <v>2014PA20</v>
      </c>
      <c r="B3277" s="38">
        <v>2014</v>
      </c>
      <c r="C3277" s="38" t="s">
        <v>33</v>
      </c>
      <c r="D3277" s="38">
        <v>20</v>
      </c>
      <c r="E3277" s="39">
        <v>3420000</v>
      </c>
      <c r="F3277" s="39">
        <v>3600000</v>
      </c>
      <c r="G3277" s="40">
        <v>29</v>
      </c>
      <c r="H3277" s="39">
        <v>102020482.98</v>
      </c>
      <c r="I3277" s="39">
        <v>741</v>
      </c>
      <c r="J3277" s="40">
        <v>11439652.050000001</v>
      </c>
      <c r="K3277" s="39">
        <v>6</v>
      </c>
      <c r="L3277" s="40">
        <v>21032452.079999998</v>
      </c>
      <c r="M3277" s="39">
        <v>273</v>
      </c>
      <c r="N3277" s="40">
        <v>5625911.9400000004</v>
      </c>
      <c r="O3277" s="39">
        <v>17</v>
      </c>
      <c r="P3277" s="40">
        <v>59893034.979999997</v>
      </c>
      <c r="Q3277" s="39">
        <v>596</v>
      </c>
      <c r="R3277" s="40">
        <v>12105808.060000001</v>
      </c>
      <c r="S3277" s="39">
        <v>6</v>
      </c>
      <c r="T3277" s="40">
        <v>21194126.719999999</v>
      </c>
      <c r="U3277" s="39">
        <v>169</v>
      </c>
      <c r="V3277" s="40">
        <v>4327095.05</v>
      </c>
      <c r="W3277" s="39">
        <v>0</v>
      </c>
      <c r="X3277" s="40">
        <v>0</v>
      </c>
      <c r="Y3277" s="39">
        <v>0</v>
      </c>
      <c r="Z3277" s="40">
        <v>0</v>
      </c>
    </row>
    <row r="3278" spans="1:26" x14ac:dyDescent="0.25">
      <c r="A3278" s="38" t="str">
        <f t="shared" si="51"/>
        <v>2014PA21</v>
      </c>
      <c r="B3278" s="38">
        <v>2014</v>
      </c>
      <c r="C3278" s="38" t="s">
        <v>33</v>
      </c>
      <c r="D3278" s="38">
        <v>21</v>
      </c>
      <c r="E3278" s="39">
        <v>3600000</v>
      </c>
      <c r="F3278" s="39" t="s">
        <v>67</v>
      </c>
      <c r="G3278" s="40">
        <v>30</v>
      </c>
      <c r="H3278" s="39">
        <v>121028158.88</v>
      </c>
      <c r="I3278" s="39">
        <v>528</v>
      </c>
      <c r="J3278" s="40">
        <v>7947814.6299999999</v>
      </c>
      <c r="K3278" s="39">
        <v>7</v>
      </c>
      <c r="L3278" s="40">
        <v>30065496.07</v>
      </c>
      <c r="M3278" s="39">
        <v>348</v>
      </c>
      <c r="N3278" s="40">
        <v>5212356.47</v>
      </c>
      <c r="O3278" s="39">
        <v>15</v>
      </c>
      <c r="P3278" s="40">
        <v>62843853.579999998</v>
      </c>
      <c r="Q3278" s="39">
        <v>552</v>
      </c>
      <c r="R3278" s="40">
        <v>13051113.810000001</v>
      </c>
      <c r="S3278" s="39">
        <v>10</v>
      </c>
      <c r="T3278" s="40">
        <v>44726430.280000001</v>
      </c>
      <c r="U3278" s="39">
        <v>554</v>
      </c>
      <c r="V3278" s="40">
        <v>10516328.43</v>
      </c>
      <c r="W3278" s="39" t="s">
        <v>72</v>
      </c>
      <c r="X3278" s="40" t="s">
        <v>72</v>
      </c>
      <c r="Y3278" s="39" t="s">
        <v>72</v>
      </c>
      <c r="Z3278" s="40" t="s">
        <v>72</v>
      </c>
    </row>
    <row r="3279" spans="1:26" x14ac:dyDescent="0.25">
      <c r="A3279" s="38" t="str">
        <f t="shared" si="51"/>
        <v>2014PA22</v>
      </c>
      <c r="B3279" s="38">
        <v>2014</v>
      </c>
      <c r="C3279" s="38" t="s">
        <v>33</v>
      </c>
      <c r="D3279" s="38">
        <v>22</v>
      </c>
      <c r="E3279" s="39" t="s">
        <v>54</v>
      </c>
      <c r="F3279" s="39"/>
      <c r="G3279" s="40">
        <v>25887</v>
      </c>
      <c r="H3279" s="39">
        <v>8192114150.5300016</v>
      </c>
      <c r="I3279" s="39">
        <v>80740</v>
      </c>
      <c r="J3279" s="40">
        <v>1127079523.039999</v>
      </c>
      <c r="K3279" s="39">
        <v>1181</v>
      </c>
      <c r="L3279" s="40">
        <v>582024404.08000004</v>
      </c>
      <c r="M3279" s="39">
        <v>12737</v>
      </c>
      <c r="N3279" s="40">
        <v>183828265.36000001</v>
      </c>
      <c r="O3279" s="39">
        <v>7438</v>
      </c>
      <c r="P3279" s="40">
        <v>2130655346.22</v>
      </c>
      <c r="Q3279" s="39">
        <v>40263</v>
      </c>
      <c r="R3279" s="40">
        <v>601848070.04999995</v>
      </c>
      <c r="S3279" s="39">
        <v>1628</v>
      </c>
      <c r="T3279" s="40">
        <v>597105533.36999989</v>
      </c>
      <c r="U3279" s="39">
        <v>9018</v>
      </c>
      <c r="V3279" s="40">
        <v>144043838.32999998</v>
      </c>
      <c r="W3279" s="39">
        <v>167</v>
      </c>
      <c r="X3279" s="40">
        <v>48317601.789999992</v>
      </c>
      <c r="Y3279" s="39">
        <v>1362</v>
      </c>
      <c r="Z3279" s="40">
        <v>20631286.550000001</v>
      </c>
    </row>
    <row r="3280" spans="1:26" x14ac:dyDescent="0.25">
      <c r="A3280" s="38" t="str">
        <f t="shared" si="51"/>
        <v>2014PB1</v>
      </c>
      <c r="B3280" s="38">
        <v>2014</v>
      </c>
      <c r="C3280" s="38" t="s">
        <v>34</v>
      </c>
      <c r="D3280" s="38">
        <v>1</v>
      </c>
      <c r="E3280" s="39">
        <v>0</v>
      </c>
      <c r="F3280" s="39">
        <v>180000</v>
      </c>
      <c r="G3280" s="40">
        <v>10576</v>
      </c>
      <c r="H3280" s="39">
        <v>746006100.85999799</v>
      </c>
      <c r="I3280" s="39">
        <v>8380</v>
      </c>
      <c r="J3280" s="40">
        <v>99289663.489999503</v>
      </c>
      <c r="K3280" s="39">
        <v>726</v>
      </c>
      <c r="L3280" s="40">
        <v>54689759.189999998</v>
      </c>
      <c r="M3280" s="39">
        <v>1676</v>
      </c>
      <c r="N3280" s="40">
        <v>19717117.16</v>
      </c>
      <c r="O3280" s="39">
        <v>3411</v>
      </c>
      <c r="P3280" s="40">
        <v>209960563.47999999</v>
      </c>
      <c r="Q3280" s="39">
        <v>6165</v>
      </c>
      <c r="R3280" s="40">
        <v>73715751.129999995</v>
      </c>
      <c r="S3280" s="39">
        <v>483</v>
      </c>
      <c r="T3280" s="40">
        <v>31561857.710000001</v>
      </c>
      <c r="U3280" s="39">
        <v>857</v>
      </c>
      <c r="V3280" s="40">
        <v>10054000.83</v>
      </c>
      <c r="W3280" s="39">
        <v>151</v>
      </c>
      <c r="X3280" s="40">
        <v>9542850.7899999991</v>
      </c>
      <c r="Y3280" s="39">
        <v>314</v>
      </c>
      <c r="Z3280" s="40">
        <v>3916519.72</v>
      </c>
    </row>
    <row r="3281" spans="1:26" x14ac:dyDescent="0.25">
      <c r="A3281" s="38" t="str">
        <f t="shared" si="51"/>
        <v>2014PB2</v>
      </c>
      <c r="B3281" s="38">
        <v>2014</v>
      </c>
      <c r="C3281" s="38" t="s">
        <v>34</v>
      </c>
      <c r="D3281" s="38">
        <v>2</v>
      </c>
      <c r="E3281" s="39">
        <v>180000</v>
      </c>
      <c r="F3281" s="39">
        <v>360000</v>
      </c>
      <c r="G3281" s="40">
        <v>3481</v>
      </c>
      <c r="H3281" s="39">
        <v>889538614.87</v>
      </c>
      <c r="I3281" s="39">
        <v>6784</v>
      </c>
      <c r="J3281" s="40">
        <v>83779546.069999903</v>
      </c>
      <c r="K3281" s="39">
        <v>251</v>
      </c>
      <c r="L3281" s="40">
        <v>63776346.280000001</v>
      </c>
      <c r="M3281" s="39">
        <v>1475</v>
      </c>
      <c r="N3281" s="40">
        <v>18687446.460000001</v>
      </c>
      <c r="O3281" s="39">
        <v>739</v>
      </c>
      <c r="P3281" s="40">
        <v>187043607.61000001</v>
      </c>
      <c r="Q3281" s="39">
        <v>4265</v>
      </c>
      <c r="R3281" s="40">
        <v>50940029.479999997</v>
      </c>
      <c r="S3281" s="39">
        <v>118</v>
      </c>
      <c r="T3281" s="40">
        <v>29735342.170000002</v>
      </c>
      <c r="U3281" s="39">
        <v>557</v>
      </c>
      <c r="V3281" s="40">
        <v>8178754.6799999997</v>
      </c>
      <c r="W3281" s="39">
        <v>27</v>
      </c>
      <c r="X3281" s="40">
        <v>7248211.8899999997</v>
      </c>
      <c r="Y3281" s="39">
        <v>268</v>
      </c>
      <c r="Z3281" s="40">
        <v>3044304.98</v>
      </c>
    </row>
    <row r="3282" spans="1:26" x14ac:dyDescent="0.25">
      <c r="A3282" s="38" t="str">
        <f t="shared" si="51"/>
        <v>2014PB3</v>
      </c>
      <c r="B3282" s="38">
        <v>2014</v>
      </c>
      <c r="C3282" s="38" t="s">
        <v>34</v>
      </c>
      <c r="D3282" s="38">
        <v>3</v>
      </c>
      <c r="E3282" s="39">
        <v>360000</v>
      </c>
      <c r="F3282" s="39">
        <v>540000</v>
      </c>
      <c r="G3282" s="40">
        <v>1612</v>
      </c>
      <c r="H3282" s="39">
        <v>709049545.38000095</v>
      </c>
      <c r="I3282" s="39">
        <v>4833</v>
      </c>
      <c r="J3282" s="40">
        <v>60197278.469999999</v>
      </c>
      <c r="K3282" s="39">
        <v>136</v>
      </c>
      <c r="L3282" s="40">
        <v>59830294.600000001</v>
      </c>
      <c r="M3282" s="39">
        <v>1372</v>
      </c>
      <c r="N3282" s="40">
        <v>15527594.26</v>
      </c>
      <c r="O3282" s="39">
        <v>311</v>
      </c>
      <c r="P3282" s="40">
        <v>136842146.21000001</v>
      </c>
      <c r="Q3282" s="39">
        <v>2350</v>
      </c>
      <c r="R3282" s="40">
        <v>30820952.559999999</v>
      </c>
      <c r="S3282" s="39">
        <v>61</v>
      </c>
      <c r="T3282" s="40">
        <v>26955785.879999999</v>
      </c>
      <c r="U3282" s="39">
        <v>383</v>
      </c>
      <c r="V3282" s="40">
        <v>5534719.4500000002</v>
      </c>
      <c r="W3282" s="39">
        <v>8</v>
      </c>
      <c r="X3282" s="40">
        <v>3262683.1</v>
      </c>
      <c r="Y3282" s="39">
        <v>77</v>
      </c>
      <c r="Z3282" s="40">
        <v>926362.5</v>
      </c>
    </row>
    <row r="3283" spans="1:26" x14ac:dyDescent="0.25">
      <c r="A3283" s="38" t="str">
        <f t="shared" si="51"/>
        <v>2014PB4</v>
      </c>
      <c r="B3283" s="38">
        <v>2014</v>
      </c>
      <c r="C3283" s="38" t="s">
        <v>34</v>
      </c>
      <c r="D3283" s="38">
        <v>4</v>
      </c>
      <c r="E3283" s="39">
        <v>540000</v>
      </c>
      <c r="F3283" s="39">
        <v>720000</v>
      </c>
      <c r="G3283" s="40">
        <v>884</v>
      </c>
      <c r="H3283" s="39">
        <v>551271434.61000001</v>
      </c>
      <c r="I3283" s="39">
        <v>3672</v>
      </c>
      <c r="J3283" s="40">
        <v>45226428.090000004</v>
      </c>
      <c r="K3283" s="39">
        <v>94</v>
      </c>
      <c r="L3283" s="40">
        <v>59531155.079999998</v>
      </c>
      <c r="M3283" s="39">
        <v>1110</v>
      </c>
      <c r="N3283" s="40">
        <v>13819636.57</v>
      </c>
      <c r="O3283" s="39">
        <v>167</v>
      </c>
      <c r="P3283" s="40">
        <v>104499683.43000001</v>
      </c>
      <c r="Q3283" s="39">
        <v>2360</v>
      </c>
      <c r="R3283" s="40">
        <v>29370043.350000001</v>
      </c>
      <c r="S3283" s="39">
        <v>48</v>
      </c>
      <c r="T3283" s="40">
        <v>30356750.109999999</v>
      </c>
      <c r="U3283" s="39">
        <v>345</v>
      </c>
      <c r="V3283" s="40">
        <v>4410146.22</v>
      </c>
      <c r="W3283" s="39" t="s">
        <v>72</v>
      </c>
      <c r="X3283" s="40" t="s">
        <v>72</v>
      </c>
      <c r="Y3283" s="39" t="s">
        <v>72</v>
      </c>
      <c r="Z3283" s="40" t="s">
        <v>72</v>
      </c>
    </row>
    <row r="3284" spans="1:26" x14ac:dyDescent="0.25">
      <c r="A3284" s="38" t="str">
        <f t="shared" si="51"/>
        <v>2014PB5</v>
      </c>
      <c r="B3284" s="38">
        <v>2014</v>
      </c>
      <c r="C3284" s="38" t="s">
        <v>34</v>
      </c>
      <c r="D3284" s="38">
        <v>5</v>
      </c>
      <c r="E3284" s="39">
        <v>720000</v>
      </c>
      <c r="F3284" s="39">
        <v>900000</v>
      </c>
      <c r="G3284" s="40">
        <v>587</v>
      </c>
      <c r="H3284" s="39">
        <v>472134086.63</v>
      </c>
      <c r="I3284" s="39">
        <v>3118</v>
      </c>
      <c r="J3284" s="40">
        <v>39652273.130000003</v>
      </c>
      <c r="K3284" s="39">
        <v>55</v>
      </c>
      <c r="L3284" s="40">
        <v>44009337.490000002</v>
      </c>
      <c r="M3284" s="39">
        <v>698</v>
      </c>
      <c r="N3284" s="40">
        <v>8751431.6600000001</v>
      </c>
      <c r="O3284" s="39">
        <v>108</v>
      </c>
      <c r="P3284" s="40">
        <v>86264729.510000005</v>
      </c>
      <c r="Q3284" s="39">
        <v>1334</v>
      </c>
      <c r="R3284" s="40">
        <v>18134656.640000001</v>
      </c>
      <c r="S3284" s="39">
        <v>22</v>
      </c>
      <c r="T3284" s="40">
        <v>17510654.030000001</v>
      </c>
      <c r="U3284" s="39">
        <v>231</v>
      </c>
      <c r="V3284" s="40">
        <v>2968282.96</v>
      </c>
      <c r="W3284" s="39" t="s">
        <v>72</v>
      </c>
      <c r="X3284" s="40" t="s">
        <v>72</v>
      </c>
      <c r="Y3284" s="39" t="s">
        <v>72</v>
      </c>
      <c r="Z3284" s="40" t="s">
        <v>72</v>
      </c>
    </row>
    <row r="3285" spans="1:26" x14ac:dyDescent="0.25">
      <c r="A3285" s="38" t="str">
        <f t="shared" si="51"/>
        <v>2014PB6</v>
      </c>
      <c r="B3285" s="38">
        <v>2014</v>
      </c>
      <c r="C3285" s="38" t="s">
        <v>34</v>
      </c>
      <c r="D3285" s="38">
        <v>6</v>
      </c>
      <c r="E3285" s="39">
        <v>900000</v>
      </c>
      <c r="F3285" s="39">
        <v>1080000</v>
      </c>
      <c r="G3285" s="40">
        <v>395</v>
      </c>
      <c r="H3285" s="39">
        <v>389686258.77999997</v>
      </c>
      <c r="I3285" s="39">
        <v>2170</v>
      </c>
      <c r="J3285" s="40">
        <v>27502417.829999998</v>
      </c>
      <c r="K3285" s="39">
        <v>41</v>
      </c>
      <c r="L3285" s="40">
        <v>40211538.409999996</v>
      </c>
      <c r="M3285" s="39">
        <v>851</v>
      </c>
      <c r="N3285" s="40">
        <v>9512733.9299999997</v>
      </c>
      <c r="O3285" s="39">
        <v>81</v>
      </c>
      <c r="P3285" s="40">
        <v>80013390.430000007</v>
      </c>
      <c r="Q3285" s="39">
        <v>1255</v>
      </c>
      <c r="R3285" s="40">
        <v>17155369.280000001</v>
      </c>
      <c r="S3285" s="39">
        <v>10</v>
      </c>
      <c r="T3285" s="40">
        <v>10019668.699999999</v>
      </c>
      <c r="U3285" s="39">
        <v>114</v>
      </c>
      <c r="V3285" s="40">
        <v>1580305.83</v>
      </c>
      <c r="W3285" s="39" t="s">
        <v>72</v>
      </c>
      <c r="X3285" s="40" t="s">
        <v>72</v>
      </c>
      <c r="Y3285" s="39" t="s">
        <v>72</v>
      </c>
      <c r="Z3285" s="40" t="s">
        <v>72</v>
      </c>
    </row>
    <row r="3286" spans="1:26" x14ac:dyDescent="0.25">
      <c r="A3286" s="38" t="str">
        <f t="shared" si="51"/>
        <v>2014PB7</v>
      </c>
      <c r="B3286" s="38">
        <v>2014</v>
      </c>
      <c r="C3286" s="38" t="s">
        <v>34</v>
      </c>
      <c r="D3286" s="38">
        <v>7</v>
      </c>
      <c r="E3286" s="39">
        <v>1080000</v>
      </c>
      <c r="F3286" s="39">
        <v>1260000</v>
      </c>
      <c r="G3286" s="40">
        <v>270</v>
      </c>
      <c r="H3286" s="39">
        <v>314479260.44999999</v>
      </c>
      <c r="I3286" s="39">
        <v>1746</v>
      </c>
      <c r="J3286" s="40">
        <v>22061132.370000001</v>
      </c>
      <c r="K3286" s="39">
        <v>20</v>
      </c>
      <c r="L3286" s="40">
        <v>23528945.84</v>
      </c>
      <c r="M3286" s="39">
        <v>398</v>
      </c>
      <c r="N3286" s="40">
        <v>4617753.29</v>
      </c>
      <c r="O3286" s="39">
        <v>49</v>
      </c>
      <c r="P3286" s="40">
        <v>57078457.670000002</v>
      </c>
      <c r="Q3286" s="39">
        <v>1022</v>
      </c>
      <c r="R3286" s="40">
        <v>14041046.300000001</v>
      </c>
      <c r="S3286" s="39">
        <v>12</v>
      </c>
      <c r="T3286" s="40">
        <v>13897251.99</v>
      </c>
      <c r="U3286" s="39">
        <v>134</v>
      </c>
      <c r="V3286" s="40">
        <v>1642116</v>
      </c>
      <c r="W3286" s="39" t="s">
        <v>72</v>
      </c>
      <c r="X3286" s="40" t="s">
        <v>72</v>
      </c>
      <c r="Y3286" s="39" t="s">
        <v>72</v>
      </c>
      <c r="Z3286" s="40" t="s">
        <v>72</v>
      </c>
    </row>
    <row r="3287" spans="1:26" x14ac:dyDescent="0.25">
      <c r="A3287" s="38" t="str">
        <f t="shared" si="51"/>
        <v>2014PB8</v>
      </c>
      <c r="B3287" s="38">
        <v>2014</v>
      </c>
      <c r="C3287" s="38" t="s">
        <v>34</v>
      </c>
      <c r="D3287" s="38">
        <v>8</v>
      </c>
      <c r="E3287" s="39">
        <v>1260000</v>
      </c>
      <c r="F3287" s="39">
        <v>1440000</v>
      </c>
      <c r="G3287" s="40">
        <v>249</v>
      </c>
      <c r="H3287" s="39">
        <v>334332260.93000001</v>
      </c>
      <c r="I3287" s="39">
        <v>1939</v>
      </c>
      <c r="J3287" s="40">
        <v>25796116.18</v>
      </c>
      <c r="K3287" s="39">
        <v>24</v>
      </c>
      <c r="L3287" s="40">
        <v>32205552.629999999</v>
      </c>
      <c r="M3287" s="39">
        <v>374</v>
      </c>
      <c r="N3287" s="40">
        <v>6511800.3600000003</v>
      </c>
      <c r="O3287" s="39">
        <v>42</v>
      </c>
      <c r="P3287" s="40">
        <v>56212662.25</v>
      </c>
      <c r="Q3287" s="39">
        <v>979</v>
      </c>
      <c r="R3287" s="40">
        <v>14757837.66</v>
      </c>
      <c r="S3287" s="39">
        <v>13</v>
      </c>
      <c r="T3287" s="40">
        <v>17412395.27</v>
      </c>
      <c r="U3287" s="39">
        <v>284</v>
      </c>
      <c r="V3287" s="40">
        <v>3656534.56</v>
      </c>
      <c r="W3287" s="39">
        <v>0</v>
      </c>
      <c r="X3287" s="40">
        <v>0</v>
      </c>
      <c r="Y3287" s="39">
        <v>0</v>
      </c>
      <c r="Z3287" s="40">
        <v>0</v>
      </c>
    </row>
    <row r="3288" spans="1:26" x14ac:dyDescent="0.25">
      <c r="A3288" s="38" t="str">
        <f t="shared" si="51"/>
        <v>2014PB9</v>
      </c>
      <c r="B3288" s="38">
        <v>2014</v>
      </c>
      <c r="C3288" s="38" t="s">
        <v>34</v>
      </c>
      <c r="D3288" s="38">
        <v>9</v>
      </c>
      <c r="E3288" s="39">
        <v>1440000</v>
      </c>
      <c r="F3288" s="39">
        <v>1620000</v>
      </c>
      <c r="G3288" s="40">
        <v>163</v>
      </c>
      <c r="H3288" s="39">
        <v>248507531.91</v>
      </c>
      <c r="I3288" s="39">
        <v>1598</v>
      </c>
      <c r="J3288" s="40">
        <v>19746842.460000001</v>
      </c>
      <c r="K3288" s="39">
        <v>18</v>
      </c>
      <c r="L3288" s="40">
        <v>27452646.940000001</v>
      </c>
      <c r="M3288" s="39">
        <v>610</v>
      </c>
      <c r="N3288" s="40">
        <v>7363033.7000000002</v>
      </c>
      <c r="O3288" s="39">
        <v>30</v>
      </c>
      <c r="P3288" s="40">
        <v>45804249.369999997</v>
      </c>
      <c r="Q3288" s="39">
        <v>690</v>
      </c>
      <c r="R3288" s="40">
        <v>9409043.4499999993</v>
      </c>
      <c r="S3288" s="39">
        <v>7</v>
      </c>
      <c r="T3288" s="40">
        <v>10788786.939999999</v>
      </c>
      <c r="U3288" s="39">
        <v>195</v>
      </c>
      <c r="V3288" s="40">
        <v>2361107.11</v>
      </c>
      <c r="W3288" s="39" t="s">
        <v>72</v>
      </c>
      <c r="X3288" s="40" t="s">
        <v>72</v>
      </c>
      <c r="Y3288" s="39" t="s">
        <v>72</v>
      </c>
      <c r="Z3288" s="40" t="s">
        <v>72</v>
      </c>
    </row>
    <row r="3289" spans="1:26" x14ac:dyDescent="0.25">
      <c r="A3289" s="38" t="str">
        <f t="shared" si="51"/>
        <v>2014PB10</v>
      </c>
      <c r="B3289" s="38">
        <v>2014</v>
      </c>
      <c r="C3289" s="38" t="s">
        <v>34</v>
      </c>
      <c r="D3289" s="38">
        <v>10</v>
      </c>
      <c r="E3289" s="39">
        <v>1620000</v>
      </c>
      <c r="F3289" s="39">
        <v>1800000</v>
      </c>
      <c r="G3289" s="40">
        <v>130</v>
      </c>
      <c r="H3289" s="39">
        <v>221903372.84</v>
      </c>
      <c r="I3289" s="39">
        <v>1253</v>
      </c>
      <c r="J3289" s="40">
        <v>16684948.24</v>
      </c>
      <c r="K3289" s="39">
        <v>17</v>
      </c>
      <c r="L3289" s="40">
        <v>28871244.600000001</v>
      </c>
      <c r="M3289" s="39">
        <v>500</v>
      </c>
      <c r="N3289" s="40">
        <v>6270016.6200000001</v>
      </c>
      <c r="O3289" s="39">
        <v>25</v>
      </c>
      <c r="P3289" s="40">
        <v>43063233.689999998</v>
      </c>
      <c r="Q3289" s="39">
        <v>666</v>
      </c>
      <c r="R3289" s="40">
        <v>9817286.5899999999</v>
      </c>
      <c r="S3289" s="39" t="s">
        <v>72</v>
      </c>
      <c r="T3289" s="40" t="s">
        <v>72</v>
      </c>
      <c r="U3289" s="39" t="s">
        <v>72</v>
      </c>
      <c r="V3289" s="40" t="s">
        <v>72</v>
      </c>
      <c r="W3289" s="39" t="s">
        <v>72</v>
      </c>
      <c r="X3289" s="40" t="s">
        <v>72</v>
      </c>
      <c r="Y3289" s="39" t="s">
        <v>72</v>
      </c>
      <c r="Z3289" s="40" t="s">
        <v>72</v>
      </c>
    </row>
    <row r="3290" spans="1:26" x14ac:dyDescent="0.25">
      <c r="A3290" s="38" t="str">
        <f t="shared" si="51"/>
        <v>2014PB11</v>
      </c>
      <c r="B3290" s="38">
        <v>2014</v>
      </c>
      <c r="C3290" s="38" t="s">
        <v>34</v>
      </c>
      <c r="D3290" s="38">
        <v>11</v>
      </c>
      <c r="E3290" s="39">
        <v>1800000</v>
      </c>
      <c r="F3290" s="39">
        <v>1980000</v>
      </c>
      <c r="G3290" s="40">
        <v>127</v>
      </c>
      <c r="H3290" s="39">
        <v>239123554.31999999</v>
      </c>
      <c r="I3290" s="39">
        <v>1138</v>
      </c>
      <c r="J3290" s="40">
        <v>15008054.560000001</v>
      </c>
      <c r="K3290" s="39">
        <v>13</v>
      </c>
      <c r="L3290" s="40">
        <v>24630242.309999999</v>
      </c>
      <c r="M3290" s="39">
        <v>425</v>
      </c>
      <c r="N3290" s="40">
        <v>5231715.83</v>
      </c>
      <c r="O3290" s="39">
        <v>26</v>
      </c>
      <c r="P3290" s="40">
        <v>48984823.530000001</v>
      </c>
      <c r="Q3290" s="39">
        <v>831</v>
      </c>
      <c r="R3290" s="40">
        <v>12743624.16</v>
      </c>
      <c r="S3290" s="39">
        <v>8</v>
      </c>
      <c r="T3290" s="40">
        <v>15307248.279999999</v>
      </c>
      <c r="U3290" s="39">
        <v>223</v>
      </c>
      <c r="V3290" s="40">
        <v>2738174.64</v>
      </c>
      <c r="W3290" s="39" t="s">
        <v>72</v>
      </c>
      <c r="X3290" s="40" t="s">
        <v>72</v>
      </c>
      <c r="Y3290" s="39" t="s">
        <v>72</v>
      </c>
      <c r="Z3290" s="40" t="s">
        <v>72</v>
      </c>
    </row>
    <row r="3291" spans="1:26" x14ac:dyDescent="0.25">
      <c r="A3291" s="38" t="str">
        <f t="shared" si="51"/>
        <v>2014PB12</v>
      </c>
      <c r="B3291" s="38">
        <v>2014</v>
      </c>
      <c r="C3291" s="38" t="s">
        <v>34</v>
      </c>
      <c r="D3291" s="38">
        <v>12</v>
      </c>
      <c r="E3291" s="39">
        <v>1980000</v>
      </c>
      <c r="F3291" s="39">
        <v>2160000</v>
      </c>
      <c r="G3291" s="40">
        <v>98</v>
      </c>
      <c r="H3291" s="39">
        <v>201691129.25</v>
      </c>
      <c r="I3291" s="39">
        <v>1255</v>
      </c>
      <c r="J3291" s="40">
        <v>16071599.949999999</v>
      </c>
      <c r="K3291" s="39">
        <v>10</v>
      </c>
      <c r="L3291" s="40">
        <v>20445155.859999999</v>
      </c>
      <c r="M3291" s="39">
        <v>216</v>
      </c>
      <c r="N3291" s="40">
        <v>3465865.15</v>
      </c>
      <c r="O3291" s="39">
        <v>17</v>
      </c>
      <c r="P3291" s="40">
        <v>34959043.920000002</v>
      </c>
      <c r="Q3291" s="39">
        <v>633</v>
      </c>
      <c r="R3291" s="40">
        <v>7778960.3300000001</v>
      </c>
      <c r="S3291" s="39" t="s">
        <v>72</v>
      </c>
      <c r="T3291" s="40" t="s">
        <v>72</v>
      </c>
      <c r="U3291" s="39" t="s">
        <v>72</v>
      </c>
      <c r="V3291" s="40" t="s">
        <v>72</v>
      </c>
      <c r="W3291" s="39" t="s">
        <v>72</v>
      </c>
      <c r="X3291" s="40" t="s">
        <v>72</v>
      </c>
      <c r="Y3291" s="39" t="s">
        <v>72</v>
      </c>
      <c r="Z3291" s="40" t="s">
        <v>72</v>
      </c>
    </row>
    <row r="3292" spans="1:26" x14ac:dyDescent="0.25">
      <c r="A3292" s="38" t="str">
        <f t="shared" si="51"/>
        <v>2014PB13</v>
      </c>
      <c r="B3292" s="38">
        <v>2014</v>
      </c>
      <c r="C3292" s="38" t="s">
        <v>34</v>
      </c>
      <c r="D3292" s="38">
        <v>13</v>
      </c>
      <c r="E3292" s="39">
        <v>2160000</v>
      </c>
      <c r="F3292" s="39">
        <v>2340000</v>
      </c>
      <c r="G3292" s="40">
        <v>78</v>
      </c>
      <c r="H3292" s="39">
        <v>175239882.84999999</v>
      </c>
      <c r="I3292" s="39">
        <v>938</v>
      </c>
      <c r="J3292" s="40">
        <v>12649565.619999999</v>
      </c>
      <c r="K3292" s="39">
        <v>8</v>
      </c>
      <c r="L3292" s="40">
        <v>17931198.52</v>
      </c>
      <c r="M3292" s="39">
        <v>312</v>
      </c>
      <c r="N3292" s="40">
        <v>3728046.13</v>
      </c>
      <c r="O3292" s="39">
        <v>16</v>
      </c>
      <c r="P3292" s="40">
        <v>35809065.909999996</v>
      </c>
      <c r="Q3292" s="39">
        <v>480</v>
      </c>
      <c r="R3292" s="40">
        <v>7871936.6600000001</v>
      </c>
      <c r="S3292" s="39" t="s">
        <v>72</v>
      </c>
      <c r="T3292" s="40" t="s">
        <v>72</v>
      </c>
      <c r="U3292" s="39" t="s">
        <v>72</v>
      </c>
      <c r="V3292" s="40" t="s">
        <v>72</v>
      </c>
      <c r="W3292" s="39">
        <v>0</v>
      </c>
      <c r="X3292" s="40">
        <v>0</v>
      </c>
      <c r="Y3292" s="39">
        <v>0</v>
      </c>
      <c r="Z3292" s="40">
        <v>0</v>
      </c>
    </row>
    <row r="3293" spans="1:26" x14ac:dyDescent="0.25">
      <c r="A3293" s="38" t="str">
        <f t="shared" si="51"/>
        <v>2014PB14</v>
      </c>
      <c r="B3293" s="38">
        <v>2014</v>
      </c>
      <c r="C3293" s="38" t="s">
        <v>34</v>
      </c>
      <c r="D3293" s="38">
        <v>14</v>
      </c>
      <c r="E3293" s="39">
        <v>2340000</v>
      </c>
      <c r="F3293" s="39">
        <v>2520000</v>
      </c>
      <c r="G3293" s="40">
        <v>56</v>
      </c>
      <c r="H3293" s="39">
        <v>135363802.91</v>
      </c>
      <c r="I3293" s="39">
        <v>844</v>
      </c>
      <c r="J3293" s="40">
        <v>11505810.49</v>
      </c>
      <c r="K3293" s="39">
        <v>11</v>
      </c>
      <c r="L3293" s="40">
        <v>26790108.809999999</v>
      </c>
      <c r="M3293" s="39">
        <v>360</v>
      </c>
      <c r="N3293" s="40">
        <v>5353105.7300000004</v>
      </c>
      <c r="O3293" s="39">
        <v>13</v>
      </c>
      <c r="P3293" s="40">
        <v>31179374.960000001</v>
      </c>
      <c r="Q3293" s="39">
        <v>355</v>
      </c>
      <c r="R3293" s="40">
        <v>6916258.3799999999</v>
      </c>
      <c r="S3293" s="39" t="s">
        <v>72</v>
      </c>
      <c r="T3293" s="40" t="s">
        <v>72</v>
      </c>
      <c r="U3293" s="39" t="s">
        <v>72</v>
      </c>
      <c r="V3293" s="40" t="s">
        <v>72</v>
      </c>
      <c r="W3293" s="39">
        <v>0</v>
      </c>
      <c r="X3293" s="40">
        <v>0</v>
      </c>
      <c r="Y3293" s="39">
        <v>0</v>
      </c>
      <c r="Z3293" s="40">
        <v>0</v>
      </c>
    </row>
    <row r="3294" spans="1:26" x14ac:dyDescent="0.25">
      <c r="A3294" s="38" t="str">
        <f t="shared" si="51"/>
        <v>2014PB15</v>
      </c>
      <c r="B3294" s="38">
        <v>2014</v>
      </c>
      <c r="C3294" s="38" t="s">
        <v>34</v>
      </c>
      <c r="D3294" s="38">
        <v>15</v>
      </c>
      <c r="E3294" s="39">
        <v>2520000</v>
      </c>
      <c r="F3294" s="39">
        <v>2700000</v>
      </c>
      <c r="G3294" s="40">
        <v>48</v>
      </c>
      <c r="H3294" s="39">
        <v>125478142.3</v>
      </c>
      <c r="I3294" s="39">
        <v>794</v>
      </c>
      <c r="J3294" s="40">
        <v>10526210.130000001</v>
      </c>
      <c r="K3294" s="39">
        <v>8</v>
      </c>
      <c r="L3294" s="40">
        <v>20911652.52</v>
      </c>
      <c r="M3294" s="39">
        <v>332</v>
      </c>
      <c r="N3294" s="40">
        <v>3849992.38</v>
      </c>
      <c r="O3294" s="39">
        <v>13</v>
      </c>
      <c r="P3294" s="40">
        <v>33630595.219999999</v>
      </c>
      <c r="Q3294" s="39">
        <v>350</v>
      </c>
      <c r="R3294" s="40">
        <v>5321406.0999999996</v>
      </c>
      <c r="S3294" s="39" t="s">
        <v>72</v>
      </c>
      <c r="T3294" s="40" t="s">
        <v>72</v>
      </c>
      <c r="U3294" s="39" t="s">
        <v>72</v>
      </c>
      <c r="V3294" s="40" t="s">
        <v>72</v>
      </c>
      <c r="W3294" s="39">
        <v>0</v>
      </c>
      <c r="X3294" s="40">
        <v>0</v>
      </c>
      <c r="Y3294" s="39">
        <v>0</v>
      </c>
      <c r="Z3294" s="40">
        <v>0</v>
      </c>
    </row>
    <row r="3295" spans="1:26" x14ac:dyDescent="0.25">
      <c r="A3295" s="38" t="str">
        <f t="shared" si="51"/>
        <v>2014PB16</v>
      </c>
      <c r="B3295" s="38">
        <v>2014</v>
      </c>
      <c r="C3295" s="38" t="s">
        <v>34</v>
      </c>
      <c r="D3295" s="38">
        <v>16</v>
      </c>
      <c r="E3295" s="39">
        <v>2700000</v>
      </c>
      <c r="F3295" s="39">
        <v>2880000</v>
      </c>
      <c r="G3295" s="40">
        <v>31</v>
      </c>
      <c r="H3295" s="39">
        <v>86377218.140000001</v>
      </c>
      <c r="I3295" s="39">
        <v>489</v>
      </c>
      <c r="J3295" s="40">
        <v>6937407.1699999999</v>
      </c>
      <c r="K3295" s="39" t="s">
        <v>72</v>
      </c>
      <c r="L3295" s="40" t="s">
        <v>72</v>
      </c>
      <c r="M3295" s="39" t="s">
        <v>72</v>
      </c>
      <c r="N3295" s="40" t="s">
        <v>72</v>
      </c>
      <c r="O3295" s="39">
        <v>10</v>
      </c>
      <c r="P3295" s="40">
        <v>27644377.18</v>
      </c>
      <c r="Q3295" s="39">
        <v>462</v>
      </c>
      <c r="R3295" s="40">
        <v>6443180.0300000003</v>
      </c>
      <c r="S3295" s="39">
        <v>0</v>
      </c>
      <c r="T3295" s="40">
        <v>0</v>
      </c>
      <c r="U3295" s="39">
        <v>0</v>
      </c>
      <c r="V3295" s="40">
        <v>0</v>
      </c>
      <c r="W3295" s="39" t="s">
        <v>72</v>
      </c>
      <c r="X3295" s="40" t="s">
        <v>72</v>
      </c>
      <c r="Y3295" s="39" t="s">
        <v>72</v>
      </c>
      <c r="Z3295" s="40" t="s">
        <v>72</v>
      </c>
    </row>
    <row r="3296" spans="1:26" x14ac:dyDescent="0.25">
      <c r="A3296" s="38" t="str">
        <f t="shared" si="51"/>
        <v>2014PB17</v>
      </c>
      <c r="B3296" s="38">
        <v>2014</v>
      </c>
      <c r="C3296" s="38" t="s">
        <v>34</v>
      </c>
      <c r="D3296" s="38">
        <v>17</v>
      </c>
      <c r="E3296" s="39">
        <v>2880000</v>
      </c>
      <c r="F3296" s="39">
        <v>3060000</v>
      </c>
      <c r="G3296" s="40">
        <v>31</v>
      </c>
      <c r="H3296" s="39">
        <v>91807989.180000007</v>
      </c>
      <c r="I3296" s="39">
        <v>458</v>
      </c>
      <c r="J3296" s="40">
        <v>6568862.6500000004</v>
      </c>
      <c r="K3296" s="39" t="s">
        <v>72</v>
      </c>
      <c r="L3296" s="40" t="s">
        <v>72</v>
      </c>
      <c r="M3296" s="39" t="s">
        <v>72</v>
      </c>
      <c r="N3296" s="40" t="s">
        <v>72</v>
      </c>
      <c r="O3296" s="39" t="s">
        <v>72</v>
      </c>
      <c r="P3296" s="40" t="s">
        <v>72</v>
      </c>
      <c r="Q3296" s="39" t="s">
        <v>72</v>
      </c>
      <c r="R3296" s="40" t="s">
        <v>72</v>
      </c>
      <c r="S3296" s="39" t="s">
        <v>72</v>
      </c>
      <c r="T3296" s="40" t="s">
        <v>72</v>
      </c>
      <c r="U3296" s="39" t="s">
        <v>72</v>
      </c>
      <c r="V3296" s="40" t="s">
        <v>72</v>
      </c>
      <c r="W3296" s="39">
        <v>0</v>
      </c>
      <c r="X3296" s="40">
        <v>0</v>
      </c>
      <c r="Y3296" s="39">
        <v>0</v>
      </c>
      <c r="Z3296" s="40">
        <v>0</v>
      </c>
    </row>
    <row r="3297" spans="1:26" x14ac:dyDescent="0.25">
      <c r="A3297" s="38" t="str">
        <f t="shared" si="51"/>
        <v>2014PB18</v>
      </c>
      <c r="B3297" s="38">
        <v>2014</v>
      </c>
      <c r="C3297" s="38" t="s">
        <v>34</v>
      </c>
      <c r="D3297" s="38">
        <v>18</v>
      </c>
      <c r="E3297" s="39">
        <v>3060000</v>
      </c>
      <c r="F3297" s="39">
        <v>3240000</v>
      </c>
      <c r="G3297" s="40">
        <v>26</v>
      </c>
      <c r="H3297" s="39">
        <v>82363029.799999997</v>
      </c>
      <c r="I3297" s="39">
        <v>540</v>
      </c>
      <c r="J3297" s="40">
        <v>7432521.5199999996</v>
      </c>
      <c r="K3297" s="39" t="s">
        <v>72</v>
      </c>
      <c r="L3297" s="40" t="s">
        <v>72</v>
      </c>
      <c r="M3297" s="39" t="s">
        <v>72</v>
      </c>
      <c r="N3297" s="40" t="s">
        <v>72</v>
      </c>
      <c r="O3297" s="39" t="s">
        <v>72</v>
      </c>
      <c r="P3297" s="40" t="s">
        <v>72</v>
      </c>
      <c r="Q3297" s="39" t="s">
        <v>72</v>
      </c>
      <c r="R3297" s="40" t="s">
        <v>72</v>
      </c>
      <c r="S3297" s="39">
        <v>0</v>
      </c>
      <c r="T3297" s="40">
        <v>0</v>
      </c>
      <c r="U3297" s="39">
        <v>0</v>
      </c>
      <c r="V3297" s="40">
        <v>0</v>
      </c>
      <c r="W3297" s="39">
        <v>0</v>
      </c>
      <c r="X3297" s="40">
        <v>0</v>
      </c>
      <c r="Y3297" s="39">
        <v>0</v>
      </c>
      <c r="Z3297" s="40">
        <v>0</v>
      </c>
    </row>
    <row r="3298" spans="1:26" x14ac:dyDescent="0.25">
      <c r="A3298" s="38" t="str">
        <f t="shared" si="51"/>
        <v>2014PB19</v>
      </c>
      <c r="B3298" s="38">
        <v>2014</v>
      </c>
      <c r="C3298" s="38" t="s">
        <v>34</v>
      </c>
      <c r="D3298" s="38">
        <v>19</v>
      </c>
      <c r="E3298" s="39">
        <v>3240000</v>
      </c>
      <c r="F3298" s="39">
        <v>3420000</v>
      </c>
      <c r="G3298" s="40">
        <v>25</v>
      </c>
      <c r="H3298" s="39">
        <v>83342723.120000005</v>
      </c>
      <c r="I3298" s="39">
        <v>315</v>
      </c>
      <c r="J3298" s="40">
        <v>4316235.8099999996</v>
      </c>
      <c r="K3298" s="39" t="s">
        <v>72</v>
      </c>
      <c r="L3298" s="40" t="s">
        <v>72</v>
      </c>
      <c r="M3298" s="39" t="s">
        <v>72</v>
      </c>
      <c r="N3298" s="40" t="s">
        <v>72</v>
      </c>
      <c r="O3298" s="39" t="s">
        <v>72</v>
      </c>
      <c r="P3298" s="40" t="s">
        <v>72</v>
      </c>
      <c r="Q3298" s="39" t="s">
        <v>72</v>
      </c>
      <c r="R3298" s="40" t="s">
        <v>72</v>
      </c>
      <c r="S3298" s="39" t="s">
        <v>72</v>
      </c>
      <c r="T3298" s="40" t="s">
        <v>72</v>
      </c>
      <c r="U3298" s="39" t="s">
        <v>72</v>
      </c>
      <c r="V3298" s="40" t="s">
        <v>72</v>
      </c>
      <c r="W3298" s="39">
        <v>0</v>
      </c>
      <c r="X3298" s="40">
        <v>0</v>
      </c>
      <c r="Y3298" s="39">
        <v>0</v>
      </c>
      <c r="Z3298" s="40">
        <v>0</v>
      </c>
    </row>
    <row r="3299" spans="1:26" x14ac:dyDescent="0.25">
      <c r="A3299" s="38" t="str">
        <f t="shared" si="51"/>
        <v>2014PB20</v>
      </c>
      <c r="B3299" s="38">
        <v>2014</v>
      </c>
      <c r="C3299" s="38" t="s">
        <v>34</v>
      </c>
      <c r="D3299" s="38">
        <v>20</v>
      </c>
      <c r="E3299" s="39">
        <v>3420000</v>
      </c>
      <c r="F3299" s="39">
        <v>3600000</v>
      </c>
      <c r="G3299" s="40">
        <v>15</v>
      </c>
      <c r="H3299" s="39">
        <v>52492688.329999998</v>
      </c>
      <c r="I3299" s="39">
        <v>288</v>
      </c>
      <c r="J3299" s="40">
        <v>4035472.18</v>
      </c>
      <c r="K3299" s="39">
        <v>7</v>
      </c>
      <c r="L3299" s="40">
        <v>24690075.140000001</v>
      </c>
      <c r="M3299" s="39">
        <v>313</v>
      </c>
      <c r="N3299" s="40">
        <v>3990866.52</v>
      </c>
      <c r="O3299" s="39">
        <v>10</v>
      </c>
      <c r="P3299" s="40">
        <v>34992242.640000001</v>
      </c>
      <c r="Q3299" s="39">
        <v>525</v>
      </c>
      <c r="R3299" s="40">
        <v>8204518.2000000002</v>
      </c>
      <c r="S3299" s="39" t="s">
        <v>72</v>
      </c>
      <c r="T3299" s="40" t="s">
        <v>72</v>
      </c>
      <c r="U3299" s="39" t="s">
        <v>72</v>
      </c>
      <c r="V3299" s="40" t="s">
        <v>72</v>
      </c>
      <c r="W3299" s="39">
        <v>0</v>
      </c>
      <c r="X3299" s="40">
        <v>0</v>
      </c>
      <c r="Y3299" s="39">
        <v>0</v>
      </c>
      <c r="Z3299" s="40">
        <v>0</v>
      </c>
    </row>
    <row r="3300" spans="1:26" x14ac:dyDescent="0.25">
      <c r="A3300" s="38" t="str">
        <f t="shared" si="51"/>
        <v>2014PB21</v>
      </c>
      <c r="B3300" s="38">
        <v>2014</v>
      </c>
      <c r="C3300" s="38" t="s">
        <v>34</v>
      </c>
      <c r="D3300" s="38">
        <v>21</v>
      </c>
      <c r="E3300" s="39">
        <v>3600000</v>
      </c>
      <c r="F3300" s="39" t="s">
        <v>67</v>
      </c>
      <c r="G3300" s="40">
        <v>26</v>
      </c>
      <c r="H3300" s="39">
        <v>111710422.22</v>
      </c>
      <c r="I3300" s="39">
        <v>397</v>
      </c>
      <c r="J3300" s="40">
        <v>5376116.2300000004</v>
      </c>
      <c r="K3300" s="39" t="s">
        <v>72</v>
      </c>
      <c r="L3300" s="40" t="s">
        <v>72</v>
      </c>
      <c r="M3300" s="39" t="s">
        <v>72</v>
      </c>
      <c r="N3300" s="40" t="s">
        <v>72</v>
      </c>
      <c r="O3300" s="39" t="s">
        <v>72</v>
      </c>
      <c r="P3300" s="40" t="s">
        <v>72</v>
      </c>
      <c r="Q3300" s="39" t="s">
        <v>72</v>
      </c>
      <c r="R3300" s="40" t="s">
        <v>72</v>
      </c>
      <c r="S3300" s="39" t="s">
        <v>72</v>
      </c>
      <c r="T3300" s="40" t="s">
        <v>72</v>
      </c>
      <c r="U3300" s="39" t="s">
        <v>72</v>
      </c>
      <c r="V3300" s="40" t="s">
        <v>72</v>
      </c>
      <c r="W3300" s="39">
        <v>0</v>
      </c>
      <c r="X3300" s="40">
        <v>0</v>
      </c>
      <c r="Y3300" s="39">
        <v>0</v>
      </c>
      <c r="Z3300" s="40">
        <v>0</v>
      </c>
    </row>
    <row r="3301" spans="1:26" x14ac:dyDescent="0.25">
      <c r="A3301" s="38" t="str">
        <f t="shared" si="51"/>
        <v>2014PB22</v>
      </c>
      <c r="B3301" s="38">
        <v>2014</v>
      </c>
      <c r="C3301" s="38" t="s">
        <v>34</v>
      </c>
      <c r="D3301" s="38">
        <v>22</v>
      </c>
      <c r="E3301" s="39" t="s">
        <v>54</v>
      </c>
      <c r="F3301" s="39"/>
      <c r="G3301" s="40">
        <v>18908</v>
      </c>
      <c r="H3301" s="39">
        <v>6261899049.6799984</v>
      </c>
      <c r="I3301" s="39">
        <v>42949</v>
      </c>
      <c r="J3301" s="40">
        <v>540364502.63999951</v>
      </c>
      <c r="K3301" s="39">
        <v>1459</v>
      </c>
      <c r="L3301" s="40">
        <v>632404748.35000014</v>
      </c>
      <c r="M3301" s="39">
        <v>12020</v>
      </c>
      <c r="N3301" s="40">
        <v>149587464.69999999</v>
      </c>
      <c r="O3301" s="39">
        <v>5082</v>
      </c>
      <c r="P3301" s="40">
        <v>1304040116.8400002</v>
      </c>
      <c r="Q3301" s="39">
        <v>25249</v>
      </c>
      <c r="R3301" s="40">
        <v>332486371.41999996</v>
      </c>
      <c r="S3301" s="39">
        <v>806</v>
      </c>
      <c r="T3301" s="40">
        <v>263907364.78999999</v>
      </c>
      <c r="U3301" s="39">
        <v>4778</v>
      </c>
      <c r="V3301" s="40">
        <v>58906620.420000002</v>
      </c>
      <c r="W3301" s="39">
        <v>202</v>
      </c>
      <c r="X3301" s="40">
        <v>39924484.840000004</v>
      </c>
      <c r="Y3301" s="39">
        <v>1107</v>
      </c>
      <c r="Z3301" s="40">
        <v>14669150.020000001</v>
      </c>
    </row>
    <row r="3302" spans="1:26" x14ac:dyDescent="0.25">
      <c r="A3302" s="38" t="str">
        <f t="shared" si="51"/>
        <v>2014PE1</v>
      </c>
      <c r="B3302" s="38">
        <v>2014</v>
      </c>
      <c r="C3302" s="38" t="s">
        <v>35</v>
      </c>
      <c r="D3302" s="38">
        <v>1</v>
      </c>
      <c r="E3302" s="39">
        <v>0</v>
      </c>
      <c r="F3302" s="39">
        <v>180000</v>
      </c>
      <c r="G3302" s="40">
        <v>23842</v>
      </c>
      <c r="H3302" s="39">
        <v>1506314596.8099999</v>
      </c>
      <c r="I3302" s="39">
        <v>27610</v>
      </c>
      <c r="J3302" s="40">
        <v>326865010.51999903</v>
      </c>
      <c r="K3302" s="39">
        <v>2511</v>
      </c>
      <c r="L3302" s="40">
        <v>162221834.63</v>
      </c>
      <c r="M3302" s="39">
        <v>6507</v>
      </c>
      <c r="N3302" s="40">
        <v>76520916.649999902</v>
      </c>
      <c r="O3302" s="39">
        <v>9083</v>
      </c>
      <c r="P3302" s="40">
        <v>592631075.86000097</v>
      </c>
      <c r="Q3302" s="39">
        <v>17307</v>
      </c>
      <c r="R3302" s="40">
        <v>234825683.16999999</v>
      </c>
      <c r="S3302" s="39">
        <v>1397</v>
      </c>
      <c r="T3302" s="40">
        <v>87267333.180000007</v>
      </c>
      <c r="U3302" s="39">
        <v>2616</v>
      </c>
      <c r="V3302" s="40">
        <v>36057105.049999997</v>
      </c>
      <c r="W3302" s="39">
        <v>203</v>
      </c>
      <c r="X3302" s="40">
        <v>11097762.060000001</v>
      </c>
      <c r="Y3302" s="39">
        <v>391</v>
      </c>
      <c r="Z3302" s="40">
        <v>5506741.6799999997</v>
      </c>
    </row>
    <row r="3303" spans="1:26" x14ac:dyDescent="0.25">
      <c r="A3303" s="38" t="str">
        <f t="shared" si="51"/>
        <v>2014PE2</v>
      </c>
      <c r="B3303" s="38">
        <v>2014</v>
      </c>
      <c r="C3303" s="38" t="s">
        <v>35</v>
      </c>
      <c r="D3303" s="38">
        <v>2</v>
      </c>
      <c r="E3303" s="39">
        <v>180000</v>
      </c>
      <c r="F3303" s="39">
        <v>360000</v>
      </c>
      <c r="G3303" s="40">
        <v>6248</v>
      </c>
      <c r="H3303" s="39">
        <v>1605162172.6499901</v>
      </c>
      <c r="I3303" s="39">
        <v>18813</v>
      </c>
      <c r="J3303" s="40">
        <v>225894447.13999999</v>
      </c>
      <c r="K3303" s="39">
        <v>717</v>
      </c>
      <c r="L3303" s="40">
        <v>185202167</v>
      </c>
      <c r="M3303" s="39">
        <v>5055</v>
      </c>
      <c r="N3303" s="40">
        <v>62020973.960000001</v>
      </c>
      <c r="O3303" s="39">
        <v>2269</v>
      </c>
      <c r="P3303" s="40">
        <v>583191813.69000101</v>
      </c>
      <c r="Q3303" s="39">
        <v>11199</v>
      </c>
      <c r="R3303" s="40">
        <v>158330353.93000001</v>
      </c>
      <c r="S3303" s="39">
        <v>345</v>
      </c>
      <c r="T3303" s="40">
        <v>88412377.230000004</v>
      </c>
      <c r="U3303" s="39">
        <v>1574</v>
      </c>
      <c r="V3303" s="40">
        <v>21472216.370000001</v>
      </c>
      <c r="W3303" s="39">
        <v>42</v>
      </c>
      <c r="X3303" s="40">
        <v>10412246.35</v>
      </c>
      <c r="Y3303" s="39">
        <v>324</v>
      </c>
      <c r="Z3303" s="40">
        <v>4220724.67</v>
      </c>
    </row>
    <row r="3304" spans="1:26" x14ac:dyDescent="0.25">
      <c r="A3304" s="38" t="str">
        <f t="shared" si="51"/>
        <v>2014PE3</v>
      </c>
      <c r="B3304" s="38">
        <v>2014</v>
      </c>
      <c r="C3304" s="38" t="s">
        <v>35</v>
      </c>
      <c r="D3304" s="38">
        <v>3</v>
      </c>
      <c r="E3304" s="39">
        <v>360000</v>
      </c>
      <c r="F3304" s="39">
        <v>540000</v>
      </c>
      <c r="G3304" s="40">
        <v>3014</v>
      </c>
      <c r="H3304" s="39">
        <v>1326700646.5</v>
      </c>
      <c r="I3304" s="39">
        <v>12905</v>
      </c>
      <c r="J3304" s="40">
        <v>164409305.94</v>
      </c>
      <c r="K3304" s="39">
        <v>350</v>
      </c>
      <c r="L3304" s="40">
        <v>154220823.12</v>
      </c>
      <c r="M3304" s="39">
        <v>3864</v>
      </c>
      <c r="N3304" s="40">
        <v>48521683.299999997</v>
      </c>
      <c r="O3304" s="39">
        <v>1011</v>
      </c>
      <c r="P3304" s="40">
        <v>442701841.36000001</v>
      </c>
      <c r="Q3304" s="39">
        <v>8149</v>
      </c>
      <c r="R3304" s="40">
        <v>125502645.01000001</v>
      </c>
      <c r="S3304" s="39">
        <v>185</v>
      </c>
      <c r="T3304" s="40">
        <v>81276507</v>
      </c>
      <c r="U3304" s="39">
        <v>1420</v>
      </c>
      <c r="V3304" s="40">
        <v>19446760.719999999</v>
      </c>
      <c r="W3304" s="39">
        <v>17</v>
      </c>
      <c r="X3304" s="40">
        <v>7732784.8600000003</v>
      </c>
      <c r="Y3304" s="39">
        <v>272</v>
      </c>
      <c r="Z3304" s="40">
        <v>3198206.36</v>
      </c>
    </row>
    <row r="3305" spans="1:26" x14ac:dyDescent="0.25">
      <c r="A3305" s="38" t="str">
        <f t="shared" si="51"/>
        <v>2014PE4</v>
      </c>
      <c r="B3305" s="38">
        <v>2014</v>
      </c>
      <c r="C3305" s="38" t="s">
        <v>35</v>
      </c>
      <c r="D3305" s="38">
        <v>4</v>
      </c>
      <c r="E3305" s="39">
        <v>540000</v>
      </c>
      <c r="F3305" s="39">
        <v>720000</v>
      </c>
      <c r="G3305" s="40">
        <v>1775</v>
      </c>
      <c r="H3305" s="39">
        <v>1104716320.9400001</v>
      </c>
      <c r="I3305" s="39">
        <v>9666</v>
      </c>
      <c r="J3305" s="40">
        <v>127050527.92</v>
      </c>
      <c r="K3305" s="39">
        <v>238</v>
      </c>
      <c r="L3305" s="40">
        <v>147251513.19</v>
      </c>
      <c r="M3305" s="39">
        <v>3188</v>
      </c>
      <c r="N3305" s="40">
        <v>42404559.460000001</v>
      </c>
      <c r="O3305" s="39">
        <v>537</v>
      </c>
      <c r="P3305" s="40">
        <v>333475941.25999999</v>
      </c>
      <c r="Q3305" s="39">
        <v>5588</v>
      </c>
      <c r="R3305" s="40">
        <v>91147661.760000095</v>
      </c>
      <c r="S3305" s="39">
        <v>96</v>
      </c>
      <c r="T3305" s="40">
        <v>60411812.189999998</v>
      </c>
      <c r="U3305" s="39">
        <v>871</v>
      </c>
      <c r="V3305" s="40">
        <v>11977980.359999999</v>
      </c>
      <c r="W3305" s="39">
        <v>7</v>
      </c>
      <c r="X3305" s="40">
        <v>4323363.6500000004</v>
      </c>
      <c r="Y3305" s="39">
        <v>119</v>
      </c>
      <c r="Z3305" s="40">
        <v>1266894.8999999999</v>
      </c>
    </row>
    <row r="3306" spans="1:26" x14ac:dyDescent="0.25">
      <c r="A3306" s="38" t="str">
        <f t="shared" si="51"/>
        <v>2014PE5</v>
      </c>
      <c r="B3306" s="38">
        <v>2014</v>
      </c>
      <c r="C3306" s="38" t="s">
        <v>35</v>
      </c>
      <c r="D3306" s="38">
        <v>5</v>
      </c>
      <c r="E3306" s="39">
        <v>720000</v>
      </c>
      <c r="F3306" s="39">
        <v>900000</v>
      </c>
      <c r="G3306" s="40">
        <v>1179</v>
      </c>
      <c r="H3306" s="39">
        <v>946511938.95999897</v>
      </c>
      <c r="I3306" s="39">
        <v>7629</v>
      </c>
      <c r="J3306" s="40">
        <v>103467717.70999999</v>
      </c>
      <c r="K3306" s="39">
        <v>149</v>
      </c>
      <c r="L3306" s="40">
        <v>120489240.66</v>
      </c>
      <c r="M3306" s="39">
        <v>2265</v>
      </c>
      <c r="N3306" s="40">
        <v>32821344.280000001</v>
      </c>
      <c r="O3306" s="39">
        <v>360</v>
      </c>
      <c r="P3306" s="40">
        <v>289574679.33999997</v>
      </c>
      <c r="Q3306" s="39">
        <v>4409</v>
      </c>
      <c r="R3306" s="40">
        <v>71513251.599999994</v>
      </c>
      <c r="S3306" s="39">
        <v>73</v>
      </c>
      <c r="T3306" s="40">
        <v>59929780.149999999</v>
      </c>
      <c r="U3306" s="39">
        <v>1041</v>
      </c>
      <c r="V3306" s="40">
        <v>15162617.07</v>
      </c>
      <c r="W3306" s="39">
        <v>9</v>
      </c>
      <c r="X3306" s="40">
        <v>7225741.8700000001</v>
      </c>
      <c r="Y3306" s="39">
        <v>191</v>
      </c>
      <c r="Z3306" s="40">
        <v>2817975.23</v>
      </c>
    </row>
    <row r="3307" spans="1:26" x14ac:dyDescent="0.25">
      <c r="A3307" s="38" t="str">
        <f t="shared" si="51"/>
        <v>2014PE6</v>
      </c>
      <c r="B3307" s="38">
        <v>2014</v>
      </c>
      <c r="C3307" s="38" t="s">
        <v>35</v>
      </c>
      <c r="D3307" s="38">
        <v>6</v>
      </c>
      <c r="E3307" s="39">
        <v>900000</v>
      </c>
      <c r="F3307" s="39">
        <v>1080000</v>
      </c>
      <c r="G3307" s="40">
        <v>854</v>
      </c>
      <c r="H3307" s="39">
        <v>841417493.42999995</v>
      </c>
      <c r="I3307" s="39">
        <v>6432</v>
      </c>
      <c r="J3307" s="40">
        <v>90055007.640000001</v>
      </c>
      <c r="K3307" s="39">
        <v>99</v>
      </c>
      <c r="L3307" s="40">
        <v>97883633.989999995</v>
      </c>
      <c r="M3307" s="39">
        <v>1771</v>
      </c>
      <c r="N3307" s="40">
        <v>24622485.949999999</v>
      </c>
      <c r="O3307" s="39">
        <v>292</v>
      </c>
      <c r="P3307" s="40">
        <v>288181910.41000003</v>
      </c>
      <c r="Q3307" s="39">
        <v>3926</v>
      </c>
      <c r="R3307" s="40">
        <v>68319592.920000002</v>
      </c>
      <c r="S3307" s="39">
        <v>58</v>
      </c>
      <c r="T3307" s="40">
        <v>56734437.859999999</v>
      </c>
      <c r="U3307" s="39">
        <v>1191</v>
      </c>
      <c r="V3307" s="40">
        <v>14877889.310000001</v>
      </c>
      <c r="W3307" s="39" t="s">
        <v>72</v>
      </c>
      <c r="X3307" s="40" t="s">
        <v>72</v>
      </c>
      <c r="Y3307" s="39" t="s">
        <v>72</v>
      </c>
      <c r="Z3307" s="40" t="s">
        <v>72</v>
      </c>
    </row>
    <row r="3308" spans="1:26" x14ac:dyDescent="0.25">
      <c r="A3308" s="38" t="str">
        <f t="shared" si="51"/>
        <v>2014PE7</v>
      </c>
      <c r="B3308" s="38">
        <v>2014</v>
      </c>
      <c r="C3308" s="38" t="s">
        <v>35</v>
      </c>
      <c r="D3308" s="38">
        <v>7</v>
      </c>
      <c r="E3308" s="39">
        <v>1080000</v>
      </c>
      <c r="F3308" s="39">
        <v>1260000</v>
      </c>
      <c r="G3308" s="40">
        <v>634</v>
      </c>
      <c r="H3308" s="39">
        <v>738729772.69999897</v>
      </c>
      <c r="I3308" s="39">
        <v>5211</v>
      </c>
      <c r="J3308" s="40">
        <v>74208603.939999998</v>
      </c>
      <c r="K3308" s="39">
        <v>84</v>
      </c>
      <c r="L3308" s="40">
        <v>97564107.390000001</v>
      </c>
      <c r="M3308" s="39">
        <v>2116</v>
      </c>
      <c r="N3308" s="40">
        <v>28590601.890000001</v>
      </c>
      <c r="O3308" s="39">
        <v>189</v>
      </c>
      <c r="P3308" s="40">
        <v>219140319.75</v>
      </c>
      <c r="Q3308" s="39">
        <v>3064</v>
      </c>
      <c r="R3308" s="40">
        <v>52002996.57</v>
      </c>
      <c r="S3308" s="39">
        <v>36</v>
      </c>
      <c r="T3308" s="40">
        <v>42170673.799999997</v>
      </c>
      <c r="U3308" s="39">
        <v>877</v>
      </c>
      <c r="V3308" s="40">
        <v>11917740.75</v>
      </c>
      <c r="W3308" s="39" t="s">
        <v>72</v>
      </c>
      <c r="X3308" s="40" t="s">
        <v>72</v>
      </c>
      <c r="Y3308" s="39" t="s">
        <v>72</v>
      </c>
      <c r="Z3308" s="40" t="s">
        <v>72</v>
      </c>
    </row>
    <row r="3309" spans="1:26" x14ac:dyDescent="0.25">
      <c r="A3309" s="38" t="str">
        <f t="shared" si="51"/>
        <v>2014PE8</v>
      </c>
      <c r="B3309" s="38">
        <v>2014</v>
      </c>
      <c r="C3309" s="38" t="s">
        <v>35</v>
      </c>
      <c r="D3309" s="38">
        <v>8</v>
      </c>
      <c r="E3309" s="39">
        <v>1260000</v>
      </c>
      <c r="F3309" s="39">
        <v>1440000</v>
      </c>
      <c r="G3309" s="40">
        <v>508</v>
      </c>
      <c r="H3309" s="39">
        <v>684797805.77000105</v>
      </c>
      <c r="I3309" s="39">
        <v>5008</v>
      </c>
      <c r="J3309" s="40">
        <v>69873642.500000104</v>
      </c>
      <c r="K3309" s="39">
        <v>64</v>
      </c>
      <c r="L3309" s="40">
        <v>86500895.090000004</v>
      </c>
      <c r="M3309" s="39">
        <v>1328</v>
      </c>
      <c r="N3309" s="40">
        <v>19944903.440000001</v>
      </c>
      <c r="O3309" s="39">
        <v>132</v>
      </c>
      <c r="P3309" s="40">
        <v>177782672.49000001</v>
      </c>
      <c r="Q3309" s="39">
        <v>2624</v>
      </c>
      <c r="R3309" s="40">
        <v>47655538.920000002</v>
      </c>
      <c r="S3309" s="39">
        <v>23</v>
      </c>
      <c r="T3309" s="40">
        <v>30775983.18</v>
      </c>
      <c r="U3309" s="39">
        <v>635</v>
      </c>
      <c r="V3309" s="40">
        <v>8914629.2300000004</v>
      </c>
      <c r="W3309" s="39" t="s">
        <v>72</v>
      </c>
      <c r="X3309" s="40" t="s">
        <v>72</v>
      </c>
      <c r="Y3309" s="39" t="s">
        <v>72</v>
      </c>
      <c r="Z3309" s="40" t="s">
        <v>72</v>
      </c>
    </row>
    <row r="3310" spans="1:26" x14ac:dyDescent="0.25">
      <c r="A3310" s="38" t="str">
        <f t="shared" si="51"/>
        <v>2014PE9</v>
      </c>
      <c r="B3310" s="38">
        <v>2014</v>
      </c>
      <c r="C3310" s="38" t="s">
        <v>35</v>
      </c>
      <c r="D3310" s="38">
        <v>9</v>
      </c>
      <c r="E3310" s="39">
        <v>1440000</v>
      </c>
      <c r="F3310" s="39">
        <v>1620000</v>
      </c>
      <c r="G3310" s="40">
        <v>390</v>
      </c>
      <c r="H3310" s="39">
        <v>593241066.34000003</v>
      </c>
      <c r="I3310" s="39">
        <v>4102</v>
      </c>
      <c r="J3310" s="40">
        <v>56556506.780000001</v>
      </c>
      <c r="K3310" s="39">
        <v>55</v>
      </c>
      <c r="L3310" s="40">
        <v>84201756.299999997</v>
      </c>
      <c r="M3310" s="39">
        <v>937</v>
      </c>
      <c r="N3310" s="40">
        <v>13661684.35</v>
      </c>
      <c r="O3310" s="39">
        <v>113</v>
      </c>
      <c r="P3310" s="40">
        <v>173004172.68000001</v>
      </c>
      <c r="Q3310" s="39">
        <v>2401</v>
      </c>
      <c r="R3310" s="40">
        <v>47180852.890000001</v>
      </c>
      <c r="S3310" s="39">
        <v>19</v>
      </c>
      <c r="T3310" s="40">
        <v>29006542.719999999</v>
      </c>
      <c r="U3310" s="39">
        <v>258</v>
      </c>
      <c r="V3310" s="40">
        <v>5212558.3099999996</v>
      </c>
      <c r="W3310" s="39" t="s">
        <v>72</v>
      </c>
      <c r="X3310" s="40" t="s">
        <v>72</v>
      </c>
      <c r="Y3310" s="39" t="s">
        <v>72</v>
      </c>
      <c r="Z3310" s="40" t="s">
        <v>72</v>
      </c>
    </row>
    <row r="3311" spans="1:26" x14ac:dyDescent="0.25">
      <c r="A3311" s="38" t="str">
        <f t="shared" si="51"/>
        <v>2014PE10</v>
      </c>
      <c r="B3311" s="38">
        <v>2014</v>
      </c>
      <c r="C3311" s="38" t="s">
        <v>35</v>
      </c>
      <c r="D3311" s="38">
        <v>10</v>
      </c>
      <c r="E3311" s="39">
        <v>1620000</v>
      </c>
      <c r="F3311" s="39">
        <v>1800000</v>
      </c>
      <c r="G3311" s="40">
        <v>327</v>
      </c>
      <c r="H3311" s="39">
        <v>558466921.49000001</v>
      </c>
      <c r="I3311" s="39">
        <v>3706</v>
      </c>
      <c r="J3311" s="40">
        <v>54107749.060000002</v>
      </c>
      <c r="K3311" s="39">
        <v>48</v>
      </c>
      <c r="L3311" s="40">
        <v>82468753.409999996</v>
      </c>
      <c r="M3311" s="39">
        <v>1214</v>
      </c>
      <c r="N3311" s="40">
        <v>16647179.220000001</v>
      </c>
      <c r="O3311" s="39">
        <v>81</v>
      </c>
      <c r="P3311" s="40">
        <v>138961888.34999999</v>
      </c>
      <c r="Q3311" s="39">
        <v>2177</v>
      </c>
      <c r="R3311" s="40">
        <v>39315243.990000002</v>
      </c>
      <c r="S3311" s="39">
        <v>16</v>
      </c>
      <c r="T3311" s="40">
        <v>27062806.77</v>
      </c>
      <c r="U3311" s="39">
        <v>527</v>
      </c>
      <c r="V3311" s="40">
        <v>6803968.0999999996</v>
      </c>
      <c r="W3311" s="39">
        <v>0</v>
      </c>
      <c r="X3311" s="40">
        <v>0</v>
      </c>
      <c r="Y3311" s="39">
        <v>0</v>
      </c>
      <c r="Z3311" s="40">
        <v>0</v>
      </c>
    </row>
    <row r="3312" spans="1:26" x14ac:dyDescent="0.25">
      <c r="A3312" s="38" t="str">
        <f t="shared" si="51"/>
        <v>2014PE11</v>
      </c>
      <c r="B3312" s="38">
        <v>2014</v>
      </c>
      <c r="C3312" s="38" t="s">
        <v>35</v>
      </c>
      <c r="D3312" s="38">
        <v>11</v>
      </c>
      <c r="E3312" s="39">
        <v>1800000</v>
      </c>
      <c r="F3312" s="39">
        <v>1980000</v>
      </c>
      <c r="G3312" s="40">
        <v>244</v>
      </c>
      <c r="H3312" s="39">
        <v>461177499.04000002</v>
      </c>
      <c r="I3312" s="39">
        <v>3047</v>
      </c>
      <c r="J3312" s="40">
        <v>44581050.030000001</v>
      </c>
      <c r="K3312" s="39">
        <v>35</v>
      </c>
      <c r="L3312" s="40">
        <v>65615241.369999997</v>
      </c>
      <c r="M3312" s="39">
        <v>950</v>
      </c>
      <c r="N3312" s="40">
        <v>14648292.9</v>
      </c>
      <c r="O3312" s="39">
        <v>81</v>
      </c>
      <c r="P3312" s="40">
        <v>152949419.03</v>
      </c>
      <c r="Q3312" s="39">
        <v>1741</v>
      </c>
      <c r="R3312" s="40">
        <v>33923699.039999999</v>
      </c>
      <c r="S3312" s="39">
        <v>14</v>
      </c>
      <c r="T3312" s="40">
        <v>26485488.59</v>
      </c>
      <c r="U3312" s="39">
        <v>311</v>
      </c>
      <c r="V3312" s="40">
        <v>6460768.9900000002</v>
      </c>
      <c r="W3312" s="39" t="s">
        <v>72</v>
      </c>
      <c r="X3312" s="40" t="s">
        <v>72</v>
      </c>
      <c r="Y3312" s="39" t="s">
        <v>72</v>
      </c>
      <c r="Z3312" s="40" t="s">
        <v>72</v>
      </c>
    </row>
    <row r="3313" spans="1:26" x14ac:dyDescent="0.25">
      <c r="A3313" s="38" t="str">
        <f t="shared" si="51"/>
        <v>2014PE12</v>
      </c>
      <c r="B3313" s="38">
        <v>2014</v>
      </c>
      <c r="C3313" s="38" t="s">
        <v>35</v>
      </c>
      <c r="D3313" s="38">
        <v>12</v>
      </c>
      <c r="E3313" s="39">
        <v>1980000</v>
      </c>
      <c r="F3313" s="39">
        <v>2160000</v>
      </c>
      <c r="G3313" s="40">
        <v>238</v>
      </c>
      <c r="H3313" s="39">
        <v>493039034.77999997</v>
      </c>
      <c r="I3313" s="39">
        <v>3031</v>
      </c>
      <c r="J3313" s="40">
        <v>43563941.409999996</v>
      </c>
      <c r="K3313" s="39">
        <v>39</v>
      </c>
      <c r="L3313" s="40">
        <v>80280302.519999996</v>
      </c>
      <c r="M3313" s="39">
        <v>887</v>
      </c>
      <c r="N3313" s="40">
        <v>15617539.73</v>
      </c>
      <c r="O3313" s="39">
        <v>75</v>
      </c>
      <c r="P3313" s="40">
        <v>155579048.15000001</v>
      </c>
      <c r="Q3313" s="39">
        <v>2087</v>
      </c>
      <c r="R3313" s="40">
        <v>42575729.649999999</v>
      </c>
      <c r="S3313" s="39" t="s">
        <v>72</v>
      </c>
      <c r="T3313" s="40" t="s">
        <v>72</v>
      </c>
      <c r="U3313" s="39" t="s">
        <v>72</v>
      </c>
      <c r="V3313" s="40" t="s">
        <v>72</v>
      </c>
      <c r="W3313" s="39">
        <v>0</v>
      </c>
      <c r="X3313" s="40">
        <v>0</v>
      </c>
      <c r="Y3313" s="39">
        <v>0</v>
      </c>
      <c r="Z3313" s="40">
        <v>0</v>
      </c>
    </row>
    <row r="3314" spans="1:26" x14ac:dyDescent="0.25">
      <c r="A3314" s="38" t="str">
        <f t="shared" si="51"/>
        <v>2014PE13</v>
      </c>
      <c r="B3314" s="38">
        <v>2014</v>
      </c>
      <c r="C3314" s="38" t="s">
        <v>35</v>
      </c>
      <c r="D3314" s="38">
        <v>13</v>
      </c>
      <c r="E3314" s="39">
        <v>2160000</v>
      </c>
      <c r="F3314" s="39">
        <v>2340000</v>
      </c>
      <c r="G3314" s="40">
        <v>180</v>
      </c>
      <c r="H3314" s="39">
        <v>405522368.66000003</v>
      </c>
      <c r="I3314" s="39">
        <v>2673</v>
      </c>
      <c r="J3314" s="40">
        <v>40300883.850000001</v>
      </c>
      <c r="K3314" s="39">
        <v>18</v>
      </c>
      <c r="L3314" s="40">
        <v>40595979.219999999</v>
      </c>
      <c r="M3314" s="39">
        <v>487</v>
      </c>
      <c r="N3314" s="40">
        <v>6849430.6500000004</v>
      </c>
      <c r="O3314" s="39">
        <v>61</v>
      </c>
      <c r="P3314" s="40">
        <v>136576163.09999999</v>
      </c>
      <c r="Q3314" s="39">
        <v>1778</v>
      </c>
      <c r="R3314" s="40">
        <v>35390823.060000002</v>
      </c>
      <c r="S3314" s="39">
        <v>8</v>
      </c>
      <c r="T3314" s="40">
        <v>17844044.760000002</v>
      </c>
      <c r="U3314" s="39">
        <v>231</v>
      </c>
      <c r="V3314" s="40">
        <v>2971856.62</v>
      </c>
      <c r="W3314" s="39" t="s">
        <v>72</v>
      </c>
      <c r="X3314" s="40" t="s">
        <v>72</v>
      </c>
      <c r="Y3314" s="39" t="s">
        <v>72</v>
      </c>
      <c r="Z3314" s="40" t="s">
        <v>72</v>
      </c>
    </row>
    <row r="3315" spans="1:26" x14ac:dyDescent="0.25">
      <c r="A3315" s="38" t="str">
        <f t="shared" si="51"/>
        <v>2014PE14</v>
      </c>
      <c r="B3315" s="38">
        <v>2014</v>
      </c>
      <c r="C3315" s="38" t="s">
        <v>35</v>
      </c>
      <c r="D3315" s="38">
        <v>14</v>
      </c>
      <c r="E3315" s="39">
        <v>2340000</v>
      </c>
      <c r="F3315" s="39">
        <v>2520000</v>
      </c>
      <c r="G3315" s="40">
        <v>149</v>
      </c>
      <c r="H3315" s="39">
        <v>361470202.07999998</v>
      </c>
      <c r="I3315" s="39">
        <v>2285</v>
      </c>
      <c r="J3315" s="40">
        <v>34906978.829999998</v>
      </c>
      <c r="K3315" s="39">
        <v>16</v>
      </c>
      <c r="L3315" s="40">
        <v>38817753.460000001</v>
      </c>
      <c r="M3315" s="39">
        <v>567</v>
      </c>
      <c r="N3315" s="40">
        <v>8032741.1399999997</v>
      </c>
      <c r="O3315" s="39">
        <v>42</v>
      </c>
      <c r="P3315" s="40">
        <v>101781239.54000001</v>
      </c>
      <c r="Q3315" s="39">
        <v>1076</v>
      </c>
      <c r="R3315" s="40">
        <v>22828953.329999998</v>
      </c>
      <c r="S3315" s="39" t="s">
        <v>72</v>
      </c>
      <c r="T3315" s="40" t="s">
        <v>72</v>
      </c>
      <c r="U3315" s="39" t="s">
        <v>72</v>
      </c>
      <c r="V3315" s="40" t="s">
        <v>72</v>
      </c>
      <c r="W3315" s="39" t="s">
        <v>72</v>
      </c>
      <c r="X3315" s="40" t="s">
        <v>72</v>
      </c>
      <c r="Y3315" s="39" t="s">
        <v>72</v>
      </c>
      <c r="Z3315" s="40" t="s">
        <v>72</v>
      </c>
    </row>
    <row r="3316" spans="1:26" x14ac:dyDescent="0.25">
      <c r="A3316" s="38" t="str">
        <f t="shared" si="51"/>
        <v>2014PE15</v>
      </c>
      <c r="B3316" s="38">
        <v>2014</v>
      </c>
      <c r="C3316" s="38" t="s">
        <v>35</v>
      </c>
      <c r="D3316" s="38">
        <v>15</v>
      </c>
      <c r="E3316" s="39">
        <v>2520000</v>
      </c>
      <c r="F3316" s="39">
        <v>2700000</v>
      </c>
      <c r="G3316" s="40">
        <v>109</v>
      </c>
      <c r="H3316" s="39">
        <v>285361202.32999998</v>
      </c>
      <c r="I3316" s="39">
        <v>1758</v>
      </c>
      <c r="J3316" s="40">
        <v>25457015.25</v>
      </c>
      <c r="K3316" s="39">
        <v>18</v>
      </c>
      <c r="L3316" s="40">
        <v>46421713.859999999</v>
      </c>
      <c r="M3316" s="39">
        <v>2836</v>
      </c>
      <c r="N3316" s="40">
        <v>11693177.74</v>
      </c>
      <c r="O3316" s="39">
        <v>36</v>
      </c>
      <c r="P3316" s="40">
        <v>93578922.840000004</v>
      </c>
      <c r="Q3316" s="39">
        <v>1010</v>
      </c>
      <c r="R3316" s="40">
        <v>20241589.420000002</v>
      </c>
      <c r="S3316" s="39">
        <v>6</v>
      </c>
      <c r="T3316" s="40">
        <v>15839354.59</v>
      </c>
      <c r="U3316" s="39">
        <v>277</v>
      </c>
      <c r="V3316" s="40">
        <v>5301089.41</v>
      </c>
      <c r="W3316" s="39" t="s">
        <v>72</v>
      </c>
      <c r="X3316" s="40" t="s">
        <v>72</v>
      </c>
      <c r="Y3316" s="39" t="s">
        <v>72</v>
      </c>
      <c r="Z3316" s="40" t="s">
        <v>72</v>
      </c>
    </row>
    <row r="3317" spans="1:26" x14ac:dyDescent="0.25">
      <c r="A3317" s="38" t="str">
        <f t="shared" si="51"/>
        <v>2014PE16</v>
      </c>
      <c r="B3317" s="38">
        <v>2014</v>
      </c>
      <c r="C3317" s="38" t="s">
        <v>35</v>
      </c>
      <c r="D3317" s="38">
        <v>16</v>
      </c>
      <c r="E3317" s="39">
        <v>2700000</v>
      </c>
      <c r="F3317" s="39">
        <v>2880000</v>
      </c>
      <c r="G3317" s="40">
        <v>100</v>
      </c>
      <c r="H3317" s="39">
        <v>277851019.35000002</v>
      </c>
      <c r="I3317" s="39">
        <v>1561</v>
      </c>
      <c r="J3317" s="40">
        <v>24816841.27</v>
      </c>
      <c r="K3317" s="39">
        <v>14</v>
      </c>
      <c r="L3317" s="40">
        <v>39020799.159999996</v>
      </c>
      <c r="M3317" s="39">
        <v>434</v>
      </c>
      <c r="N3317" s="40">
        <v>7336953.6699999999</v>
      </c>
      <c r="O3317" s="39">
        <v>35</v>
      </c>
      <c r="P3317" s="40">
        <v>97922370.040000007</v>
      </c>
      <c r="Q3317" s="39">
        <v>1092</v>
      </c>
      <c r="R3317" s="40">
        <v>24518199.440000001</v>
      </c>
      <c r="S3317" s="39" t="s">
        <v>72</v>
      </c>
      <c r="T3317" s="40" t="s">
        <v>72</v>
      </c>
      <c r="U3317" s="39" t="s">
        <v>72</v>
      </c>
      <c r="V3317" s="40" t="s">
        <v>72</v>
      </c>
      <c r="W3317" s="39">
        <v>0</v>
      </c>
      <c r="X3317" s="40">
        <v>0</v>
      </c>
      <c r="Y3317" s="39">
        <v>0</v>
      </c>
      <c r="Z3317" s="40">
        <v>0</v>
      </c>
    </row>
    <row r="3318" spans="1:26" x14ac:dyDescent="0.25">
      <c r="A3318" s="38" t="str">
        <f t="shared" si="51"/>
        <v>2014PE17</v>
      </c>
      <c r="B3318" s="38">
        <v>2014</v>
      </c>
      <c r="C3318" s="38" t="s">
        <v>35</v>
      </c>
      <c r="D3318" s="38">
        <v>17</v>
      </c>
      <c r="E3318" s="39">
        <v>2880000</v>
      </c>
      <c r="F3318" s="39">
        <v>3060000</v>
      </c>
      <c r="G3318" s="40">
        <v>83</v>
      </c>
      <c r="H3318" s="39">
        <v>246790625.56999999</v>
      </c>
      <c r="I3318" s="39">
        <v>1562</v>
      </c>
      <c r="J3318" s="40">
        <v>24271956.84</v>
      </c>
      <c r="K3318" s="39">
        <v>11</v>
      </c>
      <c r="L3318" s="40">
        <v>32840761.129999999</v>
      </c>
      <c r="M3318" s="39">
        <v>436</v>
      </c>
      <c r="N3318" s="40">
        <v>7080439.9400000004</v>
      </c>
      <c r="O3318" s="39">
        <v>31</v>
      </c>
      <c r="P3318" s="40">
        <v>92029463.25</v>
      </c>
      <c r="Q3318" s="39">
        <v>1240</v>
      </c>
      <c r="R3318" s="40">
        <v>24732972.940000001</v>
      </c>
      <c r="S3318" s="39" t="s">
        <v>72</v>
      </c>
      <c r="T3318" s="40" t="s">
        <v>72</v>
      </c>
      <c r="U3318" s="39" t="s">
        <v>72</v>
      </c>
      <c r="V3318" s="40" t="s">
        <v>72</v>
      </c>
      <c r="W3318" s="39">
        <v>0</v>
      </c>
      <c r="X3318" s="40">
        <v>0</v>
      </c>
      <c r="Y3318" s="39">
        <v>0</v>
      </c>
      <c r="Z3318" s="40">
        <v>0</v>
      </c>
    </row>
    <row r="3319" spans="1:26" x14ac:dyDescent="0.25">
      <c r="A3319" s="38" t="str">
        <f t="shared" si="51"/>
        <v>2014PE18</v>
      </c>
      <c r="B3319" s="38">
        <v>2014</v>
      </c>
      <c r="C3319" s="38" t="s">
        <v>35</v>
      </c>
      <c r="D3319" s="38">
        <v>18</v>
      </c>
      <c r="E3319" s="39">
        <v>3060000</v>
      </c>
      <c r="F3319" s="39">
        <v>3240000</v>
      </c>
      <c r="G3319" s="40">
        <v>65</v>
      </c>
      <c r="H3319" s="39">
        <v>204717745.38999999</v>
      </c>
      <c r="I3319" s="39">
        <v>1317</v>
      </c>
      <c r="J3319" s="40">
        <v>20866599.170000002</v>
      </c>
      <c r="K3319" s="39">
        <v>7</v>
      </c>
      <c r="L3319" s="40">
        <v>22097669.890000001</v>
      </c>
      <c r="M3319" s="39">
        <v>214</v>
      </c>
      <c r="N3319" s="40">
        <v>3336844.41</v>
      </c>
      <c r="O3319" s="39">
        <v>30</v>
      </c>
      <c r="P3319" s="40">
        <v>93755216.010000005</v>
      </c>
      <c r="Q3319" s="39">
        <v>1284</v>
      </c>
      <c r="R3319" s="40">
        <v>24830285.550000001</v>
      </c>
      <c r="S3319" s="39">
        <v>6</v>
      </c>
      <c r="T3319" s="40">
        <v>18880284.960000001</v>
      </c>
      <c r="U3319" s="39">
        <v>357</v>
      </c>
      <c r="V3319" s="40">
        <v>5014003.57</v>
      </c>
      <c r="W3319" s="39" t="s">
        <v>72</v>
      </c>
      <c r="X3319" s="40" t="s">
        <v>72</v>
      </c>
      <c r="Y3319" s="39" t="s">
        <v>72</v>
      </c>
      <c r="Z3319" s="40" t="s">
        <v>72</v>
      </c>
    </row>
    <row r="3320" spans="1:26" x14ac:dyDescent="0.25">
      <c r="A3320" s="38" t="str">
        <f t="shared" si="51"/>
        <v>2014PE19</v>
      </c>
      <c r="B3320" s="38">
        <v>2014</v>
      </c>
      <c r="C3320" s="38" t="s">
        <v>35</v>
      </c>
      <c r="D3320" s="38">
        <v>19</v>
      </c>
      <c r="E3320" s="39">
        <v>3240000</v>
      </c>
      <c r="F3320" s="39">
        <v>3420000</v>
      </c>
      <c r="G3320" s="40">
        <v>63</v>
      </c>
      <c r="H3320" s="39">
        <v>209243065.30000001</v>
      </c>
      <c r="I3320" s="39">
        <v>1261</v>
      </c>
      <c r="J3320" s="40">
        <v>19938180.440000001</v>
      </c>
      <c r="K3320" s="39">
        <v>7</v>
      </c>
      <c r="L3320" s="40">
        <v>23353946.280000001</v>
      </c>
      <c r="M3320" s="39">
        <v>290</v>
      </c>
      <c r="N3320" s="40">
        <v>4736302.53</v>
      </c>
      <c r="O3320" s="39">
        <v>24</v>
      </c>
      <c r="P3320" s="40">
        <v>79733158.640000001</v>
      </c>
      <c r="Q3320" s="39">
        <v>601</v>
      </c>
      <c r="R3320" s="40">
        <v>17396054.460000001</v>
      </c>
      <c r="S3320" s="39" t="s">
        <v>72</v>
      </c>
      <c r="T3320" s="40" t="s">
        <v>72</v>
      </c>
      <c r="U3320" s="39" t="s">
        <v>72</v>
      </c>
      <c r="V3320" s="40" t="s">
        <v>72</v>
      </c>
      <c r="W3320" s="39" t="s">
        <v>72</v>
      </c>
      <c r="X3320" s="40" t="s">
        <v>72</v>
      </c>
      <c r="Y3320" s="39" t="s">
        <v>72</v>
      </c>
      <c r="Z3320" s="40" t="s">
        <v>72</v>
      </c>
    </row>
    <row r="3321" spans="1:26" x14ac:dyDescent="0.25">
      <c r="A3321" s="38" t="str">
        <f t="shared" si="51"/>
        <v>2014PE20</v>
      </c>
      <c r="B3321" s="38">
        <v>2014</v>
      </c>
      <c r="C3321" s="38" t="s">
        <v>35</v>
      </c>
      <c r="D3321" s="38">
        <v>20</v>
      </c>
      <c r="E3321" s="39">
        <v>3420000</v>
      </c>
      <c r="F3321" s="39">
        <v>3600000</v>
      </c>
      <c r="G3321" s="40">
        <v>92</v>
      </c>
      <c r="H3321" s="39">
        <v>324050314.95999998</v>
      </c>
      <c r="I3321" s="39">
        <v>2023</v>
      </c>
      <c r="J3321" s="40">
        <v>32732934.449999999</v>
      </c>
      <c r="K3321" s="39">
        <v>21</v>
      </c>
      <c r="L3321" s="40">
        <v>74273452.269999996</v>
      </c>
      <c r="M3321" s="39">
        <v>936</v>
      </c>
      <c r="N3321" s="40">
        <v>12996349.859999999</v>
      </c>
      <c r="O3321" s="39">
        <v>38</v>
      </c>
      <c r="P3321" s="40">
        <v>133757982.2</v>
      </c>
      <c r="Q3321" s="39">
        <v>1541</v>
      </c>
      <c r="R3321" s="40">
        <v>35184331.229999997</v>
      </c>
      <c r="S3321" s="39" t="s">
        <v>72</v>
      </c>
      <c r="T3321" s="40" t="s">
        <v>72</v>
      </c>
      <c r="U3321" s="39" t="s">
        <v>72</v>
      </c>
      <c r="V3321" s="40" t="s">
        <v>72</v>
      </c>
      <c r="W3321" s="39">
        <v>0</v>
      </c>
      <c r="X3321" s="40">
        <v>0</v>
      </c>
      <c r="Y3321" s="39">
        <v>0</v>
      </c>
      <c r="Z3321" s="40">
        <v>0</v>
      </c>
    </row>
    <row r="3322" spans="1:26" x14ac:dyDescent="0.25">
      <c r="A3322" s="38" t="str">
        <f t="shared" si="51"/>
        <v>2014PE21</v>
      </c>
      <c r="B3322" s="38">
        <v>2014</v>
      </c>
      <c r="C3322" s="38" t="s">
        <v>35</v>
      </c>
      <c r="D3322" s="38">
        <v>21</v>
      </c>
      <c r="E3322" s="39">
        <v>3600000</v>
      </c>
      <c r="F3322" s="39" t="s">
        <v>67</v>
      </c>
      <c r="G3322" s="40">
        <v>63</v>
      </c>
      <c r="H3322" s="39">
        <v>258805575.24000001</v>
      </c>
      <c r="I3322" s="39">
        <v>1211</v>
      </c>
      <c r="J3322" s="40">
        <v>20732367.699999999</v>
      </c>
      <c r="K3322" s="39">
        <v>14</v>
      </c>
      <c r="L3322" s="40">
        <v>60892499.280000001</v>
      </c>
      <c r="M3322" s="39">
        <v>526</v>
      </c>
      <c r="N3322" s="40">
        <v>9246503.1099999994</v>
      </c>
      <c r="O3322" s="39">
        <v>29</v>
      </c>
      <c r="P3322" s="40">
        <v>122006408.23999999</v>
      </c>
      <c r="Q3322" s="39">
        <v>1290</v>
      </c>
      <c r="R3322" s="40">
        <v>25585017.149999999</v>
      </c>
      <c r="S3322" s="39">
        <v>7</v>
      </c>
      <c r="T3322" s="40">
        <v>29814515.640000001</v>
      </c>
      <c r="U3322" s="39">
        <v>469</v>
      </c>
      <c r="V3322" s="40">
        <v>7110820.1299999999</v>
      </c>
      <c r="W3322" s="39">
        <v>0</v>
      </c>
      <c r="X3322" s="40">
        <v>0</v>
      </c>
      <c r="Y3322" s="39">
        <v>0</v>
      </c>
      <c r="Z3322" s="40">
        <v>0</v>
      </c>
    </row>
    <row r="3323" spans="1:26" x14ac:dyDescent="0.25">
      <c r="A3323" s="38" t="str">
        <f t="shared" si="51"/>
        <v>2014PE22</v>
      </c>
      <c r="B3323" s="38">
        <v>2014</v>
      </c>
      <c r="C3323" s="38" t="s">
        <v>35</v>
      </c>
      <c r="D3323" s="38">
        <v>22</v>
      </c>
      <c r="E3323" s="39" t="s">
        <v>54</v>
      </c>
      <c r="F3323" s="39"/>
      <c r="G3323" s="40">
        <v>40157</v>
      </c>
      <c r="H3323" s="39">
        <v>13434087388.289989</v>
      </c>
      <c r="I3323" s="39">
        <v>122811</v>
      </c>
      <c r="J3323" s="40">
        <v>1624657268.3899994</v>
      </c>
      <c r="K3323" s="39">
        <v>4515</v>
      </c>
      <c r="L3323" s="40">
        <v>1742214843.2200003</v>
      </c>
      <c r="M3323" s="39">
        <v>36808</v>
      </c>
      <c r="N3323" s="40">
        <v>467330908.17999995</v>
      </c>
      <c r="O3323" s="39">
        <v>14549</v>
      </c>
      <c r="P3323" s="40">
        <v>4498315706.2300014</v>
      </c>
      <c r="Q3323" s="39">
        <v>75584</v>
      </c>
      <c r="R3323" s="40">
        <v>1243001476.0300002</v>
      </c>
      <c r="S3323" s="39">
        <v>2315</v>
      </c>
      <c r="T3323" s="40">
        <v>745129083.30999994</v>
      </c>
      <c r="U3323" s="39">
        <v>14096</v>
      </c>
      <c r="V3323" s="40">
        <v>196615401.17000002</v>
      </c>
      <c r="W3323" s="39">
        <v>299</v>
      </c>
      <c r="X3323" s="40">
        <v>79371674.709999993</v>
      </c>
      <c r="Y3323" s="39">
        <v>1791</v>
      </c>
      <c r="Z3323" s="40">
        <v>31720330.199999996</v>
      </c>
    </row>
    <row r="3324" spans="1:26" x14ac:dyDescent="0.25">
      <c r="A3324" s="38" t="str">
        <f t="shared" si="51"/>
        <v>2014PI1</v>
      </c>
      <c r="B3324" s="38">
        <v>2014</v>
      </c>
      <c r="C3324" s="38" t="s">
        <v>36</v>
      </c>
      <c r="D3324" s="38">
        <v>1</v>
      </c>
      <c r="E3324" s="39">
        <v>0</v>
      </c>
      <c r="F3324" s="39">
        <v>180000</v>
      </c>
      <c r="G3324" s="40">
        <v>11176</v>
      </c>
      <c r="H3324" s="39">
        <v>663836825.47000003</v>
      </c>
      <c r="I3324" s="39">
        <v>13717</v>
      </c>
      <c r="J3324" s="40">
        <v>110537297.61</v>
      </c>
      <c r="K3324" s="39">
        <v>490</v>
      </c>
      <c r="L3324" s="40">
        <v>30531159.719999999</v>
      </c>
      <c r="M3324" s="39">
        <v>1331</v>
      </c>
      <c r="N3324" s="40">
        <v>15429102.880000001</v>
      </c>
      <c r="O3324" s="39">
        <v>2486</v>
      </c>
      <c r="P3324" s="40">
        <v>138595637.30000001</v>
      </c>
      <c r="Q3324" s="39">
        <v>4519</v>
      </c>
      <c r="R3324" s="40">
        <v>58862696.93</v>
      </c>
      <c r="S3324" s="39">
        <v>451</v>
      </c>
      <c r="T3324" s="40">
        <v>24364619.010000002</v>
      </c>
      <c r="U3324" s="39">
        <v>650</v>
      </c>
      <c r="V3324" s="40">
        <v>8217160.5999999996</v>
      </c>
      <c r="W3324" s="39">
        <v>70</v>
      </c>
      <c r="X3324" s="40">
        <v>5304698.3</v>
      </c>
      <c r="Y3324" s="39">
        <v>173</v>
      </c>
      <c r="Z3324" s="40">
        <v>2214220.2400000002</v>
      </c>
    </row>
    <row r="3325" spans="1:26" x14ac:dyDescent="0.25">
      <c r="A3325" s="38" t="str">
        <f t="shared" si="51"/>
        <v>2014PI2</v>
      </c>
      <c r="B3325" s="38">
        <v>2014</v>
      </c>
      <c r="C3325" s="38" t="s">
        <v>36</v>
      </c>
      <c r="D3325" s="38">
        <v>2</v>
      </c>
      <c r="E3325" s="39">
        <v>180000</v>
      </c>
      <c r="F3325" s="39">
        <v>360000</v>
      </c>
      <c r="G3325" s="40">
        <v>2514</v>
      </c>
      <c r="H3325" s="39">
        <v>645153410.50999999</v>
      </c>
      <c r="I3325" s="39">
        <v>5884</v>
      </c>
      <c r="J3325" s="40">
        <v>69944176.75</v>
      </c>
      <c r="K3325" s="39">
        <v>167</v>
      </c>
      <c r="L3325" s="40">
        <v>43835123.039999999</v>
      </c>
      <c r="M3325" s="39">
        <v>1274</v>
      </c>
      <c r="N3325" s="40">
        <v>15018492.130000001</v>
      </c>
      <c r="O3325" s="39">
        <v>518</v>
      </c>
      <c r="P3325" s="40">
        <v>130437275.59</v>
      </c>
      <c r="Q3325" s="39">
        <v>3083</v>
      </c>
      <c r="R3325" s="40">
        <v>39305101.409999996</v>
      </c>
      <c r="S3325" s="39">
        <v>97</v>
      </c>
      <c r="T3325" s="40">
        <v>24053480.34</v>
      </c>
      <c r="U3325" s="39">
        <v>504</v>
      </c>
      <c r="V3325" s="40">
        <v>5879567.0899999999</v>
      </c>
      <c r="W3325" s="39">
        <v>21</v>
      </c>
      <c r="X3325" s="40">
        <v>4968695.75</v>
      </c>
      <c r="Y3325" s="39">
        <v>126</v>
      </c>
      <c r="Z3325" s="40">
        <v>1691337.44</v>
      </c>
    </row>
    <row r="3326" spans="1:26" x14ac:dyDescent="0.25">
      <c r="A3326" s="38" t="str">
        <f t="shared" si="51"/>
        <v>2014PI3</v>
      </c>
      <c r="B3326" s="38">
        <v>2014</v>
      </c>
      <c r="C3326" s="38" t="s">
        <v>36</v>
      </c>
      <c r="D3326" s="38">
        <v>3</v>
      </c>
      <c r="E3326" s="39">
        <v>360000</v>
      </c>
      <c r="F3326" s="39">
        <v>540000</v>
      </c>
      <c r="G3326" s="40">
        <v>1085</v>
      </c>
      <c r="H3326" s="39">
        <v>474719504.02999902</v>
      </c>
      <c r="I3326" s="39">
        <v>3924</v>
      </c>
      <c r="J3326" s="40">
        <v>49226908.170000002</v>
      </c>
      <c r="K3326" s="39">
        <v>72</v>
      </c>
      <c r="L3326" s="40">
        <v>31438535.989999998</v>
      </c>
      <c r="M3326" s="39">
        <v>880</v>
      </c>
      <c r="N3326" s="40">
        <v>10966319.560000001</v>
      </c>
      <c r="O3326" s="39">
        <v>179</v>
      </c>
      <c r="P3326" s="40">
        <v>78146228.540000007</v>
      </c>
      <c r="Q3326" s="39">
        <v>1518</v>
      </c>
      <c r="R3326" s="40">
        <v>20277031.68</v>
      </c>
      <c r="S3326" s="39">
        <v>47</v>
      </c>
      <c r="T3326" s="40">
        <v>20687308.530000001</v>
      </c>
      <c r="U3326" s="39">
        <v>273</v>
      </c>
      <c r="V3326" s="40">
        <v>3818464.83</v>
      </c>
      <c r="W3326" s="39" t="s">
        <v>72</v>
      </c>
      <c r="X3326" s="40" t="s">
        <v>72</v>
      </c>
      <c r="Y3326" s="39" t="s">
        <v>72</v>
      </c>
      <c r="Z3326" s="40" t="s">
        <v>72</v>
      </c>
    </row>
    <row r="3327" spans="1:26" x14ac:dyDescent="0.25">
      <c r="A3327" s="38" t="str">
        <f t="shared" si="51"/>
        <v>2014PI4</v>
      </c>
      <c r="B3327" s="38">
        <v>2014</v>
      </c>
      <c r="C3327" s="38" t="s">
        <v>36</v>
      </c>
      <c r="D3327" s="38">
        <v>4</v>
      </c>
      <c r="E3327" s="39">
        <v>540000</v>
      </c>
      <c r="F3327" s="39">
        <v>720000</v>
      </c>
      <c r="G3327" s="40">
        <v>539</v>
      </c>
      <c r="H3327" s="39">
        <v>336455329.36000001</v>
      </c>
      <c r="I3327" s="39">
        <v>2716</v>
      </c>
      <c r="J3327" s="40">
        <v>34848979.719999999</v>
      </c>
      <c r="K3327" s="39">
        <v>47</v>
      </c>
      <c r="L3327" s="40">
        <v>29449540.559999999</v>
      </c>
      <c r="M3327" s="39">
        <v>637</v>
      </c>
      <c r="N3327" s="40">
        <v>7705293</v>
      </c>
      <c r="O3327" s="39">
        <v>108</v>
      </c>
      <c r="P3327" s="40">
        <v>66978290.149999999</v>
      </c>
      <c r="Q3327" s="39">
        <v>984</v>
      </c>
      <c r="R3327" s="40">
        <v>15787596.02</v>
      </c>
      <c r="S3327" s="39">
        <v>28</v>
      </c>
      <c r="T3327" s="40">
        <v>17154213.050000001</v>
      </c>
      <c r="U3327" s="39">
        <v>133</v>
      </c>
      <c r="V3327" s="40">
        <v>3978837.01</v>
      </c>
      <c r="W3327" s="39" t="s">
        <v>72</v>
      </c>
      <c r="X3327" s="40" t="s">
        <v>72</v>
      </c>
      <c r="Y3327" s="39" t="s">
        <v>72</v>
      </c>
      <c r="Z3327" s="40" t="s">
        <v>72</v>
      </c>
    </row>
    <row r="3328" spans="1:26" x14ac:dyDescent="0.25">
      <c r="A3328" s="38" t="str">
        <f t="shared" si="51"/>
        <v>2014PI5</v>
      </c>
      <c r="B3328" s="38">
        <v>2014</v>
      </c>
      <c r="C3328" s="38" t="s">
        <v>36</v>
      </c>
      <c r="D3328" s="38">
        <v>5</v>
      </c>
      <c r="E3328" s="39">
        <v>720000</v>
      </c>
      <c r="F3328" s="39">
        <v>900000</v>
      </c>
      <c r="G3328" s="40">
        <v>339</v>
      </c>
      <c r="H3328" s="39">
        <v>271594101.23000002</v>
      </c>
      <c r="I3328" s="39">
        <v>1932</v>
      </c>
      <c r="J3328" s="40">
        <v>23842596.379999999</v>
      </c>
      <c r="K3328" s="39">
        <v>49</v>
      </c>
      <c r="L3328" s="40">
        <v>39528590.200000003</v>
      </c>
      <c r="M3328" s="39">
        <v>695</v>
      </c>
      <c r="N3328" s="40">
        <v>8796077.1699999999</v>
      </c>
      <c r="O3328" s="39">
        <v>70</v>
      </c>
      <c r="P3328" s="40">
        <v>56910203.030000001</v>
      </c>
      <c r="Q3328" s="39">
        <v>1251</v>
      </c>
      <c r="R3328" s="40">
        <v>17106478.98</v>
      </c>
      <c r="S3328" s="39">
        <v>21</v>
      </c>
      <c r="T3328" s="40">
        <v>17139430.559999999</v>
      </c>
      <c r="U3328" s="39">
        <v>161</v>
      </c>
      <c r="V3328" s="40">
        <v>3094470.5</v>
      </c>
      <c r="W3328" s="39" t="s">
        <v>72</v>
      </c>
      <c r="X3328" s="40" t="s">
        <v>72</v>
      </c>
      <c r="Y3328" s="39" t="s">
        <v>72</v>
      </c>
      <c r="Z3328" s="40" t="s">
        <v>72</v>
      </c>
    </row>
    <row r="3329" spans="1:26" x14ac:dyDescent="0.25">
      <c r="A3329" s="38" t="str">
        <f t="shared" si="51"/>
        <v>2014PI6</v>
      </c>
      <c r="B3329" s="38">
        <v>2014</v>
      </c>
      <c r="C3329" s="38" t="s">
        <v>36</v>
      </c>
      <c r="D3329" s="38">
        <v>6</v>
      </c>
      <c r="E3329" s="39">
        <v>900000</v>
      </c>
      <c r="F3329" s="39">
        <v>1080000</v>
      </c>
      <c r="G3329" s="40">
        <v>237</v>
      </c>
      <c r="H3329" s="39">
        <v>233003409.06</v>
      </c>
      <c r="I3329" s="39">
        <v>1764</v>
      </c>
      <c r="J3329" s="40">
        <v>22126551.73</v>
      </c>
      <c r="K3329" s="39">
        <v>27</v>
      </c>
      <c r="L3329" s="40">
        <v>26314750.809999999</v>
      </c>
      <c r="M3329" s="39">
        <v>628</v>
      </c>
      <c r="N3329" s="40">
        <v>7364651.9900000002</v>
      </c>
      <c r="O3329" s="39">
        <v>61</v>
      </c>
      <c r="P3329" s="40">
        <v>60463590.859999999</v>
      </c>
      <c r="Q3329" s="39">
        <v>958</v>
      </c>
      <c r="R3329" s="40">
        <v>14725103.27</v>
      </c>
      <c r="S3329" s="39">
        <v>13</v>
      </c>
      <c r="T3329" s="40">
        <v>12609947.84</v>
      </c>
      <c r="U3329" s="39">
        <v>261</v>
      </c>
      <c r="V3329" s="40">
        <v>2485134.25</v>
      </c>
      <c r="W3329" s="39">
        <v>0</v>
      </c>
      <c r="X3329" s="40">
        <v>0</v>
      </c>
      <c r="Y3329" s="39">
        <v>0</v>
      </c>
      <c r="Z3329" s="40">
        <v>0</v>
      </c>
    </row>
    <row r="3330" spans="1:26" x14ac:dyDescent="0.25">
      <c r="A3330" s="38" t="str">
        <f t="shared" si="51"/>
        <v>2014PI7</v>
      </c>
      <c r="B3330" s="38">
        <v>2014</v>
      </c>
      <c r="C3330" s="38" t="s">
        <v>36</v>
      </c>
      <c r="D3330" s="38">
        <v>7</v>
      </c>
      <c r="E3330" s="39">
        <v>1080000</v>
      </c>
      <c r="F3330" s="39">
        <v>1260000</v>
      </c>
      <c r="G3330" s="40">
        <v>139</v>
      </c>
      <c r="H3330" s="39">
        <v>161501363.34</v>
      </c>
      <c r="I3330" s="39">
        <v>1171</v>
      </c>
      <c r="J3330" s="40">
        <v>15404739.369999999</v>
      </c>
      <c r="K3330" s="39">
        <v>14</v>
      </c>
      <c r="L3330" s="40">
        <v>16493531.050000001</v>
      </c>
      <c r="M3330" s="39">
        <v>253</v>
      </c>
      <c r="N3330" s="40">
        <v>3513204.78</v>
      </c>
      <c r="O3330" s="39">
        <v>35</v>
      </c>
      <c r="P3330" s="40">
        <v>40986203.5</v>
      </c>
      <c r="Q3330" s="39">
        <v>684</v>
      </c>
      <c r="R3330" s="40">
        <v>11124984.550000001</v>
      </c>
      <c r="S3330" s="39">
        <v>11</v>
      </c>
      <c r="T3330" s="40">
        <v>13062955.720000001</v>
      </c>
      <c r="U3330" s="39">
        <v>118</v>
      </c>
      <c r="V3330" s="40">
        <v>2142275.83</v>
      </c>
      <c r="W3330" s="39">
        <v>0</v>
      </c>
      <c r="X3330" s="40">
        <v>0</v>
      </c>
      <c r="Y3330" s="39">
        <v>0</v>
      </c>
      <c r="Z3330" s="40">
        <v>0</v>
      </c>
    </row>
    <row r="3331" spans="1:26" x14ac:dyDescent="0.25">
      <c r="A3331" s="38" t="str">
        <f t="shared" ref="A3331:A3394" si="52">B3331&amp;C3331&amp;D3331</f>
        <v>2014PI8</v>
      </c>
      <c r="B3331" s="38">
        <v>2014</v>
      </c>
      <c r="C3331" s="38" t="s">
        <v>36</v>
      </c>
      <c r="D3331" s="38">
        <v>8</v>
      </c>
      <c r="E3331" s="39">
        <v>1260000</v>
      </c>
      <c r="F3331" s="39">
        <v>1440000</v>
      </c>
      <c r="G3331" s="40">
        <v>119</v>
      </c>
      <c r="H3331" s="39">
        <v>159670625.27000001</v>
      </c>
      <c r="I3331" s="39">
        <v>1116</v>
      </c>
      <c r="J3331" s="40">
        <v>15981947.25</v>
      </c>
      <c r="K3331" s="39">
        <v>19</v>
      </c>
      <c r="L3331" s="40">
        <v>25709985.82</v>
      </c>
      <c r="M3331" s="39">
        <v>529</v>
      </c>
      <c r="N3331" s="40">
        <v>6231244.3600000003</v>
      </c>
      <c r="O3331" s="39">
        <v>30</v>
      </c>
      <c r="P3331" s="40">
        <v>40292446.32</v>
      </c>
      <c r="Q3331" s="39">
        <v>531</v>
      </c>
      <c r="R3331" s="40">
        <v>10041541.82</v>
      </c>
      <c r="S3331" s="39">
        <v>8</v>
      </c>
      <c r="T3331" s="40">
        <v>10871886.6</v>
      </c>
      <c r="U3331" s="39">
        <v>181</v>
      </c>
      <c r="V3331" s="40">
        <v>2253678.5099999998</v>
      </c>
      <c r="W3331" s="39" t="s">
        <v>72</v>
      </c>
      <c r="X3331" s="40" t="s">
        <v>72</v>
      </c>
      <c r="Y3331" s="39" t="s">
        <v>72</v>
      </c>
      <c r="Z3331" s="40" t="s">
        <v>72</v>
      </c>
    </row>
    <row r="3332" spans="1:26" x14ac:dyDescent="0.25">
      <c r="A3332" s="38" t="str">
        <f t="shared" si="52"/>
        <v>2014PI9</v>
      </c>
      <c r="B3332" s="38">
        <v>2014</v>
      </c>
      <c r="C3332" s="38" t="s">
        <v>36</v>
      </c>
      <c r="D3332" s="38">
        <v>9</v>
      </c>
      <c r="E3332" s="39">
        <v>1440000</v>
      </c>
      <c r="F3332" s="39">
        <v>1620000</v>
      </c>
      <c r="G3332" s="40">
        <v>78</v>
      </c>
      <c r="H3332" s="39">
        <v>119386191.65000001</v>
      </c>
      <c r="I3332" s="39">
        <v>767</v>
      </c>
      <c r="J3332" s="40">
        <v>11269690.76</v>
      </c>
      <c r="K3332" s="39">
        <v>11</v>
      </c>
      <c r="L3332" s="40">
        <v>16680666</v>
      </c>
      <c r="M3332" s="39">
        <v>278</v>
      </c>
      <c r="N3332" s="40">
        <v>4266028.13</v>
      </c>
      <c r="O3332" s="39">
        <v>20</v>
      </c>
      <c r="P3332" s="40">
        <v>30322113.98</v>
      </c>
      <c r="Q3332" s="39">
        <v>584</v>
      </c>
      <c r="R3332" s="40">
        <v>8599247.6999999993</v>
      </c>
      <c r="S3332" s="39" t="s">
        <v>72</v>
      </c>
      <c r="T3332" s="40" t="s">
        <v>72</v>
      </c>
      <c r="U3332" s="39" t="s">
        <v>72</v>
      </c>
      <c r="V3332" s="40" t="s">
        <v>72</v>
      </c>
      <c r="W3332" s="39">
        <v>0</v>
      </c>
      <c r="X3332" s="40">
        <v>0</v>
      </c>
      <c r="Y3332" s="39">
        <v>0</v>
      </c>
      <c r="Z3332" s="40">
        <v>0</v>
      </c>
    </row>
    <row r="3333" spans="1:26" x14ac:dyDescent="0.25">
      <c r="A3333" s="38" t="str">
        <f t="shared" si="52"/>
        <v>2014PI10</v>
      </c>
      <c r="B3333" s="38">
        <v>2014</v>
      </c>
      <c r="C3333" s="38" t="s">
        <v>36</v>
      </c>
      <c r="D3333" s="38">
        <v>10</v>
      </c>
      <c r="E3333" s="39">
        <v>1620000</v>
      </c>
      <c r="F3333" s="39">
        <v>1800000</v>
      </c>
      <c r="G3333" s="40">
        <v>63</v>
      </c>
      <c r="H3333" s="39">
        <v>107768657.06</v>
      </c>
      <c r="I3333" s="39">
        <v>712</v>
      </c>
      <c r="J3333" s="40">
        <v>9216995.5600000005</v>
      </c>
      <c r="K3333" s="39">
        <v>10</v>
      </c>
      <c r="L3333" s="40">
        <v>17316341.550000001</v>
      </c>
      <c r="M3333" s="39">
        <v>236</v>
      </c>
      <c r="N3333" s="40">
        <v>2871855.79</v>
      </c>
      <c r="O3333" s="39">
        <v>21</v>
      </c>
      <c r="P3333" s="40">
        <v>35677871.590000004</v>
      </c>
      <c r="Q3333" s="39">
        <v>419</v>
      </c>
      <c r="R3333" s="40">
        <v>5916328.4800000004</v>
      </c>
      <c r="S3333" s="39" t="s">
        <v>72</v>
      </c>
      <c r="T3333" s="40" t="s">
        <v>72</v>
      </c>
      <c r="U3333" s="39" t="s">
        <v>72</v>
      </c>
      <c r="V3333" s="40" t="s">
        <v>72</v>
      </c>
      <c r="W3333" s="39">
        <v>0</v>
      </c>
      <c r="X3333" s="40">
        <v>0</v>
      </c>
      <c r="Y3333" s="39">
        <v>0</v>
      </c>
      <c r="Z3333" s="40">
        <v>0</v>
      </c>
    </row>
    <row r="3334" spans="1:26" x14ac:dyDescent="0.25">
      <c r="A3334" s="38" t="str">
        <f t="shared" si="52"/>
        <v>2014PI11</v>
      </c>
      <c r="B3334" s="38">
        <v>2014</v>
      </c>
      <c r="C3334" s="38" t="s">
        <v>36</v>
      </c>
      <c r="D3334" s="38">
        <v>11</v>
      </c>
      <c r="E3334" s="39">
        <v>1800000</v>
      </c>
      <c r="F3334" s="39">
        <v>1980000</v>
      </c>
      <c r="G3334" s="40">
        <v>55</v>
      </c>
      <c r="H3334" s="39">
        <v>103753983.83</v>
      </c>
      <c r="I3334" s="39">
        <v>743</v>
      </c>
      <c r="J3334" s="40">
        <v>9485469.6300000008</v>
      </c>
      <c r="K3334" s="39" t="s">
        <v>72</v>
      </c>
      <c r="L3334" s="40" t="s">
        <v>72</v>
      </c>
      <c r="M3334" s="39" t="s">
        <v>72</v>
      </c>
      <c r="N3334" s="40" t="s">
        <v>72</v>
      </c>
      <c r="O3334" s="39">
        <v>11</v>
      </c>
      <c r="P3334" s="40">
        <v>20545279.41</v>
      </c>
      <c r="Q3334" s="39">
        <v>121</v>
      </c>
      <c r="R3334" s="40">
        <v>3142762.64</v>
      </c>
      <c r="S3334" s="39" t="s">
        <v>72</v>
      </c>
      <c r="T3334" s="40" t="s">
        <v>72</v>
      </c>
      <c r="U3334" s="39" t="s">
        <v>72</v>
      </c>
      <c r="V3334" s="40" t="s">
        <v>72</v>
      </c>
      <c r="W3334" s="39">
        <v>0</v>
      </c>
      <c r="X3334" s="40">
        <v>0</v>
      </c>
      <c r="Y3334" s="39">
        <v>0</v>
      </c>
      <c r="Z3334" s="40">
        <v>0</v>
      </c>
    </row>
    <row r="3335" spans="1:26" x14ac:dyDescent="0.25">
      <c r="A3335" s="38" t="str">
        <f t="shared" si="52"/>
        <v>2014PI12</v>
      </c>
      <c r="B3335" s="38">
        <v>2014</v>
      </c>
      <c r="C3335" s="38" t="s">
        <v>36</v>
      </c>
      <c r="D3335" s="38">
        <v>12</v>
      </c>
      <c r="E3335" s="39">
        <v>1980000</v>
      </c>
      <c r="F3335" s="39">
        <v>2160000</v>
      </c>
      <c r="G3335" s="40">
        <v>46</v>
      </c>
      <c r="H3335" s="39">
        <v>95631426.549999997</v>
      </c>
      <c r="I3335" s="39">
        <v>616</v>
      </c>
      <c r="J3335" s="40">
        <v>8665244.3800000008</v>
      </c>
      <c r="K3335" s="39" t="s">
        <v>72</v>
      </c>
      <c r="L3335" s="40" t="s">
        <v>72</v>
      </c>
      <c r="M3335" s="39" t="s">
        <v>72</v>
      </c>
      <c r="N3335" s="40" t="s">
        <v>72</v>
      </c>
      <c r="O3335" s="39">
        <v>13</v>
      </c>
      <c r="P3335" s="40">
        <v>26726883.920000002</v>
      </c>
      <c r="Q3335" s="39">
        <v>330</v>
      </c>
      <c r="R3335" s="40">
        <v>3621003.63</v>
      </c>
      <c r="S3335" s="39" t="s">
        <v>72</v>
      </c>
      <c r="T3335" s="40" t="s">
        <v>72</v>
      </c>
      <c r="U3335" s="39" t="s">
        <v>72</v>
      </c>
      <c r="V3335" s="40" t="s">
        <v>72</v>
      </c>
      <c r="W3335" s="39">
        <v>0</v>
      </c>
      <c r="X3335" s="40">
        <v>0</v>
      </c>
      <c r="Y3335" s="39">
        <v>0</v>
      </c>
      <c r="Z3335" s="40">
        <v>0</v>
      </c>
    </row>
    <row r="3336" spans="1:26" x14ac:dyDescent="0.25">
      <c r="A3336" s="38" t="str">
        <f t="shared" si="52"/>
        <v>2014PI13</v>
      </c>
      <c r="B3336" s="38">
        <v>2014</v>
      </c>
      <c r="C3336" s="38" t="s">
        <v>36</v>
      </c>
      <c r="D3336" s="38">
        <v>13</v>
      </c>
      <c r="E3336" s="39">
        <v>2160000</v>
      </c>
      <c r="F3336" s="39">
        <v>2340000</v>
      </c>
      <c r="G3336" s="40">
        <v>27</v>
      </c>
      <c r="H3336" s="39">
        <v>60611166.030000001</v>
      </c>
      <c r="I3336" s="39">
        <v>434</v>
      </c>
      <c r="J3336" s="40">
        <v>5674351.5999999996</v>
      </c>
      <c r="K3336" s="39" t="s">
        <v>72</v>
      </c>
      <c r="L3336" s="40" t="s">
        <v>72</v>
      </c>
      <c r="M3336" s="39" t="s">
        <v>72</v>
      </c>
      <c r="N3336" s="40" t="s">
        <v>72</v>
      </c>
      <c r="O3336" s="39">
        <v>7</v>
      </c>
      <c r="P3336" s="40">
        <v>15827520.789999999</v>
      </c>
      <c r="Q3336" s="39">
        <v>175</v>
      </c>
      <c r="R3336" s="40">
        <v>3217679.44</v>
      </c>
      <c r="S3336" s="39" t="s">
        <v>72</v>
      </c>
      <c r="T3336" s="40" t="s">
        <v>72</v>
      </c>
      <c r="U3336" s="39" t="s">
        <v>72</v>
      </c>
      <c r="V3336" s="40" t="s">
        <v>72</v>
      </c>
      <c r="W3336" s="39">
        <v>0</v>
      </c>
      <c r="X3336" s="40">
        <v>0</v>
      </c>
      <c r="Y3336" s="39">
        <v>0</v>
      </c>
      <c r="Z3336" s="40">
        <v>0</v>
      </c>
    </row>
    <row r="3337" spans="1:26" x14ac:dyDescent="0.25">
      <c r="A3337" s="38" t="str">
        <f t="shared" si="52"/>
        <v>2014PI14</v>
      </c>
      <c r="B3337" s="38">
        <v>2014</v>
      </c>
      <c r="C3337" s="38" t="s">
        <v>36</v>
      </c>
      <c r="D3337" s="38">
        <v>14</v>
      </c>
      <c r="E3337" s="39">
        <v>2340000</v>
      </c>
      <c r="F3337" s="39">
        <v>2520000</v>
      </c>
      <c r="G3337" s="40">
        <v>23</v>
      </c>
      <c r="H3337" s="39">
        <v>55854984.119999997</v>
      </c>
      <c r="I3337" s="39">
        <v>370</v>
      </c>
      <c r="J3337" s="40">
        <v>5841865.4800000004</v>
      </c>
      <c r="K3337" s="39" t="s">
        <v>72</v>
      </c>
      <c r="L3337" s="40" t="s">
        <v>72</v>
      </c>
      <c r="M3337" s="39" t="s">
        <v>72</v>
      </c>
      <c r="N3337" s="40" t="s">
        <v>72</v>
      </c>
      <c r="O3337" s="39">
        <v>10</v>
      </c>
      <c r="P3337" s="40">
        <v>24391309.82</v>
      </c>
      <c r="Q3337" s="39">
        <v>432</v>
      </c>
      <c r="R3337" s="40">
        <v>5886423.5999999996</v>
      </c>
      <c r="S3337" s="39" t="s">
        <v>72</v>
      </c>
      <c r="T3337" s="40" t="s">
        <v>72</v>
      </c>
      <c r="U3337" s="39" t="s">
        <v>72</v>
      </c>
      <c r="V3337" s="40" t="s">
        <v>72</v>
      </c>
      <c r="W3337" s="39">
        <v>0</v>
      </c>
      <c r="X3337" s="40">
        <v>0</v>
      </c>
      <c r="Y3337" s="39">
        <v>0</v>
      </c>
      <c r="Z3337" s="40">
        <v>0</v>
      </c>
    </row>
    <row r="3338" spans="1:26" x14ac:dyDescent="0.25">
      <c r="A3338" s="38" t="str">
        <f t="shared" si="52"/>
        <v>2014PI15</v>
      </c>
      <c r="B3338" s="38">
        <v>2014</v>
      </c>
      <c r="C3338" s="38" t="s">
        <v>36</v>
      </c>
      <c r="D3338" s="38">
        <v>15</v>
      </c>
      <c r="E3338" s="39">
        <v>2520000</v>
      </c>
      <c r="F3338" s="39">
        <v>2700000</v>
      </c>
      <c r="G3338" s="40">
        <v>21</v>
      </c>
      <c r="H3338" s="39">
        <v>54872901.090000004</v>
      </c>
      <c r="I3338" s="39">
        <v>412</v>
      </c>
      <c r="J3338" s="40">
        <v>6602822.7599999998</v>
      </c>
      <c r="K3338" s="39" t="s">
        <v>72</v>
      </c>
      <c r="L3338" s="40" t="s">
        <v>72</v>
      </c>
      <c r="M3338" s="39" t="s">
        <v>72</v>
      </c>
      <c r="N3338" s="40" t="s">
        <v>72</v>
      </c>
      <c r="O3338" s="39" t="s">
        <v>72</v>
      </c>
      <c r="P3338" s="40" t="s">
        <v>72</v>
      </c>
      <c r="Q3338" s="39" t="s">
        <v>72</v>
      </c>
      <c r="R3338" s="40" t="s">
        <v>72</v>
      </c>
      <c r="S3338" s="39" t="s">
        <v>72</v>
      </c>
      <c r="T3338" s="40" t="s">
        <v>72</v>
      </c>
      <c r="U3338" s="39" t="s">
        <v>72</v>
      </c>
      <c r="V3338" s="40" t="s">
        <v>72</v>
      </c>
      <c r="W3338" s="39">
        <v>0</v>
      </c>
      <c r="X3338" s="40">
        <v>0</v>
      </c>
      <c r="Y3338" s="39">
        <v>0</v>
      </c>
      <c r="Z3338" s="40">
        <v>0</v>
      </c>
    </row>
    <row r="3339" spans="1:26" x14ac:dyDescent="0.25">
      <c r="A3339" s="38" t="str">
        <f t="shared" si="52"/>
        <v>2014PI16</v>
      </c>
      <c r="B3339" s="38">
        <v>2014</v>
      </c>
      <c r="C3339" s="38" t="s">
        <v>36</v>
      </c>
      <c r="D3339" s="38">
        <v>16</v>
      </c>
      <c r="E3339" s="39">
        <v>2700000</v>
      </c>
      <c r="F3339" s="39">
        <v>2880000</v>
      </c>
      <c r="G3339" s="40">
        <v>9</v>
      </c>
      <c r="H3339" s="39">
        <v>24842012.300000001</v>
      </c>
      <c r="I3339" s="39">
        <v>62</v>
      </c>
      <c r="J3339" s="40">
        <v>1095518.78</v>
      </c>
      <c r="K3339" s="39" t="s">
        <v>72</v>
      </c>
      <c r="L3339" s="40" t="s">
        <v>72</v>
      </c>
      <c r="M3339" s="39" t="s">
        <v>72</v>
      </c>
      <c r="N3339" s="40" t="s">
        <v>72</v>
      </c>
      <c r="O3339" s="39" t="s">
        <v>72</v>
      </c>
      <c r="P3339" s="40" t="s">
        <v>72</v>
      </c>
      <c r="Q3339" s="39" t="s">
        <v>72</v>
      </c>
      <c r="R3339" s="40" t="s">
        <v>72</v>
      </c>
      <c r="S3339" s="39" t="s">
        <v>72</v>
      </c>
      <c r="T3339" s="40" t="s">
        <v>72</v>
      </c>
      <c r="U3339" s="39" t="s">
        <v>72</v>
      </c>
      <c r="V3339" s="40" t="s">
        <v>72</v>
      </c>
      <c r="W3339" s="39" t="s">
        <v>72</v>
      </c>
      <c r="X3339" s="40" t="s">
        <v>72</v>
      </c>
      <c r="Y3339" s="39" t="s">
        <v>72</v>
      </c>
      <c r="Z3339" s="40" t="s">
        <v>72</v>
      </c>
    </row>
    <row r="3340" spans="1:26" x14ac:dyDescent="0.25">
      <c r="A3340" s="38" t="str">
        <f t="shared" si="52"/>
        <v>2014PI17</v>
      </c>
      <c r="B3340" s="38">
        <v>2014</v>
      </c>
      <c r="C3340" s="38" t="s">
        <v>36</v>
      </c>
      <c r="D3340" s="38">
        <v>17</v>
      </c>
      <c r="E3340" s="39">
        <v>2880000</v>
      </c>
      <c r="F3340" s="39">
        <v>3060000</v>
      </c>
      <c r="G3340" s="40" t="s">
        <v>72</v>
      </c>
      <c r="H3340" s="39" t="s">
        <v>72</v>
      </c>
      <c r="I3340" s="39" t="s">
        <v>72</v>
      </c>
      <c r="J3340" s="40" t="s">
        <v>72</v>
      </c>
      <c r="K3340" s="39" t="s">
        <v>72</v>
      </c>
      <c r="L3340" s="40" t="s">
        <v>72</v>
      </c>
      <c r="M3340" s="39" t="s">
        <v>72</v>
      </c>
      <c r="N3340" s="40" t="s">
        <v>72</v>
      </c>
      <c r="O3340" s="39" t="s">
        <v>72</v>
      </c>
      <c r="P3340" s="40" t="s">
        <v>72</v>
      </c>
      <c r="Q3340" s="39" t="s">
        <v>72</v>
      </c>
      <c r="R3340" s="40" t="s">
        <v>72</v>
      </c>
      <c r="S3340" s="39" t="s">
        <v>72</v>
      </c>
      <c r="T3340" s="40" t="s">
        <v>72</v>
      </c>
      <c r="U3340" s="39" t="s">
        <v>72</v>
      </c>
      <c r="V3340" s="40" t="s">
        <v>72</v>
      </c>
      <c r="W3340" s="39">
        <v>0</v>
      </c>
      <c r="X3340" s="40">
        <v>0</v>
      </c>
      <c r="Y3340" s="39">
        <v>0</v>
      </c>
      <c r="Z3340" s="40">
        <v>0</v>
      </c>
    </row>
    <row r="3341" spans="1:26" x14ac:dyDescent="0.25">
      <c r="A3341" s="38" t="str">
        <f t="shared" si="52"/>
        <v>2014PI18</v>
      </c>
      <c r="B3341" s="38">
        <v>2014</v>
      </c>
      <c r="C3341" s="38" t="s">
        <v>36</v>
      </c>
      <c r="D3341" s="38">
        <v>18</v>
      </c>
      <c r="E3341" s="39">
        <v>3060000</v>
      </c>
      <c r="F3341" s="39">
        <v>3240000</v>
      </c>
      <c r="G3341" s="40">
        <v>11</v>
      </c>
      <c r="H3341" s="39">
        <v>34586426.189999998</v>
      </c>
      <c r="I3341" s="39">
        <v>154</v>
      </c>
      <c r="J3341" s="40">
        <v>2695559.51</v>
      </c>
      <c r="K3341" s="39">
        <v>0</v>
      </c>
      <c r="L3341" s="40">
        <v>0</v>
      </c>
      <c r="M3341" s="39">
        <v>0</v>
      </c>
      <c r="N3341" s="40">
        <v>0</v>
      </c>
      <c r="O3341" s="39" t="s">
        <v>72</v>
      </c>
      <c r="P3341" s="40" t="s">
        <v>72</v>
      </c>
      <c r="Q3341" s="39" t="s">
        <v>72</v>
      </c>
      <c r="R3341" s="40" t="s">
        <v>72</v>
      </c>
      <c r="S3341" s="39">
        <v>0</v>
      </c>
      <c r="T3341" s="40">
        <v>0</v>
      </c>
      <c r="U3341" s="39">
        <v>0</v>
      </c>
      <c r="V3341" s="40">
        <v>0</v>
      </c>
      <c r="W3341" s="39">
        <v>0</v>
      </c>
      <c r="X3341" s="40">
        <v>0</v>
      </c>
      <c r="Y3341" s="39">
        <v>0</v>
      </c>
      <c r="Z3341" s="40">
        <v>0</v>
      </c>
    </row>
    <row r="3342" spans="1:26" x14ac:dyDescent="0.25">
      <c r="A3342" s="38" t="str">
        <f t="shared" si="52"/>
        <v>2014PI19</v>
      </c>
      <c r="B3342" s="38">
        <v>2014</v>
      </c>
      <c r="C3342" s="38" t="s">
        <v>36</v>
      </c>
      <c r="D3342" s="38">
        <v>19</v>
      </c>
      <c r="E3342" s="39">
        <v>3240000</v>
      </c>
      <c r="F3342" s="39">
        <v>3420000</v>
      </c>
      <c r="G3342" s="40">
        <v>6</v>
      </c>
      <c r="H3342" s="39">
        <v>19690134.75</v>
      </c>
      <c r="I3342" s="39">
        <v>110</v>
      </c>
      <c r="J3342" s="40">
        <v>1491330.95</v>
      </c>
      <c r="K3342" s="39">
        <v>0</v>
      </c>
      <c r="L3342" s="40">
        <v>0</v>
      </c>
      <c r="M3342" s="39">
        <v>0</v>
      </c>
      <c r="N3342" s="40">
        <v>0</v>
      </c>
      <c r="O3342" s="39" t="s">
        <v>72</v>
      </c>
      <c r="P3342" s="40" t="s">
        <v>72</v>
      </c>
      <c r="Q3342" s="39" t="s">
        <v>72</v>
      </c>
      <c r="R3342" s="40" t="s">
        <v>72</v>
      </c>
      <c r="S3342" s="39" t="s">
        <v>72</v>
      </c>
      <c r="T3342" s="40" t="s">
        <v>72</v>
      </c>
      <c r="U3342" s="39" t="s">
        <v>72</v>
      </c>
      <c r="V3342" s="40" t="s">
        <v>72</v>
      </c>
      <c r="W3342" s="39">
        <v>0</v>
      </c>
      <c r="X3342" s="40">
        <v>0</v>
      </c>
      <c r="Y3342" s="39">
        <v>0</v>
      </c>
      <c r="Z3342" s="40">
        <v>0</v>
      </c>
    </row>
    <row r="3343" spans="1:26" x14ac:dyDescent="0.25">
      <c r="A3343" s="38" t="str">
        <f t="shared" si="52"/>
        <v>2014PI20</v>
      </c>
      <c r="B3343" s="38">
        <v>2014</v>
      </c>
      <c r="C3343" s="38" t="s">
        <v>36</v>
      </c>
      <c r="D3343" s="38">
        <v>20</v>
      </c>
      <c r="E3343" s="39">
        <v>3420000</v>
      </c>
      <c r="F3343" s="39">
        <v>3600000</v>
      </c>
      <c r="G3343" s="40" t="s">
        <v>72</v>
      </c>
      <c r="H3343" s="39" t="s">
        <v>72</v>
      </c>
      <c r="I3343" s="39" t="s">
        <v>72</v>
      </c>
      <c r="J3343" s="40" t="s">
        <v>72</v>
      </c>
      <c r="K3343" s="39" t="s">
        <v>72</v>
      </c>
      <c r="L3343" s="40" t="s">
        <v>72</v>
      </c>
      <c r="M3343" s="39" t="s">
        <v>72</v>
      </c>
      <c r="N3343" s="40" t="s">
        <v>72</v>
      </c>
      <c r="O3343" s="39" t="s">
        <v>72</v>
      </c>
      <c r="P3343" s="40" t="s">
        <v>72</v>
      </c>
      <c r="Q3343" s="39" t="s">
        <v>72</v>
      </c>
      <c r="R3343" s="40" t="s">
        <v>72</v>
      </c>
      <c r="S3343" s="39" t="s">
        <v>72</v>
      </c>
      <c r="T3343" s="40" t="s">
        <v>72</v>
      </c>
      <c r="U3343" s="39" t="s">
        <v>72</v>
      </c>
      <c r="V3343" s="40" t="s">
        <v>72</v>
      </c>
      <c r="W3343" s="39">
        <v>0</v>
      </c>
      <c r="X3343" s="40">
        <v>0</v>
      </c>
      <c r="Y3343" s="39">
        <v>0</v>
      </c>
      <c r="Z3343" s="40">
        <v>0</v>
      </c>
    </row>
    <row r="3344" spans="1:26" x14ac:dyDescent="0.25">
      <c r="A3344" s="38" t="str">
        <f t="shared" si="52"/>
        <v>2014PI21</v>
      </c>
      <c r="B3344" s="38">
        <v>2014</v>
      </c>
      <c r="C3344" s="38" t="s">
        <v>36</v>
      </c>
      <c r="D3344" s="38">
        <v>21</v>
      </c>
      <c r="E3344" s="39">
        <v>3600000</v>
      </c>
      <c r="F3344" s="39" t="s">
        <v>67</v>
      </c>
      <c r="G3344" s="40">
        <v>14</v>
      </c>
      <c r="H3344" s="39">
        <v>58210952.259999998</v>
      </c>
      <c r="I3344" s="39">
        <v>286</v>
      </c>
      <c r="J3344" s="40">
        <v>4909471.97</v>
      </c>
      <c r="K3344" s="39" t="s">
        <v>72</v>
      </c>
      <c r="L3344" s="40" t="s">
        <v>72</v>
      </c>
      <c r="M3344" s="39" t="s">
        <v>72</v>
      </c>
      <c r="N3344" s="40" t="s">
        <v>72</v>
      </c>
      <c r="O3344" s="39" t="s">
        <v>72</v>
      </c>
      <c r="P3344" s="40" t="s">
        <v>72</v>
      </c>
      <c r="Q3344" s="39" t="s">
        <v>72</v>
      </c>
      <c r="R3344" s="40" t="s">
        <v>72</v>
      </c>
      <c r="S3344" s="39" t="s">
        <v>72</v>
      </c>
      <c r="T3344" s="40" t="s">
        <v>72</v>
      </c>
      <c r="U3344" s="39" t="s">
        <v>72</v>
      </c>
      <c r="V3344" s="40" t="s">
        <v>72</v>
      </c>
      <c r="W3344" s="39">
        <v>0</v>
      </c>
      <c r="X3344" s="40">
        <v>0</v>
      </c>
      <c r="Y3344" s="39">
        <v>0</v>
      </c>
      <c r="Z3344" s="40">
        <v>0</v>
      </c>
    </row>
    <row r="3345" spans="1:26" x14ac:dyDescent="0.25">
      <c r="A3345" s="38" t="str">
        <f t="shared" si="52"/>
        <v>2014PI22</v>
      </c>
      <c r="B3345" s="38">
        <v>2014</v>
      </c>
      <c r="C3345" s="38" t="s">
        <v>36</v>
      </c>
      <c r="D3345" s="38">
        <v>22</v>
      </c>
      <c r="E3345" s="39" t="s">
        <v>54</v>
      </c>
      <c r="F3345" s="39"/>
      <c r="G3345" s="40">
        <v>16510</v>
      </c>
      <c r="H3345" s="39">
        <v>3709809427.1699991</v>
      </c>
      <c r="I3345" s="39">
        <v>37123</v>
      </c>
      <c r="J3345" s="40">
        <v>412661915.07000005</v>
      </c>
      <c r="K3345" s="39">
        <v>929</v>
      </c>
      <c r="L3345" s="40">
        <v>337362861.66000009</v>
      </c>
      <c r="M3345" s="39">
        <v>7652</v>
      </c>
      <c r="N3345" s="40">
        <v>95904585.049999997</v>
      </c>
      <c r="O3345" s="39">
        <v>3594</v>
      </c>
      <c r="P3345" s="40">
        <v>845324276.20000005</v>
      </c>
      <c r="Q3345" s="39">
        <v>16502</v>
      </c>
      <c r="R3345" s="40">
        <v>231273522.37</v>
      </c>
      <c r="S3345" s="39">
        <v>707</v>
      </c>
      <c r="T3345" s="40">
        <v>215641459.72999999</v>
      </c>
      <c r="U3345" s="39">
        <v>2793</v>
      </c>
      <c r="V3345" s="40">
        <v>43198814.369999997</v>
      </c>
      <c r="W3345" s="39">
        <v>103</v>
      </c>
      <c r="X3345" s="40">
        <v>20159709.530000001</v>
      </c>
      <c r="Y3345" s="39">
        <v>464</v>
      </c>
      <c r="Z3345" s="40">
        <v>6555631.6400000006</v>
      </c>
    </row>
    <row r="3346" spans="1:26" x14ac:dyDescent="0.25">
      <c r="A3346" s="38" t="str">
        <f t="shared" si="52"/>
        <v>2014PR1</v>
      </c>
      <c r="B3346" s="38">
        <v>2014</v>
      </c>
      <c r="C3346" s="38" t="s">
        <v>37</v>
      </c>
      <c r="D3346" s="38">
        <v>1</v>
      </c>
      <c r="E3346" s="39">
        <v>0</v>
      </c>
      <c r="F3346" s="39">
        <v>180000</v>
      </c>
      <c r="G3346" s="40">
        <v>67575</v>
      </c>
      <c r="H3346" s="39">
        <v>4659195763.2799997</v>
      </c>
      <c r="I3346" s="39">
        <v>58880</v>
      </c>
      <c r="J3346" s="40">
        <v>892997718.22000301</v>
      </c>
      <c r="K3346" s="39">
        <v>7245</v>
      </c>
      <c r="L3346" s="40">
        <v>543550728.74000001</v>
      </c>
      <c r="M3346" s="39">
        <v>14250</v>
      </c>
      <c r="N3346" s="40">
        <v>228425086.40000001</v>
      </c>
      <c r="O3346" s="39">
        <v>43289</v>
      </c>
      <c r="P3346" s="40">
        <v>2827912286.3299899</v>
      </c>
      <c r="Q3346" s="39">
        <v>45768</v>
      </c>
      <c r="R3346" s="40">
        <v>795532442.15999997</v>
      </c>
      <c r="S3346" s="39">
        <v>4258</v>
      </c>
      <c r="T3346" s="40">
        <v>260383245.56999999</v>
      </c>
      <c r="U3346" s="39">
        <v>4954</v>
      </c>
      <c r="V3346" s="40">
        <v>80342236.059999898</v>
      </c>
      <c r="W3346" s="39">
        <v>955</v>
      </c>
      <c r="X3346" s="40">
        <v>56837075.850000001</v>
      </c>
      <c r="Y3346" s="39">
        <v>1796</v>
      </c>
      <c r="Z3346" s="40">
        <v>28007483.440000001</v>
      </c>
    </row>
    <row r="3347" spans="1:26" x14ac:dyDescent="0.25">
      <c r="A3347" s="38" t="str">
        <f t="shared" si="52"/>
        <v>2014PR2</v>
      </c>
      <c r="B3347" s="38">
        <v>2014</v>
      </c>
      <c r="C3347" s="38" t="s">
        <v>37</v>
      </c>
      <c r="D3347" s="38">
        <v>2</v>
      </c>
      <c r="E3347" s="39">
        <v>180000</v>
      </c>
      <c r="F3347" s="39">
        <v>360000</v>
      </c>
      <c r="G3347" s="40">
        <v>20878</v>
      </c>
      <c r="H3347" s="39">
        <v>5391355902.8499804</v>
      </c>
      <c r="I3347" s="39">
        <v>53801</v>
      </c>
      <c r="J3347" s="40">
        <v>873496433.45999897</v>
      </c>
      <c r="K3347" s="39">
        <v>3031</v>
      </c>
      <c r="L3347" s="40">
        <v>785648966.05999994</v>
      </c>
      <c r="M3347" s="39">
        <v>15168</v>
      </c>
      <c r="N3347" s="40">
        <v>251429108.38999999</v>
      </c>
      <c r="O3347" s="39">
        <v>9851</v>
      </c>
      <c r="P3347" s="40">
        <v>2507391056.8699999</v>
      </c>
      <c r="Q3347" s="39">
        <v>33676</v>
      </c>
      <c r="R3347" s="40">
        <v>624456124.14999902</v>
      </c>
      <c r="S3347" s="39">
        <v>1083</v>
      </c>
      <c r="T3347" s="40">
        <v>280629207.16000003</v>
      </c>
      <c r="U3347" s="39">
        <v>4486</v>
      </c>
      <c r="V3347" s="40">
        <v>77364622.439999998</v>
      </c>
      <c r="W3347" s="39">
        <v>199</v>
      </c>
      <c r="X3347" s="40">
        <v>50956038.460000001</v>
      </c>
      <c r="Y3347" s="39">
        <v>1171</v>
      </c>
      <c r="Z3347" s="40">
        <v>19131146.329999998</v>
      </c>
    </row>
    <row r="3348" spans="1:26" x14ac:dyDescent="0.25">
      <c r="A3348" s="38" t="str">
        <f t="shared" si="52"/>
        <v>2014PR3</v>
      </c>
      <c r="B3348" s="38">
        <v>2014</v>
      </c>
      <c r="C3348" s="38" t="s">
        <v>37</v>
      </c>
      <c r="D3348" s="38">
        <v>3</v>
      </c>
      <c r="E3348" s="39">
        <v>360000</v>
      </c>
      <c r="F3348" s="39">
        <v>540000</v>
      </c>
      <c r="G3348" s="40">
        <v>9833</v>
      </c>
      <c r="H3348" s="39">
        <v>4331623770.3800001</v>
      </c>
      <c r="I3348" s="39">
        <v>38699</v>
      </c>
      <c r="J3348" s="40">
        <v>643932806.36999905</v>
      </c>
      <c r="K3348" s="39">
        <v>1755</v>
      </c>
      <c r="L3348" s="40">
        <v>775540347.64999902</v>
      </c>
      <c r="M3348" s="39">
        <v>12825</v>
      </c>
      <c r="N3348" s="40">
        <v>222415465.74000001</v>
      </c>
      <c r="O3348" s="39">
        <v>3855</v>
      </c>
      <c r="P3348" s="40">
        <v>1688046989.6900001</v>
      </c>
      <c r="Q3348" s="39">
        <v>22315</v>
      </c>
      <c r="R3348" s="40">
        <v>454554509.42000002</v>
      </c>
      <c r="S3348" s="39">
        <v>536</v>
      </c>
      <c r="T3348" s="40">
        <v>237065897.93000001</v>
      </c>
      <c r="U3348" s="39">
        <v>3146</v>
      </c>
      <c r="V3348" s="40">
        <v>75524535.140000001</v>
      </c>
      <c r="W3348" s="39">
        <v>64</v>
      </c>
      <c r="X3348" s="40">
        <v>27689192.82</v>
      </c>
      <c r="Y3348" s="39">
        <v>593</v>
      </c>
      <c r="Z3348" s="40">
        <v>11429353.939999999</v>
      </c>
    </row>
    <row r="3349" spans="1:26" x14ac:dyDescent="0.25">
      <c r="A3349" s="38" t="str">
        <f t="shared" si="52"/>
        <v>2014PR4</v>
      </c>
      <c r="B3349" s="38">
        <v>2014</v>
      </c>
      <c r="C3349" s="38" t="s">
        <v>37</v>
      </c>
      <c r="D3349" s="38">
        <v>4</v>
      </c>
      <c r="E3349" s="39">
        <v>540000</v>
      </c>
      <c r="F3349" s="39">
        <v>720000</v>
      </c>
      <c r="G3349" s="40">
        <v>5529</v>
      </c>
      <c r="H3349" s="39">
        <v>3439002221.9100099</v>
      </c>
      <c r="I3349" s="39">
        <v>28089</v>
      </c>
      <c r="J3349" s="40">
        <v>487530171.25</v>
      </c>
      <c r="K3349" s="39">
        <v>1212</v>
      </c>
      <c r="L3349" s="40">
        <v>755356239.83999896</v>
      </c>
      <c r="M3349" s="39">
        <v>11579</v>
      </c>
      <c r="N3349" s="40">
        <v>209056081.21000001</v>
      </c>
      <c r="O3349" s="39">
        <v>1941</v>
      </c>
      <c r="P3349" s="40">
        <v>1206423101.1600001</v>
      </c>
      <c r="Q3349" s="39">
        <v>15429</v>
      </c>
      <c r="R3349" s="40">
        <v>323262544.13</v>
      </c>
      <c r="S3349" s="39">
        <v>299</v>
      </c>
      <c r="T3349" s="40">
        <v>187021534.16</v>
      </c>
      <c r="U3349" s="39">
        <v>2739</v>
      </c>
      <c r="V3349" s="40">
        <v>48507364.729999997</v>
      </c>
      <c r="W3349" s="39">
        <v>50</v>
      </c>
      <c r="X3349" s="40">
        <v>31395066.149999999</v>
      </c>
      <c r="Y3349" s="39">
        <v>604</v>
      </c>
      <c r="Z3349" s="40">
        <v>11882029.109999999</v>
      </c>
    </row>
    <row r="3350" spans="1:26" x14ac:dyDescent="0.25">
      <c r="A3350" s="38" t="str">
        <f t="shared" si="52"/>
        <v>2014PR5</v>
      </c>
      <c r="B3350" s="38">
        <v>2014</v>
      </c>
      <c r="C3350" s="38" t="s">
        <v>37</v>
      </c>
      <c r="D3350" s="38">
        <v>5</v>
      </c>
      <c r="E3350" s="39">
        <v>720000</v>
      </c>
      <c r="F3350" s="39">
        <v>900000</v>
      </c>
      <c r="G3350" s="40">
        <v>3547</v>
      </c>
      <c r="H3350" s="39">
        <v>2848668398.6300001</v>
      </c>
      <c r="I3350" s="39">
        <v>21422</v>
      </c>
      <c r="J3350" s="40">
        <v>386134667.82999998</v>
      </c>
      <c r="K3350" s="39">
        <v>840</v>
      </c>
      <c r="L3350" s="40">
        <v>676830601.299999</v>
      </c>
      <c r="M3350" s="39">
        <v>10401</v>
      </c>
      <c r="N3350" s="40">
        <v>185635106.84</v>
      </c>
      <c r="O3350" s="39">
        <v>1157</v>
      </c>
      <c r="P3350" s="40">
        <v>930211998.22999895</v>
      </c>
      <c r="Q3350" s="39">
        <v>10615</v>
      </c>
      <c r="R3350" s="40">
        <v>231642860.19999999</v>
      </c>
      <c r="S3350" s="39">
        <v>238</v>
      </c>
      <c r="T3350" s="40">
        <v>190798857.19999999</v>
      </c>
      <c r="U3350" s="39">
        <v>3016</v>
      </c>
      <c r="V3350" s="40">
        <v>60042831.060000002</v>
      </c>
      <c r="W3350" s="39">
        <v>18</v>
      </c>
      <c r="X3350" s="40">
        <v>14675323.08</v>
      </c>
      <c r="Y3350" s="39">
        <v>254</v>
      </c>
      <c r="Z3350" s="40">
        <v>4982942.8600000003</v>
      </c>
    </row>
    <row r="3351" spans="1:26" x14ac:dyDescent="0.25">
      <c r="A3351" s="38" t="str">
        <f t="shared" si="52"/>
        <v>2014PR6</v>
      </c>
      <c r="B3351" s="38">
        <v>2014</v>
      </c>
      <c r="C3351" s="38" t="s">
        <v>37</v>
      </c>
      <c r="D3351" s="38">
        <v>6</v>
      </c>
      <c r="E3351" s="39">
        <v>900000</v>
      </c>
      <c r="F3351" s="39">
        <v>1080000</v>
      </c>
      <c r="G3351" s="40">
        <v>2486</v>
      </c>
      <c r="H3351" s="39">
        <v>2447024427.5999899</v>
      </c>
      <c r="I3351" s="39">
        <v>17782</v>
      </c>
      <c r="J3351" s="40">
        <v>334713991.19</v>
      </c>
      <c r="K3351" s="39">
        <v>624</v>
      </c>
      <c r="L3351" s="40">
        <v>613826939.51999998</v>
      </c>
      <c r="M3351" s="39">
        <v>8634</v>
      </c>
      <c r="N3351" s="40">
        <v>154428546.56999999</v>
      </c>
      <c r="O3351" s="39">
        <v>773</v>
      </c>
      <c r="P3351" s="40">
        <v>760527725.07000005</v>
      </c>
      <c r="Q3351" s="39">
        <v>9713</v>
      </c>
      <c r="R3351" s="40">
        <v>208594176.22</v>
      </c>
      <c r="S3351" s="39">
        <v>175</v>
      </c>
      <c r="T3351" s="40">
        <v>171439102.22</v>
      </c>
      <c r="U3351" s="39">
        <v>2272</v>
      </c>
      <c r="V3351" s="40">
        <v>51518165.240000002</v>
      </c>
      <c r="W3351" s="39">
        <v>12</v>
      </c>
      <c r="X3351" s="40">
        <v>11828726.810000001</v>
      </c>
      <c r="Y3351" s="39">
        <v>272</v>
      </c>
      <c r="Z3351" s="40">
        <v>4880802.93</v>
      </c>
    </row>
    <row r="3352" spans="1:26" x14ac:dyDescent="0.25">
      <c r="A3352" s="38" t="str">
        <f t="shared" si="52"/>
        <v>2014PR7</v>
      </c>
      <c r="B3352" s="38">
        <v>2014</v>
      </c>
      <c r="C3352" s="38" t="s">
        <v>37</v>
      </c>
      <c r="D3352" s="38">
        <v>7</v>
      </c>
      <c r="E3352" s="39">
        <v>1080000</v>
      </c>
      <c r="F3352" s="39">
        <v>1260000</v>
      </c>
      <c r="G3352" s="40">
        <v>1862</v>
      </c>
      <c r="H3352" s="39">
        <v>2171637518.0599999</v>
      </c>
      <c r="I3352" s="39">
        <v>15499</v>
      </c>
      <c r="J3352" s="40">
        <v>286275139.07999998</v>
      </c>
      <c r="K3352" s="39">
        <v>536</v>
      </c>
      <c r="L3352" s="40">
        <v>626357325.90999901</v>
      </c>
      <c r="M3352" s="39">
        <v>8295</v>
      </c>
      <c r="N3352" s="40">
        <v>159457392.16</v>
      </c>
      <c r="O3352" s="39">
        <v>529</v>
      </c>
      <c r="P3352" s="40">
        <v>615926522.27999997</v>
      </c>
      <c r="Q3352" s="39">
        <v>6948</v>
      </c>
      <c r="R3352" s="40">
        <v>163325856.19</v>
      </c>
      <c r="S3352" s="39">
        <v>125</v>
      </c>
      <c r="T3352" s="40">
        <v>145835790.86000001</v>
      </c>
      <c r="U3352" s="39">
        <v>1988</v>
      </c>
      <c r="V3352" s="40">
        <v>40806974.140000001</v>
      </c>
      <c r="W3352" s="39">
        <v>8</v>
      </c>
      <c r="X3352" s="40">
        <v>9179828.9199999999</v>
      </c>
      <c r="Y3352" s="39">
        <v>202</v>
      </c>
      <c r="Z3352" s="40">
        <v>3965502.92</v>
      </c>
    </row>
    <row r="3353" spans="1:26" x14ac:dyDescent="0.25">
      <c r="A3353" s="38" t="str">
        <f t="shared" si="52"/>
        <v>2014PR8</v>
      </c>
      <c r="B3353" s="38">
        <v>2014</v>
      </c>
      <c r="C3353" s="38" t="s">
        <v>37</v>
      </c>
      <c r="D3353" s="38">
        <v>8</v>
      </c>
      <c r="E3353" s="39">
        <v>1260000</v>
      </c>
      <c r="F3353" s="39">
        <v>1440000</v>
      </c>
      <c r="G3353" s="40">
        <v>1377</v>
      </c>
      <c r="H3353" s="39">
        <v>1855643596.49</v>
      </c>
      <c r="I3353" s="39">
        <v>12268</v>
      </c>
      <c r="J3353" s="40">
        <v>237037996.52000001</v>
      </c>
      <c r="K3353" s="39">
        <v>433</v>
      </c>
      <c r="L3353" s="40">
        <v>584521131.16999996</v>
      </c>
      <c r="M3353" s="39">
        <v>6601</v>
      </c>
      <c r="N3353" s="40">
        <v>130233291.64</v>
      </c>
      <c r="O3353" s="39">
        <v>377</v>
      </c>
      <c r="P3353" s="40">
        <v>507391913.12</v>
      </c>
      <c r="Q3353" s="39">
        <v>5406</v>
      </c>
      <c r="R3353" s="40">
        <v>129358708.5</v>
      </c>
      <c r="S3353" s="39">
        <v>88</v>
      </c>
      <c r="T3353" s="40">
        <v>118054182.23999999</v>
      </c>
      <c r="U3353" s="39">
        <v>1480</v>
      </c>
      <c r="V3353" s="40">
        <v>31962962.07</v>
      </c>
      <c r="W3353" s="39">
        <v>7</v>
      </c>
      <c r="X3353" s="40">
        <v>9182613.7599999998</v>
      </c>
      <c r="Y3353" s="39">
        <v>119</v>
      </c>
      <c r="Z3353" s="40">
        <v>2509673.91</v>
      </c>
    </row>
    <row r="3354" spans="1:26" x14ac:dyDescent="0.25">
      <c r="A3354" s="38" t="str">
        <f t="shared" si="52"/>
        <v>2014PR9</v>
      </c>
      <c r="B3354" s="38">
        <v>2014</v>
      </c>
      <c r="C3354" s="38" t="s">
        <v>37</v>
      </c>
      <c r="D3354" s="38">
        <v>9</v>
      </c>
      <c r="E3354" s="39">
        <v>1440000</v>
      </c>
      <c r="F3354" s="39">
        <v>1620000</v>
      </c>
      <c r="G3354" s="40">
        <v>1031</v>
      </c>
      <c r="H3354" s="39">
        <v>1570721808.27</v>
      </c>
      <c r="I3354" s="39">
        <v>10288</v>
      </c>
      <c r="J3354" s="40">
        <v>199280656.58000001</v>
      </c>
      <c r="K3354" s="39">
        <v>341</v>
      </c>
      <c r="L3354" s="40">
        <v>520676130.89999998</v>
      </c>
      <c r="M3354" s="39">
        <v>6102</v>
      </c>
      <c r="N3354" s="40">
        <v>124995817.56999999</v>
      </c>
      <c r="O3354" s="39">
        <v>308</v>
      </c>
      <c r="P3354" s="40">
        <v>469806903.94</v>
      </c>
      <c r="Q3354" s="39">
        <v>5628</v>
      </c>
      <c r="R3354" s="40">
        <v>136066218.81</v>
      </c>
      <c r="S3354" s="39">
        <v>70</v>
      </c>
      <c r="T3354" s="40">
        <v>108114093.81</v>
      </c>
      <c r="U3354" s="39">
        <v>1327</v>
      </c>
      <c r="V3354" s="40">
        <v>26341424.760000002</v>
      </c>
      <c r="W3354" s="39" t="s">
        <v>72</v>
      </c>
      <c r="X3354" s="40" t="s">
        <v>72</v>
      </c>
      <c r="Y3354" s="39" t="s">
        <v>72</v>
      </c>
      <c r="Z3354" s="40" t="s">
        <v>72</v>
      </c>
    </row>
    <row r="3355" spans="1:26" x14ac:dyDescent="0.25">
      <c r="A3355" s="38" t="str">
        <f t="shared" si="52"/>
        <v>2014PR10</v>
      </c>
      <c r="B3355" s="38">
        <v>2014</v>
      </c>
      <c r="C3355" s="38" t="s">
        <v>37</v>
      </c>
      <c r="D3355" s="38">
        <v>10</v>
      </c>
      <c r="E3355" s="39">
        <v>1620000</v>
      </c>
      <c r="F3355" s="39">
        <v>1800000</v>
      </c>
      <c r="G3355" s="40">
        <v>754</v>
      </c>
      <c r="H3355" s="39">
        <v>1284393548.78</v>
      </c>
      <c r="I3355" s="39">
        <v>8180</v>
      </c>
      <c r="J3355" s="40">
        <v>160485227.12</v>
      </c>
      <c r="K3355" s="39">
        <v>294</v>
      </c>
      <c r="L3355" s="40">
        <v>502641262.42000002</v>
      </c>
      <c r="M3355" s="39">
        <v>5325</v>
      </c>
      <c r="N3355" s="40">
        <v>107169467.54000001</v>
      </c>
      <c r="O3355" s="39">
        <v>258</v>
      </c>
      <c r="P3355" s="40">
        <v>440485593.74000001</v>
      </c>
      <c r="Q3355" s="39">
        <v>4453</v>
      </c>
      <c r="R3355" s="40">
        <v>111757598.15000001</v>
      </c>
      <c r="S3355" s="39">
        <v>58</v>
      </c>
      <c r="T3355" s="40">
        <v>98327677.400000006</v>
      </c>
      <c r="U3355" s="39">
        <v>1377</v>
      </c>
      <c r="V3355" s="40">
        <v>26538821.960000001</v>
      </c>
      <c r="W3355" s="39">
        <v>6</v>
      </c>
      <c r="X3355" s="40">
        <v>10306142.119999999</v>
      </c>
      <c r="Y3355" s="39">
        <v>161</v>
      </c>
      <c r="Z3355" s="40">
        <v>3202879.88</v>
      </c>
    </row>
    <row r="3356" spans="1:26" x14ac:dyDescent="0.25">
      <c r="A3356" s="38" t="str">
        <f t="shared" si="52"/>
        <v>2014PR11</v>
      </c>
      <c r="B3356" s="38">
        <v>2014</v>
      </c>
      <c r="C3356" s="38" t="s">
        <v>37</v>
      </c>
      <c r="D3356" s="38">
        <v>11</v>
      </c>
      <c r="E3356" s="39">
        <v>1800000</v>
      </c>
      <c r="F3356" s="39">
        <v>1980000</v>
      </c>
      <c r="G3356" s="40">
        <v>699</v>
      </c>
      <c r="H3356" s="39">
        <v>1320301987.47</v>
      </c>
      <c r="I3356" s="39">
        <v>7635</v>
      </c>
      <c r="J3356" s="40">
        <v>164213966.84999999</v>
      </c>
      <c r="K3356" s="39">
        <v>235</v>
      </c>
      <c r="L3356" s="40">
        <v>442405806.58999997</v>
      </c>
      <c r="M3356" s="39">
        <v>4906</v>
      </c>
      <c r="N3356" s="40">
        <v>98015119.559999898</v>
      </c>
      <c r="O3356" s="39">
        <v>200</v>
      </c>
      <c r="P3356" s="40">
        <v>376824650.80000001</v>
      </c>
      <c r="Q3356" s="39">
        <v>4113</v>
      </c>
      <c r="R3356" s="40">
        <v>96801333.239999995</v>
      </c>
      <c r="S3356" s="39">
        <v>41</v>
      </c>
      <c r="T3356" s="40">
        <v>77179278.769999996</v>
      </c>
      <c r="U3356" s="39">
        <v>1244</v>
      </c>
      <c r="V3356" s="40">
        <v>21095550.710000001</v>
      </c>
      <c r="W3356" s="39" t="s">
        <v>72</v>
      </c>
      <c r="X3356" s="40" t="s">
        <v>72</v>
      </c>
      <c r="Y3356" s="39" t="s">
        <v>72</v>
      </c>
      <c r="Z3356" s="40" t="s">
        <v>72</v>
      </c>
    </row>
    <row r="3357" spans="1:26" x14ac:dyDescent="0.25">
      <c r="A3357" s="38" t="str">
        <f t="shared" si="52"/>
        <v>2014PR12</v>
      </c>
      <c r="B3357" s="38">
        <v>2014</v>
      </c>
      <c r="C3357" s="38" t="s">
        <v>37</v>
      </c>
      <c r="D3357" s="38">
        <v>12</v>
      </c>
      <c r="E3357" s="39">
        <v>1980000</v>
      </c>
      <c r="F3357" s="39">
        <v>2160000</v>
      </c>
      <c r="G3357" s="40">
        <v>556</v>
      </c>
      <c r="H3357" s="39">
        <v>1149822066.6099999</v>
      </c>
      <c r="I3357" s="39">
        <v>6666</v>
      </c>
      <c r="J3357" s="40">
        <v>144772913.59999999</v>
      </c>
      <c r="K3357" s="39">
        <v>204</v>
      </c>
      <c r="L3357" s="40">
        <v>422359546.81999999</v>
      </c>
      <c r="M3357" s="39">
        <v>4489</v>
      </c>
      <c r="N3357" s="40">
        <v>92002042.25</v>
      </c>
      <c r="O3357" s="39">
        <v>139</v>
      </c>
      <c r="P3357" s="40">
        <v>287779787.45999998</v>
      </c>
      <c r="Q3357" s="39">
        <v>3166</v>
      </c>
      <c r="R3357" s="40">
        <v>82076792.650000006</v>
      </c>
      <c r="S3357" s="39">
        <v>34</v>
      </c>
      <c r="T3357" s="40">
        <v>70302596.260000005</v>
      </c>
      <c r="U3357" s="39">
        <v>1127</v>
      </c>
      <c r="V3357" s="40">
        <v>18955748.280000001</v>
      </c>
      <c r="W3357" s="39" t="s">
        <v>72</v>
      </c>
      <c r="X3357" s="40" t="s">
        <v>72</v>
      </c>
      <c r="Y3357" s="39" t="s">
        <v>72</v>
      </c>
      <c r="Z3357" s="40" t="s">
        <v>72</v>
      </c>
    </row>
    <row r="3358" spans="1:26" x14ac:dyDescent="0.25">
      <c r="A3358" s="38" t="str">
        <f t="shared" si="52"/>
        <v>2014PR13</v>
      </c>
      <c r="B3358" s="38">
        <v>2014</v>
      </c>
      <c r="C3358" s="38" t="s">
        <v>37</v>
      </c>
      <c r="D3358" s="38">
        <v>13</v>
      </c>
      <c r="E3358" s="39">
        <v>2160000</v>
      </c>
      <c r="F3358" s="39">
        <v>2340000</v>
      </c>
      <c r="G3358" s="40">
        <v>447</v>
      </c>
      <c r="H3358" s="39">
        <v>1005107486.72</v>
      </c>
      <c r="I3358" s="39">
        <v>5748</v>
      </c>
      <c r="J3358" s="40">
        <v>117039120.42</v>
      </c>
      <c r="K3358" s="39">
        <v>178</v>
      </c>
      <c r="L3358" s="40">
        <v>399803070.64999998</v>
      </c>
      <c r="M3358" s="39">
        <v>4654</v>
      </c>
      <c r="N3358" s="40">
        <v>89507409.689999998</v>
      </c>
      <c r="O3358" s="39">
        <v>124</v>
      </c>
      <c r="P3358" s="40">
        <v>278672609.70999998</v>
      </c>
      <c r="Q3358" s="39">
        <v>3797</v>
      </c>
      <c r="R3358" s="40">
        <v>85081629.629999995</v>
      </c>
      <c r="S3358" s="39">
        <v>34</v>
      </c>
      <c r="T3358" s="40">
        <v>76031484.780000001</v>
      </c>
      <c r="U3358" s="39">
        <v>1248</v>
      </c>
      <c r="V3358" s="40">
        <v>20386679.23</v>
      </c>
      <c r="W3358" s="39" t="s">
        <v>72</v>
      </c>
      <c r="X3358" s="40" t="s">
        <v>72</v>
      </c>
      <c r="Y3358" s="39" t="s">
        <v>72</v>
      </c>
      <c r="Z3358" s="40" t="s">
        <v>72</v>
      </c>
    </row>
    <row r="3359" spans="1:26" x14ac:dyDescent="0.25">
      <c r="A3359" s="38" t="str">
        <f t="shared" si="52"/>
        <v>2014PR14</v>
      </c>
      <c r="B3359" s="38">
        <v>2014</v>
      </c>
      <c r="C3359" s="38" t="s">
        <v>37</v>
      </c>
      <c r="D3359" s="38">
        <v>14</v>
      </c>
      <c r="E3359" s="39">
        <v>2340000</v>
      </c>
      <c r="F3359" s="39">
        <v>2520000</v>
      </c>
      <c r="G3359" s="40">
        <v>381</v>
      </c>
      <c r="H3359" s="39">
        <v>925084180.15999997</v>
      </c>
      <c r="I3359" s="39">
        <v>5851</v>
      </c>
      <c r="J3359" s="40">
        <v>121752880.2</v>
      </c>
      <c r="K3359" s="39">
        <v>156</v>
      </c>
      <c r="L3359" s="40">
        <v>377219472.85000002</v>
      </c>
      <c r="M3359" s="39">
        <v>4595</v>
      </c>
      <c r="N3359" s="40">
        <v>96759722.799999997</v>
      </c>
      <c r="O3359" s="39">
        <v>103</v>
      </c>
      <c r="P3359" s="40">
        <v>250293256.91999999</v>
      </c>
      <c r="Q3359" s="39">
        <v>2906</v>
      </c>
      <c r="R3359" s="40">
        <v>68886865.159999996</v>
      </c>
      <c r="S3359" s="39">
        <v>18</v>
      </c>
      <c r="T3359" s="40">
        <v>43621685.240000002</v>
      </c>
      <c r="U3359" s="39">
        <v>449</v>
      </c>
      <c r="V3359" s="40">
        <v>9093168.6600000001</v>
      </c>
      <c r="W3359" s="39" t="s">
        <v>72</v>
      </c>
      <c r="X3359" s="40" t="s">
        <v>72</v>
      </c>
      <c r="Y3359" s="39" t="s">
        <v>72</v>
      </c>
      <c r="Z3359" s="40" t="s">
        <v>72</v>
      </c>
    </row>
    <row r="3360" spans="1:26" x14ac:dyDescent="0.25">
      <c r="A3360" s="38" t="str">
        <f t="shared" si="52"/>
        <v>2014PR15</v>
      </c>
      <c r="B3360" s="38">
        <v>2014</v>
      </c>
      <c r="C3360" s="38" t="s">
        <v>37</v>
      </c>
      <c r="D3360" s="38">
        <v>15</v>
      </c>
      <c r="E3360" s="39">
        <v>2520000</v>
      </c>
      <c r="F3360" s="39">
        <v>2700000</v>
      </c>
      <c r="G3360" s="40">
        <v>307</v>
      </c>
      <c r="H3360" s="39">
        <v>798979331.63</v>
      </c>
      <c r="I3360" s="39">
        <v>4415</v>
      </c>
      <c r="J3360" s="40">
        <v>98143785.760000005</v>
      </c>
      <c r="K3360" s="39">
        <v>135</v>
      </c>
      <c r="L3360" s="40">
        <v>352439887.58999997</v>
      </c>
      <c r="M3360" s="39">
        <v>3987</v>
      </c>
      <c r="N3360" s="40">
        <v>78152769.079999998</v>
      </c>
      <c r="O3360" s="39">
        <v>78</v>
      </c>
      <c r="P3360" s="40">
        <v>202562986.78999999</v>
      </c>
      <c r="Q3360" s="39">
        <v>2050</v>
      </c>
      <c r="R3360" s="40">
        <v>52957842.119999997</v>
      </c>
      <c r="S3360" s="39">
        <v>17</v>
      </c>
      <c r="T3360" s="40">
        <v>44356240.380000003</v>
      </c>
      <c r="U3360" s="39">
        <v>711</v>
      </c>
      <c r="V3360" s="40">
        <v>14041745.029999999</v>
      </c>
      <c r="W3360" s="39">
        <v>0</v>
      </c>
      <c r="X3360" s="40">
        <v>0</v>
      </c>
      <c r="Y3360" s="39">
        <v>0</v>
      </c>
      <c r="Z3360" s="40">
        <v>0</v>
      </c>
    </row>
    <row r="3361" spans="1:26" x14ac:dyDescent="0.25">
      <c r="A3361" s="38" t="str">
        <f t="shared" si="52"/>
        <v>2014PR16</v>
      </c>
      <c r="B3361" s="38">
        <v>2014</v>
      </c>
      <c r="C3361" s="38" t="s">
        <v>37</v>
      </c>
      <c r="D3361" s="38">
        <v>16</v>
      </c>
      <c r="E3361" s="39">
        <v>2700000</v>
      </c>
      <c r="F3361" s="39">
        <v>2880000</v>
      </c>
      <c r="G3361" s="40">
        <v>291</v>
      </c>
      <c r="H3361" s="39">
        <v>811081217.88</v>
      </c>
      <c r="I3361" s="39">
        <v>4427</v>
      </c>
      <c r="J3361" s="40">
        <v>92287122.939999998</v>
      </c>
      <c r="K3361" s="39">
        <v>112</v>
      </c>
      <c r="L3361" s="40">
        <v>312660635.29000002</v>
      </c>
      <c r="M3361" s="39">
        <v>3587</v>
      </c>
      <c r="N3361" s="40">
        <v>69703175.900000006</v>
      </c>
      <c r="O3361" s="39">
        <v>57</v>
      </c>
      <c r="P3361" s="40">
        <v>158122242.31999999</v>
      </c>
      <c r="Q3361" s="39">
        <v>1917</v>
      </c>
      <c r="R3361" s="40">
        <v>46105601.289999999</v>
      </c>
      <c r="S3361" s="39">
        <v>30</v>
      </c>
      <c r="T3361" s="40">
        <v>83643237.450000003</v>
      </c>
      <c r="U3361" s="39">
        <v>857</v>
      </c>
      <c r="V3361" s="40">
        <v>20318965.27</v>
      </c>
      <c r="W3361" s="39">
        <v>0</v>
      </c>
      <c r="X3361" s="40">
        <v>0</v>
      </c>
      <c r="Y3361" s="39">
        <v>0</v>
      </c>
      <c r="Z3361" s="40">
        <v>0</v>
      </c>
    </row>
    <row r="3362" spans="1:26" x14ac:dyDescent="0.25">
      <c r="A3362" s="38" t="str">
        <f t="shared" si="52"/>
        <v>2014PR17</v>
      </c>
      <c r="B3362" s="38">
        <v>2014</v>
      </c>
      <c r="C3362" s="38" t="s">
        <v>37</v>
      </c>
      <c r="D3362" s="38">
        <v>17</v>
      </c>
      <c r="E3362" s="39">
        <v>2880000</v>
      </c>
      <c r="F3362" s="39">
        <v>3060000</v>
      </c>
      <c r="G3362" s="40">
        <v>239</v>
      </c>
      <c r="H3362" s="39">
        <v>709172799.45000005</v>
      </c>
      <c r="I3362" s="39">
        <v>3473</v>
      </c>
      <c r="J3362" s="40">
        <v>83396987.680000007</v>
      </c>
      <c r="K3362" s="39">
        <v>124</v>
      </c>
      <c r="L3362" s="40">
        <v>367219986</v>
      </c>
      <c r="M3362" s="39">
        <v>3452</v>
      </c>
      <c r="N3362" s="40">
        <v>78526434.689999998</v>
      </c>
      <c r="O3362" s="39">
        <v>92</v>
      </c>
      <c r="P3362" s="40">
        <v>273946601.00999999</v>
      </c>
      <c r="Q3362" s="39">
        <v>3257</v>
      </c>
      <c r="R3362" s="40">
        <v>82605031.590000004</v>
      </c>
      <c r="S3362" s="39">
        <v>16</v>
      </c>
      <c r="T3362" s="40">
        <v>47898627.57</v>
      </c>
      <c r="U3362" s="39">
        <v>510</v>
      </c>
      <c r="V3362" s="40">
        <v>9548454.2200000007</v>
      </c>
      <c r="W3362" s="39">
        <v>0</v>
      </c>
      <c r="X3362" s="40">
        <v>0</v>
      </c>
      <c r="Y3362" s="39">
        <v>0</v>
      </c>
      <c r="Z3362" s="40">
        <v>0</v>
      </c>
    </row>
    <row r="3363" spans="1:26" x14ac:dyDescent="0.25">
      <c r="A3363" s="38" t="str">
        <f t="shared" si="52"/>
        <v>2014PR18</v>
      </c>
      <c r="B3363" s="38">
        <v>2014</v>
      </c>
      <c r="C3363" s="38" t="s">
        <v>37</v>
      </c>
      <c r="D3363" s="38">
        <v>18</v>
      </c>
      <c r="E3363" s="39">
        <v>3060000</v>
      </c>
      <c r="F3363" s="39">
        <v>3240000</v>
      </c>
      <c r="G3363" s="40">
        <v>222</v>
      </c>
      <c r="H3363" s="39">
        <v>700113511.94000006</v>
      </c>
      <c r="I3363" s="39">
        <v>4085</v>
      </c>
      <c r="J3363" s="40">
        <v>85679996.620000005</v>
      </c>
      <c r="K3363" s="39">
        <v>121</v>
      </c>
      <c r="L3363" s="40">
        <v>381556680.81999999</v>
      </c>
      <c r="M3363" s="39">
        <v>3176</v>
      </c>
      <c r="N3363" s="40">
        <v>75056513.700000003</v>
      </c>
      <c r="O3363" s="39">
        <v>55</v>
      </c>
      <c r="P3363" s="40">
        <v>172626267.81</v>
      </c>
      <c r="Q3363" s="39">
        <v>1759</v>
      </c>
      <c r="R3363" s="40">
        <v>46678055.700000003</v>
      </c>
      <c r="S3363" s="39">
        <v>13</v>
      </c>
      <c r="T3363" s="40">
        <v>40569136.640000001</v>
      </c>
      <c r="U3363" s="39">
        <v>684</v>
      </c>
      <c r="V3363" s="40">
        <v>12361448.609999999</v>
      </c>
      <c r="W3363" s="39" t="s">
        <v>72</v>
      </c>
      <c r="X3363" s="40" t="s">
        <v>72</v>
      </c>
      <c r="Y3363" s="39" t="s">
        <v>72</v>
      </c>
      <c r="Z3363" s="40" t="s">
        <v>72</v>
      </c>
    </row>
    <row r="3364" spans="1:26" x14ac:dyDescent="0.25">
      <c r="A3364" s="38" t="str">
        <f t="shared" si="52"/>
        <v>2014PR19</v>
      </c>
      <c r="B3364" s="38">
        <v>2014</v>
      </c>
      <c r="C3364" s="38" t="s">
        <v>37</v>
      </c>
      <c r="D3364" s="38">
        <v>19</v>
      </c>
      <c r="E3364" s="39">
        <v>3240000</v>
      </c>
      <c r="F3364" s="39">
        <v>3420000</v>
      </c>
      <c r="G3364" s="40">
        <v>185</v>
      </c>
      <c r="H3364" s="39">
        <v>615418454.87</v>
      </c>
      <c r="I3364" s="39">
        <v>3366</v>
      </c>
      <c r="J3364" s="40">
        <v>77637716.689999998</v>
      </c>
      <c r="K3364" s="39">
        <v>95</v>
      </c>
      <c r="L3364" s="40">
        <v>316106770.22000003</v>
      </c>
      <c r="M3364" s="39">
        <v>2970</v>
      </c>
      <c r="N3364" s="40">
        <v>65733672.960000001</v>
      </c>
      <c r="O3364" s="39">
        <v>53</v>
      </c>
      <c r="P3364" s="40">
        <v>175729243.5</v>
      </c>
      <c r="Q3364" s="39">
        <v>1564</v>
      </c>
      <c r="R3364" s="40">
        <v>44403672</v>
      </c>
      <c r="S3364" s="39">
        <v>6</v>
      </c>
      <c r="T3364" s="40">
        <v>19751755.719999999</v>
      </c>
      <c r="U3364" s="39">
        <v>227</v>
      </c>
      <c r="V3364" s="40">
        <v>4726666.9400000004</v>
      </c>
      <c r="W3364" s="39" t="s">
        <v>72</v>
      </c>
      <c r="X3364" s="40" t="s">
        <v>72</v>
      </c>
      <c r="Y3364" s="39" t="s">
        <v>72</v>
      </c>
      <c r="Z3364" s="40" t="s">
        <v>72</v>
      </c>
    </row>
    <row r="3365" spans="1:26" x14ac:dyDescent="0.25">
      <c r="A3365" s="38" t="str">
        <f t="shared" si="52"/>
        <v>2014PR20</v>
      </c>
      <c r="B3365" s="38">
        <v>2014</v>
      </c>
      <c r="C3365" s="38" t="s">
        <v>37</v>
      </c>
      <c r="D3365" s="38">
        <v>20</v>
      </c>
      <c r="E3365" s="39">
        <v>3420000</v>
      </c>
      <c r="F3365" s="39">
        <v>3600000</v>
      </c>
      <c r="G3365" s="40">
        <v>279</v>
      </c>
      <c r="H3365" s="39">
        <v>984828758.27000105</v>
      </c>
      <c r="I3365" s="39">
        <v>5221</v>
      </c>
      <c r="J3365" s="40">
        <v>115653279.77</v>
      </c>
      <c r="K3365" s="39">
        <v>174</v>
      </c>
      <c r="L3365" s="40">
        <v>614570208.13</v>
      </c>
      <c r="M3365" s="39">
        <v>6546</v>
      </c>
      <c r="N3365" s="40">
        <v>140161502.44999999</v>
      </c>
      <c r="O3365" s="39">
        <v>67</v>
      </c>
      <c r="P3365" s="40">
        <v>235613062.69999999</v>
      </c>
      <c r="Q3365" s="39">
        <v>2705</v>
      </c>
      <c r="R3365" s="40">
        <v>89376562.230000004</v>
      </c>
      <c r="S3365" s="39">
        <v>15</v>
      </c>
      <c r="T3365" s="40">
        <v>52661772.390000001</v>
      </c>
      <c r="U3365" s="39">
        <v>1223</v>
      </c>
      <c r="V3365" s="40">
        <v>18507194.449999999</v>
      </c>
      <c r="W3365" s="39">
        <v>0</v>
      </c>
      <c r="X3365" s="40">
        <v>0</v>
      </c>
      <c r="Y3365" s="39">
        <v>0</v>
      </c>
      <c r="Z3365" s="40">
        <v>0</v>
      </c>
    </row>
    <row r="3366" spans="1:26" x14ac:dyDescent="0.25">
      <c r="A3366" s="38" t="str">
        <f t="shared" si="52"/>
        <v>2014PR21</v>
      </c>
      <c r="B3366" s="38">
        <v>2014</v>
      </c>
      <c r="C3366" s="38" t="s">
        <v>37</v>
      </c>
      <c r="D3366" s="38">
        <v>21</v>
      </c>
      <c r="E3366" s="39">
        <v>3600000</v>
      </c>
      <c r="F3366" s="39" t="s">
        <v>67</v>
      </c>
      <c r="G3366" s="40">
        <v>119</v>
      </c>
      <c r="H3366" s="39">
        <v>497689244.24000001</v>
      </c>
      <c r="I3366" s="39">
        <v>1735</v>
      </c>
      <c r="J3366" s="40">
        <v>38423269.57</v>
      </c>
      <c r="K3366" s="39">
        <v>75</v>
      </c>
      <c r="L3366" s="40">
        <v>323828495.68000001</v>
      </c>
      <c r="M3366" s="39">
        <v>2617</v>
      </c>
      <c r="N3366" s="40">
        <v>46555540.700000003</v>
      </c>
      <c r="O3366" s="39">
        <v>56</v>
      </c>
      <c r="P3366" s="40">
        <v>236102450.09999999</v>
      </c>
      <c r="Q3366" s="39">
        <v>1810</v>
      </c>
      <c r="R3366" s="40">
        <v>46491352.850000001</v>
      </c>
      <c r="S3366" s="39">
        <v>23</v>
      </c>
      <c r="T3366" s="40">
        <v>97546872.489999995</v>
      </c>
      <c r="U3366" s="39">
        <v>1179</v>
      </c>
      <c r="V3366" s="40">
        <v>19783435.190000001</v>
      </c>
      <c r="W3366" s="39">
        <v>0</v>
      </c>
      <c r="X3366" s="40">
        <v>0</v>
      </c>
      <c r="Y3366" s="39">
        <v>0</v>
      </c>
      <c r="Z3366" s="40">
        <v>0</v>
      </c>
    </row>
    <row r="3367" spans="1:26" x14ac:dyDescent="0.25">
      <c r="A3367" s="38" t="str">
        <f t="shared" si="52"/>
        <v>2014PR22</v>
      </c>
      <c r="B3367" s="38">
        <v>2014</v>
      </c>
      <c r="C3367" s="38" t="s">
        <v>37</v>
      </c>
      <c r="D3367" s="38">
        <v>22</v>
      </c>
      <c r="E3367" s="39" t="s">
        <v>54</v>
      </c>
      <c r="F3367" s="39"/>
      <c r="G3367" s="40">
        <v>118597</v>
      </c>
      <c r="H3367" s="39">
        <v>39516865995.489983</v>
      </c>
      <c r="I3367" s="39">
        <v>317530</v>
      </c>
      <c r="J3367" s="40">
        <v>5640885847.7200003</v>
      </c>
      <c r="K3367" s="39">
        <v>17920</v>
      </c>
      <c r="L3367" s="40">
        <v>10695120234.149996</v>
      </c>
      <c r="M3367" s="39">
        <v>144159</v>
      </c>
      <c r="N3367" s="40">
        <v>2703419267.8400002</v>
      </c>
      <c r="O3367" s="39">
        <v>63362</v>
      </c>
      <c r="P3367" s="40">
        <v>14602397249.549988</v>
      </c>
      <c r="Q3367" s="39">
        <v>188995</v>
      </c>
      <c r="R3367" s="40">
        <v>3920015776.3899994</v>
      </c>
      <c r="S3367" s="39">
        <v>7177</v>
      </c>
      <c r="T3367" s="40">
        <v>2451232276.2400002</v>
      </c>
      <c r="U3367" s="39">
        <v>36244</v>
      </c>
      <c r="V3367" s="40">
        <v>687768994.18999994</v>
      </c>
      <c r="W3367" s="39">
        <v>1336</v>
      </c>
      <c r="X3367" s="40">
        <v>258732793.36999997</v>
      </c>
      <c r="Y3367" s="39">
        <v>5667</v>
      </c>
      <c r="Z3367" s="40">
        <v>102215804.44999999</v>
      </c>
    </row>
    <row r="3368" spans="1:26" x14ac:dyDescent="0.25">
      <c r="A3368" s="38" t="str">
        <f t="shared" si="52"/>
        <v>2014RJ1</v>
      </c>
      <c r="B3368" s="38">
        <v>2014</v>
      </c>
      <c r="C3368" s="38" t="s">
        <v>38</v>
      </c>
      <c r="D3368" s="38">
        <v>1</v>
      </c>
      <c r="E3368" s="39">
        <v>0</v>
      </c>
      <c r="F3368" s="39">
        <v>180000</v>
      </c>
      <c r="G3368" s="40">
        <v>40454</v>
      </c>
      <c r="H3368" s="39">
        <v>3121730657.24999</v>
      </c>
      <c r="I3368" s="39">
        <v>49156</v>
      </c>
      <c r="J3368" s="40">
        <v>680787694.47000206</v>
      </c>
      <c r="K3368" s="39">
        <v>2868</v>
      </c>
      <c r="L3368" s="40">
        <v>219757341.56999999</v>
      </c>
      <c r="M3368" s="39">
        <v>6495</v>
      </c>
      <c r="N3368" s="40">
        <v>91005896.860000104</v>
      </c>
      <c r="O3368" s="39">
        <v>32360</v>
      </c>
      <c r="P3368" s="40">
        <v>2287305554.7400098</v>
      </c>
      <c r="Q3368" s="39">
        <v>45257</v>
      </c>
      <c r="R3368" s="40">
        <v>677278583.38999701</v>
      </c>
      <c r="S3368" s="39">
        <v>4436</v>
      </c>
      <c r="T3368" s="40">
        <v>296870425.23000097</v>
      </c>
      <c r="U3368" s="39">
        <v>5506</v>
      </c>
      <c r="V3368" s="40">
        <v>91629511.559999898</v>
      </c>
      <c r="W3368" s="39">
        <v>848</v>
      </c>
      <c r="X3368" s="40">
        <v>57481360.710000001</v>
      </c>
      <c r="Y3368" s="39">
        <v>2445</v>
      </c>
      <c r="Z3368" s="40">
        <v>26808334.66</v>
      </c>
    </row>
    <row r="3369" spans="1:26" x14ac:dyDescent="0.25">
      <c r="A3369" s="38" t="str">
        <f t="shared" si="52"/>
        <v>2014RJ2</v>
      </c>
      <c r="B3369" s="38">
        <v>2014</v>
      </c>
      <c r="C3369" s="38" t="s">
        <v>38</v>
      </c>
      <c r="D3369" s="38">
        <v>2</v>
      </c>
      <c r="E3369" s="39">
        <v>180000</v>
      </c>
      <c r="F3369" s="39">
        <v>360000</v>
      </c>
      <c r="G3369" s="40">
        <v>16116</v>
      </c>
      <c r="H3369" s="39">
        <v>4184633423.5299902</v>
      </c>
      <c r="I3369" s="39">
        <v>49782</v>
      </c>
      <c r="J3369" s="40">
        <v>686714247.38000095</v>
      </c>
      <c r="K3369" s="39">
        <v>1227</v>
      </c>
      <c r="L3369" s="40">
        <v>319097477.94</v>
      </c>
      <c r="M3369" s="39">
        <v>6822</v>
      </c>
      <c r="N3369" s="40">
        <v>95400041.150000095</v>
      </c>
      <c r="O3369" s="39">
        <v>10423</v>
      </c>
      <c r="P3369" s="40">
        <v>2662189784.9100099</v>
      </c>
      <c r="Q3369" s="39">
        <v>50797</v>
      </c>
      <c r="R3369" s="40">
        <v>613085707.54999995</v>
      </c>
      <c r="S3369" s="39">
        <v>1353</v>
      </c>
      <c r="T3369" s="40">
        <v>348499780.13999999</v>
      </c>
      <c r="U3369" s="39">
        <v>4741</v>
      </c>
      <c r="V3369" s="40">
        <v>77977151.420000002</v>
      </c>
      <c r="W3369" s="39">
        <v>239</v>
      </c>
      <c r="X3369" s="40">
        <v>61791045.969999999</v>
      </c>
      <c r="Y3369" s="39">
        <v>1937</v>
      </c>
      <c r="Z3369" s="40">
        <v>23632345.440000001</v>
      </c>
    </row>
    <row r="3370" spans="1:26" x14ac:dyDescent="0.25">
      <c r="A3370" s="38" t="str">
        <f t="shared" si="52"/>
        <v>2014RJ3</v>
      </c>
      <c r="B3370" s="38">
        <v>2014</v>
      </c>
      <c r="C3370" s="38" t="s">
        <v>38</v>
      </c>
      <c r="D3370" s="38">
        <v>3</v>
      </c>
      <c r="E3370" s="39">
        <v>360000</v>
      </c>
      <c r="F3370" s="39">
        <v>540000</v>
      </c>
      <c r="G3370" s="40">
        <v>8983</v>
      </c>
      <c r="H3370" s="39">
        <v>3961941439.0799899</v>
      </c>
      <c r="I3370" s="39">
        <v>40606</v>
      </c>
      <c r="J3370" s="40">
        <v>592231621.23000002</v>
      </c>
      <c r="K3370" s="39">
        <v>753</v>
      </c>
      <c r="L3370" s="40">
        <v>333156058.27999997</v>
      </c>
      <c r="M3370" s="39">
        <v>6298</v>
      </c>
      <c r="N3370" s="40">
        <v>91410934.150000006</v>
      </c>
      <c r="O3370" s="39">
        <v>4397</v>
      </c>
      <c r="P3370" s="40">
        <v>1935740360.1499901</v>
      </c>
      <c r="Q3370" s="39">
        <v>27541</v>
      </c>
      <c r="R3370" s="40">
        <v>480224904.42000097</v>
      </c>
      <c r="S3370" s="39">
        <v>658</v>
      </c>
      <c r="T3370" s="40">
        <v>290770659.20999998</v>
      </c>
      <c r="U3370" s="39">
        <v>3951</v>
      </c>
      <c r="V3370" s="40">
        <v>60646965.950000003</v>
      </c>
      <c r="W3370" s="39">
        <v>103</v>
      </c>
      <c r="X3370" s="40">
        <v>44900885.420000002</v>
      </c>
      <c r="Y3370" s="39">
        <v>1102</v>
      </c>
      <c r="Z3370" s="40">
        <v>14173966.050000001</v>
      </c>
    </row>
    <row r="3371" spans="1:26" x14ac:dyDescent="0.25">
      <c r="A3371" s="38" t="str">
        <f t="shared" si="52"/>
        <v>2014RJ4</v>
      </c>
      <c r="B3371" s="38">
        <v>2014</v>
      </c>
      <c r="C3371" s="38" t="s">
        <v>38</v>
      </c>
      <c r="D3371" s="38">
        <v>4</v>
      </c>
      <c r="E3371" s="39">
        <v>540000</v>
      </c>
      <c r="F3371" s="39">
        <v>720000</v>
      </c>
      <c r="G3371" s="40">
        <v>5698</v>
      </c>
      <c r="H3371" s="39">
        <v>3558717486.8400002</v>
      </c>
      <c r="I3371" s="39">
        <v>32662</v>
      </c>
      <c r="J3371" s="40">
        <v>481552206.61000103</v>
      </c>
      <c r="K3371" s="39">
        <v>481</v>
      </c>
      <c r="L3371" s="40">
        <v>299276818.45999998</v>
      </c>
      <c r="M3371" s="39">
        <v>4664</v>
      </c>
      <c r="N3371" s="40">
        <v>69925264.549999997</v>
      </c>
      <c r="O3371" s="39">
        <v>2324</v>
      </c>
      <c r="P3371" s="40">
        <v>1448722938.4100001</v>
      </c>
      <c r="Q3371" s="39">
        <v>19464</v>
      </c>
      <c r="R3371" s="40">
        <v>346333410.24000001</v>
      </c>
      <c r="S3371" s="39">
        <v>401</v>
      </c>
      <c r="T3371" s="40">
        <v>251261157.59</v>
      </c>
      <c r="U3371" s="39">
        <v>3230</v>
      </c>
      <c r="V3371" s="40">
        <v>56224963.340000004</v>
      </c>
      <c r="W3371" s="39">
        <v>61</v>
      </c>
      <c r="X3371" s="40">
        <v>37777047.399999999</v>
      </c>
      <c r="Y3371" s="39">
        <v>799</v>
      </c>
      <c r="Z3371" s="40">
        <v>12060722.32</v>
      </c>
    </row>
    <row r="3372" spans="1:26" x14ac:dyDescent="0.25">
      <c r="A3372" s="38" t="str">
        <f t="shared" si="52"/>
        <v>2014RJ5</v>
      </c>
      <c r="B3372" s="38">
        <v>2014</v>
      </c>
      <c r="C3372" s="38" t="s">
        <v>38</v>
      </c>
      <c r="D3372" s="38">
        <v>5</v>
      </c>
      <c r="E3372" s="39">
        <v>720000</v>
      </c>
      <c r="F3372" s="39">
        <v>900000</v>
      </c>
      <c r="G3372" s="40">
        <v>3811</v>
      </c>
      <c r="H3372" s="39">
        <v>3071256486.4200001</v>
      </c>
      <c r="I3372" s="39">
        <v>26637</v>
      </c>
      <c r="J3372" s="40">
        <v>395400000.06999999</v>
      </c>
      <c r="K3372" s="39">
        <v>386</v>
      </c>
      <c r="L3372" s="40">
        <v>308803593.94999999</v>
      </c>
      <c r="M3372" s="39">
        <v>4699</v>
      </c>
      <c r="N3372" s="40">
        <v>84787189.310000002</v>
      </c>
      <c r="O3372" s="39">
        <v>1534</v>
      </c>
      <c r="P3372" s="40">
        <v>1231084383.8800001</v>
      </c>
      <c r="Q3372" s="39">
        <v>16791</v>
      </c>
      <c r="R3372" s="40">
        <v>307542992.79000002</v>
      </c>
      <c r="S3372" s="39">
        <v>261</v>
      </c>
      <c r="T3372" s="40">
        <v>209444509.03</v>
      </c>
      <c r="U3372" s="39">
        <v>2613</v>
      </c>
      <c r="V3372" s="40">
        <v>49393414.75</v>
      </c>
      <c r="W3372" s="39">
        <v>44</v>
      </c>
      <c r="X3372" s="40">
        <v>35373063.840000004</v>
      </c>
      <c r="Y3372" s="39">
        <v>710</v>
      </c>
      <c r="Z3372" s="40">
        <v>9843854.5</v>
      </c>
    </row>
    <row r="3373" spans="1:26" x14ac:dyDescent="0.25">
      <c r="A3373" s="38" t="str">
        <f t="shared" si="52"/>
        <v>2014RJ6</v>
      </c>
      <c r="B3373" s="38">
        <v>2014</v>
      </c>
      <c r="C3373" s="38" t="s">
        <v>38</v>
      </c>
      <c r="D3373" s="38">
        <v>6</v>
      </c>
      <c r="E3373" s="39">
        <v>900000</v>
      </c>
      <c r="F3373" s="39">
        <v>1080000</v>
      </c>
      <c r="G3373" s="40">
        <v>2877</v>
      </c>
      <c r="H3373" s="39">
        <v>2835965624.06001</v>
      </c>
      <c r="I3373" s="39">
        <v>22902</v>
      </c>
      <c r="J3373" s="40">
        <v>349299350.14999902</v>
      </c>
      <c r="K3373" s="39">
        <v>269</v>
      </c>
      <c r="L3373" s="40">
        <v>266420776.93000001</v>
      </c>
      <c r="M3373" s="39">
        <v>3927</v>
      </c>
      <c r="N3373" s="40">
        <v>63513421.369999997</v>
      </c>
      <c r="O3373" s="39">
        <v>1093</v>
      </c>
      <c r="P3373" s="40">
        <v>1078074686.51</v>
      </c>
      <c r="Q3373" s="39">
        <v>13320</v>
      </c>
      <c r="R3373" s="40">
        <v>255654808.27000001</v>
      </c>
      <c r="S3373" s="39">
        <v>172</v>
      </c>
      <c r="T3373" s="40">
        <v>168746026</v>
      </c>
      <c r="U3373" s="39">
        <v>1851</v>
      </c>
      <c r="V3373" s="40">
        <v>34722151.82</v>
      </c>
      <c r="W3373" s="39">
        <v>20</v>
      </c>
      <c r="X3373" s="40">
        <v>19434853.579999998</v>
      </c>
      <c r="Y3373" s="39">
        <v>404</v>
      </c>
      <c r="Z3373" s="40">
        <v>5322053.2</v>
      </c>
    </row>
    <row r="3374" spans="1:26" x14ac:dyDescent="0.25">
      <c r="A3374" s="38" t="str">
        <f t="shared" si="52"/>
        <v>2014RJ7</v>
      </c>
      <c r="B3374" s="38">
        <v>2014</v>
      </c>
      <c r="C3374" s="38" t="s">
        <v>38</v>
      </c>
      <c r="D3374" s="38">
        <v>7</v>
      </c>
      <c r="E3374" s="39">
        <v>1080000</v>
      </c>
      <c r="F3374" s="39">
        <v>1260000</v>
      </c>
      <c r="G3374" s="40">
        <v>2197</v>
      </c>
      <c r="H3374" s="39">
        <v>2561392681.1799998</v>
      </c>
      <c r="I3374" s="39">
        <v>19607</v>
      </c>
      <c r="J3374" s="40">
        <v>306756099.26999998</v>
      </c>
      <c r="K3374" s="39">
        <v>233</v>
      </c>
      <c r="L3374" s="40">
        <v>272084443.41000003</v>
      </c>
      <c r="M3374" s="39">
        <v>3793</v>
      </c>
      <c r="N3374" s="40">
        <v>62850610.689999998</v>
      </c>
      <c r="O3374" s="39">
        <v>812</v>
      </c>
      <c r="P3374" s="40">
        <v>944563701.799999</v>
      </c>
      <c r="Q3374" s="39">
        <v>12253</v>
      </c>
      <c r="R3374" s="40">
        <v>224313137.40000001</v>
      </c>
      <c r="S3374" s="39">
        <v>133</v>
      </c>
      <c r="T3374" s="40">
        <v>155494071.93000001</v>
      </c>
      <c r="U3374" s="39">
        <v>2119</v>
      </c>
      <c r="V3374" s="40">
        <v>35199399.32</v>
      </c>
      <c r="W3374" s="39">
        <v>19</v>
      </c>
      <c r="X3374" s="40">
        <v>22253124.329999998</v>
      </c>
      <c r="Y3374" s="39">
        <v>586</v>
      </c>
      <c r="Z3374" s="40">
        <v>7194524.6799999997</v>
      </c>
    </row>
    <row r="3375" spans="1:26" x14ac:dyDescent="0.25">
      <c r="A3375" s="38" t="str">
        <f t="shared" si="52"/>
        <v>2014RJ8</v>
      </c>
      <c r="B3375" s="38">
        <v>2014</v>
      </c>
      <c r="C3375" s="38" t="s">
        <v>38</v>
      </c>
      <c r="D3375" s="38">
        <v>8</v>
      </c>
      <c r="E3375" s="39">
        <v>1260000</v>
      </c>
      <c r="F3375" s="39">
        <v>1440000</v>
      </c>
      <c r="G3375" s="40">
        <v>1693</v>
      </c>
      <c r="H3375" s="39">
        <v>2279135053.1399999</v>
      </c>
      <c r="I3375" s="39">
        <v>17247</v>
      </c>
      <c r="J3375" s="40">
        <v>272351551.93000001</v>
      </c>
      <c r="K3375" s="39">
        <v>164</v>
      </c>
      <c r="L3375" s="40">
        <v>220413429.21000001</v>
      </c>
      <c r="M3375" s="39">
        <v>3330</v>
      </c>
      <c r="N3375" s="40">
        <v>50172445.759999998</v>
      </c>
      <c r="O3375" s="39">
        <v>602</v>
      </c>
      <c r="P3375" s="40">
        <v>810529271.40999997</v>
      </c>
      <c r="Q3375" s="39">
        <v>9755</v>
      </c>
      <c r="R3375" s="40">
        <v>184480072.34</v>
      </c>
      <c r="S3375" s="39">
        <v>123</v>
      </c>
      <c r="T3375" s="40">
        <v>165060295.22999999</v>
      </c>
      <c r="U3375" s="39">
        <v>2236</v>
      </c>
      <c r="V3375" s="40">
        <v>37645584.640000001</v>
      </c>
      <c r="W3375" s="39">
        <v>9</v>
      </c>
      <c r="X3375" s="40">
        <v>12170651.76</v>
      </c>
      <c r="Y3375" s="39">
        <v>201</v>
      </c>
      <c r="Z3375" s="40">
        <v>4636009.3600000003</v>
      </c>
    </row>
    <row r="3376" spans="1:26" x14ac:dyDescent="0.25">
      <c r="A3376" s="38" t="str">
        <f t="shared" si="52"/>
        <v>2014RJ9</v>
      </c>
      <c r="B3376" s="38">
        <v>2014</v>
      </c>
      <c r="C3376" s="38" t="s">
        <v>38</v>
      </c>
      <c r="D3376" s="38">
        <v>9</v>
      </c>
      <c r="E3376" s="39">
        <v>1440000</v>
      </c>
      <c r="F3376" s="39">
        <v>1620000</v>
      </c>
      <c r="G3376" s="40">
        <v>1437</v>
      </c>
      <c r="H3376" s="39">
        <v>2194685970.3600001</v>
      </c>
      <c r="I3376" s="39">
        <v>16001</v>
      </c>
      <c r="J3376" s="40">
        <v>251771304.41999999</v>
      </c>
      <c r="K3376" s="39">
        <v>124</v>
      </c>
      <c r="L3376" s="40">
        <v>190130188.05000001</v>
      </c>
      <c r="M3376" s="39">
        <v>2499</v>
      </c>
      <c r="N3376" s="40">
        <v>42282716.619999997</v>
      </c>
      <c r="O3376" s="39">
        <v>496</v>
      </c>
      <c r="P3376" s="40">
        <v>756782516.24999905</v>
      </c>
      <c r="Q3376" s="39">
        <v>8837</v>
      </c>
      <c r="R3376" s="40">
        <v>183054161.44999999</v>
      </c>
      <c r="S3376" s="39">
        <v>76</v>
      </c>
      <c r="T3376" s="40">
        <v>116655436.36</v>
      </c>
      <c r="U3376" s="39">
        <v>1157</v>
      </c>
      <c r="V3376" s="40">
        <v>25378195.68</v>
      </c>
      <c r="W3376" s="39">
        <v>9</v>
      </c>
      <c r="X3376" s="40">
        <v>13443687.949999999</v>
      </c>
      <c r="Y3376" s="39">
        <v>357</v>
      </c>
      <c r="Z3376" s="40">
        <v>4934835.4800000004</v>
      </c>
    </row>
    <row r="3377" spans="1:26" x14ac:dyDescent="0.25">
      <c r="A3377" s="38" t="str">
        <f t="shared" si="52"/>
        <v>2014RJ10</v>
      </c>
      <c r="B3377" s="38">
        <v>2014</v>
      </c>
      <c r="C3377" s="38" t="s">
        <v>38</v>
      </c>
      <c r="D3377" s="38">
        <v>10</v>
      </c>
      <c r="E3377" s="39">
        <v>1620000</v>
      </c>
      <c r="F3377" s="39">
        <v>1800000</v>
      </c>
      <c r="G3377" s="40">
        <v>1084</v>
      </c>
      <c r="H3377" s="39">
        <v>1849769970.3099999</v>
      </c>
      <c r="I3377" s="39">
        <v>12921</v>
      </c>
      <c r="J3377" s="40">
        <v>212613947.24000001</v>
      </c>
      <c r="K3377" s="39">
        <v>126</v>
      </c>
      <c r="L3377" s="40">
        <v>214238223.78</v>
      </c>
      <c r="M3377" s="39">
        <v>3059</v>
      </c>
      <c r="N3377" s="40">
        <v>48138352.780000001</v>
      </c>
      <c r="O3377" s="39">
        <v>362</v>
      </c>
      <c r="P3377" s="40">
        <v>618034254.78999996</v>
      </c>
      <c r="Q3377" s="39">
        <v>7955</v>
      </c>
      <c r="R3377" s="40">
        <v>167630230.78</v>
      </c>
      <c r="S3377" s="39">
        <v>70</v>
      </c>
      <c r="T3377" s="40">
        <v>119489256.64</v>
      </c>
      <c r="U3377" s="39">
        <v>1399</v>
      </c>
      <c r="V3377" s="40">
        <v>28270280.719999999</v>
      </c>
      <c r="W3377" s="39">
        <v>10</v>
      </c>
      <c r="X3377" s="40">
        <v>17025810.18</v>
      </c>
      <c r="Y3377" s="39">
        <v>289</v>
      </c>
      <c r="Z3377" s="40">
        <v>5304663.79</v>
      </c>
    </row>
    <row r="3378" spans="1:26" x14ac:dyDescent="0.25">
      <c r="A3378" s="38" t="str">
        <f t="shared" si="52"/>
        <v>2014RJ11</v>
      </c>
      <c r="B3378" s="38">
        <v>2014</v>
      </c>
      <c r="C3378" s="38" t="s">
        <v>38</v>
      </c>
      <c r="D3378" s="38">
        <v>11</v>
      </c>
      <c r="E3378" s="39">
        <v>1800000</v>
      </c>
      <c r="F3378" s="39">
        <v>1980000</v>
      </c>
      <c r="G3378" s="40">
        <v>900</v>
      </c>
      <c r="H3378" s="39">
        <v>1696382425.4000001</v>
      </c>
      <c r="I3378" s="39">
        <v>11310</v>
      </c>
      <c r="J3378" s="40">
        <v>191617459.03999999</v>
      </c>
      <c r="K3378" s="39">
        <v>101</v>
      </c>
      <c r="L3378" s="40">
        <v>190714184.22</v>
      </c>
      <c r="M3378" s="39">
        <v>2468</v>
      </c>
      <c r="N3378" s="40">
        <v>41319385.369999997</v>
      </c>
      <c r="O3378" s="39">
        <v>259</v>
      </c>
      <c r="P3378" s="40">
        <v>488916885.44999999</v>
      </c>
      <c r="Q3378" s="39">
        <v>6257</v>
      </c>
      <c r="R3378" s="40">
        <v>126913912.34999999</v>
      </c>
      <c r="S3378" s="39">
        <v>62</v>
      </c>
      <c r="T3378" s="40">
        <v>117013173.25</v>
      </c>
      <c r="U3378" s="39">
        <v>1390</v>
      </c>
      <c r="V3378" s="40">
        <v>26125332.670000002</v>
      </c>
      <c r="W3378" s="39">
        <v>6</v>
      </c>
      <c r="X3378" s="40">
        <v>11310094.15</v>
      </c>
      <c r="Y3378" s="39">
        <v>162</v>
      </c>
      <c r="Z3378" s="40">
        <v>2949036.11</v>
      </c>
    </row>
    <row r="3379" spans="1:26" x14ac:dyDescent="0.25">
      <c r="A3379" s="38" t="str">
        <f t="shared" si="52"/>
        <v>2014RJ12</v>
      </c>
      <c r="B3379" s="38">
        <v>2014</v>
      </c>
      <c r="C3379" s="38" t="s">
        <v>38</v>
      </c>
      <c r="D3379" s="38">
        <v>12</v>
      </c>
      <c r="E3379" s="39">
        <v>1980000</v>
      </c>
      <c r="F3379" s="39">
        <v>2160000</v>
      </c>
      <c r="G3379" s="40">
        <v>785</v>
      </c>
      <c r="H3379" s="39">
        <v>1621626726.99</v>
      </c>
      <c r="I3379" s="39">
        <v>10126</v>
      </c>
      <c r="J3379" s="40">
        <v>172217000.81</v>
      </c>
      <c r="K3379" s="39">
        <v>100</v>
      </c>
      <c r="L3379" s="40">
        <v>205746161.00999999</v>
      </c>
      <c r="M3379" s="39">
        <v>2026</v>
      </c>
      <c r="N3379" s="40">
        <v>35768450.140000001</v>
      </c>
      <c r="O3379" s="39">
        <v>255</v>
      </c>
      <c r="P3379" s="40">
        <v>528845805.43000001</v>
      </c>
      <c r="Q3379" s="39">
        <v>5238</v>
      </c>
      <c r="R3379" s="40">
        <v>122569405.37</v>
      </c>
      <c r="S3379" s="39">
        <v>40</v>
      </c>
      <c r="T3379" s="40">
        <v>82939151.430000007</v>
      </c>
      <c r="U3379" s="39">
        <v>1283</v>
      </c>
      <c r="V3379" s="40">
        <v>20063697.530000001</v>
      </c>
      <c r="W3379" s="39" t="s">
        <v>72</v>
      </c>
      <c r="X3379" s="40" t="s">
        <v>72</v>
      </c>
      <c r="Y3379" s="39" t="s">
        <v>72</v>
      </c>
      <c r="Z3379" s="40" t="s">
        <v>72</v>
      </c>
    </row>
    <row r="3380" spans="1:26" x14ac:dyDescent="0.25">
      <c r="A3380" s="38" t="str">
        <f t="shared" si="52"/>
        <v>2014RJ13</v>
      </c>
      <c r="B3380" s="38">
        <v>2014</v>
      </c>
      <c r="C3380" s="38" t="s">
        <v>38</v>
      </c>
      <c r="D3380" s="38">
        <v>13</v>
      </c>
      <c r="E3380" s="39">
        <v>2160000</v>
      </c>
      <c r="F3380" s="39">
        <v>2340000</v>
      </c>
      <c r="G3380" s="40">
        <v>679</v>
      </c>
      <c r="H3380" s="39">
        <v>1525329609.8800001</v>
      </c>
      <c r="I3380" s="39">
        <v>10421</v>
      </c>
      <c r="J3380" s="40">
        <v>178787224.59</v>
      </c>
      <c r="K3380" s="39">
        <v>89</v>
      </c>
      <c r="L3380" s="40">
        <v>199228916.5</v>
      </c>
      <c r="M3380" s="39">
        <v>2060</v>
      </c>
      <c r="N3380" s="40">
        <v>39662837.210000001</v>
      </c>
      <c r="O3380" s="39">
        <v>212</v>
      </c>
      <c r="P3380" s="40">
        <v>476321538.06999999</v>
      </c>
      <c r="Q3380" s="39">
        <v>5144</v>
      </c>
      <c r="R3380" s="40">
        <v>107810751.34999999</v>
      </c>
      <c r="S3380" s="39">
        <v>51</v>
      </c>
      <c r="T3380" s="40">
        <v>114828672.88</v>
      </c>
      <c r="U3380" s="39">
        <v>1992</v>
      </c>
      <c r="V3380" s="40">
        <v>28893775.68</v>
      </c>
      <c r="W3380" s="39" t="s">
        <v>72</v>
      </c>
      <c r="X3380" s="40" t="s">
        <v>72</v>
      </c>
      <c r="Y3380" s="39" t="s">
        <v>72</v>
      </c>
      <c r="Z3380" s="40" t="s">
        <v>72</v>
      </c>
    </row>
    <row r="3381" spans="1:26" x14ac:dyDescent="0.25">
      <c r="A3381" s="38" t="str">
        <f t="shared" si="52"/>
        <v>2014RJ14</v>
      </c>
      <c r="B3381" s="38">
        <v>2014</v>
      </c>
      <c r="C3381" s="38" t="s">
        <v>38</v>
      </c>
      <c r="D3381" s="38">
        <v>14</v>
      </c>
      <c r="E3381" s="39">
        <v>2340000</v>
      </c>
      <c r="F3381" s="39">
        <v>2520000</v>
      </c>
      <c r="G3381" s="40">
        <v>553</v>
      </c>
      <c r="H3381" s="39">
        <v>1341176713.21</v>
      </c>
      <c r="I3381" s="39">
        <v>8139</v>
      </c>
      <c r="J3381" s="40">
        <v>135597348.13999999</v>
      </c>
      <c r="K3381" s="39">
        <v>79</v>
      </c>
      <c r="L3381" s="40">
        <v>192449725.06</v>
      </c>
      <c r="M3381" s="39">
        <v>2011</v>
      </c>
      <c r="N3381" s="40">
        <v>39041875.630000003</v>
      </c>
      <c r="O3381" s="39">
        <v>202</v>
      </c>
      <c r="P3381" s="40">
        <v>490361397.55000001</v>
      </c>
      <c r="Q3381" s="39">
        <v>6053</v>
      </c>
      <c r="R3381" s="40">
        <v>118468986.78</v>
      </c>
      <c r="S3381" s="39">
        <v>36</v>
      </c>
      <c r="T3381" s="40">
        <v>87341412.25</v>
      </c>
      <c r="U3381" s="39">
        <v>887</v>
      </c>
      <c r="V3381" s="40">
        <v>18626823.75</v>
      </c>
      <c r="W3381" s="39" t="s">
        <v>72</v>
      </c>
      <c r="X3381" s="40" t="s">
        <v>72</v>
      </c>
      <c r="Y3381" s="39" t="s">
        <v>72</v>
      </c>
      <c r="Z3381" s="40" t="s">
        <v>72</v>
      </c>
    </row>
    <row r="3382" spans="1:26" x14ac:dyDescent="0.25">
      <c r="A3382" s="38" t="str">
        <f t="shared" si="52"/>
        <v>2014RJ15</v>
      </c>
      <c r="B3382" s="38">
        <v>2014</v>
      </c>
      <c r="C3382" s="38" t="s">
        <v>38</v>
      </c>
      <c r="D3382" s="38">
        <v>15</v>
      </c>
      <c r="E3382" s="39">
        <v>2520000</v>
      </c>
      <c r="F3382" s="39">
        <v>2700000</v>
      </c>
      <c r="G3382" s="40">
        <v>523</v>
      </c>
      <c r="H3382" s="39">
        <v>1364796184.8299999</v>
      </c>
      <c r="I3382" s="39">
        <v>8252</v>
      </c>
      <c r="J3382" s="40">
        <v>137234719.37</v>
      </c>
      <c r="K3382" s="39">
        <v>75</v>
      </c>
      <c r="L3382" s="40">
        <v>195270903.77000001</v>
      </c>
      <c r="M3382" s="39">
        <v>2045</v>
      </c>
      <c r="N3382" s="40">
        <v>38987418.369999997</v>
      </c>
      <c r="O3382" s="39">
        <v>133</v>
      </c>
      <c r="P3382" s="40">
        <v>347155423.62</v>
      </c>
      <c r="Q3382" s="39">
        <v>3701</v>
      </c>
      <c r="R3382" s="40">
        <v>77110471.689999998</v>
      </c>
      <c r="S3382" s="39">
        <v>27</v>
      </c>
      <c r="T3382" s="40">
        <v>71164223.790000007</v>
      </c>
      <c r="U3382" s="39">
        <v>923</v>
      </c>
      <c r="V3382" s="40">
        <v>17044065.82</v>
      </c>
      <c r="W3382" s="39" t="s">
        <v>72</v>
      </c>
      <c r="X3382" s="40" t="s">
        <v>72</v>
      </c>
      <c r="Y3382" s="39" t="s">
        <v>72</v>
      </c>
      <c r="Z3382" s="40" t="s">
        <v>72</v>
      </c>
    </row>
    <row r="3383" spans="1:26" x14ac:dyDescent="0.25">
      <c r="A3383" s="38" t="str">
        <f t="shared" si="52"/>
        <v>2014RJ16</v>
      </c>
      <c r="B3383" s="38">
        <v>2014</v>
      </c>
      <c r="C3383" s="38" t="s">
        <v>38</v>
      </c>
      <c r="D3383" s="38">
        <v>16</v>
      </c>
      <c r="E3383" s="39">
        <v>2700000</v>
      </c>
      <c r="F3383" s="39">
        <v>2880000</v>
      </c>
      <c r="G3383" s="40">
        <v>440</v>
      </c>
      <c r="H3383" s="39">
        <v>1226395135.5599999</v>
      </c>
      <c r="I3383" s="39">
        <v>7626</v>
      </c>
      <c r="J3383" s="40">
        <v>139522738.56</v>
      </c>
      <c r="K3383" s="39">
        <v>78</v>
      </c>
      <c r="L3383" s="40">
        <v>217460270.88</v>
      </c>
      <c r="M3383" s="39">
        <v>2216</v>
      </c>
      <c r="N3383" s="40">
        <v>40899225.899999999</v>
      </c>
      <c r="O3383" s="39">
        <v>156</v>
      </c>
      <c r="P3383" s="40">
        <v>434707187.49000001</v>
      </c>
      <c r="Q3383" s="39">
        <v>4026</v>
      </c>
      <c r="R3383" s="40">
        <v>95420486.140000001</v>
      </c>
      <c r="S3383" s="39">
        <v>37</v>
      </c>
      <c r="T3383" s="40">
        <v>102842625.54000001</v>
      </c>
      <c r="U3383" s="39">
        <v>2158</v>
      </c>
      <c r="V3383" s="40">
        <v>37486426.810000002</v>
      </c>
      <c r="W3383" s="39" t="s">
        <v>72</v>
      </c>
      <c r="X3383" s="40" t="s">
        <v>72</v>
      </c>
      <c r="Y3383" s="39" t="s">
        <v>72</v>
      </c>
      <c r="Z3383" s="40" t="s">
        <v>72</v>
      </c>
    </row>
    <row r="3384" spans="1:26" x14ac:dyDescent="0.25">
      <c r="A3384" s="38" t="str">
        <f t="shared" si="52"/>
        <v>2014RJ17</v>
      </c>
      <c r="B3384" s="38">
        <v>2014</v>
      </c>
      <c r="C3384" s="38" t="s">
        <v>38</v>
      </c>
      <c r="D3384" s="38">
        <v>17</v>
      </c>
      <c r="E3384" s="39">
        <v>2880000</v>
      </c>
      <c r="F3384" s="39">
        <v>3060000</v>
      </c>
      <c r="G3384" s="40">
        <v>377</v>
      </c>
      <c r="H3384" s="39">
        <v>1120542111.71</v>
      </c>
      <c r="I3384" s="39">
        <v>7159</v>
      </c>
      <c r="J3384" s="40">
        <v>123742451.40000001</v>
      </c>
      <c r="K3384" s="39">
        <v>54</v>
      </c>
      <c r="L3384" s="40">
        <v>160356140.58000001</v>
      </c>
      <c r="M3384" s="39">
        <v>1867</v>
      </c>
      <c r="N3384" s="40">
        <v>33380203.719999999</v>
      </c>
      <c r="O3384" s="39">
        <v>127</v>
      </c>
      <c r="P3384" s="40">
        <v>376275769.64999998</v>
      </c>
      <c r="Q3384" s="39">
        <v>4387</v>
      </c>
      <c r="R3384" s="40">
        <v>92310229.689999998</v>
      </c>
      <c r="S3384" s="39">
        <v>30</v>
      </c>
      <c r="T3384" s="40">
        <v>89061821.969999999</v>
      </c>
      <c r="U3384" s="39">
        <v>1130</v>
      </c>
      <c r="V3384" s="40">
        <v>22717029.039999999</v>
      </c>
      <c r="W3384" s="39">
        <v>0</v>
      </c>
      <c r="X3384" s="40">
        <v>0</v>
      </c>
      <c r="Y3384" s="39">
        <v>0</v>
      </c>
      <c r="Z3384" s="40">
        <v>0</v>
      </c>
    </row>
    <row r="3385" spans="1:26" x14ac:dyDescent="0.25">
      <c r="A3385" s="38" t="str">
        <f t="shared" si="52"/>
        <v>2014RJ18</v>
      </c>
      <c r="B3385" s="38">
        <v>2014</v>
      </c>
      <c r="C3385" s="38" t="s">
        <v>38</v>
      </c>
      <c r="D3385" s="38">
        <v>18</v>
      </c>
      <c r="E3385" s="39">
        <v>3060000</v>
      </c>
      <c r="F3385" s="39">
        <v>3240000</v>
      </c>
      <c r="G3385" s="40">
        <v>325</v>
      </c>
      <c r="H3385" s="39">
        <v>1025289148.17</v>
      </c>
      <c r="I3385" s="39">
        <v>6749</v>
      </c>
      <c r="J3385" s="40">
        <v>111626401.88</v>
      </c>
      <c r="K3385" s="39">
        <v>62</v>
      </c>
      <c r="L3385" s="40">
        <v>195049709.87</v>
      </c>
      <c r="M3385" s="39">
        <v>1896</v>
      </c>
      <c r="N3385" s="40">
        <v>34617461.700000003</v>
      </c>
      <c r="O3385" s="39">
        <v>130</v>
      </c>
      <c r="P3385" s="40">
        <v>409100879.20999998</v>
      </c>
      <c r="Q3385" s="39">
        <v>4013</v>
      </c>
      <c r="R3385" s="40">
        <v>107068125.79000001</v>
      </c>
      <c r="S3385" s="39">
        <v>14</v>
      </c>
      <c r="T3385" s="40">
        <v>44108393.18</v>
      </c>
      <c r="U3385" s="39">
        <v>657</v>
      </c>
      <c r="V3385" s="40">
        <v>9911619.3399999999</v>
      </c>
      <c r="W3385" s="39" t="s">
        <v>72</v>
      </c>
      <c r="X3385" s="40" t="s">
        <v>72</v>
      </c>
      <c r="Y3385" s="39" t="s">
        <v>72</v>
      </c>
      <c r="Z3385" s="40" t="s">
        <v>72</v>
      </c>
    </row>
    <row r="3386" spans="1:26" x14ac:dyDescent="0.25">
      <c r="A3386" s="38" t="str">
        <f t="shared" si="52"/>
        <v>2014RJ19</v>
      </c>
      <c r="B3386" s="38">
        <v>2014</v>
      </c>
      <c r="C3386" s="38" t="s">
        <v>38</v>
      </c>
      <c r="D3386" s="38">
        <v>19</v>
      </c>
      <c r="E3386" s="39">
        <v>3240000</v>
      </c>
      <c r="F3386" s="39">
        <v>3420000</v>
      </c>
      <c r="G3386" s="40">
        <v>317</v>
      </c>
      <c r="H3386" s="39">
        <v>1053340840.9400001</v>
      </c>
      <c r="I3386" s="39">
        <v>6458</v>
      </c>
      <c r="J3386" s="40">
        <v>112501186.13</v>
      </c>
      <c r="K3386" s="39">
        <v>63</v>
      </c>
      <c r="L3386" s="40">
        <v>210262824.38999999</v>
      </c>
      <c r="M3386" s="39">
        <v>1811</v>
      </c>
      <c r="N3386" s="40">
        <v>37138404.399999999</v>
      </c>
      <c r="O3386" s="39">
        <v>107</v>
      </c>
      <c r="P3386" s="40">
        <v>356049607.44</v>
      </c>
      <c r="Q3386" s="39">
        <v>4423</v>
      </c>
      <c r="R3386" s="40">
        <v>107050038.14</v>
      </c>
      <c r="S3386" s="39">
        <v>16</v>
      </c>
      <c r="T3386" s="40">
        <v>53326921.520000003</v>
      </c>
      <c r="U3386" s="39">
        <v>932</v>
      </c>
      <c r="V3386" s="40">
        <v>16882729.41</v>
      </c>
      <c r="W3386" s="39" t="s">
        <v>72</v>
      </c>
      <c r="X3386" s="40" t="s">
        <v>72</v>
      </c>
      <c r="Y3386" s="39" t="s">
        <v>72</v>
      </c>
      <c r="Z3386" s="40" t="s">
        <v>72</v>
      </c>
    </row>
    <row r="3387" spans="1:26" x14ac:dyDescent="0.25">
      <c r="A3387" s="38" t="str">
        <f t="shared" si="52"/>
        <v>2014RJ20</v>
      </c>
      <c r="B3387" s="38">
        <v>2014</v>
      </c>
      <c r="C3387" s="38" t="s">
        <v>38</v>
      </c>
      <c r="D3387" s="38">
        <v>20</v>
      </c>
      <c r="E3387" s="39">
        <v>3420000</v>
      </c>
      <c r="F3387" s="39">
        <v>3600000</v>
      </c>
      <c r="G3387" s="40">
        <v>474</v>
      </c>
      <c r="H3387" s="39">
        <v>1670714792.9400001</v>
      </c>
      <c r="I3387" s="39">
        <v>10072</v>
      </c>
      <c r="J3387" s="40">
        <v>187871349.77000001</v>
      </c>
      <c r="K3387" s="39">
        <v>88</v>
      </c>
      <c r="L3387" s="40">
        <v>310887331.20999998</v>
      </c>
      <c r="M3387" s="39">
        <v>3066</v>
      </c>
      <c r="N3387" s="40">
        <v>61833006.659999996</v>
      </c>
      <c r="O3387" s="39">
        <v>197</v>
      </c>
      <c r="P3387" s="40">
        <v>694898698.14999998</v>
      </c>
      <c r="Q3387" s="39">
        <v>9244</v>
      </c>
      <c r="R3387" s="40">
        <v>226779070.83000001</v>
      </c>
      <c r="S3387" s="39">
        <v>36</v>
      </c>
      <c r="T3387" s="40">
        <v>127090806.09999999</v>
      </c>
      <c r="U3387" s="39">
        <v>1696</v>
      </c>
      <c r="V3387" s="40">
        <v>29556417.59</v>
      </c>
      <c r="W3387" s="39" t="s">
        <v>72</v>
      </c>
      <c r="X3387" s="40" t="s">
        <v>72</v>
      </c>
      <c r="Y3387" s="39" t="s">
        <v>72</v>
      </c>
      <c r="Z3387" s="40" t="s">
        <v>72</v>
      </c>
    </row>
    <row r="3388" spans="1:26" x14ac:dyDescent="0.25">
      <c r="A3388" s="38" t="str">
        <f t="shared" si="52"/>
        <v>2014RJ21</v>
      </c>
      <c r="B3388" s="38">
        <v>2014</v>
      </c>
      <c r="C3388" s="38" t="s">
        <v>38</v>
      </c>
      <c r="D3388" s="38">
        <v>21</v>
      </c>
      <c r="E3388" s="39">
        <v>3600000</v>
      </c>
      <c r="F3388" s="39" t="s">
        <v>67</v>
      </c>
      <c r="G3388" s="40">
        <v>206</v>
      </c>
      <c r="H3388" s="39">
        <v>866546202.91999996</v>
      </c>
      <c r="I3388" s="39">
        <v>3889</v>
      </c>
      <c r="J3388" s="40">
        <v>70614408.519999996</v>
      </c>
      <c r="K3388" s="39">
        <v>41</v>
      </c>
      <c r="L3388" s="40">
        <v>176311790.83000001</v>
      </c>
      <c r="M3388" s="39">
        <v>998</v>
      </c>
      <c r="N3388" s="40">
        <v>21016485.969999999</v>
      </c>
      <c r="O3388" s="39">
        <v>119</v>
      </c>
      <c r="P3388" s="40">
        <v>496919295.92000002</v>
      </c>
      <c r="Q3388" s="39">
        <v>3578</v>
      </c>
      <c r="R3388" s="40">
        <v>85834439.760000005</v>
      </c>
      <c r="S3388" s="39">
        <v>34</v>
      </c>
      <c r="T3388" s="40">
        <v>142573460.88999999</v>
      </c>
      <c r="U3388" s="39">
        <v>2213</v>
      </c>
      <c r="V3388" s="40">
        <v>31102618.940000001</v>
      </c>
      <c r="W3388" s="39">
        <v>0</v>
      </c>
      <c r="X3388" s="40">
        <v>0</v>
      </c>
      <c r="Y3388" s="39">
        <v>0</v>
      </c>
      <c r="Z3388" s="40">
        <v>0</v>
      </c>
    </row>
    <row r="3389" spans="1:26" x14ac:dyDescent="0.25">
      <c r="A3389" s="38" t="str">
        <f t="shared" si="52"/>
        <v>2014RJ22</v>
      </c>
      <c r="B3389" s="38">
        <v>2014</v>
      </c>
      <c r="C3389" s="38" t="s">
        <v>38</v>
      </c>
      <c r="D3389" s="38">
        <v>22</v>
      </c>
      <c r="E3389" s="39" t="s">
        <v>54</v>
      </c>
      <c r="F3389" s="39"/>
      <c r="G3389" s="40">
        <v>89929</v>
      </c>
      <c r="H3389" s="39">
        <v>44131368684.719978</v>
      </c>
      <c r="I3389" s="39">
        <v>377722</v>
      </c>
      <c r="J3389" s="40">
        <v>5790810310.9800034</v>
      </c>
      <c r="K3389" s="39">
        <v>7461</v>
      </c>
      <c r="L3389" s="40">
        <v>4897116309.8999987</v>
      </c>
      <c r="M3389" s="39">
        <v>68050</v>
      </c>
      <c r="N3389" s="40">
        <v>1123151628.3100002</v>
      </c>
      <c r="O3389" s="39">
        <v>56300</v>
      </c>
      <c r="P3389" s="40">
        <v>18872579940.830009</v>
      </c>
      <c r="Q3389" s="39">
        <v>268034</v>
      </c>
      <c r="R3389" s="40">
        <v>4706933926.5199986</v>
      </c>
      <c r="S3389" s="39">
        <v>8066</v>
      </c>
      <c r="T3389" s="40">
        <v>3154582280.1600008</v>
      </c>
      <c r="U3389" s="39">
        <v>44064</v>
      </c>
      <c r="V3389" s="40">
        <v>755498155.77999985</v>
      </c>
      <c r="W3389" s="39">
        <v>1391</v>
      </c>
      <c r="X3389" s="40">
        <v>395792820.86999995</v>
      </c>
      <c r="Y3389" s="39">
        <v>9795</v>
      </c>
      <c r="Z3389" s="40">
        <v>133552754.34999999</v>
      </c>
    </row>
    <row r="3390" spans="1:26" x14ac:dyDescent="0.25">
      <c r="A3390" s="38" t="str">
        <f t="shared" si="52"/>
        <v>2014RN1</v>
      </c>
      <c r="B3390" s="38">
        <v>2014</v>
      </c>
      <c r="C3390" s="38" t="s">
        <v>39</v>
      </c>
      <c r="D3390" s="38">
        <v>1</v>
      </c>
      <c r="E3390" s="39">
        <v>0</v>
      </c>
      <c r="F3390" s="39">
        <v>180000</v>
      </c>
      <c r="G3390" s="40">
        <v>10411</v>
      </c>
      <c r="H3390" s="39">
        <v>688381774.95000005</v>
      </c>
      <c r="I3390" s="39">
        <v>17740</v>
      </c>
      <c r="J3390" s="40">
        <v>140129413.86999899</v>
      </c>
      <c r="K3390" s="39">
        <v>646</v>
      </c>
      <c r="L3390" s="40">
        <v>46270420.259999998</v>
      </c>
      <c r="M3390" s="39">
        <v>2517</v>
      </c>
      <c r="N3390" s="40">
        <v>22823239.140000001</v>
      </c>
      <c r="O3390" s="39">
        <v>4282</v>
      </c>
      <c r="P3390" s="40">
        <v>263384672.71000001</v>
      </c>
      <c r="Q3390" s="39">
        <v>8045</v>
      </c>
      <c r="R3390" s="40">
        <v>98067829.900000095</v>
      </c>
      <c r="S3390" s="39">
        <v>568</v>
      </c>
      <c r="T3390" s="40">
        <v>36482204.32</v>
      </c>
      <c r="U3390" s="39">
        <v>1281</v>
      </c>
      <c r="V3390" s="40">
        <v>14881671.57</v>
      </c>
      <c r="W3390" s="39">
        <v>158</v>
      </c>
      <c r="X3390" s="40">
        <v>7742834.0499999998</v>
      </c>
      <c r="Y3390" s="39">
        <v>307</v>
      </c>
      <c r="Z3390" s="40">
        <v>3692611.96</v>
      </c>
    </row>
    <row r="3391" spans="1:26" x14ac:dyDescent="0.25">
      <c r="A3391" s="38" t="str">
        <f t="shared" si="52"/>
        <v>2014RN2</v>
      </c>
      <c r="B3391" s="38">
        <v>2014</v>
      </c>
      <c r="C3391" s="38" t="s">
        <v>39</v>
      </c>
      <c r="D3391" s="38">
        <v>2</v>
      </c>
      <c r="E3391" s="39">
        <v>180000</v>
      </c>
      <c r="F3391" s="39">
        <v>360000</v>
      </c>
      <c r="G3391" s="40">
        <v>2681</v>
      </c>
      <c r="H3391" s="39">
        <v>683120179.69999802</v>
      </c>
      <c r="I3391" s="39">
        <v>8089</v>
      </c>
      <c r="J3391" s="40">
        <v>95415277.329999804</v>
      </c>
      <c r="K3391" s="39">
        <v>241</v>
      </c>
      <c r="L3391" s="40">
        <v>62689396.670000002</v>
      </c>
      <c r="M3391" s="39">
        <v>2332</v>
      </c>
      <c r="N3391" s="40">
        <v>25690825.260000002</v>
      </c>
      <c r="O3391" s="39">
        <v>1010</v>
      </c>
      <c r="P3391" s="40">
        <v>255282023.80000001</v>
      </c>
      <c r="Q3391" s="39">
        <v>5307</v>
      </c>
      <c r="R3391" s="40">
        <v>68785462.030000001</v>
      </c>
      <c r="S3391" s="39">
        <v>122</v>
      </c>
      <c r="T3391" s="40">
        <v>31663739.030000001</v>
      </c>
      <c r="U3391" s="39">
        <v>740</v>
      </c>
      <c r="V3391" s="40">
        <v>7957287.96</v>
      </c>
      <c r="W3391" s="39">
        <v>18</v>
      </c>
      <c r="X3391" s="40">
        <v>4673452.59</v>
      </c>
      <c r="Y3391" s="39">
        <v>142</v>
      </c>
      <c r="Z3391" s="40">
        <v>1495094.5</v>
      </c>
    </row>
    <row r="3392" spans="1:26" x14ac:dyDescent="0.25">
      <c r="A3392" s="38" t="str">
        <f t="shared" si="52"/>
        <v>2014RN3</v>
      </c>
      <c r="B3392" s="38">
        <v>2014</v>
      </c>
      <c r="C3392" s="38" t="s">
        <v>39</v>
      </c>
      <c r="D3392" s="38">
        <v>3</v>
      </c>
      <c r="E3392" s="39">
        <v>360000</v>
      </c>
      <c r="F3392" s="39">
        <v>540000</v>
      </c>
      <c r="G3392" s="40">
        <v>1333</v>
      </c>
      <c r="H3392" s="39">
        <v>583835209.80999994</v>
      </c>
      <c r="I3392" s="39">
        <v>6075</v>
      </c>
      <c r="J3392" s="40">
        <v>70821659.060000002</v>
      </c>
      <c r="K3392" s="39">
        <v>161</v>
      </c>
      <c r="L3392" s="40">
        <v>72043789.930000007</v>
      </c>
      <c r="M3392" s="39">
        <v>2586</v>
      </c>
      <c r="N3392" s="40">
        <v>28435689.390000001</v>
      </c>
      <c r="O3392" s="39">
        <v>383</v>
      </c>
      <c r="P3392" s="40">
        <v>167495861.25</v>
      </c>
      <c r="Q3392" s="39">
        <v>3054</v>
      </c>
      <c r="R3392" s="40">
        <v>46201785.68</v>
      </c>
      <c r="S3392" s="39">
        <v>61</v>
      </c>
      <c r="T3392" s="40">
        <v>26652981.77</v>
      </c>
      <c r="U3392" s="39">
        <v>554</v>
      </c>
      <c r="V3392" s="40">
        <v>6528163.9699999997</v>
      </c>
      <c r="W3392" s="39">
        <v>11</v>
      </c>
      <c r="X3392" s="40">
        <v>4790944.3899999997</v>
      </c>
      <c r="Y3392" s="39">
        <v>163</v>
      </c>
      <c r="Z3392" s="40">
        <v>1792232.05</v>
      </c>
    </row>
    <row r="3393" spans="1:26" x14ac:dyDescent="0.25">
      <c r="A3393" s="38" t="str">
        <f t="shared" si="52"/>
        <v>2014RN4</v>
      </c>
      <c r="B3393" s="38">
        <v>2014</v>
      </c>
      <c r="C3393" s="38" t="s">
        <v>39</v>
      </c>
      <c r="D3393" s="38">
        <v>4</v>
      </c>
      <c r="E3393" s="39">
        <v>540000</v>
      </c>
      <c r="F3393" s="39">
        <v>720000</v>
      </c>
      <c r="G3393" s="40">
        <v>763</v>
      </c>
      <c r="H3393" s="39">
        <v>473838738.99000001</v>
      </c>
      <c r="I3393" s="39">
        <v>4299</v>
      </c>
      <c r="J3393" s="40">
        <v>52780748.719999999</v>
      </c>
      <c r="K3393" s="39">
        <v>94</v>
      </c>
      <c r="L3393" s="40">
        <v>58866299.57</v>
      </c>
      <c r="M3393" s="39">
        <v>1722</v>
      </c>
      <c r="N3393" s="40">
        <v>20549562.219999999</v>
      </c>
      <c r="O3393" s="39">
        <v>209</v>
      </c>
      <c r="P3393" s="40">
        <v>131026772.38</v>
      </c>
      <c r="Q3393" s="39">
        <v>2511</v>
      </c>
      <c r="R3393" s="40">
        <v>37366004.890000001</v>
      </c>
      <c r="S3393" s="39">
        <v>42</v>
      </c>
      <c r="T3393" s="40">
        <v>26123550.329999998</v>
      </c>
      <c r="U3393" s="39">
        <v>834</v>
      </c>
      <c r="V3393" s="40">
        <v>7725352.7300000004</v>
      </c>
      <c r="W3393" s="39">
        <v>6</v>
      </c>
      <c r="X3393" s="40">
        <v>3810440.3</v>
      </c>
      <c r="Y3393" s="39">
        <v>92</v>
      </c>
      <c r="Z3393" s="40">
        <v>1159259.3600000001</v>
      </c>
    </row>
    <row r="3394" spans="1:26" x14ac:dyDescent="0.25">
      <c r="A3394" s="38" t="str">
        <f t="shared" si="52"/>
        <v>2014RN5</v>
      </c>
      <c r="B3394" s="38">
        <v>2014</v>
      </c>
      <c r="C3394" s="38" t="s">
        <v>39</v>
      </c>
      <c r="D3394" s="38">
        <v>5</v>
      </c>
      <c r="E3394" s="39">
        <v>720000</v>
      </c>
      <c r="F3394" s="39">
        <v>900000</v>
      </c>
      <c r="G3394" s="40">
        <v>502</v>
      </c>
      <c r="H3394" s="39">
        <v>403491238.42000002</v>
      </c>
      <c r="I3394" s="39">
        <v>3529</v>
      </c>
      <c r="J3394" s="40">
        <v>44395259.5</v>
      </c>
      <c r="K3394" s="39">
        <v>58</v>
      </c>
      <c r="L3394" s="40">
        <v>46651112.350000001</v>
      </c>
      <c r="M3394" s="39">
        <v>1242</v>
      </c>
      <c r="N3394" s="40">
        <v>15173500.949999999</v>
      </c>
      <c r="O3394" s="39">
        <v>126</v>
      </c>
      <c r="P3394" s="40">
        <v>100938854.86</v>
      </c>
      <c r="Q3394" s="39">
        <v>1875</v>
      </c>
      <c r="R3394" s="40">
        <v>27077381.039999999</v>
      </c>
      <c r="S3394" s="39">
        <v>23</v>
      </c>
      <c r="T3394" s="40">
        <v>18727653.199999999</v>
      </c>
      <c r="U3394" s="39">
        <v>511</v>
      </c>
      <c r="V3394" s="40">
        <v>4912994.43</v>
      </c>
      <c r="W3394" s="39" t="s">
        <v>72</v>
      </c>
      <c r="X3394" s="40" t="s">
        <v>72</v>
      </c>
      <c r="Y3394" s="39" t="s">
        <v>72</v>
      </c>
      <c r="Z3394" s="40" t="s">
        <v>72</v>
      </c>
    </row>
    <row r="3395" spans="1:26" x14ac:dyDescent="0.25">
      <c r="A3395" s="38" t="str">
        <f t="shared" ref="A3395:A3458" si="53">B3395&amp;C3395&amp;D3395</f>
        <v>2014RN6</v>
      </c>
      <c r="B3395" s="38">
        <v>2014</v>
      </c>
      <c r="C3395" s="38" t="s">
        <v>39</v>
      </c>
      <c r="D3395" s="38">
        <v>6</v>
      </c>
      <c r="E3395" s="39">
        <v>900000</v>
      </c>
      <c r="F3395" s="39">
        <v>1080000</v>
      </c>
      <c r="G3395" s="40">
        <v>356</v>
      </c>
      <c r="H3395" s="39">
        <v>350477401.98000002</v>
      </c>
      <c r="I3395" s="39">
        <v>2983</v>
      </c>
      <c r="J3395" s="40">
        <v>39482178.93</v>
      </c>
      <c r="K3395" s="39">
        <v>44</v>
      </c>
      <c r="L3395" s="40">
        <v>43248007.770000003</v>
      </c>
      <c r="M3395" s="39">
        <v>1070</v>
      </c>
      <c r="N3395" s="40">
        <v>12152236.060000001</v>
      </c>
      <c r="O3395" s="39">
        <v>106</v>
      </c>
      <c r="P3395" s="40">
        <v>104811114.78</v>
      </c>
      <c r="Q3395" s="39">
        <v>1768</v>
      </c>
      <c r="R3395" s="40">
        <v>27770839.010000002</v>
      </c>
      <c r="S3395" s="39">
        <v>19</v>
      </c>
      <c r="T3395" s="40">
        <v>18654223.18</v>
      </c>
      <c r="U3395" s="39">
        <v>339</v>
      </c>
      <c r="V3395" s="40">
        <v>5895112.8300000001</v>
      </c>
      <c r="W3395" s="39" t="s">
        <v>72</v>
      </c>
      <c r="X3395" s="40" t="s">
        <v>72</v>
      </c>
      <c r="Y3395" s="39" t="s">
        <v>72</v>
      </c>
      <c r="Z3395" s="40" t="s">
        <v>72</v>
      </c>
    </row>
    <row r="3396" spans="1:26" x14ac:dyDescent="0.25">
      <c r="A3396" s="38" t="str">
        <f t="shared" si="53"/>
        <v>2014RN7</v>
      </c>
      <c r="B3396" s="38">
        <v>2014</v>
      </c>
      <c r="C3396" s="38" t="s">
        <v>39</v>
      </c>
      <c r="D3396" s="38">
        <v>7</v>
      </c>
      <c r="E3396" s="39">
        <v>1080000</v>
      </c>
      <c r="F3396" s="39">
        <v>1260000</v>
      </c>
      <c r="G3396" s="40">
        <v>269</v>
      </c>
      <c r="H3396" s="39">
        <v>314045189.31999999</v>
      </c>
      <c r="I3396" s="39">
        <v>2461</v>
      </c>
      <c r="J3396" s="40">
        <v>31041293.5</v>
      </c>
      <c r="K3396" s="39">
        <v>42</v>
      </c>
      <c r="L3396" s="40">
        <v>48836768.770000003</v>
      </c>
      <c r="M3396" s="39">
        <v>1201</v>
      </c>
      <c r="N3396" s="40">
        <v>13804421.9</v>
      </c>
      <c r="O3396" s="39">
        <v>81</v>
      </c>
      <c r="P3396" s="40">
        <v>95700507.480000004</v>
      </c>
      <c r="Q3396" s="39">
        <v>1605</v>
      </c>
      <c r="R3396" s="40">
        <v>29170675.579999998</v>
      </c>
      <c r="S3396" s="39">
        <v>14</v>
      </c>
      <c r="T3396" s="40">
        <v>16168985.98</v>
      </c>
      <c r="U3396" s="39">
        <v>215</v>
      </c>
      <c r="V3396" s="40">
        <v>2668414.0099999998</v>
      </c>
      <c r="W3396" s="39">
        <v>0</v>
      </c>
      <c r="X3396" s="40">
        <v>0</v>
      </c>
      <c r="Y3396" s="39">
        <v>0</v>
      </c>
      <c r="Z3396" s="40">
        <v>0</v>
      </c>
    </row>
    <row r="3397" spans="1:26" x14ac:dyDescent="0.25">
      <c r="A3397" s="38" t="str">
        <f t="shared" si="53"/>
        <v>2014RN8</v>
      </c>
      <c r="B3397" s="38">
        <v>2014</v>
      </c>
      <c r="C3397" s="38" t="s">
        <v>39</v>
      </c>
      <c r="D3397" s="38">
        <v>8</v>
      </c>
      <c r="E3397" s="39">
        <v>1260000</v>
      </c>
      <c r="F3397" s="39">
        <v>1440000</v>
      </c>
      <c r="G3397" s="40">
        <v>177</v>
      </c>
      <c r="H3397" s="39">
        <v>238341690.41999999</v>
      </c>
      <c r="I3397" s="39">
        <v>1805</v>
      </c>
      <c r="J3397" s="40">
        <v>22820308.300000001</v>
      </c>
      <c r="K3397" s="39">
        <v>22</v>
      </c>
      <c r="L3397" s="40">
        <v>29609714.920000002</v>
      </c>
      <c r="M3397" s="39">
        <v>564</v>
      </c>
      <c r="N3397" s="40">
        <v>7328762.6600000001</v>
      </c>
      <c r="O3397" s="39">
        <v>45</v>
      </c>
      <c r="P3397" s="40">
        <v>60694567.219999999</v>
      </c>
      <c r="Q3397" s="39">
        <v>1057</v>
      </c>
      <c r="R3397" s="40">
        <v>18069301.690000001</v>
      </c>
      <c r="S3397" s="39">
        <v>7</v>
      </c>
      <c r="T3397" s="40">
        <v>9407939.5899999999</v>
      </c>
      <c r="U3397" s="39">
        <v>180</v>
      </c>
      <c r="V3397" s="40">
        <v>3172088.17</v>
      </c>
      <c r="W3397" s="39" t="s">
        <v>72</v>
      </c>
      <c r="X3397" s="40" t="s">
        <v>72</v>
      </c>
      <c r="Y3397" s="39" t="s">
        <v>72</v>
      </c>
      <c r="Z3397" s="40" t="s">
        <v>72</v>
      </c>
    </row>
    <row r="3398" spans="1:26" x14ac:dyDescent="0.25">
      <c r="A3398" s="38" t="str">
        <f t="shared" si="53"/>
        <v>2014RN9</v>
      </c>
      <c r="B3398" s="38">
        <v>2014</v>
      </c>
      <c r="C3398" s="38" t="s">
        <v>39</v>
      </c>
      <c r="D3398" s="38">
        <v>9</v>
      </c>
      <c r="E3398" s="39">
        <v>1440000</v>
      </c>
      <c r="F3398" s="39">
        <v>1620000</v>
      </c>
      <c r="G3398" s="40">
        <v>117</v>
      </c>
      <c r="H3398" s="39">
        <v>178656231.44</v>
      </c>
      <c r="I3398" s="39">
        <v>1276</v>
      </c>
      <c r="J3398" s="40">
        <v>17160949.949999999</v>
      </c>
      <c r="K3398" s="39">
        <v>21</v>
      </c>
      <c r="L3398" s="40">
        <v>32217224.059999999</v>
      </c>
      <c r="M3398" s="39">
        <v>710</v>
      </c>
      <c r="N3398" s="40">
        <v>8794239.1500000004</v>
      </c>
      <c r="O3398" s="39">
        <v>48</v>
      </c>
      <c r="P3398" s="40">
        <v>73455742.060000002</v>
      </c>
      <c r="Q3398" s="39">
        <v>1049</v>
      </c>
      <c r="R3398" s="40">
        <v>17815226.5</v>
      </c>
      <c r="S3398" s="39">
        <v>12</v>
      </c>
      <c r="T3398" s="40">
        <v>18160071.370000001</v>
      </c>
      <c r="U3398" s="39">
        <v>314</v>
      </c>
      <c r="V3398" s="40">
        <v>5052621.4400000004</v>
      </c>
      <c r="W3398" s="39" t="s">
        <v>72</v>
      </c>
      <c r="X3398" s="40" t="s">
        <v>72</v>
      </c>
      <c r="Y3398" s="39" t="s">
        <v>72</v>
      </c>
      <c r="Z3398" s="40" t="s">
        <v>72</v>
      </c>
    </row>
    <row r="3399" spans="1:26" x14ac:dyDescent="0.25">
      <c r="A3399" s="38" t="str">
        <f t="shared" si="53"/>
        <v>2014RN10</v>
      </c>
      <c r="B3399" s="38">
        <v>2014</v>
      </c>
      <c r="C3399" s="38" t="s">
        <v>39</v>
      </c>
      <c r="D3399" s="38">
        <v>10</v>
      </c>
      <c r="E3399" s="39">
        <v>1620000</v>
      </c>
      <c r="F3399" s="39">
        <v>1800000</v>
      </c>
      <c r="G3399" s="40">
        <v>126</v>
      </c>
      <c r="H3399" s="39">
        <v>215343061.43000001</v>
      </c>
      <c r="I3399" s="39">
        <v>1507</v>
      </c>
      <c r="J3399" s="40">
        <v>21111162.809999999</v>
      </c>
      <c r="K3399" s="39">
        <v>11</v>
      </c>
      <c r="L3399" s="40">
        <v>18627900.52</v>
      </c>
      <c r="M3399" s="39">
        <v>391</v>
      </c>
      <c r="N3399" s="40">
        <v>6547854.9199999999</v>
      </c>
      <c r="O3399" s="39">
        <v>23</v>
      </c>
      <c r="P3399" s="40">
        <v>39468412.670000002</v>
      </c>
      <c r="Q3399" s="39">
        <v>886</v>
      </c>
      <c r="R3399" s="40">
        <v>11753531.34</v>
      </c>
      <c r="S3399" s="39">
        <v>9</v>
      </c>
      <c r="T3399" s="40">
        <v>15345760.640000001</v>
      </c>
      <c r="U3399" s="39">
        <v>133</v>
      </c>
      <c r="V3399" s="40">
        <v>1901628.09</v>
      </c>
      <c r="W3399" s="39">
        <v>0</v>
      </c>
      <c r="X3399" s="40">
        <v>0</v>
      </c>
      <c r="Y3399" s="39">
        <v>0</v>
      </c>
      <c r="Z3399" s="40">
        <v>0</v>
      </c>
    </row>
    <row r="3400" spans="1:26" x14ac:dyDescent="0.25">
      <c r="A3400" s="38" t="str">
        <f t="shared" si="53"/>
        <v>2014RN11</v>
      </c>
      <c r="B3400" s="38">
        <v>2014</v>
      </c>
      <c r="C3400" s="38" t="s">
        <v>39</v>
      </c>
      <c r="D3400" s="38">
        <v>11</v>
      </c>
      <c r="E3400" s="39">
        <v>1800000</v>
      </c>
      <c r="F3400" s="39">
        <v>1980000</v>
      </c>
      <c r="G3400" s="40">
        <v>107</v>
      </c>
      <c r="H3400" s="39">
        <v>202109805.63</v>
      </c>
      <c r="I3400" s="39">
        <v>1469</v>
      </c>
      <c r="J3400" s="40">
        <v>21579021.640000001</v>
      </c>
      <c r="K3400" s="39">
        <v>11</v>
      </c>
      <c r="L3400" s="40">
        <v>20449542.789999999</v>
      </c>
      <c r="M3400" s="39">
        <v>352</v>
      </c>
      <c r="N3400" s="40">
        <v>4557398.58</v>
      </c>
      <c r="O3400" s="39">
        <v>29</v>
      </c>
      <c r="P3400" s="40">
        <v>55066851.140000001</v>
      </c>
      <c r="Q3400" s="39">
        <v>703</v>
      </c>
      <c r="R3400" s="40">
        <v>12871041.16</v>
      </c>
      <c r="S3400" s="39" t="s">
        <v>72</v>
      </c>
      <c r="T3400" s="40" t="s">
        <v>72</v>
      </c>
      <c r="U3400" s="39" t="s">
        <v>72</v>
      </c>
      <c r="V3400" s="40" t="s">
        <v>72</v>
      </c>
      <c r="W3400" s="39">
        <v>0</v>
      </c>
      <c r="X3400" s="40">
        <v>0</v>
      </c>
      <c r="Y3400" s="39">
        <v>0</v>
      </c>
      <c r="Z3400" s="40">
        <v>0</v>
      </c>
    </row>
    <row r="3401" spans="1:26" x14ac:dyDescent="0.25">
      <c r="A3401" s="38" t="str">
        <f t="shared" si="53"/>
        <v>2014RN12</v>
      </c>
      <c r="B3401" s="38">
        <v>2014</v>
      </c>
      <c r="C3401" s="38" t="s">
        <v>39</v>
      </c>
      <c r="D3401" s="38">
        <v>12</v>
      </c>
      <c r="E3401" s="39">
        <v>1980000</v>
      </c>
      <c r="F3401" s="39">
        <v>2160000</v>
      </c>
      <c r="G3401" s="40">
        <v>81</v>
      </c>
      <c r="H3401" s="39">
        <v>167088639.30000001</v>
      </c>
      <c r="I3401" s="39">
        <v>981</v>
      </c>
      <c r="J3401" s="40">
        <v>14172354.9</v>
      </c>
      <c r="K3401" s="39">
        <v>10</v>
      </c>
      <c r="L3401" s="40">
        <v>20912863.16</v>
      </c>
      <c r="M3401" s="39">
        <v>352</v>
      </c>
      <c r="N3401" s="40">
        <v>4896165.6100000003</v>
      </c>
      <c r="O3401" s="39">
        <v>18</v>
      </c>
      <c r="P3401" s="40">
        <v>37260569.700000003</v>
      </c>
      <c r="Q3401" s="39">
        <v>916</v>
      </c>
      <c r="R3401" s="40">
        <v>9163091.0999999996</v>
      </c>
      <c r="S3401" s="39" t="s">
        <v>72</v>
      </c>
      <c r="T3401" s="40" t="s">
        <v>72</v>
      </c>
      <c r="U3401" s="39" t="s">
        <v>72</v>
      </c>
      <c r="V3401" s="40" t="s">
        <v>72</v>
      </c>
      <c r="W3401" s="39">
        <v>0</v>
      </c>
      <c r="X3401" s="40">
        <v>0</v>
      </c>
      <c r="Y3401" s="39">
        <v>0</v>
      </c>
      <c r="Z3401" s="40">
        <v>0</v>
      </c>
    </row>
    <row r="3402" spans="1:26" x14ac:dyDescent="0.25">
      <c r="A3402" s="38" t="str">
        <f t="shared" si="53"/>
        <v>2014RN13</v>
      </c>
      <c r="B3402" s="38">
        <v>2014</v>
      </c>
      <c r="C3402" s="38" t="s">
        <v>39</v>
      </c>
      <c r="D3402" s="38">
        <v>13</v>
      </c>
      <c r="E3402" s="39">
        <v>2160000</v>
      </c>
      <c r="F3402" s="39">
        <v>2340000</v>
      </c>
      <c r="G3402" s="40">
        <v>58</v>
      </c>
      <c r="H3402" s="39">
        <v>130487521.7</v>
      </c>
      <c r="I3402" s="39">
        <v>953</v>
      </c>
      <c r="J3402" s="40">
        <v>14875973.050000001</v>
      </c>
      <c r="K3402" s="39">
        <v>11</v>
      </c>
      <c r="L3402" s="40">
        <v>24696108.73</v>
      </c>
      <c r="M3402" s="39">
        <v>366</v>
      </c>
      <c r="N3402" s="40">
        <v>4555117.3899999997</v>
      </c>
      <c r="O3402" s="39">
        <v>20</v>
      </c>
      <c r="P3402" s="40">
        <v>44929795.960000001</v>
      </c>
      <c r="Q3402" s="39">
        <v>598</v>
      </c>
      <c r="R3402" s="40">
        <v>9786578.4700000007</v>
      </c>
      <c r="S3402" s="39" t="s">
        <v>72</v>
      </c>
      <c r="T3402" s="40" t="s">
        <v>72</v>
      </c>
      <c r="U3402" s="39" t="s">
        <v>72</v>
      </c>
      <c r="V3402" s="40" t="s">
        <v>72</v>
      </c>
      <c r="W3402" s="39">
        <v>0</v>
      </c>
      <c r="X3402" s="40">
        <v>0</v>
      </c>
      <c r="Y3402" s="39">
        <v>0</v>
      </c>
      <c r="Z3402" s="40">
        <v>0</v>
      </c>
    </row>
    <row r="3403" spans="1:26" x14ac:dyDescent="0.25">
      <c r="A3403" s="38" t="str">
        <f t="shared" si="53"/>
        <v>2014RN14</v>
      </c>
      <c r="B3403" s="38">
        <v>2014</v>
      </c>
      <c r="C3403" s="38" t="s">
        <v>39</v>
      </c>
      <c r="D3403" s="38">
        <v>14</v>
      </c>
      <c r="E3403" s="39">
        <v>2340000</v>
      </c>
      <c r="F3403" s="39">
        <v>2520000</v>
      </c>
      <c r="G3403" s="40">
        <v>56</v>
      </c>
      <c r="H3403" s="39">
        <v>136183370.21000001</v>
      </c>
      <c r="I3403" s="39">
        <v>948</v>
      </c>
      <c r="J3403" s="40">
        <v>12490325.57</v>
      </c>
      <c r="K3403" s="39" t="s">
        <v>72</v>
      </c>
      <c r="L3403" s="40" t="s">
        <v>72</v>
      </c>
      <c r="M3403" s="39" t="s">
        <v>72</v>
      </c>
      <c r="N3403" s="40" t="s">
        <v>72</v>
      </c>
      <c r="O3403" s="39">
        <v>18</v>
      </c>
      <c r="P3403" s="40">
        <v>43442822.960000001</v>
      </c>
      <c r="Q3403" s="39">
        <v>446</v>
      </c>
      <c r="R3403" s="40">
        <v>8671585.1799999997</v>
      </c>
      <c r="S3403" s="39" t="s">
        <v>72</v>
      </c>
      <c r="T3403" s="40" t="s">
        <v>72</v>
      </c>
      <c r="U3403" s="39" t="s">
        <v>72</v>
      </c>
      <c r="V3403" s="40" t="s">
        <v>72</v>
      </c>
      <c r="W3403" s="39">
        <v>0</v>
      </c>
      <c r="X3403" s="40">
        <v>0</v>
      </c>
      <c r="Y3403" s="39">
        <v>0</v>
      </c>
      <c r="Z3403" s="40">
        <v>0</v>
      </c>
    </row>
    <row r="3404" spans="1:26" x14ac:dyDescent="0.25">
      <c r="A3404" s="38" t="str">
        <f t="shared" si="53"/>
        <v>2014RN15</v>
      </c>
      <c r="B3404" s="38">
        <v>2014</v>
      </c>
      <c r="C3404" s="38" t="s">
        <v>39</v>
      </c>
      <c r="D3404" s="38">
        <v>15</v>
      </c>
      <c r="E3404" s="39">
        <v>2520000</v>
      </c>
      <c r="F3404" s="39">
        <v>2700000</v>
      </c>
      <c r="G3404" s="40">
        <v>44</v>
      </c>
      <c r="H3404" s="39">
        <v>114789136.67</v>
      </c>
      <c r="I3404" s="39">
        <v>727</v>
      </c>
      <c r="J3404" s="40">
        <v>11090764.279999999</v>
      </c>
      <c r="K3404" s="39">
        <v>7</v>
      </c>
      <c r="L3404" s="40">
        <v>18179397.280000001</v>
      </c>
      <c r="M3404" s="39">
        <v>359</v>
      </c>
      <c r="N3404" s="40">
        <v>4364007.05</v>
      </c>
      <c r="O3404" s="39">
        <v>17</v>
      </c>
      <c r="P3404" s="40">
        <v>44188522.920000002</v>
      </c>
      <c r="Q3404" s="39">
        <v>953</v>
      </c>
      <c r="R3404" s="40">
        <v>13193569.369999999</v>
      </c>
      <c r="S3404" s="39">
        <v>8</v>
      </c>
      <c r="T3404" s="40">
        <v>21066624.66</v>
      </c>
      <c r="U3404" s="39">
        <v>216</v>
      </c>
      <c r="V3404" s="40">
        <v>3314855.99</v>
      </c>
      <c r="W3404" s="39">
        <v>0</v>
      </c>
      <c r="X3404" s="40">
        <v>0</v>
      </c>
      <c r="Y3404" s="39">
        <v>0</v>
      </c>
      <c r="Z3404" s="40">
        <v>0</v>
      </c>
    </row>
    <row r="3405" spans="1:26" x14ac:dyDescent="0.25">
      <c r="A3405" s="38" t="str">
        <f t="shared" si="53"/>
        <v>2014RN16</v>
      </c>
      <c r="B3405" s="38">
        <v>2014</v>
      </c>
      <c r="C3405" s="38" t="s">
        <v>39</v>
      </c>
      <c r="D3405" s="38">
        <v>16</v>
      </c>
      <c r="E3405" s="39">
        <v>2700000</v>
      </c>
      <c r="F3405" s="39">
        <v>2880000</v>
      </c>
      <c r="G3405" s="40">
        <v>39</v>
      </c>
      <c r="H3405" s="39">
        <v>109089929.31</v>
      </c>
      <c r="I3405" s="39">
        <v>687</v>
      </c>
      <c r="J3405" s="40">
        <v>10287479.380000001</v>
      </c>
      <c r="K3405" s="39" t="s">
        <v>72</v>
      </c>
      <c r="L3405" s="40" t="s">
        <v>72</v>
      </c>
      <c r="M3405" s="39" t="s">
        <v>72</v>
      </c>
      <c r="N3405" s="40" t="s">
        <v>72</v>
      </c>
      <c r="O3405" s="39">
        <v>8</v>
      </c>
      <c r="P3405" s="40">
        <v>22328709.690000001</v>
      </c>
      <c r="Q3405" s="39">
        <v>202</v>
      </c>
      <c r="R3405" s="40">
        <v>3921398.12</v>
      </c>
      <c r="S3405" s="39" t="s">
        <v>72</v>
      </c>
      <c r="T3405" s="40" t="s">
        <v>72</v>
      </c>
      <c r="U3405" s="39" t="s">
        <v>72</v>
      </c>
      <c r="V3405" s="40" t="s">
        <v>72</v>
      </c>
      <c r="W3405" s="39">
        <v>0</v>
      </c>
      <c r="X3405" s="40">
        <v>0</v>
      </c>
      <c r="Y3405" s="39">
        <v>0</v>
      </c>
      <c r="Z3405" s="40">
        <v>0</v>
      </c>
    </row>
    <row r="3406" spans="1:26" x14ac:dyDescent="0.25">
      <c r="A3406" s="38" t="str">
        <f t="shared" si="53"/>
        <v>2014RN17</v>
      </c>
      <c r="B3406" s="38">
        <v>2014</v>
      </c>
      <c r="C3406" s="38" t="s">
        <v>39</v>
      </c>
      <c r="D3406" s="38">
        <v>17</v>
      </c>
      <c r="E3406" s="39">
        <v>2880000</v>
      </c>
      <c r="F3406" s="39">
        <v>3060000</v>
      </c>
      <c r="G3406" s="40">
        <v>40</v>
      </c>
      <c r="H3406" s="39">
        <v>118662633.70999999</v>
      </c>
      <c r="I3406" s="39">
        <v>761</v>
      </c>
      <c r="J3406" s="40">
        <v>10282050.689999999</v>
      </c>
      <c r="K3406" s="39">
        <v>9</v>
      </c>
      <c r="L3406" s="40">
        <v>26878399.600000001</v>
      </c>
      <c r="M3406" s="39">
        <v>398</v>
      </c>
      <c r="N3406" s="40">
        <v>5071966.37</v>
      </c>
      <c r="O3406" s="39">
        <v>11</v>
      </c>
      <c r="P3406" s="40">
        <v>32720830.190000001</v>
      </c>
      <c r="Q3406" s="39">
        <v>595</v>
      </c>
      <c r="R3406" s="40">
        <v>8773636.8800000008</v>
      </c>
      <c r="S3406" s="39" t="s">
        <v>72</v>
      </c>
      <c r="T3406" s="40" t="s">
        <v>72</v>
      </c>
      <c r="U3406" s="39" t="s">
        <v>72</v>
      </c>
      <c r="V3406" s="40" t="s">
        <v>72</v>
      </c>
      <c r="W3406" s="39">
        <v>0</v>
      </c>
      <c r="X3406" s="40">
        <v>0</v>
      </c>
      <c r="Y3406" s="39">
        <v>0</v>
      </c>
      <c r="Z3406" s="40">
        <v>0</v>
      </c>
    </row>
    <row r="3407" spans="1:26" x14ac:dyDescent="0.25">
      <c r="A3407" s="38" t="str">
        <f t="shared" si="53"/>
        <v>2014RN18</v>
      </c>
      <c r="B3407" s="38">
        <v>2014</v>
      </c>
      <c r="C3407" s="38" t="s">
        <v>39</v>
      </c>
      <c r="D3407" s="38">
        <v>18</v>
      </c>
      <c r="E3407" s="39">
        <v>3060000</v>
      </c>
      <c r="F3407" s="39">
        <v>3240000</v>
      </c>
      <c r="G3407" s="40">
        <v>34</v>
      </c>
      <c r="H3407" s="39">
        <v>106876209.56</v>
      </c>
      <c r="I3407" s="39">
        <v>524</v>
      </c>
      <c r="J3407" s="40">
        <v>7407331.6200000001</v>
      </c>
      <c r="K3407" s="39" t="s">
        <v>72</v>
      </c>
      <c r="L3407" s="40" t="s">
        <v>72</v>
      </c>
      <c r="M3407" s="39" t="s">
        <v>72</v>
      </c>
      <c r="N3407" s="40" t="s">
        <v>72</v>
      </c>
      <c r="O3407" s="39">
        <v>9</v>
      </c>
      <c r="P3407" s="40">
        <v>28277323.469999999</v>
      </c>
      <c r="Q3407" s="39">
        <v>319</v>
      </c>
      <c r="R3407" s="40">
        <v>6233356.4900000002</v>
      </c>
      <c r="S3407" s="39" t="s">
        <v>72</v>
      </c>
      <c r="T3407" s="40" t="s">
        <v>72</v>
      </c>
      <c r="U3407" s="39" t="s">
        <v>72</v>
      </c>
      <c r="V3407" s="40" t="s">
        <v>72</v>
      </c>
      <c r="W3407" s="39">
        <v>0</v>
      </c>
      <c r="X3407" s="40">
        <v>0</v>
      </c>
      <c r="Y3407" s="39">
        <v>0</v>
      </c>
      <c r="Z3407" s="40">
        <v>0</v>
      </c>
    </row>
    <row r="3408" spans="1:26" x14ac:dyDescent="0.25">
      <c r="A3408" s="38" t="str">
        <f t="shared" si="53"/>
        <v>2014RN19</v>
      </c>
      <c r="B3408" s="38">
        <v>2014</v>
      </c>
      <c r="C3408" s="38" t="s">
        <v>39</v>
      </c>
      <c r="D3408" s="38">
        <v>19</v>
      </c>
      <c r="E3408" s="39">
        <v>3240000</v>
      </c>
      <c r="F3408" s="39">
        <v>3420000</v>
      </c>
      <c r="G3408" s="40">
        <v>23</v>
      </c>
      <c r="H3408" s="39">
        <v>76451662.650000006</v>
      </c>
      <c r="I3408" s="39">
        <v>353</v>
      </c>
      <c r="J3408" s="40">
        <v>5085172.8600000003</v>
      </c>
      <c r="K3408" s="39" t="s">
        <v>72</v>
      </c>
      <c r="L3408" s="40" t="s">
        <v>72</v>
      </c>
      <c r="M3408" s="39" t="s">
        <v>72</v>
      </c>
      <c r="N3408" s="40" t="s">
        <v>72</v>
      </c>
      <c r="O3408" s="39" t="s">
        <v>72</v>
      </c>
      <c r="P3408" s="40" t="s">
        <v>72</v>
      </c>
      <c r="Q3408" s="39" t="s">
        <v>72</v>
      </c>
      <c r="R3408" s="40" t="s">
        <v>72</v>
      </c>
      <c r="S3408" s="39" t="s">
        <v>72</v>
      </c>
      <c r="T3408" s="40" t="s">
        <v>72</v>
      </c>
      <c r="U3408" s="39" t="s">
        <v>72</v>
      </c>
      <c r="V3408" s="40" t="s">
        <v>72</v>
      </c>
      <c r="W3408" s="39">
        <v>0</v>
      </c>
      <c r="X3408" s="40">
        <v>0</v>
      </c>
      <c r="Y3408" s="39">
        <v>0</v>
      </c>
      <c r="Z3408" s="40">
        <v>0</v>
      </c>
    </row>
    <row r="3409" spans="1:26" x14ac:dyDescent="0.25">
      <c r="A3409" s="38" t="str">
        <f t="shared" si="53"/>
        <v>2014RN20</v>
      </c>
      <c r="B3409" s="38">
        <v>2014</v>
      </c>
      <c r="C3409" s="38" t="s">
        <v>39</v>
      </c>
      <c r="D3409" s="38">
        <v>20</v>
      </c>
      <c r="E3409" s="39">
        <v>3420000</v>
      </c>
      <c r="F3409" s="39">
        <v>3600000</v>
      </c>
      <c r="G3409" s="40">
        <v>27</v>
      </c>
      <c r="H3409" s="39">
        <v>95216451.25</v>
      </c>
      <c r="I3409" s="39">
        <v>549</v>
      </c>
      <c r="J3409" s="40">
        <v>8280607.6799999997</v>
      </c>
      <c r="K3409" s="39" t="s">
        <v>72</v>
      </c>
      <c r="L3409" s="40" t="s">
        <v>72</v>
      </c>
      <c r="M3409" s="39" t="s">
        <v>72</v>
      </c>
      <c r="N3409" s="40" t="s">
        <v>72</v>
      </c>
      <c r="O3409" s="39">
        <v>16</v>
      </c>
      <c r="P3409" s="40">
        <v>56532091.07</v>
      </c>
      <c r="Q3409" s="39">
        <v>636</v>
      </c>
      <c r="R3409" s="40">
        <v>10597640.67</v>
      </c>
      <c r="S3409" s="39" t="s">
        <v>72</v>
      </c>
      <c r="T3409" s="40" t="s">
        <v>72</v>
      </c>
      <c r="U3409" s="39" t="s">
        <v>72</v>
      </c>
      <c r="V3409" s="40" t="s">
        <v>72</v>
      </c>
      <c r="W3409" s="39">
        <v>0</v>
      </c>
      <c r="X3409" s="40">
        <v>0</v>
      </c>
      <c r="Y3409" s="39">
        <v>0</v>
      </c>
      <c r="Z3409" s="40">
        <v>0</v>
      </c>
    </row>
    <row r="3410" spans="1:26" x14ac:dyDescent="0.25">
      <c r="A3410" s="38" t="str">
        <f t="shared" si="53"/>
        <v>2014RN21</v>
      </c>
      <c r="B3410" s="38">
        <v>2014</v>
      </c>
      <c r="C3410" s="38" t="s">
        <v>39</v>
      </c>
      <c r="D3410" s="38">
        <v>21</v>
      </c>
      <c r="E3410" s="39">
        <v>3600000</v>
      </c>
      <c r="F3410" s="39" t="s">
        <v>67</v>
      </c>
      <c r="G3410" s="40">
        <v>26</v>
      </c>
      <c r="H3410" s="39">
        <v>107301258.44</v>
      </c>
      <c r="I3410" s="39">
        <v>576</v>
      </c>
      <c r="J3410" s="40">
        <v>10023741.039999999</v>
      </c>
      <c r="K3410" s="39" t="s">
        <v>72</v>
      </c>
      <c r="L3410" s="40" t="s">
        <v>72</v>
      </c>
      <c r="M3410" s="39" t="s">
        <v>72</v>
      </c>
      <c r="N3410" s="40" t="s">
        <v>72</v>
      </c>
      <c r="O3410" s="39" t="s">
        <v>72</v>
      </c>
      <c r="P3410" s="40" t="s">
        <v>72</v>
      </c>
      <c r="Q3410" s="39" t="s">
        <v>72</v>
      </c>
      <c r="R3410" s="40" t="s">
        <v>72</v>
      </c>
      <c r="S3410" s="39" t="s">
        <v>72</v>
      </c>
      <c r="T3410" s="40" t="s">
        <v>72</v>
      </c>
      <c r="U3410" s="39" t="s">
        <v>72</v>
      </c>
      <c r="V3410" s="40" t="s">
        <v>72</v>
      </c>
      <c r="W3410" s="39">
        <v>0</v>
      </c>
      <c r="X3410" s="40">
        <v>0</v>
      </c>
      <c r="Y3410" s="39">
        <v>0</v>
      </c>
      <c r="Z3410" s="40">
        <v>0</v>
      </c>
    </row>
    <row r="3411" spans="1:26" x14ac:dyDescent="0.25">
      <c r="A3411" s="38" t="str">
        <f t="shared" si="53"/>
        <v>2014RN22</v>
      </c>
      <c r="B3411" s="38">
        <v>2014</v>
      </c>
      <c r="C3411" s="38" t="s">
        <v>39</v>
      </c>
      <c r="D3411" s="38">
        <v>22</v>
      </c>
      <c r="E3411" s="39" t="s">
        <v>54</v>
      </c>
      <c r="F3411" s="39"/>
      <c r="G3411" s="40">
        <v>17270</v>
      </c>
      <c r="H3411" s="39">
        <v>5493787334.8899984</v>
      </c>
      <c r="I3411" s="39">
        <v>58292</v>
      </c>
      <c r="J3411" s="40">
        <v>660733074.67999887</v>
      </c>
      <c r="K3411" s="39">
        <v>1402</v>
      </c>
      <c r="L3411" s="40">
        <v>615863787.25999999</v>
      </c>
      <c r="M3411" s="39">
        <v>16725</v>
      </c>
      <c r="N3411" s="40">
        <v>192305540.81999999</v>
      </c>
      <c r="O3411" s="39">
        <v>6467</v>
      </c>
      <c r="P3411" s="40">
        <v>1688017024.98</v>
      </c>
      <c r="Q3411" s="39">
        <v>32800</v>
      </c>
      <c r="R3411" s="40">
        <v>470802666.55000007</v>
      </c>
      <c r="S3411" s="39">
        <v>911</v>
      </c>
      <c r="T3411" s="40">
        <v>306611718.09000003</v>
      </c>
      <c r="U3411" s="39">
        <v>6529</v>
      </c>
      <c r="V3411" s="40">
        <v>82730703.00999999</v>
      </c>
      <c r="W3411" s="39">
        <v>199</v>
      </c>
      <c r="X3411" s="40">
        <v>27997128.010000002</v>
      </c>
      <c r="Y3411" s="39">
        <v>804</v>
      </c>
      <c r="Z3411" s="40">
        <v>9508522.9400000013</v>
      </c>
    </row>
    <row r="3412" spans="1:26" x14ac:dyDescent="0.25">
      <c r="A3412" s="38" t="str">
        <f t="shared" si="53"/>
        <v>2014RO1</v>
      </c>
      <c r="B3412" s="38">
        <v>2014</v>
      </c>
      <c r="C3412" s="38" t="s">
        <v>40</v>
      </c>
      <c r="D3412" s="38">
        <v>1</v>
      </c>
      <c r="E3412" s="39">
        <v>0</v>
      </c>
      <c r="F3412" s="39">
        <v>180000</v>
      </c>
      <c r="G3412" s="40">
        <v>5790</v>
      </c>
      <c r="H3412" s="39">
        <v>387458578.06000102</v>
      </c>
      <c r="I3412" s="39">
        <v>16564</v>
      </c>
      <c r="J3412" s="40">
        <v>102668360.04000001</v>
      </c>
      <c r="K3412" s="39">
        <v>354</v>
      </c>
      <c r="L3412" s="40">
        <v>24532748.510000002</v>
      </c>
      <c r="M3412" s="39">
        <v>981</v>
      </c>
      <c r="N3412" s="40">
        <v>12985999.48</v>
      </c>
      <c r="O3412" s="39">
        <v>2592</v>
      </c>
      <c r="P3412" s="40">
        <v>158373637.65000001</v>
      </c>
      <c r="Q3412" s="39">
        <v>5337</v>
      </c>
      <c r="R3412" s="40">
        <v>75508197.590000004</v>
      </c>
      <c r="S3412" s="39">
        <v>547</v>
      </c>
      <c r="T3412" s="40">
        <v>31604149.030000001</v>
      </c>
      <c r="U3412" s="39">
        <v>785</v>
      </c>
      <c r="V3412" s="40">
        <v>13501920.17</v>
      </c>
      <c r="W3412" s="39">
        <v>52</v>
      </c>
      <c r="X3412" s="40">
        <v>4207292.82</v>
      </c>
      <c r="Y3412" s="39">
        <v>201</v>
      </c>
      <c r="Z3412" s="40">
        <v>2558438</v>
      </c>
    </row>
    <row r="3413" spans="1:26" x14ac:dyDescent="0.25">
      <c r="A3413" s="38" t="str">
        <f t="shared" si="53"/>
        <v>2014RO2</v>
      </c>
      <c r="B3413" s="38">
        <v>2014</v>
      </c>
      <c r="C3413" s="38" t="s">
        <v>40</v>
      </c>
      <c r="D3413" s="38">
        <v>2</v>
      </c>
      <c r="E3413" s="39">
        <v>180000</v>
      </c>
      <c r="F3413" s="39">
        <v>360000</v>
      </c>
      <c r="G3413" s="40">
        <v>1792</v>
      </c>
      <c r="H3413" s="39">
        <v>460122397.79000002</v>
      </c>
      <c r="I3413" s="39">
        <v>5742</v>
      </c>
      <c r="J3413" s="40">
        <v>85960398.3800001</v>
      </c>
      <c r="K3413" s="39">
        <v>144</v>
      </c>
      <c r="L3413" s="40">
        <v>37080080.460000001</v>
      </c>
      <c r="M3413" s="39">
        <v>1189</v>
      </c>
      <c r="N3413" s="40">
        <v>14977071.550000001</v>
      </c>
      <c r="O3413" s="39">
        <v>544</v>
      </c>
      <c r="P3413" s="40">
        <v>138891726.55000001</v>
      </c>
      <c r="Q3413" s="39">
        <v>2843</v>
      </c>
      <c r="R3413" s="40">
        <v>44791426.009999998</v>
      </c>
      <c r="S3413" s="39">
        <v>111</v>
      </c>
      <c r="T3413" s="40">
        <v>28279661.149999999</v>
      </c>
      <c r="U3413" s="39">
        <v>525</v>
      </c>
      <c r="V3413" s="40">
        <v>7821924.0499999998</v>
      </c>
      <c r="W3413" s="39">
        <v>14</v>
      </c>
      <c r="X3413" s="40">
        <v>3317609.73</v>
      </c>
      <c r="Y3413" s="39">
        <v>102</v>
      </c>
      <c r="Z3413" s="40">
        <v>1494129.71</v>
      </c>
    </row>
    <row r="3414" spans="1:26" x14ac:dyDescent="0.25">
      <c r="A3414" s="38" t="str">
        <f t="shared" si="53"/>
        <v>2014RO3</v>
      </c>
      <c r="B3414" s="38">
        <v>2014</v>
      </c>
      <c r="C3414" s="38" t="s">
        <v>40</v>
      </c>
      <c r="D3414" s="38">
        <v>3</v>
      </c>
      <c r="E3414" s="39">
        <v>360000</v>
      </c>
      <c r="F3414" s="39">
        <v>540000</v>
      </c>
      <c r="G3414" s="40">
        <v>915</v>
      </c>
      <c r="H3414" s="39">
        <v>403429807.37</v>
      </c>
      <c r="I3414" s="39">
        <v>4341</v>
      </c>
      <c r="J3414" s="40">
        <v>61407625.119999997</v>
      </c>
      <c r="K3414" s="39">
        <v>84</v>
      </c>
      <c r="L3414" s="40">
        <v>36583103.420000002</v>
      </c>
      <c r="M3414" s="39">
        <v>872</v>
      </c>
      <c r="N3414" s="40">
        <v>12242879.93</v>
      </c>
      <c r="O3414" s="39">
        <v>225</v>
      </c>
      <c r="P3414" s="40">
        <v>98114897.769999996</v>
      </c>
      <c r="Q3414" s="39">
        <v>1706</v>
      </c>
      <c r="R3414" s="40">
        <v>28204600.399999999</v>
      </c>
      <c r="S3414" s="39">
        <v>37</v>
      </c>
      <c r="T3414" s="40">
        <v>16284142.75</v>
      </c>
      <c r="U3414" s="39">
        <v>182</v>
      </c>
      <c r="V3414" s="40">
        <v>3120829.52</v>
      </c>
      <c r="W3414" s="39" t="s">
        <v>72</v>
      </c>
      <c r="X3414" s="40" t="s">
        <v>72</v>
      </c>
      <c r="Y3414" s="39" t="s">
        <v>72</v>
      </c>
      <c r="Z3414" s="40" t="s">
        <v>72</v>
      </c>
    </row>
    <row r="3415" spans="1:26" x14ac:dyDescent="0.25">
      <c r="A3415" s="38" t="str">
        <f t="shared" si="53"/>
        <v>2014RO4</v>
      </c>
      <c r="B3415" s="38">
        <v>2014</v>
      </c>
      <c r="C3415" s="38" t="s">
        <v>40</v>
      </c>
      <c r="D3415" s="38">
        <v>4</v>
      </c>
      <c r="E3415" s="39">
        <v>540000</v>
      </c>
      <c r="F3415" s="39">
        <v>720000</v>
      </c>
      <c r="G3415" s="40">
        <v>510</v>
      </c>
      <c r="H3415" s="39">
        <v>316854375.39999998</v>
      </c>
      <c r="I3415" s="39">
        <v>2991</v>
      </c>
      <c r="J3415" s="40">
        <v>45059279.420000002</v>
      </c>
      <c r="K3415" s="39">
        <v>40</v>
      </c>
      <c r="L3415" s="40">
        <v>24470646.739999998</v>
      </c>
      <c r="M3415" s="39">
        <v>543</v>
      </c>
      <c r="N3415" s="40">
        <v>7024531.4000000004</v>
      </c>
      <c r="O3415" s="39">
        <v>105</v>
      </c>
      <c r="P3415" s="40">
        <v>64912328.640000001</v>
      </c>
      <c r="Q3415" s="39">
        <v>1015</v>
      </c>
      <c r="R3415" s="40">
        <v>17917494.280000001</v>
      </c>
      <c r="S3415" s="39">
        <v>36</v>
      </c>
      <c r="T3415" s="40">
        <v>22842326.34</v>
      </c>
      <c r="U3415" s="39">
        <v>292</v>
      </c>
      <c r="V3415" s="40">
        <v>4966527.42</v>
      </c>
      <c r="W3415" s="39" t="s">
        <v>72</v>
      </c>
      <c r="X3415" s="40" t="s">
        <v>72</v>
      </c>
      <c r="Y3415" s="39" t="s">
        <v>72</v>
      </c>
      <c r="Z3415" s="40" t="s">
        <v>72</v>
      </c>
    </row>
    <row r="3416" spans="1:26" x14ac:dyDescent="0.25">
      <c r="A3416" s="38" t="str">
        <f t="shared" si="53"/>
        <v>2014RO5</v>
      </c>
      <c r="B3416" s="38">
        <v>2014</v>
      </c>
      <c r="C3416" s="38" t="s">
        <v>40</v>
      </c>
      <c r="D3416" s="38">
        <v>5</v>
      </c>
      <c r="E3416" s="39">
        <v>720000</v>
      </c>
      <c r="F3416" s="39">
        <v>900000</v>
      </c>
      <c r="G3416" s="40">
        <v>386</v>
      </c>
      <c r="H3416" s="39">
        <v>309260951.26999998</v>
      </c>
      <c r="I3416" s="39">
        <v>2843</v>
      </c>
      <c r="J3416" s="40">
        <v>45292922.740000002</v>
      </c>
      <c r="K3416" s="39">
        <v>48</v>
      </c>
      <c r="L3416" s="40">
        <v>38496541.700000003</v>
      </c>
      <c r="M3416" s="39">
        <v>503</v>
      </c>
      <c r="N3416" s="40">
        <v>8324450.6699999999</v>
      </c>
      <c r="O3416" s="39">
        <v>60</v>
      </c>
      <c r="P3416" s="40">
        <v>48701797.270000003</v>
      </c>
      <c r="Q3416" s="39">
        <v>739</v>
      </c>
      <c r="R3416" s="40">
        <v>14155282.689999999</v>
      </c>
      <c r="S3416" s="39">
        <v>17</v>
      </c>
      <c r="T3416" s="40">
        <v>13806030.34</v>
      </c>
      <c r="U3416" s="39">
        <v>198</v>
      </c>
      <c r="V3416" s="40">
        <v>3328793.68</v>
      </c>
      <c r="W3416" s="39" t="s">
        <v>72</v>
      </c>
      <c r="X3416" s="40" t="s">
        <v>72</v>
      </c>
      <c r="Y3416" s="39" t="s">
        <v>72</v>
      </c>
      <c r="Z3416" s="40" t="s">
        <v>72</v>
      </c>
    </row>
    <row r="3417" spans="1:26" x14ac:dyDescent="0.25">
      <c r="A3417" s="38" t="str">
        <f t="shared" si="53"/>
        <v>2014RO6</v>
      </c>
      <c r="B3417" s="38">
        <v>2014</v>
      </c>
      <c r="C3417" s="38" t="s">
        <v>40</v>
      </c>
      <c r="D3417" s="38">
        <v>6</v>
      </c>
      <c r="E3417" s="39">
        <v>900000</v>
      </c>
      <c r="F3417" s="39">
        <v>1080000</v>
      </c>
      <c r="G3417" s="40">
        <v>291</v>
      </c>
      <c r="H3417" s="39">
        <v>285051473.79000002</v>
      </c>
      <c r="I3417" s="39">
        <v>2427</v>
      </c>
      <c r="J3417" s="40">
        <v>38902683.200000003</v>
      </c>
      <c r="K3417" s="39">
        <v>34</v>
      </c>
      <c r="L3417" s="40">
        <v>33449689.960000001</v>
      </c>
      <c r="M3417" s="39">
        <v>495</v>
      </c>
      <c r="N3417" s="40">
        <v>7496997.7800000003</v>
      </c>
      <c r="O3417" s="39">
        <v>50</v>
      </c>
      <c r="P3417" s="40">
        <v>49153706.859999999</v>
      </c>
      <c r="Q3417" s="39">
        <v>838</v>
      </c>
      <c r="R3417" s="40">
        <v>16036281.689999999</v>
      </c>
      <c r="S3417" s="39">
        <v>7</v>
      </c>
      <c r="T3417" s="40">
        <v>6850117.54</v>
      </c>
      <c r="U3417" s="39">
        <v>82</v>
      </c>
      <c r="V3417" s="40">
        <v>1808026.7</v>
      </c>
      <c r="W3417" s="39" t="s">
        <v>72</v>
      </c>
      <c r="X3417" s="40" t="s">
        <v>72</v>
      </c>
      <c r="Y3417" s="39" t="s">
        <v>72</v>
      </c>
      <c r="Z3417" s="40" t="s">
        <v>72</v>
      </c>
    </row>
    <row r="3418" spans="1:26" x14ac:dyDescent="0.25">
      <c r="A3418" s="38" t="str">
        <f t="shared" si="53"/>
        <v>2014RO7</v>
      </c>
      <c r="B3418" s="38">
        <v>2014</v>
      </c>
      <c r="C3418" s="38" t="s">
        <v>40</v>
      </c>
      <c r="D3418" s="38">
        <v>7</v>
      </c>
      <c r="E3418" s="39">
        <v>1080000</v>
      </c>
      <c r="F3418" s="39">
        <v>1260000</v>
      </c>
      <c r="G3418" s="40">
        <v>195</v>
      </c>
      <c r="H3418" s="39">
        <v>226515243.47</v>
      </c>
      <c r="I3418" s="39">
        <v>1948</v>
      </c>
      <c r="J3418" s="40">
        <v>28915458.760000002</v>
      </c>
      <c r="K3418" s="39">
        <v>26</v>
      </c>
      <c r="L3418" s="40">
        <v>30509800.760000002</v>
      </c>
      <c r="M3418" s="39">
        <v>510</v>
      </c>
      <c r="N3418" s="40">
        <v>7677653.6699999999</v>
      </c>
      <c r="O3418" s="39">
        <v>28</v>
      </c>
      <c r="P3418" s="40">
        <v>32543143.52</v>
      </c>
      <c r="Q3418" s="39">
        <v>400</v>
      </c>
      <c r="R3418" s="40">
        <v>7570315.9000000004</v>
      </c>
      <c r="S3418" s="39">
        <v>6</v>
      </c>
      <c r="T3418" s="40">
        <v>7090268.7300000004</v>
      </c>
      <c r="U3418" s="39">
        <v>63</v>
      </c>
      <c r="V3418" s="40">
        <v>946215.64</v>
      </c>
      <c r="W3418" s="39" t="s">
        <v>72</v>
      </c>
      <c r="X3418" s="40" t="s">
        <v>72</v>
      </c>
      <c r="Y3418" s="39" t="s">
        <v>72</v>
      </c>
      <c r="Z3418" s="40" t="s">
        <v>72</v>
      </c>
    </row>
    <row r="3419" spans="1:26" x14ac:dyDescent="0.25">
      <c r="A3419" s="38" t="str">
        <f t="shared" si="53"/>
        <v>2014RO8</v>
      </c>
      <c r="B3419" s="38">
        <v>2014</v>
      </c>
      <c r="C3419" s="38" t="s">
        <v>40</v>
      </c>
      <c r="D3419" s="38">
        <v>8</v>
      </c>
      <c r="E3419" s="39">
        <v>1260000</v>
      </c>
      <c r="F3419" s="39">
        <v>1440000</v>
      </c>
      <c r="G3419" s="40">
        <v>139</v>
      </c>
      <c r="H3419" s="39">
        <v>187712846.43000001</v>
      </c>
      <c r="I3419" s="39">
        <v>1501</v>
      </c>
      <c r="J3419" s="40">
        <v>23791627.030000001</v>
      </c>
      <c r="K3419" s="39">
        <v>19</v>
      </c>
      <c r="L3419" s="40">
        <v>25939228.800000001</v>
      </c>
      <c r="M3419" s="39">
        <v>408</v>
      </c>
      <c r="N3419" s="40">
        <v>6375799.6299999999</v>
      </c>
      <c r="O3419" s="39">
        <v>27</v>
      </c>
      <c r="P3419" s="40">
        <v>36471961.810000002</v>
      </c>
      <c r="Q3419" s="39">
        <v>446</v>
      </c>
      <c r="R3419" s="40">
        <v>8356423.6500000004</v>
      </c>
      <c r="S3419" s="39">
        <v>9</v>
      </c>
      <c r="T3419" s="40">
        <v>12142522.939999999</v>
      </c>
      <c r="U3419" s="39">
        <v>200</v>
      </c>
      <c r="V3419" s="40">
        <v>2615281.38</v>
      </c>
      <c r="W3419" s="39" t="s">
        <v>72</v>
      </c>
      <c r="X3419" s="40" t="s">
        <v>72</v>
      </c>
      <c r="Y3419" s="39" t="s">
        <v>72</v>
      </c>
      <c r="Z3419" s="40" t="s">
        <v>72</v>
      </c>
    </row>
    <row r="3420" spans="1:26" x14ac:dyDescent="0.25">
      <c r="A3420" s="38" t="str">
        <f t="shared" si="53"/>
        <v>2014RO9</v>
      </c>
      <c r="B3420" s="38">
        <v>2014</v>
      </c>
      <c r="C3420" s="38" t="s">
        <v>40</v>
      </c>
      <c r="D3420" s="38">
        <v>9</v>
      </c>
      <c r="E3420" s="39">
        <v>1440000</v>
      </c>
      <c r="F3420" s="39">
        <v>1620000</v>
      </c>
      <c r="G3420" s="40">
        <v>109</v>
      </c>
      <c r="H3420" s="39">
        <v>166080353.88999999</v>
      </c>
      <c r="I3420" s="39">
        <v>1176</v>
      </c>
      <c r="J3420" s="40">
        <v>20237724.57</v>
      </c>
      <c r="K3420" s="39">
        <v>28</v>
      </c>
      <c r="L3420" s="40">
        <v>42831158.780000001</v>
      </c>
      <c r="M3420" s="39">
        <v>619</v>
      </c>
      <c r="N3420" s="40">
        <v>10034801.73</v>
      </c>
      <c r="O3420" s="39">
        <v>22</v>
      </c>
      <c r="P3420" s="40">
        <v>33846586.5</v>
      </c>
      <c r="Q3420" s="39">
        <v>460</v>
      </c>
      <c r="R3420" s="40">
        <v>8486598.8900000006</v>
      </c>
      <c r="S3420" s="39">
        <v>7</v>
      </c>
      <c r="T3420" s="40">
        <v>10813008.08</v>
      </c>
      <c r="U3420" s="39">
        <v>131</v>
      </c>
      <c r="V3420" s="40">
        <v>1999663.83</v>
      </c>
      <c r="W3420" s="39" t="s">
        <v>72</v>
      </c>
      <c r="X3420" s="40" t="s">
        <v>72</v>
      </c>
      <c r="Y3420" s="39" t="s">
        <v>72</v>
      </c>
      <c r="Z3420" s="40" t="s">
        <v>72</v>
      </c>
    </row>
    <row r="3421" spans="1:26" x14ac:dyDescent="0.25">
      <c r="A3421" s="38" t="str">
        <f t="shared" si="53"/>
        <v>2014RO10</v>
      </c>
      <c r="B3421" s="38">
        <v>2014</v>
      </c>
      <c r="C3421" s="38" t="s">
        <v>40</v>
      </c>
      <c r="D3421" s="38">
        <v>10</v>
      </c>
      <c r="E3421" s="39">
        <v>1620000</v>
      </c>
      <c r="F3421" s="39">
        <v>1800000</v>
      </c>
      <c r="G3421" s="40">
        <v>111</v>
      </c>
      <c r="H3421" s="39">
        <v>191582215.47999999</v>
      </c>
      <c r="I3421" s="39">
        <v>1500</v>
      </c>
      <c r="J3421" s="40">
        <v>23551478.120000001</v>
      </c>
      <c r="K3421" s="39">
        <v>27</v>
      </c>
      <c r="L3421" s="40">
        <v>46272589.409999996</v>
      </c>
      <c r="M3421" s="39">
        <v>637</v>
      </c>
      <c r="N3421" s="40">
        <v>10773204.65</v>
      </c>
      <c r="O3421" s="39">
        <v>14</v>
      </c>
      <c r="P3421" s="40">
        <v>24034591.390000001</v>
      </c>
      <c r="Q3421" s="39">
        <v>277</v>
      </c>
      <c r="R3421" s="40">
        <v>7300876.4900000002</v>
      </c>
      <c r="S3421" s="39" t="s">
        <v>72</v>
      </c>
      <c r="T3421" s="40" t="s">
        <v>72</v>
      </c>
      <c r="U3421" s="39" t="s">
        <v>72</v>
      </c>
      <c r="V3421" s="40" t="s">
        <v>72</v>
      </c>
      <c r="W3421" s="39">
        <v>0</v>
      </c>
      <c r="X3421" s="40">
        <v>0</v>
      </c>
      <c r="Y3421" s="39">
        <v>0</v>
      </c>
      <c r="Z3421" s="40">
        <v>0</v>
      </c>
    </row>
    <row r="3422" spans="1:26" x14ac:dyDescent="0.25">
      <c r="A3422" s="38" t="str">
        <f t="shared" si="53"/>
        <v>2014RO11</v>
      </c>
      <c r="B3422" s="38">
        <v>2014</v>
      </c>
      <c r="C3422" s="38" t="s">
        <v>40</v>
      </c>
      <c r="D3422" s="38">
        <v>11</v>
      </c>
      <c r="E3422" s="39">
        <v>1800000</v>
      </c>
      <c r="F3422" s="39">
        <v>1980000</v>
      </c>
      <c r="G3422" s="40">
        <v>44</v>
      </c>
      <c r="H3422" s="39">
        <v>82944871.829999998</v>
      </c>
      <c r="I3422" s="39">
        <v>481</v>
      </c>
      <c r="J3422" s="40">
        <v>9311459.4299999997</v>
      </c>
      <c r="K3422" s="39">
        <v>11</v>
      </c>
      <c r="L3422" s="40">
        <v>21121840.309999999</v>
      </c>
      <c r="M3422" s="39">
        <v>246</v>
      </c>
      <c r="N3422" s="40">
        <v>4672581.2300000004</v>
      </c>
      <c r="O3422" s="39">
        <v>9</v>
      </c>
      <c r="P3422" s="40">
        <v>16852531.41</v>
      </c>
      <c r="Q3422" s="39">
        <v>152</v>
      </c>
      <c r="R3422" s="40">
        <v>2738088.73</v>
      </c>
      <c r="S3422" s="39" t="s">
        <v>72</v>
      </c>
      <c r="T3422" s="40" t="s">
        <v>72</v>
      </c>
      <c r="U3422" s="39" t="s">
        <v>72</v>
      </c>
      <c r="V3422" s="40" t="s">
        <v>72</v>
      </c>
      <c r="W3422" s="39">
        <v>0</v>
      </c>
      <c r="X3422" s="40">
        <v>0</v>
      </c>
      <c r="Y3422" s="39">
        <v>0</v>
      </c>
      <c r="Z3422" s="40">
        <v>0</v>
      </c>
    </row>
    <row r="3423" spans="1:26" x14ac:dyDescent="0.25">
      <c r="A3423" s="38" t="str">
        <f t="shared" si="53"/>
        <v>2014RO12</v>
      </c>
      <c r="B3423" s="38">
        <v>2014</v>
      </c>
      <c r="C3423" s="38" t="s">
        <v>40</v>
      </c>
      <c r="D3423" s="38">
        <v>12</v>
      </c>
      <c r="E3423" s="39">
        <v>1980000</v>
      </c>
      <c r="F3423" s="39">
        <v>2160000</v>
      </c>
      <c r="G3423" s="40">
        <v>30</v>
      </c>
      <c r="H3423" s="39">
        <v>62653040.810000002</v>
      </c>
      <c r="I3423" s="39">
        <v>398</v>
      </c>
      <c r="J3423" s="40">
        <v>7175076.7800000003</v>
      </c>
      <c r="K3423" s="39">
        <v>8</v>
      </c>
      <c r="L3423" s="40">
        <v>16585154.779999999</v>
      </c>
      <c r="M3423" s="39">
        <v>203</v>
      </c>
      <c r="N3423" s="40">
        <v>3275365.85</v>
      </c>
      <c r="O3423" s="39">
        <v>14</v>
      </c>
      <c r="P3423" s="40">
        <v>28767870.969999999</v>
      </c>
      <c r="Q3423" s="39">
        <v>349</v>
      </c>
      <c r="R3423" s="40">
        <v>6624007.7599999998</v>
      </c>
      <c r="S3423" s="39" t="s">
        <v>72</v>
      </c>
      <c r="T3423" s="40" t="s">
        <v>72</v>
      </c>
      <c r="U3423" s="39" t="s">
        <v>72</v>
      </c>
      <c r="V3423" s="40" t="s">
        <v>72</v>
      </c>
      <c r="W3423" s="39">
        <v>0</v>
      </c>
      <c r="X3423" s="40">
        <v>0</v>
      </c>
      <c r="Y3423" s="39">
        <v>0</v>
      </c>
      <c r="Z3423" s="40">
        <v>0</v>
      </c>
    </row>
    <row r="3424" spans="1:26" x14ac:dyDescent="0.25">
      <c r="A3424" s="38" t="str">
        <f t="shared" si="53"/>
        <v>2014RO13</v>
      </c>
      <c r="B3424" s="38">
        <v>2014</v>
      </c>
      <c r="C3424" s="38" t="s">
        <v>40</v>
      </c>
      <c r="D3424" s="38">
        <v>13</v>
      </c>
      <c r="E3424" s="39">
        <v>2160000</v>
      </c>
      <c r="F3424" s="39">
        <v>2340000</v>
      </c>
      <c r="G3424" s="40">
        <v>32</v>
      </c>
      <c r="H3424" s="39">
        <v>71790845.939999998</v>
      </c>
      <c r="I3424" s="39">
        <v>452</v>
      </c>
      <c r="J3424" s="40">
        <v>8723176.6999999993</v>
      </c>
      <c r="K3424" s="39" t="s">
        <v>72</v>
      </c>
      <c r="L3424" s="40" t="s">
        <v>72</v>
      </c>
      <c r="M3424" s="39" t="s">
        <v>72</v>
      </c>
      <c r="N3424" s="40" t="s">
        <v>72</v>
      </c>
      <c r="O3424" s="39">
        <v>10</v>
      </c>
      <c r="P3424" s="40">
        <v>22538529.68</v>
      </c>
      <c r="Q3424" s="39">
        <v>270</v>
      </c>
      <c r="R3424" s="40">
        <v>5632119.7699999996</v>
      </c>
      <c r="S3424" s="39" t="s">
        <v>72</v>
      </c>
      <c r="T3424" s="40" t="s">
        <v>72</v>
      </c>
      <c r="U3424" s="39" t="s">
        <v>72</v>
      </c>
      <c r="V3424" s="40" t="s">
        <v>72</v>
      </c>
      <c r="W3424" s="39">
        <v>0</v>
      </c>
      <c r="X3424" s="40">
        <v>0</v>
      </c>
      <c r="Y3424" s="39">
        <v>0</v>
      </c>
      <c r="Z3424" s="40">
        <v>0</v>
      </c>
    </row>
    <row r="3425" spans="1:26" x14ac:dyDescent="0.25">
      <c r="A3425" s="38" t="str">
        <f t="shared" si="53"/>
        <v>2014RO14</v>
      </c>
      <c r="B3425" s="38">
        <v>2014</v>
      </c>
      <c r="C3425" s="38" t="s">
        <v>40</v>
      </c>
      <c r="D3425" s="38">
        <v>14</v>
      </c>
      <c r="E3425" s="39">
        <v>2340000</v>
      </c>
      <c r="F3425" s="39">
        <v>2520000</v>
      </c>
      <c r="G3425" s="40">
        <v>30</v>
      </c>
      <c r="H3425" s="39">
        <v>72613284.049999997</v>
      </c>
      <c r="I3425" s="39">
        <v>362</v>
      </c>
      <c r="J3425" s="40">
        <v>6521015.9400000004</v>
      </c>
      <c r="K3425" s="39">
        <v>7</v>
      </c>
      <c r="L3425" s="40">
        <v>16986839.579999998</v>
      </c>
      <c r="M3425" s="39">
        <v>174</v>
      </c>
      <c r="N3425" s="40">
        <v>3146408.62</v>
      </c>
      <c r="O3425" s="39">
        <v>6</v>
      </c>
      <c r="P3425" s="40">
        <v>14227928.859999999</v>
      </c>
      <c r="Q3425" s="39">
        <v>266</v>
      </c>
      <c r="R3425" s="40">
        <v>4224484.33</v>
      </c>
      <c r="S3425" s="39" t="s">
        <v>72</v>
      </c>
      <c r="T3425" s="40" t="s">
        <v>72</v>
      </c>
      <c r="U3425" s="39" t="s">
        <v>72</v>
      </c>
      <c r="V3425" s="40" t="s">
        <v>72</v>
      </c>
      <c r="W3425" s="39">
        <v>0</v>
      </c>
      <c r="X3425" s="40">
        <v>0</v>
      </c>
      <c r="Y3425" s="39">
        <v>0</v>
      </c>
      <c r="Z3425" s="40">
        <v>0</v>
      </c>
    </row>
    <row r="3426" spans="1:26" x14ac:dyDescent="0.25">
      <c r="A3426" s="38" t="str">
        <f t="shared" si="53"/>
        <v>2014RO15</v>
      </c>
      <c r="B3426" s="38">
        <v>2014</v>
      </c>
      <c r="C3426" s="38" t="s">
        <v>40</v>
      </c>
      <c r="D3426" s="38">
        <v>15</v>
      </c>
      <c r="E3426" s="39">
        <v>2520000</v>
      </c>
      <c r="F3426" s="39">
        <v>2700000</v>
      </c>
      <c r="G3426" s="40">
        <v>21</v>
      </c>
      <c r="H3426" s="39">
        <v>54806883.799999997</v>
      </c>
      <c r="I3426" s="39">
        <v>239</v>
      </c>
      <c r="J3426" s="40">
        <v>4538587.03</v>
      </c>
      <c r="K3426" s="39">
        <v>0</v>
      </c>
      <c r="L3426" s="40">
        <v>0</v>
      </c>
      <c r="M3426" s="39">
        <v>0</v>
      </c>
      <c r="N3426" s="40">
        <v>0</v>
      </c>
      <c r="O3426" s="39">
        <v>7</v>
      </c>
      <c r="P3426" s="40">
        <v>18152586.359999999</v>
      </c>
      <c r="Q3426" s="39">
        <v>173</v>
      </c>
      <c r="R3426" s="40">
        <v>3386670.79</v>
      </c>
      <c r="S3426" s="39" t="s">
        <v>72</v>
      </c>
      <c r="T3426" s="40" t="s">
        <v>72</v>
      </c>
      <c r="U3426" s="39" t="s">
        <v>72</v>
      </c>
      <c r="V3426" s="40" t="s">
        <v>72</v>
      </c>
      <c r="W3426" s="39">
        <v>0</v>
      </c>
      <c r="X3426" s="40">
        <v>0</v>
      </c>
      <c r="Y3426" s="39">
        <v>0</v>
      </c>
      <c r="Z3426" s="40">
        <v>0</v>
      </c>
    </row>
    <row r="3427" spans="1:26" x14ac:dyDescent="0.25">
      <c r="A3427" s="38" t="str">
        <f t="shared" si="53"/>
        <v>2014RO16</v>
      </c>
      <c r="B3427" s="38">
        <v>2014</v>
      </c>
      <c r="C3427" s="38" t="s">
        <v>40</v>
      </c>
      <c r="D3427" s="38">
        <v>16</v>
      </c>
      <c r="E3427" s="39">
        <v>2700000</v>
      </c>
      <c r="F3427" s="39">
        <v>2880000</v>
      </c>
      <c r="G3427" s="40">
        <v>13</v>
      </c>
      <c r="H3427" s="39">
        <v>36071994.340000004</v>
      </c>
      <c r="I3427" s="39">
        <v>189</v>
      </c>
      <c r="J3427" s="40">
        <v>5258522.3</v>
      </c>
      <c r="K3427" s="39" t="s">
        <v>72</v>
      </c>
      <c r="L3427" s="40" t="s">
        <v>72</v>
      </c>
      <c r="M3427" s="39" t="s">
        <v>72</v>
      </c>
      <c r="N3427" s="40" t="s">
        <v>72</v>
      </c>
      <c r="O3427" s="39" t="s">
        <v>72</v>
      </c>
      <c r="P3427" s="40" t="s">
        <v>72</v>
      </c>
      <c r="Q3427" s="39" t="s">
        <v>72</v>
      </c>
      <c r="R3427" s="40" t="s">
        <v>72</v>
      </c>
      <c r="S3427" s="39" t="s">
        <v>72</v>
      </c>
      <c r="T3427" s="40" t="s">
        <v>72</v>
      </c>
      <c r="U3427" s="39" t="s">
        <v>72</v>
      </c>
      <c r="V3427" s="40" t="s">
        <v>72</v>
      </c>
      <c r="W3427" s="39">
        <v>0</v>
      </c>
      <c r="X3427" s="40">
        <v>0</v>
      </c>
      <c r="Y3427" s="39">
        <v>0</v>
      </c>
      <c r="Z3427" s="40">
        <v>0</v>
      </c>
    </row>
    <row r="3428" spans="1:26" x14ac:dyDescent="0.25">
      <c r="A3428" s="38" t="str">
        <f t="shared" si="53"/>
        <v>2014RO17</v>
      </c>
      <c r="B3428" s="38">
        <v>2014</v>
      </c>
      <c r="C3428" s="38" t="s">
        <v>40</v>
      </c>
      <c r="D3428" s="38">
        <v>17</v>
      </c>
      <c r="E3428" s="39">
        <v>2880000</v>
      </c>
      <c r="F3428" s="39">
        <v>3060000</v>
      </c>
      <c r="G3428" s="40">
        <v>17</v>
      </c>
      <c r="H3428" s="39">
        <v>50418695.460000001</v>
      </c>
      <c r="I3428" s="39">
        <v>294</v>
      </c>
      <c r="J3428" s="40">
        <v>4572497.46</v>
      </c>
      <c r="K3428" s="39" t="s">
        <v>72</v>
      </c>
      <c r="L3428" s="40" t="s">
        <v>72</v>
      </c>
      <c r="M3428" s="39" t="s">
        <v>72</v>
      </c>
      <c r="N3428" s="40" t="s">
        <v>72</v>
      </c>
      <c r="O3428" s="39" t="s">
        <v>72</v>
      </c>
      <c r="P3428" s="40" t="s">
        <v>72</v>
      </c>
      <c r="Q3428" s="39" t="s">
        <v>72</v>
      </c>
      <c r="R3428" s="40" t="s">
        <v>72</v>
      </c>
      <c r="S3428" s="39" t="s">
        <v>72</v>
      </c>
      <c r="T3428" s="40" t="s">
        <v>72</v>
      </c>
      <c r="U3428" s="39" t="s">
        <v>72</v>
      </c>
      <c r="V3428" s="40" t="s">
        <v>72</v>
      </c>
      <c r="W3428" s="39">
        <v>0</v>
      </c>
      <c r="X3428" s="40">
        <v>0</v>
      </c>
      <c r="Y3428" s="39">
        <v>0</v>
      </c>
      <c r="Z3428" s="40">
        <v>0</v>
      </c>
    </row>
    <row r="3429" spans="1:26" x14ac:dyDescent="0.25">
      <c r="A3429" s="38" t="str">
        <f t="shared" si="53"/>
        <v>2014RO18</v>
      </c>
      <c r="B3429" s="38">
        <v>2014</v>
      </c>
      <c r="C3429" s="38" t="s">
        <v>40</v>
      </c>
      <c r="D3429" s="38">
        <v>18</v>
      </c>
      <c r="E3429" s="39">
        <v>3060000</v>
      </c>
      <c r="F3429" s="39">
        <v>3240000</v>
      </c>
      <c r="G3429" s="40">
        <v>12</v>
      </c>
      <c r="H3429" s="39">
        <v>37704888.75</v>
      </c>
      <c r="I3429" s="39">
        <v>258</v>
      </c>
      <c r="J3429" s="40">
        <v>4066016.24</v>
      </c>
      <c r="K3429" s="39" t="s">
        <v>72</v>
      </c>
      <c r="L3429" s="40" t="s">
        <v>72</v>
      </c>
      <c r="M3429" s="39" t="s">
        <v>72</v>
      </c>
      <c r="N3429" s="40" t="s">
        <v>72</v>
      </c>
      <c r="O3429" s="39">
        <v>7</v>
      </c>
      <c r="P3429" s="40">
        <v>21920116.190000001</v>
      </c>
      <c r="Q3429" s="39">
        <v>317</v>
      </c>
      <c r="R3429" s="40">
        <v>4418504.4800000004</v>
      </c>
      <c r="S3429" s="39" t="s">
        <v>72</v>
      </c>
      <c r="T3429" s="40" t="s">
        <v>72</v>
      </c>
      <c r="U3429" s="39" t="s">
        <v>72</v>
      </c>
      <c r="V3429" s="40" t="s">
        <v>72</v>
      </c>
      <c r="W3429" s="39">
        <v>0</v>
      </c>
      <c r="X3429" s="40">
        <v>0</v>
      </c>
      <c r="Y3429" s="39">
        <v>0</v>
      </c>
      <c r="Z3429" s="40">
        <v>0</v>
      </c>
    </row>
    <row r="3430" spans="1:26" x14ac:dyDescent="0.25">
      <c r="A3430" s="38" t="str">
        <f t="shared" si="53"/>
        <v>2014RO19</v>
      </c>
      <c r="B3430" s="38">
        <v>2014</v>
      </c>
      <c r="C3430" s="38" t="s">
        <v>40</v>
      </c>
      <c r="D3430" s="38">
        <v>19</v>
      </c>
      <c r="E3430" s="39">
        <v>3240000</v>
      </c>
      <c r="F3430" s="39">
        <v>3420000</v>
      </c>
      <c r="G3430" s="40">
        <v>8</v>
      </c>
      <c r="H3430" s="39">
        <v>26607571.449999999</v>
      </c>
      <c r="I3430" s="39">
        <v>99</v>
      </c>
      <c r="J3430" s="40">
        <v>2895125.43</v>
      </c>
      <c r="K3430" s="39" t="s">
        <v>72</v>
      </c>
      <c r="L3430" s="40" t="s">
        <v>72</v>
      </c>
      <c r="M3430" s="39" t="s">
        <v>72</v>
      </c>
      <c r="N3430" s="40" t="s">
        <v>72</v>
      </c>
      <c r="O3430" s="39" t="s">
        <v>72</v>
      </c>
      <c r="P3430" s="40" t="s">
        <v>72</v>
      </c>
      <c r="Q3430" s="39" t="s">
        <v>72</v>
      </c>
      <c r="R3430" s="40" t="s">
        <v>72</v>
      </c>
      <c r="S3430" s="39">
        <v>0</v>
      </c>
      <c r="T3430" s="40">
        <v>0</v>
      </c>
      <c r="U3430" s="39">
        <v>0</v>
      </c>
      <c r="V3430" s="40">
        <v>0</v>
      </c>
      <c r="W3430" s="39">
        <v>0</v>
      </c>
      <c r="X3430" s="40">
        <v>0</v>
      </c>
      <c r="Y3430" s="39">
        <v>0</v>
      </c>
      <c r="Z3430" s="40">
        <v>0</v>
      </c>
    </row>
    <row r="3431" spans="1:26" x14ac:dyDescent="0.25">
      <c r="A3431" s="38" t="str">
        <f t="shared" si="53"/>
        <v>2014RO20</v>
      </c>
      <c r="B3431" s="38">
        <v>2014</v>
      </c>
      <c r="C3431" s="38" t="s">
        <v>40</v>
      </c>
      <c r="D3431" s="38">
        <v>20</v>
      </c>
      <c r="E3431" s="39">
        <v>3420000</v>
      </c>
      <c r="F3431" s="39">
        <v>3600000</v>
      </c>
      <c r="G3431" s="40">
        <v>7</v>
      </c>
      <c r="H3431" s="39">
        <v>24526970.539999999</v>
      </c>
      <c r="I3431" s="39">
        <v>206</v>
      </c>
      <c r="J3431" s="40">
        <v>3456213.95</v>
      </c>
      <c r="K3431" s="39" t="s">
        <v>72</v>
      </c>
      <c r="L3431" s="40" t="s">
        <v>72</v>
      </c>
      <c r="M3431" s="39" t="s">
        <v>72</v>
      </c>
      <c r="N3431" s="40" t="s">
        <v>72</v>
      </c>
      <c r="O3431" s="39" t="s">
        <v>72</v>
      </c>
      <c r="P3431" s="40" t="s">
        <v>72</v>
      </c>
      <c r="Q3431" s="39" t="s">
        <v>72</v>
      </c>
      <c r="R3431" s="40" t="s">
        <v>72</v>
      </c>
      <c r="S3431" s="39">
        <v>0</v>
      </c>
      <c r="T3431" s="40">
        <v>0</v>
      </c>
      <c r="U3431" s="39">
        <v>0</v>
      </c>
      <c r="V3431" s="40">
        <v>0</v>
      </c>
      <c r="W3431" s="39">
        <v>0</v>
      </c>
      <c r="X3431" s="40">
        <v>0</v>
      </c>
      <c r="Y3431" s="39">
        <v>0</v>
      </c>
      <c r="Z3431" s="40">
        <v>0</v>
      </c>
    </row>
    <row r="3432" spans="1:26" x14ac:dyDescent="0.25">
      <c r="A3432" s="38" t="str">
        <f t="shared" si="53"/>
        <v>2014RO21</v>
      </c>
      <c r="B3432" s="38">
        <v>2014</v>
      </c>
      <c r="C3432" s="38" t="s">
        <v>40</v>
      </c>
      <c r="D3432" s="38">
        <v>21</v>
      </c>
      <c r="E3432" s="39">
        <v>3600000</v>
      </c>
      <c r="F3432" s="39" t="s">
        <v>67</v>
      </c>
      <c r="G3432" s="40">
        <v>14</v>
      </c>
      <c r="H3432" s="39">
        <v>55321793.450000003</v>
      </c>
      <c r="I3432" s="39">
        <v>174</v>
      </c>
      <c r="J3432" s="40">
        <v>4473432.63</v>
      </c>
      <c r="K3432" s="39" t="s">
        <v>72</v>
      </c>
      <c r="L3432" s="40" t="s">
        <v>72</v>
      </c>
      <c r="M3432" s="39" t="s">
        <v>72</v>
      </c>
      <c r="N3432" s="40" t="s">
        <v>72</v>
      </c>
      <c r="O3432" s="39" t="s">
        <v>72</v>
      </c>
      <c r="P3432" s="40" t="s">
        <v>72</v>
      </c>
      <c r="Q3432" s="39" t="s">
        <v>72</v>
      </c>
      <c r="R3432" s="40" t="s">
        <v>72</v>
      </c>
      <c r="S3432" s="39" t="s">
        <v>72</v>
      </c>
      <c r="T3432" s="40" t="s">
        <v>72</v>
      </c>
      <c r="U3432" s="39" t="s">
        <v>72</v>
      </c>
      <c r="V3432" s="40" t="s">
        <v>72</v>
      </c>
      <c r="W3432" s="39">
        <v>0</v>
      </c>
      <c r="X3432" s="40">
        <v>0</v>
      </c>
      <c r="Y3432" s="39">
        <v>0</v>
      </c>
      <c r="Z3432" s="40">
        <v>0</v>
      </c>
    </row>
    <row r="3433" spans="1:26" x14ac:dyDescent="0.25">
      <c r="A3433" s="38" t="str">
        <f t="shared" si="53"/>
        <v>2014RO22</v>
      </c>
      <c r="B3433" s="38">
        <v>2014</v>
      </c>
      <c r="C3433" s="38" t="s">
        <v>40</v>
      </c>
      <c r="D3433" s="38">
        <v>22</v>
      </c>
      <c r="E3433" s="39" t="s">
        <v>54</v>
      </c>
      <c r="F3433" s="39"/>
      <c r="G3433" s="40">
        <v>10466</v>
      </c>
      <c r="H3433" s="39">
        <v>3509529083.3700008</v>
      </c>
      <c r="I3433" s="39">
        <v>44185</v>
      </c>
      <c r="J3433" s="40">
        <v>536778681.27000016</v>
      </c>
      <c r="K3433" s="39">
        <v>844</v>
      </c>
      <c r="L3433" s="40">
        <v>438716363.47999996</v>
      </c>
      <c r="M3433" s="39">
        <v>7946</v>
      </c>
      <c r="N3433" s="40">
        <v>117200224.53</v>
      </c>
      <c r="O3433" s="39">
        <v>3738</v>
      </c>
      <c r="P3433" s="40">
        <v>867315951.24999988</v>
      </c>
      <c r="Q3433" s="39">
        <v>16161</v>
      </c>
      <c r="R3433" s="40">
        <v>268718904.25</v>
      </c>
      <c r="S3433" s="39">
        <v>798</v>
      </c>
      <c r="T3433" s="40">
        <v>200816190.30000001</v>
      </c>
      <c r="U3433" s="39">
        <v>3186</v>
      </c>
      <c r="V3433" s="40">
        <v>54334008.030000001</v>
      </c>
      <c r="W3433" s="39">
        <v>84</v>
      </c>
      <c r="X3433" s="40">
        <v>22439399.220000003</v>
      </c>
      <c r="Y3433" s="39">
        <v>544</v>
      </c>
      <c r="Z3433" s="40">
        <v>8377989.4500000002</v>
      </c>
    </row>
    <row r="3434" spans="1:26" x14ac:dyDescent="0.25">
      <c r="A3434" s="38" t="str">
        <f t="shared" si="53"/>
        <v>2014RR1</v>
      </c>
      <c r="B3434" s="38">
        <v>2014</v>
      </c>
      <c r="C3434" s="38" t="s">
        <v>41</v>
      </c>
      <c r="D3434" s="38">
        <v>1</v>
      </c>
      <c r="E3434" s="39">
        <v>0</v>
      </c>
      <c r="F3434" s="39">
        <v>180000</v>
      </c>
      <c r="G3434" s="40">
        <v>1371</v>
      </c>
      <c r="H3434" s="39">
        <v>81378971.689999998</v>
      </c>
      <c r="I3434" s="39">
        <v>1359</v>
      </c>
      <c r="J3434" s="40">
        <v>15793874.02</v>
      </c>
      <c r="K3434" s="39">
        <v>16</v>
      </c>
      <c r="L3434" s="40">
        <v>1079357.3600000001</v>
      </c>
      <c r="M3434" s="39">
        <v>62</v>
      </c>
      <c r="N3434" s="40">
        <v>713485.45</v>
      </c>
      <c r="O3434" s="39">
        <v>441</v>
      </c>
      <c r="P3434" s="40">
        <v>24602151.559999999</v>
      </c>
      <c r="Q3434" s="39">
        <v>721</v>
      </c>
      <c r="R3434" s="40">
        <v>10075551.300000001</v>
      </c>
      <c r="S3434" s="39">
        <v>62</v>
      </c>
      <c r="T3434" s="40">
        <v>3457365.89</v>
      </c>
      <c r="U3434" s="39">
        <v>86</v>
      </c>
      <c r="V3434" s="40">
        <v>1033538.99</v>
      </c>
      <c r="W3434" s="39">
        <v>11</v>
      </c>
      <c r="X3434" s="40">
        <v>607975.01</v>
      </c>
      <c r="Y3434" s="39">
        <v>28</v>
      </c>
      <c r="Z3434" s="40">
        <v>285645.01</v>
      </c>
    </row>
    <row r="3435" spans="1:26" x14ac:dyDescent="0.25">
      <c r="A3435" s="38" t="str">
        <f t="shared" si="53"/>
        <v>2014RR2</v>
      </c>
      <c r="B3435" s="38">
        <v>2014</v>
      </c>
      <c r="C3435" s="38" t="s">
        <v>41</v>
      </c>
      <c r="D3435" s="38">
        <v>2</v>
      </c>
      <c r="E3435" s="39">
        <v>180000</v>
      </c>
      <c r="F3435" s="39">
        <v>360000</v>
      </c>
      <c r="G3435" s="40">
        <v>331</v>
      </c>
      <c r="H3435" s="39">
        <v>84308431.780000001</v>
      </c>
      <c r="I3435" s="39">
        <v>1029</v>
      </c>
      <c r="J3435" s="40">
        <v>12460206.73</v>
      </c>
      <c r="K3435" s="39">
        <v>6</v>
      </c>
      <c r="L3435" s="40">
        <v>1471079.06</v>
      </c>
      <c r="M3435" s="39">
        <v>42</v>
      </c>
      <c r="N3435" s="40">
        <v>497250.48</v>
      </c>
      <c r="O3435" s="39">
        <v>104</v>
      </c>
      <c r="P3435" s="40">
        <v>26499348.199999999</v>
      </c>
      <c r="Q3435" s="39">
        <v>529</v>
      </c>
      <c r="R3435" s="40">
        <v>6692881.0899999999</v>
      </c>
      <c r="S3435" s="39">
        <v>11</v>
      </c>
      <c r="T3435" s="40">
        <v>3315048.47</v>
      </c>
      <c r="U3435" s="39">
        <v>23</v>
      </c>
      <c r="V3435" s="40">
        <v>380431.63</v>
      </c>
      <c r="W3435" s="39" t="s">
        <v>72</v>
      </c>
      <c r="X3435" s="40" t="s">
        <v>72</v>
      </c>
      <c r="Y3435" s="39" t="s">
        <v>72</v>
      </c>
      <c r="Z3435" s="40" t="s">
        <v>72</v>
      </c>
    </row>
    <row r="3436" spans="1:26" x14ac:dyDescent="0.25">
      <c r="A3436" s="38" t="str">
        <f t="shared" si="53"/>
        <v>2014RR3</v>
      </c>
      <c r="B3436" s="38">
        <v>2014</v>
      </c>
      <c r="C3436" s="38" t="s">
        <v>41</v>
      </c>
      <c r="D3436" s="38">
        <v>3</v>
      </c>
      <c r="E3436" s="39">
        <v>360000</v>
      </c>
      <c r="F3436" s="39">
        <v>540000</v>
      </c>
      <c r="G3436" s="40">
        <v>170</v>
      </c>
      <c r="H3436" s="39">
        <v>75801290.069999993</v>
      </c>
      <c r="I3436" s="39">
        <v>749</v>
      </c>
      <c r="J3436" s="40">
        <v>9265234.3300000001</v>
      </c>
      <c r="K3436" s="39">
        <v>6</v>
      </c>
      <c r="L3436" s="40">
        <v>2651876.1800000002</v>
      </c>
      <c r="M3436" s="39">
        <v>71</v>
      </c>
      <c r="N3436" s="40">
        <v>1106992.28</v>
      </c>
      <c r="O3436" s="39">
        <v>42</v>
      </c>
      <c r="P3436" s="40">
        <v>18550006.120000001</v>
      </c>
      <c r="Q3436" s="39">
        <v>277</v>
      </c>
      <c r="R3436" s="40">
        <v>3620921.07</v>
      </c>
      <c r="S3436" s="39">
        <v>9</v>
      </c>
      <c r="T3436" s="40">
        <v>4102425.47</v>
      </c>
      <c r="U3436" s="39">
        <v>169</v>
      </c>
      <c r="V3436" s="40">
        <v>1461853.53</v>
      </c>
      <c r="W3436" s="39" t="s">
        <v>72</v>
      </c>
      <c r="X3436" s="40" t="s">
        <v>72</v>
      </c>
      <c r="Y3436" s="39" t="s">
        <v>72</v>
      </c>
      <c r="Z3436" s="40" t="s">
        <v>72</v>
      </c>
    </row>
    <row r="3437" spans="1:26" x14ac:dyDescent="0.25">
      <c r="A3437" s="38" t="str">
        <f t="shared" si="53"/>
        <v>2014RR4</v>
      </c>
      <c r="B3437" s="38">
        <v>2014</v>
      </c>
      <c r="C3437" s="38" t="s">
        <v>41</v>
      </c>
      <c r="D3437" s="38">
        <v>4</v>
      </c>
      <c r="E3437" s="39">
        <v>540000</v>
      </c>
      <c r="F3437" s="39">
        <v>720000</v>
      </c>
      <c r="G3437" s="40">
        <v>95</v>
      </c>
      <c r="H3437" s="39">
        <v>58937511.590000004</v>
      </c>
      <c r="I3437" s="39">
        <v>462</v>
      </c>
      <c r="J3437" s="40">
        <v>5302342.05</v>
      </c>
      <c r="K3437" s="39" t="s">
        <v>72</v>
      </c>
      <c r="L3437" s="40" t="s">
        <v>72</v>
      </c>
      <c r="M3437" s="39" t="s">
        <v>72</v>
      </c>
      <c r="N3437" s="40" t="s">
        <v>72</v>
      </c>
      <c r="O3437" s="39">
        <v>23</v>
      </c>
      <c r="P3437" s="40">
        <v>14476528.890000001</v>
      </c>
      <c r="Q3437" s="39">
        <v>180</v>
      </c>
      <c r="R3437" s="40">
        <v>2160798.6</v>
      </c>
      <c r="S3437" s="39" t="s">
        <v>72</v>
      </c>
      <c r="T3437" s="40" t="s">
        <v>72</v>
      </c>
      <c r="U3437" s="39" t="s">
        <v>72</v>
      </c>
      <c r="V3437" s="40" t="s">
        <v>72</v>
      </c>
      <c r="W3437" s="39">
        <v>0</v>
      </c>
      <c r="X3437" s="40">
        <v>0</v>
      </c>
      <c r="Y3437" s="39">
        <v>0</v>
      </c>
      <c r="Z3437" s="40">
        <v>0</v>
      </c>
    </row>
    <row r="3438" spans="1:26" x14ac:dyDescent="0.25">
      <c r="A3438" s="38" t="str">
        <f t="shared" si="53"/>
        <v>2014RR5</v>
      </c>
      <c r="B3438" s="38">
        <v>2014</v>
      </c>
      <c r="C3438" s="38" t="s">
        <v>41</v>
      </c>
      <c r="D3438" s="38">
        <v>5</v>
      </c>
      <c r="E3438" s="39">
        <v>720000</v>
      </c>
      <c r="F3438" s="39">
        <v>900000</v>
      </c>
      <c r="G3438" s="40">
        <v>67</v>
      </c>
      <c r="H3438" s="39">
        <v>54486685.939999998</v>
      </c>
      <c r="I3438" s="39">
        <v>489</v>
      </c>
      <c r="J3438" s="40">
        <v>6384215.0899999999</v>
      </c>
      <c r="K3438" s="39" t="s">
        <v>72</v>
      </c>
      <c r="L3438" s="40" t="s">
        <v>72</v>
      </c>
      <c r="M3438" s="39" t="s">
        <v>72</v>
      </c>
      <c r="N3438" s="40" t="s">
        <v>72</v>
      </c>
      <c r="O3438" s="39">
        <v>22</v>
      </c>
      <c r="P3438" s="40">
        <v>18116471.379999999</v>
      </c>
      <c r="Q3438" s="39">
        <v>220</v>
      </c>
      <c r="R3438" s="40">
        <v>3376244.16</v>
      </c>
      <c r="S3438" s="39" t="s">
        <v>72</v>
      </c>
      <c r="T3438" s="40" t="s">
        <v>72</v>
      </c>
      <c r="U3438" s="39" t="s">
        <v>72</v>
      </c>
      <c r="V3438" s="40" t="s">
        <v>72</v>
      </c>
      <c r="W3438" s="39" t="s">
        <v>72</v>
      </c>
      <c r="X3438" s="40" t="s">
        <v>72</v>
      </c>
      <c r="Y3438" s="39" t="s">
        <v>72</v>
      </c>
      <c r="Z3438" s="40" t="s">
        <v>72</v>
      </c>
    </row>
    <row r="3439" spans="1:26" x14ac:dyDescent="0.25">
      <c r="A3439" s="38" t="str">
        <f t="shared" si="53"/>
        <v>2014RR6</v>
      </c>
      <c r="B3439" s="38">
        <v>2014</v>
      </c>
      <c r="C3439" s="38" t="s">
        <v>41</v>
      </c>
      <c r="D3439" s="38">
        <v>6</v>
      </c>
      <c r="E3439" s="39">
        <v>900000</v>
      </c>
      <c r="F3439" s="39">
        <v>1080000</v>
      </c>
      <c r="G3439" s="40">
        <v>46</v>
      </c>
      <c r="H3439" s="39">
        <v>45983483.109999999</v>
      </c>
      <c r="I3439" s="39">
        <v>414</v>
      </c>
      <c r="J3439" s="40">
        <v>5788788.4400000004</v>
      </c>
      <c r="K3439" s="39" t="s">
        <v>72</v>
      </c>
      <c r="L3439" s="40" t="s">
        <v>72</v>
      </c>
      <c r="M3439" s="39" t="s">
        <v>72</v>
      </c>
      <c r="N3439" s="40" t="s">
        <v>72</v>
      </c>
      <c r="O3439" s="39">
        <v>8</v>
      </c>
      <c r="P3439" s="40">
        <v>8212733.9299999997</v>
      </c>
      <c r="Q3439" s="39">
        <v>136</v>
      </c>
      <c r="R3439" s="40">
        <v>1820771.94</v>
      </c>
      <c r="S3439" s="39" t="s">
        <v>72</v>
      </c>
      <c r="T3439" s="40" t="s">
        <v>72</v>
      </c>
      <c r="U3439" s="39" t="s">
        <v>72</v>
      </c>
      <c r="V3439" s="40" t="s">
        <v>72</v>
      </c>
      <c r="W3439" s="39">
        <v>0</v>
      </c>
      <c r="X3439" s="40">
        <v>0</v>
      </c>
      <c r="Y3439" s="39">
        <v>0</v>
      </c>
      <c r="Z3439" s="40">
        <v>0</v>
      </c>
    </row>
    <row r="3440" spans="1:26" x14ac:dyDescent="0.25">
      <c r="A3440" s="38" t="str">
        <f t="shared" si="53"/>
        <v>2014RR7</v>
      </c>
      <c r="B3440" s="38">
        <v>2014</v>
      </c>
      <c r="C3440" s="38" t="s">
        <v>41</v>
      </c>
      <c r="D3440" s="38">
        <v>7</v>
      </c>
      <c r="E3440" s="39">
        <v>1080000</v>
      </c>
      <c r="F3440" s="39">
        <v>1260000</v>
      </c>
      <c r="G3440" s="40">
        <v>32</v>
      </c>
      <c r="H3440" s="39">
        <v>37496397.450000003</v>
      </c>
      <c r="I3440" s="39">
        <v>266</v>
      </c>
      <c r="J3440" s="40">
        <v>3464484.34</v>
      </c>
      <c r="K3440" s="39" t="s">
        <v>72</v>
      </c>
      <c r="L3440" s="40" t="s">
        <v>72</v>
      </c>
      <c r="M3440" s="39" t="s">
        <v>72</v>
      </c>
      <c r="N3440" s="40" t="s">
        <v>72</v>
      </c>
      <c r="O3440" s="39">
        <v>7</v>
      </c>
      <c r="P3440" s="40">
        <v>7912433.3300000001</v>
      </c>
      <c r="Q3440" s="39">
        <v>53</v>
      </c>
      <c r="R3440" s="40">
        <v>1090915.31</v>
      </c>
      <c r="S3440" s="39" t="s">
        <v>72</v>
      </c>
      <c r="T3440" s="40" t="s">
        <v>72</v>
      </c>
      <c r="U3440" s="39" t="s">
        <v>72</v>
      </c>
      <c r="V3440" s="40" t="s">
        <v>72</v>
      </c>
      <c r="W3440" s="39" t="s">
        <v>72</v>
      </c>
      <c r="X3440" s="40" t="s">
        <v>72</v>
      </c>
      <c r="Y3440" s="39" t="s">
        <v>72</v>
      </c>
      <c r="Z3440" s="40" t="s">
        <v>72</v>
      </c>
    </row>
    <row r="3441" spans="1:26" x14ac:dyDescent="0.25">
      <c r="A3441" s="38" t="str">
        <f t="shared" si="53"/>
        <v>2014RR8</v>
      </c>
      <c r="B3441" s="38">
        <v>2014</v>
      </c>
      <c r="C3441" s="38" t="s">
        <v>41</v>
      </c>
      <c r="D3441" s="38">
        <v>8</v>
      </c>
      <c r="E3441" s="39">
        <v>1260000</v>
      </c>
      <c r="F3441" s="39">
        <v>1440000</v>
      </c>
      <c r="G3441" s="40">
        <v>33</v>
      </c>
      <c r="H3441" s="39">
        <v>43949668.659999996</v>
      </c>
      <c r="I3441" s="39">
        <v>337</v>
      </c>
      <c r="J3441" s="40">
        <v>4660443.93</v>
      </c>
      <c r="K3441" s="39">
        <v>0</v>
      </c>
      <c r="L3441" s="40">
        <v>0</v>
      </c>
      <c r="M3441" s="39">
        <v>0</v>
      </c>
      <c r="N3441" s="40">
        <v>0</v>
      </c>
      <c r="O3441" s="39">
        <v>7</v>
      </c>
      <c r="P3441" s="40">
        <v>9330233.3100000005</v>
      </c>
      <c r="Q3441" s="39">
        <v>32</v>
      </c>
      <c r="R3441" s="40">
        <v>1350747.94</v>
      </c>
      <c r="S3441" s="39" t="s">
        <v>72</v>
      </c>
      <c r="T3441" s="40" t="s">
        <v>72</v>
      </c>
      <c r="U3441" s="39" t="s">
        <v>72</v>
      </c>
      <c r="V3441" s="40" t="s">
        <v>72</v>
      </c>
      <c r="W3441" s="39">
        <v>0</v>
      </c>
      <c r="X3441" s="40">
        <v>0</v>
      </c>
      <c r="Y3441" s="39">
        <v>0</v>
      </c>
      <c r="Z3441" s="40">
        <v>0</v>
      </c>
    </row>
    <row r="3442" spans="1:26" x14ac:dyDescent="0.25">
      <c r="A3442" s="38" t="str">
        <f t="shared" si="53"/>
        <v>2014RR9</v>
      </c>
      <c r="B3442" s="38">
        <v>2014</v>
      </c>
      <c r="C3442" s="38" t="s">
        <v>41</v>
      </c>
      <c r="D3442" s="38">
        <v>9</v>
      </c>
      <c r="E3442" s="39">
        <v>1440000</v>
      </c>
      <c r="F3442" s="39">
        <v>1620000</v>
      </c>
      <c r="G3442" s="40">
        <v>23</v>
      </c>
      <c r="H3442" s="39">
        <v>35159909.409999996</v>
      </c>
      <c r="I3442" s="39">
        <v>205</v>
      </c>
      <c r="J3442" s="40">
        <v>2881468.13</v>
      </c>
      <c r="K3442" s="39" t="s">
        <v>72</v>
      </c>
      <c r="L3442" s="40" t="s">
        <v>72</v>
      </c>
      <c r="M3442" s="39" t="s">
        <v>72</v>
      </c>
      <c r="N3442" s="40" t="s">
        <v>72</v>
      </c>
      <c r="O3442" s="39" t="s">
        <v>72</v>
      </c>
      <c r="P3442" s="40" t="s">
        <v>72</v>
      </c>
      <c r="Q3442" s="39" t="s">
        <v>72</v>
      </c>
      <c r="R3442" s="40" t="s">
        <v>72</v>
      </c>
      <c r="S3442" s="39">
        <v>0</v>
      </c>
      <c r="T3442" s="40">
        <v>0</v>
      </c>
      <c r="U3442" s="39">
        <v>0</v>
      </c>
      <c r="V3442" s="40">
        <v>0</v>
      </c>
      <c r="W3442" s="39">
        <v>0</v>
      </c>
      <c r="X3442" s="40">
        <v>0</v>
      </c>
      <c r="Y3442" s="39">
        <v>0</v>
      </c>
      <c r="Z3442" s="40">
        <v>0</v>
      </c>
    </row>
    <row r="3443" spans="1:26" x14ac:dyDescent="0.25">
      <c r="A3443" s="38" t="str">
        <f t="shared" si="53"/>
        <v>2014RR10</v>
      </c>
      <c r="B3443" s="38">
        <v>2014</v>
      </c>
      <c r="C3443" s="38" t="s">
        <v>41</v>
      </c>
      <c r="D3443" s="38">
        <v>10</v>
      </c>
      <c r="E3443" s="39">
        <v>1620000</v>
      </c>
      <c r="F3443" s="39">
        <v>1800000</v>
      </c>
      <c r="G3443" s="40">
        <v>17</v>
      </c>
      <c r="H3443" s="39">
        <v>29143511.260000002</v>
      </c>
      <c r="I3443" s="39">
        <v>157</v>
      </c>
      <c r="J3443" s="40">
        <v>2011944.21</v>
      </c>
      <c r="K3443" s="39" t="s">
        <v>72</v>
      </c>
      <c r="L3443" s="40" t="s">
        <v>72</v>
      </c>
      <c r="M3443" s="39" t="s">
        <v>72</v>
      </c>
      <c r="N3443" s="40" t="s">
        <v>72</v>
      </c>
      <c r="O3443" s="39">
        <v>6</v>
      </c>
      <c r="P3443" s="40">
        <v>10184056.73</v>
      </c>
      <c r="Q3443" s="39">
        <v>80</v>
      </c>
      <c r="R3443" s="40">
        <v>1718389.83</v>
      </c>
      <c r="S3443" s="39" t="s">
        <v>72</v>
      </c>
      <c r="T3443" s="40" t="s">
        <v>72</v>
      </c>
      <c r="U3443" s="39" t="s">
        <v>72</v>
      </c>
      <c r="V3443" s="40" t="s">
        <v>72</v>
      </c>
      <c r="W3443" s="39">
        <v>0</v>
      </c>
      <c r="X3443" s="40">
        <v>0</v>
      </c>
      <c r="Y3443" s="39">
        <v>0</v>
      </c>
      <c r="Z3443" s="40">
        <v>0</v>
      </c>
    </row>
    <row r="3444" spans="1:26" x14ac:dyDescent="0.25">
      <c r="A3444" s="38" t="str">
        <f t="shared" si="53"/>
        <v>2014RR11</v>
      </c>
      <c r="B3444" s="38">
        <v>2014</v>
      </c>
      <c r="C3444" s="38" t="s">
        <v>41</v>
      </c>
      <c r="D3444" s="38">
        <v>11</v>
      </c>
      <c r="E3444" s="39">
        <v>1800000</v>
      </c>
      <c r="F3444" s="39">
        <v>1980000</v>
      </c>
      <c r="G3444" s="40">
        <v>13</v>
      </c>
      <c r="H3444" s="39">
        <v>24454450.850000001</v>
      </c>
      <c r="I3444" s="39">
        <v>203</v>
      </c>
      <c r="J3444" s="40">
        <v>2349449.21</v>
      </c>
      <c r="K3444" s="39" t="s">
        <v>72</v>
      </c>
      <c r="L3444" s="40" t="s">
        <v>72</v>
      </c>
      <c r="M3444" s="39" t="s">
        <v>72</v>
      </c>
      <c r="N3444" s="40" t="s">
        <v>72</v>
      </c>
      <c r="O3444" s="39">
        <v>6</v>
      </c>
      <c r="P3444" s="40">
        <v>11369297.75</v>
      </c>
      <c r="Q3444" s="39">
        <v>86</v>
      </c>
      <c r="R3444" s="40">
        <v>2216145.64</v>
      </c>
      <c r="S3444" s="39">
        <v>0</v>
      </c>
      <c r="T3444" s="40">
        <v>0</v>
      </c>
      <c r="U3444" s="39">
        <v>0</v>
      </c>
      <c r="V3444" s="40">
        <v>0</v>
      </c>
      <c r="W3444" s="39">
        <v>0</v>
      </c>
      <c r="X3444" s="40">
        <v>0</v>
      </c>
      <c r="Y3444" s="39">
        <v>0</v>
      </c>
      <c r="Z3444" s="40">
        <v>0</v>
      </c>
    </row>
    <row r="3445" spans="1:26" x14ac:dyDescent="0.25">
      <c r="A3445" s="38" t="str">
        <f t="shared" si="53"/>
        <v>2014RR12</v>
      </c>
      <c r="B3445" s="38">
        <v>2014</v>
      </c>
      <c r="C3445" s="38" t="s">
        <v>41</v>
      </c>
      <c r="D3445" s="38">
        <v>12</v>
      </c>
      <c r="E3445" s="39">
        <v>1980000</v>
      </c>
      <c r="F3445" s="39">
        <v>2160000</v>
      </c>
      <c r="G3445" s="40">
        <v>12</v>
      </c>
      <c r="H3445" s="39">
        <v>25124204.23</v>
      </c>
      <c r="I3445" s="39">
        <v>256</v>
      </c>
      <c r="J3445" s="40">
        <v>2830366.95</v>
      </c>
      <c r="K3445" s="39" t="s">
        <v>72</v>
      </c>
      <c r="L3445" s="40" t="s">
        <v>72</v>
      </c>
      <c r="M3445" s="39" t="s">
        <v>72</v>
      </c>
      <c r="N3445" s="40" t="s">
        <v>72</v>
      </c>
      <c r="O3445" s="39" t="s">
        <v>72</v>
      </c>
      <c r="P3445" s="40" t="s">
        <v>72</v>
      </c>
      <c r="Q3445" s="39" t="s">
        <v>72</v>
      </c>
      <c r="R3445" s="40" t="s">
        <v>72</v>
      </c>
      <c r="S3445" s="39">
        <v>0</v>
      </c>
      <c r="T3445" s="40">
        <v>0</v>
      </c>
      <c r="U3445" s="39">
        <v>0</v>
      </c>
      <c r="V3445" s="40">
        <v>0</v>
      </c>
      <c r="W3445" s="39">
        <v>0</v>
      </c>
      <c r="X3445" s="40">
        <v>0</v>
      </c>
      <c r="Y3445" s="39">
        <v>0</v>
      </c>
      <c r="Z3445" s="40">
        <v>0</v>
      </c>
    </row>
    <row r="3446" spans="1:26" x14ac:dyDescent="0.25">
      <c r="A3446" s="38" t="str">
        <f t="shared" si="53"/>
        <v>2014RR13</v>
      </c>
      <c r="B3446" s="38">
        <v>2014</v>
      </c>
      <c r="C3446" s="38" t="s">
        <v>41</v>
      </c>
      <c r="D3446" s="38">
        <v>13</v>
      </c>
      <c r="E3446" s="39">
        <v>2160000</v>
      </c>
      <c r="F3446" s="39">
        <v>2340000</v>
      </c>
      <c r="G3446" s="40">
        <v>7</v>
      </c>
      <c r="H3446" s="39">
        <v>15764945.619999999</v>
      </c>
      <c r="I3446" s="39">
        <v>72</v>
      </c>
      <c r="J3446" s="40">
        <v>883595.09</v>
      </c>
      <c r="K3446" s="39">
        <v>0</v>
      </c>
      <c r="L3446" s="40">
        <v>0</v>
      </c>
      <c r="M3446" s="39">
        <v>0</v>
      </c>
      <c r="N3446" s="40">
        <v>0</v>
      </c>
      <c r="O3446" s="39" t="s">
        <v>72</v>
      </c>
      <c r="P3446" s="40" t="s">
        <v>72</v>
      </c>
      <c r="Q3446" s="39" t="s">
        <v>72</v>
      </c>
      <c r="R3446" s="40" t="s">
        <v>72</v>
      </c>
      <c r="S3446" s="39">
        <v>0</v>
      </c>
      <c r="T3446" s="40">
        <v>0</v>
      </c>
      <c r="U3446" s="39">
        <v>0</v>
      </c>
      <c r="V3446" s="40">
        <v>0</v>
      </c>
      <c r="W3446" s="39">
        <v>0</v>
      </c>
      <c r="X3446" s="40">
        <v>0</v>
      </c>
      <c r="Y3446" s="39">
        <v>0</v>
      </c>
      <c r="Z3446" s="40">
        <v>0</v>
      </c>
    </row>
    <row r="3447" spans="1:26" x14ac:dyDescent="0.25">
      <c r="A3447" s="38" t="str">
        <f t="shared" si="53"/>
        <v>2014RR14</v>
      </c>
      <c r="B3447" s="38">
        <v>2014</v>
      </c>
      <c r="C3447" s="38" t="s">
        <v>41</v>
      </c>
      <c r="D3447" s="38">
        <v>14</v>
      </c>
      <c r="E3447" s="39">
        <v>2340000</v>
      </c>
      <c r="F3447" s="39">
        <v>2520000</v>
      </c>
      <c r="G3447" s="40" t="s">
        <v>72</v>
      </c>
      <c r="H3447" s="39" t="s">
        <v>72</v>
      </c>
      <c r="I3447" s="39" t="s">
        <v>72</v>
      </c>
      <c r="J3447" s="40" t="s">
        <v>72</v>
      </c>
      <c r="K3447" s="39" t="s">
        <v>72</v>
      </c>
      <c r="L3447" s="40" t="s">
        <v>72</v>
      </c>
      <c r="M3447" s="39" t="s">
        <v>72</v>
      </c>
      <c r="N3447" s="40" t="s">
        <v>72</v>
      </c>
      <c r="O3447" s="39" t="s">
        <v>72</v>
      </c>
      <c r="P3447" s="40" t="s">
        <v>72</v>
      </c>
      <c r="Q3447" s="39" t="s">
        <v>72</v>
      </c>
      <c r="R3447" s="40" t="s">
        <v>72</v>
      </c>
      <c r="S3447" s="39" t="s">
        <v>72</v>
      </c>
      <c r="T3447" s="40" t="s">
        <v>72</v>
      </c>
      <c r="U3447" s="39" t="s">
        <v>72</v>
      </c>
      <c r="V3447" s="40" t="s">
        <v>72</v>
      </c>
      <c r="W3447" s="39">
        <v>0</v>
      </c>
      <c r="X3447" s="40">
        <v>0</v>
      </c>
      <c r="Y3447" s="39">
        <v>0</v>
      </c>
      <c r="Z3447" s="40">
        <v>0</v>
      </c>
    </row>
    <row r="3448" spans="1:26" x14ac:dyDescent="0.25">
      <c r="A3448" s="38" t="str">
        <f t="shared" si="53"/>
        <v>2014RR15</v>
      </c>
      <c r="B3448" s="38">
        <v>2014</v>
      </c>
      <c r="C3448" s="38" t="s">
        <v>41</v>
      </c>
      <c r="D3448" s="38">
        <v>15</v>
      </c>
      <c r="E3448" s="39">
        <v>2520000</v>
      </c>
      <c r="F3448" s="39">
        <v>2700000</v>
      </c>
      <c r="G3448" s="40">
        <v>8</v>
      </c>
      <c r="H3448" s="39">
        <v>20971356.010000002</v>
      </c>
      <c r="I3448" s="39">
        <v>87</v>
      </c>
      <c r="J3448" s="40">
        <v>1346755.86</v>
      </c>
      <c r="K3448" s="39">
        <v>0</v>
      </c>
      <c r="L3448" s="40">
        <v>0</v>
      </c>
      <c r="M3448" s="39">
        <v>0</v>
      </c>
      <c r="N3448" s="40">
        <v>0</v>
      </c>
      <c r="O3448" s="39" t="s">
        <v>72</v>
      </c>
      <c r="P3448" s="40" t="s">
        <v>72</v>
      </c>
      <c r="Q3448" s="39" t="s">
        <v>72</v>
      </c>
      <c r="R3448" s="40" t="s">
        <v>72</v>
      </c>
      <c r="S3448" s="39">
        <v>0</v>
      </c>
      <c r="T3448" s="40">
        <v>0</v>
      </c>
      <c r="U3448" s="39">
        <v>0</v>
      </c>
      <c r="V3448" s="40">
        <v>0</v>
      </c>
      <c r="W3448" s="39">
        <v>0</v>
      </c>
      <c r="X3448" s="40">
        <v>0</v>
      </c>
      <c r="Y3448" s="39">
        <v>0</v>
      </c>
      <c r="Z3448" s="40">
        <v>0</v>
      </c>
    </row>
    <row r="3449" spans="1:26" x14ac:dyDescent="0.25">
      <c r="A3449" s="38" t="str">
        <f t="shared" si="53"/>
        <v>2014RR16</v>
      </c>
      <c r="B3449" s="38">
        <v>2014</v>
      </c>
      <c r="C3449" s="38" t="s">
        <v>41</v>
      </c>
      <c r="D3449" s="38">
        <v>16</v>
      </c>
      <c r="E3449" s="39">
        <v>2700000</v>
      </c>
      <c r="F3449" s="39">
        <v>2880000</v>
      </c>
      <c r="G3449" s="40" t="s">
        <v>72</v>
      </c>
      <c r="H3449" s="39" t="s">
        <v>72</v>
      </c>
      <c r="I3449" s="39" t="s">
        <v>72</v>
      </c>
      <c r="J3449" s="40" t="s">
        <v>72</v>
      </c>
      <c r="K3449" s="39">
        <v>0</v>
      </c>
      <c r="L3449" s="40">
        <v>0</v>
      </c>
      <c r="M3449" s="39">
        <v>0</v>
      </c>
      <c r="N3449" s="40">
        <v>0</v>
      </c>
      <c r="O3449" s="39">
        <v>0</v>
      </c>
      <c r="P3449" s="40">
        <v>0</v>
      </c>
      <c r="Q3449" s="39">
        <v>0</v>
      </c>
      <c r="R3449" s="40">
        <v>0</v>
      </c>
      <c r="S3449" s="39">
        <v>0</v>
      </c>
      <c r="T3449" s="40">
        <v>0</v>
      </c>
      <c r="U3449" s="39">
        <v>0</v>
      </c>
      <c r="V3449" s="40">
        <v>0</v>
      </c>
      <c r="W3449" s="39">
        <v>0</v>
      </c>
      <c r="X3449" s="40">
        <v>0</v>
      </c>
      <c r="Y3449" s="39">
        <v>0</v>
      </c>
      <c r="Z3449" s="40">
        <v>0</v>
      </c>
    </row>
    <row r="3450" spans="1:26" x14ac:dyDescent="0.25">
      <c r="A3450" s="38" t="str">
        <f t="shared" si="53"/>
        <v>2014RR17</v>
      </c>
      <c r="B3450" s="38">
        <v>2014</v>
      </c>
      <c r="C3450" s="38" t="s">
        <v>41</v>
      </c>
      <c r="D3450" s="38">
        <v>17</v>
      </c>
      <c r="E3450" s="39">
        <v>2880000</v>
      </c>
      <c r="F3450" s="39">
        <v>3060000</v>
      </c>
      <c r="G3450" s="40" t="s">
        <v>72</v>
      </c>
      <c r="H3450" s="39" t="s">
        <v>72</v>
      </c>
      <c r="I3450" s="39" t="s">
        <v>72</v>
      </c>
      <c r="J3450" s="40" t="s">
        <v>72</v>
      </c>
      <c r="K3450" s="39">
        <v>0</v>
      </c>
      <c r="L3450" s="40">
        <v>0</v>
      </c>
      <c r="M3450" s="39">
        <v>0</v>
      </c>
      <c r="N3450" s="40">
        <v>0</v>
      </c>
      <c r="O3450" s="39">
        <v>0</v>
      </c>
      <c r="P3450" s="40">
        <v>0</v>
      </c>
      <c r="Q3450" s="39">
        <v>0</v>
      </c>
      <c r="R3450" s="40">
        <v>0</v>
      </c>
      <c r="S3450" s="39">
        <v>0</v>
      </c>
      <c r="T3450" s="40">
        <v>0</v>
      </c>
      <c r="U3450" s="39">
        <v>0</v>
      </c>
      <c r="V3450" s="40">
        <v>0</v>
      </c>
      <c r="W3450" s="39">
        <v>0</v>
      </c>
      <c r="X3450" s="40">
        <v>0</v>
      </c>
      <c r="Y3450" s="39">
        <v>0</v>
      </c>
      <c r="Z3450" s="40">
        <v>0</v>
      </c>
    </row>
    <row r="3451" spans="1:26" x14ac:dyDescent="0.25">
      <c r="A3451" s="38" t="str">
        <f t="shared" si="53"/>
        <v>2014RR18</v>
      </c>
      <c r="B3451" s="38">
        <v>2014</v>
      </c>
      <c r="C3451" s="38" t="s">
        <v>41</v>
      </c>
      <c r="D3451" s="38">
        <v>18</v>
      </c>
      <c r="E3451" s="39">
        <v>3060000</v>
      </c>
      <c r="F3451" s="39">
        <v>3240000</v>
      </c>
      <c r="G3451" s="40" t="s">
        <v>72</v>
      </c>
      <c r="H3451" s="39" t="s">
        <v>72</v>
      </c>
      <c r="I3451" s="39" t="s">
        <v>72</v>
      </c>
      <c r="J3451" s="40" t="s">
        <v>72</v>
      </c>
      <c r="K3451" s="39" t="s">
        <v>72</v>
      </c>
      <c r="L3451" s="40" t="s">
        <v>72</v>
      </c>
      <c r="M3451" s="39" t="s">
        <v>72</v>
      </c>
      <c r="N3451" s="40" t="s">
        <v>72</v>
      </c>
      <c r="O3451" s="39">
        <v>0</v>
      </c>
      <c r="P3451" s="40">
        <v>0</v>
      </c>
      <c r="Q3451" s="39">
        <v>0</v>
      </c>
      <c r="R3451" s="40">
        <v>0</v>
      </c>
      <c r="S3451" s="39">
        <v>0</v>
      </c>
      <c r="T3451" s="40">
        <v>0</v>
      </c>
      <c r="U3451" s="39">
        <v>0</v>
      </c>
      <c r="V3451" s="40">
        <v>0</v>
      </c>
      <c r="W3451" s="39">
        <v>0</v>
      </c>
      <c r="X3451" s="40">
        <v>0</v>
      </c>
      <c r="Y3451" s="39">
        <v>0</v>
      </c>
      <c r="Z3451" s="40">
        <v>0</v>
      </c>
    </row>
    <row r="3452" spans="1:26" x14ac:dyDescent="0.25">
      <c r="A3452" s="38" t="str">
        <f t="shared" si="53"/>
        <v>2014RR19</v>
      </c>
      <c r="B3452" s="38">
        <v>2014</v>
      </c>
      <c r="C3452" s="38" t="s">
        <v>41</v>
      </c>
      <c r="D3452" s="38">
        <v>19</v>
      </c>
      <c r="E3452" s="39">
        <v>3240000</v>
      </c>
      <c r="F3452" s="39">
        <v>3420000</v>
      </c>
      <c r="G3452" s="40" t="s">
        <v>72</v>
      </c>
      <c r="H3452" s="39" t="s">
        <v>72</v>
      </c>
      <c r="I3452" s="39" t="s">
        <v>72</v>
      </c>
      <c r="J3452" s="40" t="s">
        <v>72</v>
      </c>
      <c r="K3452" s="39">
        <v>0</v>
      </c>
      <c r="L3452" s="40">
        <v>0</v>
      </c>
      <c r="M3452" s="39">
        <v>0</v>
      </c>
      <c r="N3452" s="40">
        <v>0</v>
      </c>
      <c r="O3452" s="39">
        <v>0</v>
      </c>
      <c r="P3452" s="40">
        <v>0</v>
      </c>
      <c r="Q3452" s="39">
        <v>0</v>
      </c>
      <c r="R3452" s="40">
        <v>0</v>
      </c>
      <c r="S3452" s="39">
        <v>0</v>
      </c>
      <c r="T3452" s="40">
        <v>0</v>
      </c>
      <c r="U3452" s="39">
        <v>0</v>
      </c>
      <c r="V3452" s="40">
        <v>0</v>
      </c>
      <c r="W3452" s="39">
        <v>0</v>
      </c>
      <c r="X3452" s="40">
        <v>0</v>
      </c>
      <c r="Y3452" s="39">
        <v>0</v>
      </c>
      <c r="Z3452" s="40">
        <v>0</v>
      </c>
    </row>
    <row r="3453" spans="1:26" x14ac:dyDescent="0.25">
      <c r="A3453" s="38" t="str">
        <f t="shared" si="53"/>
        <v>2014RR20</v>
      </c>
      <c r="B3453" s="38">
        <v>2014</v>
      </c>
      <c r="C3453" s="38" t="s">
        <v>41</v>
      </c>
      <c r="D3453" s="38">
        <v>20</v>
      </c>
      <c r="E3453" s="39">
        <v>3420000</v>
      </c>
      <c r="F3453" s="39">
        <v>3600000</v>
      </c>
      <c r="G3453" s="40" t="s">
        <v>72</v>
      </c>
      <c r="H3453" s="39" t="s">
        <v>72</v>
      </c>
      <c r="I3453" s="39" t="s">
        <v>72</v>
      </c>
      <c r="J3453" s="40" t="s">
        <v>72</v>
      </c>
      <c r="K3453" s="39" t="s">
        <v>72</v>
      </c>
      <c r="L3453" s="40" t="s">
        <v>72</v>
      </c>
      <c r="M3453" s="39" t="s">
        <v>72</v>
      </c>
      <c r="N3453" s="40" t="s">
        <v>72</v>
      </c>
      <c r="O3453" s="39">
        <v>0</v>
      </c>
      <c r="P3453" s="40">
        <v>0</v>
      </c>
      <c r="Q3453" s="39">
        <v>0</v>
      </c>
      <c r="R3453" s="40">
        <v>0</v>
      </c>
      <c r="S3453" s="39">
        <v>0</v>
      </c>
      <c r="T3453" s="40">
        <v>0</v>
      </c>
      <c r="U3453" s="39">
        <v>0</v>
      </c>
      <c r="V3453" s="40">
        <v>0</v>
      </c>
      <c r="W3453" s="39">
        <v>0</v>
      </c>
      <c r="X3453" s="40">
        <v>0</v>
      </c>
      <c r="Y3453" s="39">
        <v>0</v>
      </c>
      <c r="Z3453" s="40">
        <v>0</v>
      </c>
    </row>
    <row r="3454" spans="1:26" x14ac:dyDescent="0.25">
      <c r="A3454" s="38" t="str">
        <f t="shared" si="53"/>
        <v>2014RR21</v>
      </c>
      <c r="B3454" s="38">
        <v>2014</v>
      </c>
      <c r="C3454" s="38" t="s">
        <v>41</v>
      </c>
      <c r="D3454" s="38">
        <v>21</v>
      </c>
      <c r="E3454" s="39">
        <v>3600000</v>
      </c>
      <c r="F3454" s="39" t="s">
        <v>67</v>
      </c>
      <c r="G3454" s="40" t="s">
        <v>72</v>
      </c>
      <c r="H3454" s="39" t="s">
        <v>72</v>
      </c>
      <c r="I3454" s="39" t="s">
        <v>72</v>
      </c>
      <c r="J3454" s="40" t="s">
        <v>72</v>
      </c>
      <c r="K3454" s="39">
        <v>0</v>
      </c>
      <c r="L3454" s="40">
        <v>0</v>
      </c>
      <c r="M3454" s="39">
        <v>0</v>
      </c>
      <c r="N3454" s="40">
        <v>0</v>
      </c>
      <c r="O3454" s="39" t="s">
        <v>72</v>
      </c>
      <c r="P3454" s="40" t="s">
        <v>72</v>
      </c>
      <c r="Q3454" s="39" t="s">
        <v>72</v>
      </c>
      <c r="R3454" s="40" t="s">
        <v>72</v>
      </c>
      <c r="S3454" s="39" t="s">
        <v>72</v>
      </c>
      <c r="T3454" s="40" t="s">
        <v>72</v>
      </c>
      <c r="U3454" s="39" t="s">
        <v>72</v>
      </c>
      <c r="V3454" s="40" t="s">
        <v>72</v>
      </c>
      <c r="W3454" s="39">
        <v>0</v>
      </c>
      <c r="X3454" s="40">
        <v>0</v>
      </c>
      <c r="Y3454" s="39">
        <v>0</v>
      </c>
      <c r="Z3454" s="40">
        <v>0</v>
      </c>
    </row>
    <row r="3455" spans="1:26" x14ac:dyDescent="0.25">
      <c r="A3455" s="38" t="str">
        <f t="shared" si="53"/>
        <v>2014RR22</v>
      </c>
      <c r="B3455" s="38">
        <v>2014</v>
      </c>
      <c r="C3455" s="38" t="s">
        <v>41</v>
      </c>
      <c r="D3455" s="38">
        <v>22</v>
      </c>
      <c r="E3455" s="39" t="s">
        <v>54</v>
      </c>
      <c r="F3455" s="39"/>
      <c r="G3455" s="40">
        <v>2250</v>
      </c>
      <c r="H3455" s="39">
        <v>712212168.8499999</v>
      </c>
      <c r="I3455" s="39">
        <v>6555</v>
      </c>
      <c r="J3455" s="40">
        <v>83083974.769999996</v>
      </c>
      <c r="K3455" s="39">
        <v>47</v>
      </c>
      <c r="L3455" s="40">
        <v>34026040.779999994</v>
      </c>
      <c r="M3455" s="39">
        <v>655</v>
      </c>
      <c r="N3455" s="40">
        <v>8380286.5499999998</v>
      </c>
      <c r="O3455" s="39">
        <v>681</v>
      </c>
      <c r="P3455" s="40">
        <v>185113369.86000001</v>
      </c>
      <c r="Q3455" s="39">
        <v>2594</v>
      </c>
      <c r="R3455" s="40">
        <v>39698950.890000001</v>
      </c>
      <c r="S3455" s="39">
        <v>100</v>
      </c>
      <c r="T3455" s="40">
        <v>33676480.859999992</v>
      </c>
      <c r="U3455" s="39">
        <v>479</v>
      </c>
      <c r="V3455" s="40">
        <v>7828286.7700000005</v>
      </c>
      <c r="W3455" s="39">
        <v>18</v>
      </c>
      <c r="X3455" s="40">
        <v>3794621.0799999991</v>
      </c>
      <c r="Y3455" s="39">
        <v>73</v>
      </c>
      <c r="Z3455" s="40">
        <v>1127649.94</v>
      </c>
    </row>
    <row r="3456" spans="1:26" x14ac:dyDescent="0.25">
      <c r="A3456" s="38" t="str">
        <f t="shared" si="53"/>
        <v>2014RS1</v>
      </c>
      <c r="B3456" s="38">
        <v>2014</v>
      </c>
      <c r="C3456" s="38" t="s">
        <v>42</v>
      </c>
      <c r="D3456" s="38">
        <v>1</v>
      </c>
      <c r="E3456" s="39">
        <v>0</v>
      </c>
      <c r="F3456" s="39">
        <v>180000</v>
      </c>
      <c r="G3456" s="40">
        <v>65869</v>
      </c>
      <c r="H3456" s="39">
        <v>4671512884.5200195</v>
      </c>
      <c r="I3456" s="39">
        <v>42964</v>
      </c>
      <c r="J3456" s="40">
        <v>589230601.75999904</v>
      </c>
      <c r="K3456" s="39">
        <v>11218</v>
      </c>
      <c r="L3456" s="40">
        <v>811457087.29000294</v>
      </c>
      <c r="M3456" s="39">
        <v>14407</v>
      </c>
      <c r="N3456" s="40">
        <v>207324906.55000001</v>
      </c>
      <c r="O3456" s="39">
        <v>43584</v>
      </c>
      <c r="P3456" s="40">
        <v>2804049654.7000098</v>
      </c>
      <c r="Q3456" s="39">
        <v>40106</v>
      </c>
      <c r="R3456" s="40">
        <v>617342402.17999899</v>
      </c>
      <c r="S3456" s="39">
        <v>5082</v>
      </c>
      <c r="T3456" s="40">
        <v>314018613.98000002</v>
      </c>
      <c r="U3456" s="39">
        <v>6112</v>
      </c>
      <c r="V3456" s="40">
        <v>88715672.519999996</v>
      </c>
      <c r="W3456" s="39">
        <v>950</v>
      </c>
      <c r="X3456" s="40">
        <v>55290486.159999996</v>
      </c>
      <c r="Y3456" s="39">
        <v>1261</v>
      </c>
      <c r="Z3456" s="40">
        <v>16187074.640000001</v>
      </c>
    </row>
    <row r="3457" spans="1:26" x14ac:dyDescent="0.25">
      <c r="A3457" s="38" t="str">
        <f t="shared" si="53"/>
        <v>2014RS2</v>
      </c>
      <c r="B3457" s="38">
        <v>2014</v>
      </c>
      <c r="C3457" s="38" t="s">
        <v>42</v>
      </c>
      <c r="D3457" s="38">
        <v>2</v>
      </c>
      <c r="E3457" s="39">
        <v>180000</v>
      </c>
      <c r="F3457" s="39">
        <v>360000</v>
      </c>
      <c r="G3457" s="40">
        <v>21632</v>
      </c>
      <c r="H3457" s="39">
        <v>5572513287.5500002</v>
      </c>
      <c r="I3457" s="39">
        <v>43330</v>
      </c>
      <c r="J3457" s="40">
        <v>634936768.49999905</v>
      </c>
      <c r="K3457" s="39">
        <v>4281</v>
      </c>
      <c r="L3457" s="40">
        <v>1116251858.0699999</v>
      </c>
      <c r="M3457" s="39">
        <v>16034</v>
      </c>
      <c r="N3457" s="40">
        <v>256489776.730001</v>
      </c>
      <c r="O3457" s="39">
        <v>9337</v>
      </c>
      <c r="P3457" s="40">
        <v>2369374187.9200101</v>
      </c>
      <c r="Q3457" s="39">
        <v>29331</v>
      </c>
      <c r="R3457" s="40">
        <v>497435421.57999998</v>
      </c>
      <c r="S3457" s="39">
        <v>1191</v>
      </c>
      <c r="T3457" s="40">
        <v>300664173.16000003</v>
      </c>
      <c r="U3457" s="39">
        <v>5300</v>
      </c>
      <c r="V3457" s="40">
        <v>94529305.489999801</v>
      </c>
      <c r="W3457" s="39">
        <v>204</v>
      </c>
      <c r="X3457" s="40">
        <v>49573106.509999998</v>
      </c>
      <c r="Y3457" s="39">
        <v>980</v>
      </c>
      <c r="Z3457" s="40">
        <v>15272272.640000001</v>
      </c>
    </row>
    <row r="3458" spans="1:26" x14ac:dyDescent="0.25">
      <c r="A3458" s="38" t="str">
        <f t="shared" si="53"/>
        <v>2014RS3</v>
      </c>
      <c r="B3458" s="38">
        <v>2014</v>
      </c>
      <c r="C3458" s="38" t="s">
        <v>42</v>
      </c>
      <c r="D3458" s="38">
        <v>3</v>
      </c>
      <c r="E3458" s="39">
        <v>360000</v>
      </c>
      <c r="F3458" s="39">
        <v>540000</v>
      </c>
      <c r="G3458" s="40">
        <v>10333</v>
      </c>
      <c r="H3458" s="39">
        <v>4541577937.2800198</v>
      </c>
      <c r="I3458" s="39">
        <v>32186</v>
      </c>
      <c r="J3458" s="40">
        <v>522793537.96000201</v>
      </c>
      <c r="K3458" s="39">
        <v>2329</v>
      </c>
      <c r="L3458" s="40">
        <v>1028799648.96</v>
      </c>
      <c r="M3458" s="39">
        <v>14238</v>
      </c>
      <c r="N3458" s="40">
        <v>236342152.28</v>
      </c>
      <c r="O3458" s="39">
        <v>3523</v>
      </c>
      <c r="P3458" s="40">
        <v>1543484393.3699999</v>
      </c>
      <c r="Q3458" s="39">
        <v>19125</v>
      </c>
      <c r="R3458" s="40">
        <v>340660189.54000002</v>
      </c>
      <c r="S3458" s="39">
        <v>548</v>
      </c>
      <c r="T3458" s="40">
        <v>243622283.33000001</v>
      </c>
      <c r="U3458" s="39">
        <v>4062</v>
      </c>
      <c r="V3458" s="40">
        <v>70981958.400000006</v>
      </c>
      <c r="W3458" s="39">
        <v>79</v>
      </c>
      <c r="X3458" s="40">
        <v>33812268.890000001</v>
      </c>
      <c r="Y3458" s="39">
        <v>614</v>
      </c>
      <c r="Z3458" s="40">
        <v>11092550.810000001</v>
      </c>
    </row>
    <row r="3459" spans="1:26" x14ac:dyDescent="0.25">
      <c r="A3459" s="38" t="str">
        <f t="shared" ref="A3459:A3522" si="54">B3459&amp;C3459&amp;D3459</f>
        <v>2014RS4</v>
      </c>
      <c r="B3459" s="38">
        <v>2014</v>
      </c>
      <c r="C3459" s="38" t="s">
        <v>42</v>
      </c>
      <c r="D3459" s="38">
        <v>4</v>
      </c>
      <c r="E3459" s="39">
        <v>540000</v>
      </c>
      <c r="F3459" s="39">
        <v>720000</v>
      </c>
      <c r="G3459" s="40">
        <v>5766</v>
      </c>
      <c r="H3459" s="39">
        <v>3589356662.4500098</v>
      </c>
      <c r="I3459" s="39">
        <v>24261</v>
      </c>
      <c r="J3459" s="40">
        <v>383130811.25000101</v>
      </c>
      <c r="K3459" s="39">
        <v>1435</v>
      </c>
      <c r="L3459" s="40">
        <v>899402372.16000199</v>
      </c>
      <c r="M3459" s="39">
        <v>11830</v>
      </c>
      <c r="N3459" s="40">
        <v>201733643.40000001</v>
      </c>
      <c r="O3459" s="39">
        <v>1771</v>
      </c>
      <c r="P3459" s="40">
        <v>1100082803.77</v>
      </c>
      <c r="Q3459" s="39">
        <v>13112</v>
      </c>
      <c r="R3459" s="40">
        <v>247819711.84999999</v>
      </c>
      <c r="S3459" s="39">
        <v>323</v>
      </c>
      <c r="T3459" s="40">
        <v>200176224.69</v>
      </c>
      <c r="U3459" s="39">
        <v>3427</v>
      </c>
      <c r="V3459" s="40">
        <v>56559426.060000002</v>
      </c>
      <c r="W3459" s="39">
        <v>42</v>
      </c>
      <c r="X3459" s="40">
        <v>25968784.989999998</v>
      </c>
      <c r="Y3459" s="39">
        <v>470</v>
      </c>
      <c r="Z3459" s="40">
        <v>8859241.3100000005</v>
      </c>
    </row>
    <row r="3460" spans="1:26" x14ac:dyDescent="0.25">
      <c r="A3460" s="38" t="str">
        <f t="shared" si="54"/>
        <v>2014RS5</v>
      </c>
      <c r="B3460" s="38">
        <v>2014</v>
      </c>
      <c r="C3460" s="38" t="s">
        <v>42</v>
      </c>
      <c r="D3460" s="38">
        <v>5</v>
      </c>
      <c r="E3460" s="39">
        <v>720000</v>
      </c>
      <c r="F3460" s="39">
        <v>900000</v>
      </c>
      <c r="G3460" s="40">
        <v>3706</v>
      </c>
      <c r="H3460" s="39">
        <v>2980385946.8899999</v>
      </c>
      <c r="I3460" s="39">
        <v>19077</v>
      </c>
      <c r="J3460" s="40">
        <v>308737870.63</v>
      </c>
      <c r="K3460" s="39">
        <v>1005</v>
      </c>
      <c r="L3460" s="40">
        <v>810279484</v>
      </c>
      <c r="M3460" s="39">
        <v>10252</v>
      </c>
      <c r="N3460" s="40">
        <v>179707768.21000001</v>
      </c>
      <c r="O3460" s="39">
        <v>1114</v>
      </c>
      <c r="P3460" s="40">
        <v>892702706.03999996</v>
      </c>
      <c r="Q3460" s="39">
        <v>10836</v>
      </c>
      <c r="R3460" s="40">
        <v>216483519.06999999</v>
      </c>
      <c r="S3460" s="39">
        <v>208</v>
      </c>
      <c r="T3460" s="40">
        <v>166282393.47</v>
      </c>
      <c r="U3460" s="39">
        <v>2602</v>
      </c>
      <c r="V3460" s="40">
        <v>42335472.049999997</v>
      </c>
      <c r="W3460" s="39">
        <v>23</v>
      </c>
      <c r="X3460" s="40">
        <v>18442718.109999999</v>
      </c>
      <c r="Y3460" s="39">
        <v>382</v>
      </c>
      <c r="Z3460" s="40">
        <v>6748021.7699999996</v>
      </c>
    </row>
    <row r="3461" spans="1:26" x14ac:dyDescent="0.25">
      <c r="A3461" s="38" t="str">
        <f t="shared" si="54"/>
        <v>2014RS6</v>
      </c>
      <c r="B3461" s="38">
        <v>2014</v>
      </c>
      <c r="C3461" s="38" t="s">
        <v>42</v>
      </c>
      <c r="D3461" s="38">
        <v>6</v>
      </c>
      <c r="E3461" s="39">
        <v>900000</v>
      </c>
      <c r="F3461" s="39">
        <v>1080000</v>
      </c>
      <c r="G3461" s="40">
        <v>2603</v>
      </c>
      <c r="H3461" s="39">
        <v>2560312118.77</v>
      </c>
      <c r="I3461" s="39">
        <v>16058</v>
      </c>
      <c r="J3461" s="40">
        <v>260647667.61000001</v>
      </c>
      <c r="K3461" s="39">
        <v>718</v>
      </c>
      <c r="L3461" s="40">
        <v>708572300.67999995</v>
      </c>
      <c r="M3461" s="39">
        <v>8372</v>
      </c>
      <c r="N3461" s="40">
        <v>156211537.63999999</v>
      </c>
      <c r="O3461" s="39">
        <v>698</v>
      </c>
      <c r="P3461" s="40">
        <v>687540711.95000005</v>
      </c>
      <c r="Q3461" s="39">
        <v>8046</v>
      </c>
      <c r="R3461" s="40">
        <v>161619072.16999999</v>
      </c>
      <c r="S3461" s="39">
        <v>150</v>
      </c>
      <c r="T3461" s="40">
        <v>147796802.36000001</v>
      </c>
      <c r="U3461" s="39">
        <v>2497</v>
      </c>
      <c r="V3461" s="40">
        <v>42787510.039999999</v>
      </c>
      <c r="W3461" s="39">
        <v>13</v>
      </c>
      <c r="X3461" s="40">
        <v>12949281.24</v>
      </c>
      <c r="Y3461" s="39">
        <v>218</v>
      </c>
      <c r="Z3461" s="40">
        <v>4369039.25</v>
      </c>
    </row>
    <row r="3462" spans="1:26" x14ac:dyDescent="0.25">
      <c r="A3462" s="38" t="str">
        <f t="shared" si="54"/>
        <v>2014RS7</v>
      </c>
      <c r="B3462" s="38">
        <v>2014</v>
      </c>
      <c r="C3462" s="38" t="s">
        <v>42</v>
      </c>
      <c r="D3462" s="38">
        <v>7</v>
      </c>
      <c r="E3462" s="39">
        <v>1080000</v>
      </c>
      <c r="F3462" s="39">
        <v>1260000</v>
      </c>
      <c r="G3462" s="40">
        <v>1808</v>
      </c>
      <c r="H3462" s="39">
        <v>2106987389.5699999</v>
      </c>
      <c r="I3462" s="39">
        <v>12584</v>
      </c>
      <c r="J3462" s="40">
        <v>218780200.18000001</v>
      </c>
      <c r="K3462" s="39">
        <v>561</v>
      </c>
      <c r="L3462" s="40">
        <v>655538350.82000005</v>
      </c>
      <c r="M3462" s="39">
        <v>7335</v>
      </c>
      <c r="N3462" s="40">
        <v>134955084.96000001</v>
      </c>
      <c r="O3462" s="39">
        <v>497</v>
      </c>
      <c r="P3462" s="40">
        <v>578208820.47000003</v>
      </c>
      <c r="Q3462" s="39">
        <v>7092</v>
      </c>
      <c r="R3462" s="40">
        <v>138478541.44999999</v>
      </c>
      <c r="S3462" s="39">
        <v>112</v>
      </c>
      <c r="T3462" s="40">
        <v>130564018.7</v>
      </c>
      <c r="U3462" s="39">
        <v>2491</v>
      </c>
      <c r="V3462" s="40">
        <v>40757381.32</v>
      </c>
      <c r="W3462" s="39">
        <v>8</v>
      </c>
      <c r="X3462" s="40">
        <v>9478686.8499999996</v>
      </c>
      <c r="Y3462" s="39">
        <v>214</v>
      </c>
      <c r="Z3462" s="40">
        <v>3786227.82</v>
      </c>
    </row>
    <row r="3463" spans="1:26" x14ac:dyDescent="0.25">
      <c r="A3463" s="38" t="str">
        <f t="shared" si="54"/>
        <v>2014RS8</v>
      </c>
      <c r="B3463" s="38">
        <v>2014</v>
      </c>
      <c r="C3463" s="38" t="s">
        <v>42</v>
      </c>
      <c r="D3463" s="38">
        <v>8</v>
      </c>
      <c r="E3463" s="39">
        <v>1260000</v>
      </c>
      <c r="F3463" s="39">
        <v>1440000</v>
      </c>
      <c r="G3463" s="40">
        <v>1422</v>
      </c>
      <c r="H3463" s="39">
        <v>1909822445.49</v>
      </c>
      <c r="I3463" s="39">
        <v>10945</v>
      </c>
      <c r="J3463" s="40">
        <v>186135811.53999999</v>
      </c>
      <c r="K3463" s="39">
        <v>469</v>
      </c>
      <c r="L3463" s="40">
        <v>633548228.08999896</v>
      </c>
      <c r="M3463" s="39">
        <v>7094</v>
      </c>
      <c r="N3463" s="40">
        <v>129691048.36</v>
      </c>
      <c r="O3463" s="39">
        <v>391</v>
      </c>
      <c r="P3463" s="40">
        <v>528059657.32999998</v>
      </c>
      <c r="Q3463" s="39">
        <v>6333</v>
      </c>
      <c r="R3463" s="40">
        <v>130432235.65000001</v>
      </c>
      <c r="S3463" s="39">
        <v>95</v>
      </c>
      <c r="T3463" s="40">
        <v>127949841.54000001</v>
      </c>
      <c r="U3463" s="39">
        <v>2223</v>
      </c>
      <c r="V3463" s="40">
        <v>35977231.460000001</v>
      </c>
      <c r="W3463" s="39">
        <v>9</v>
      </c>
      <c r="X3463" s="40">
        <v>11932466.310000001</v>
      </c>
      <c r="Y3463" s="39">
        <v>131</v>
      </c>
      <c r="Z3463" s="40">
        <v>3492539.31</v>
      </c>
    </row>
    <row r="3464" spans="1:26" x14ac:dyDescent="0.25">
      <c r="A3464" s="38" t="str">
        <f t="shared" si="54"/>
        <v>2014RS9</v>
      </c>
      <c r="B3464" s="38">
        <v>2014</v>
      </c>
      <c r="C3464" s="38" t="s">
        <v>42</v>
      </c>
      <c r="D3464" s="38">
        <v>9</v>
      </c>
      <c r="E3464" s="39">
        <v>1440000</v>
      </c>
      <c r="F3464" s="39">
        <v>1620000</v>
      </c>
      <c r="G3464" s="40">
        <v>1125</v>
      </c>
      <c r="H3464" s="39">
        <v>1717920055.55</v>
      </c>
      <c r="I3464" s="39">
        <v>9823</v>
      </c>
      <c r="J3464" s="40">
        <v>168329536.88</v>
      </c>
      <c r="K3464" s="39">
        <v>360</v>
      </c>
      <c r="L3464" s="40">
        <v>551204895.34000003</v>
      </c>
      <c r="M3464" s="39">
        <v>5705</v>
      </c>
      <c r="N3464" s="40">
        <v>106335687.76000001</v>
      </c>
      <c r="O3464" s="39">
        <v>275</v>
      </c>
      <c r="P3464" s="40">
        <v>420248830.23000002</v>
      </c>
      <c r="Q3464" s="39">
        <v>4824</v>
      </c>
      <c r="R3464" s="40">
        <v>103102935.03</v>
      </c>
      <c r="S3464" s="39">
        <v>57</v>
      </c>
      <c r="T3464" s="40">
        <v>87238385.680000007</v>
      </c>
      <c r="U3464" s="39">
        <v>1455</v>
      </c>
      <c r="V3464" s="40">
        <v>23870274.920000002</v>
      </c>
      <c r="W3464" s="39" t="s">
        <v>72</v>
      </c>
      <c r="X3464" s="40" t="s">
        <v>72</v>
      </c>
      <c r="Y3464" s="39" t="s">
        <v>72</v>
      </c>
      <c r="Z3464" s="40" t="s">
        <v>72</v>
      </c>
    </row>
    <row r="3465" spans="1:26" x14ac:dyDescent="0.25">
      <c r="A3465" s="38" t="str">
        <f t="shared" si="54"/>
        <v>2014RS10</v>
      </c>
      <c r="B3465" s="38">
        <v>2014</v>
      </c>
      <c r="C3465" s="38" t="s">
        <v>42</v>
      </c>
      <c r="D3465" s="38">
        <v>10</v>
      </c>
      <c r="E3465" s="39">
        <v>1620000</v>
      </c>
      <c r="F3465" s="39">
        <v>1800000</v>
      </c>
      <c r="G3465" s="40">
        <v>827</v>
      </c>
      <c r="H3465" s="39">
        <v>1409870822.6199999</v>
      </c>
      <c r="I3465" s="39">
        <v>8410</v>
      </c>
      <c r="J3465" s="40">
        <v>146897413.5</v>
      </c>
      <c r="K3465" s="39">
        <v>294</v>
      </c>
      <c r="L3465" s="40">
        <v>501824673.5</v>
      </c>
      <c r="M3465" s="39">
        <v>4979</v>
      </c>
      <c r="N3465" s="40">
        <v>101287745.25</v>
      </c>
      <c r="O3465" s="39">
        <v>232</v>
      </c>
      <c r="P3465" s="40">
        <v>395937008.72000003</v>
      </c>
      <c r="Q3465" s="39">
        <v>4403</v>
      </c>
      <c r="R3465" s="40">
        <v>99564829.010000005</v>
      </c>
      <c r="S3465" s="39">
        <v>49</v>
      </c>
      <c r="T3465" s="40">
        <v>83804573.540000007</v>
      </c>
      <c r="U3465" s="39">
        <v>1456</v>
      </c>
      <c r="V3465" s="40">
        <v>23795815.690000001</v>
      </c>
      <c r="W3465" s="39">
        <v>7</v>
      </c>
      <c r="X3465" s="40">
        <v>11990006.93</v>
      </c>
      <c r="Y3465" s="39">
        <v>200</v>
      </c>
      <c r="Z3465" s="40">
        <v>5229099.96</v>
      </c>
    </row>
    <row r="3466" spans="1:26" x14ac:dyDescent="0.25">
      <c r="A3466" s="38" t="str">
        <f t="shared" si="54"/>
        <v>2014RS11</v>
      </c>
      <c r="B3466" s="38">
        <v>2014</v>
      </c>
      <c r="C3466" s="38" t="s">
        <v>42</v>
      </c>
      <c r="D3466" s="38">
        <v>11</v>
      </c>
      <c r="E3466" s="39">
        <v>1800000</v>
      </c>
      <c r="F3466" s="39">
        <v>1980000</v>
      </c>
      <c r="G3466" s="40">
        <v>622</v>
      </c>
      <c r="H3466" s="39">
        <v>1171781226.3099999</v>
      </c>
      <c r="I3466" s="39">
        <v>6330</v>
      </c>
      <c r="J3466" s="40">
        <v>107637578.25</v>
      </c>
      <c r="K3466" s="39">
        <v>294</v>
      </c>
      <c r="L3466" s="40">
        <v>554834868.35000002</v>
      </c>
      <c r="M3466" s="39">
        <v>5405</v>
      </c>
      <c r="N3466" s="40">
        <v>101682895.48999999</v>
      </c>
      <c r="O3466" s="39">
        <v>180</v>
      </c>
      <c r="P3466" s="40">
        <v>341209833.27999997</v>
      </c>
      <c r="Q3466" s="39">
        <v>3699</v>
      </c>
      <c r="R3466" s="40">
        <v>82502995.010000005</v>
      </c>
      <c r="S3466" s="39">
        <v>30</v>
      </c>
      <c r="T3466" s="40">
        <v>56752471.600000001</v>
      </c>
      <c r="U3466" s="39">
        <v>988</v>
      </c>
      <c r="V3466" s="40">
        <v>14471558.5</v>
      </c>
      <c r="W3466" s="39" t="s">
        <v>72</v>
      </c>
      <c r="X3466" s="40" t="s">
        <v>72</v>
      </c>
      <c r="Y3466" s="39" t="s">
        <v>72</v>
      </c>
      <c r="Z3466" s="40" t="s">
        <v>72</v>
      </c>
    </row>
    <row r="3467" spans="1:26" x14ac:dyDescent="0.25">
      <c r="A3467" s="38" t="str">
        <f t="shared" si="54"/>
        <v>2014RS12</v>
      </c>
      <c r="B3467" s="38">
        <v>2014</v>
      </c>
      <c r="C3467" s="38" t="s">
        <v>42</v>
      </c>
      <c r="D3467" s="38">
        <v>12</v>
      </c>
      <c r="E3467" s="39">
        <v>1980000</v>
      </c>
      <c r="F3467" s="39">
        <v>2160000</v>
      </c>
      <c r="G3467" s="40">
        <v>509</v>
      </c>
      <c r="H3467" s="39">
        <v>1051354466.22</v>
      </c>
      <c r="I3467" s="39">
        <v>5936</v>
      </c>
      <c r="J3467" s="40">
        <v>106580536.08</v>
      </c>
      <c r="K3467" s="39">
        <v>201</v>
      </c>
      <c r="L3467" s="40">
        <v>415746185.81999999</v>
      </c>
      <c r="M3467" s="39">
        <v>3810</v>
      </c>
      <c r="N3467" s="40">
        <v>80356531.859999999</v>
      </c>
      <c r="O3467" s="39">
        <v>150</v>
      </c>
      <c r="P3467" s="40">
        <v>309842660.54000002</v>
      </c>
      <c r="Q3467" s="39">
        <v>3505</v>
      </c>
      <c r="R3467" s="40">
        <v>70253335.25</v>
      </c>
      <c r="S3467" s="39">
        <v>36</v>
      </c>
      <c r="T3467" s="40">
        <v>74503964.390000001</v>
      </c>
      <c r="U3467" s="39">
        <v>1828</v>
      </c>
      <c r="V3467" s="40">
        <v>23107276.82</v>
      </c>
      <c r="W3467" s="39">
        <v>0</v>
      </c>
      <c r="X3467" s="40">
        <v>0</v>
      </c>
      <c r="Y3467" s="39">
        <v>0</v>
      </c>
      <c r="Z3467" s="40">
        <v>0</v>
      </c>
    </row>
    <row r="3468" spans="1:26" x14ac:dyDescent="0.25">
      <c r="A3468" s="38" t="str">
        <f t="shared" si="54"/>
        <v>2014RS13</v>
      </c>
      <c r="B3468" s="38">
        <v>2014</v>
      </c>
      <c r="C3468" s="38" t="s">
        <v>42</v>
      </c>
      <c r="D3468" s="38">
        <v>13</v>
      </c>
      <c r="E3468" s="39">
        <v>2160000</v>
      </c>
      <c r="F3468" s="39">
        <v>2340000</v>
      </c>
      <c r="G3468" s="40">
        <v>455</v>
      </c>
      <c r="H3468" s="39">
        <v>1023692951.15</v>
      </c>
      <c r="I3468" s="39">
        <v>5300</v>
      </c>
      <c r="J3468" s="40">
        <v>96378613.300000101</v>
      </c>
      <c r="K3468" s="39">
        <v>169</v>
      </c>
      <c r="L3468" s="40">
        <v>380454044</v>
      </c>
      <c r="M3468" s="39">
        <v>3407</v>
      </c>
      <c r="N3468" s="40">
        <v>69579286.950000003</v>
      </c>
      <c r="O3468" s="39">
        <v>106</v>
      </c>
      <c r="P3468" s="40">
        <v>237892609.55000001</v>
      </c>
      <c r="Q3468" s="39">
        <v>2397</v>
      </c>
      <c r="R3468" s="40">
        <v>52965186.460000001</v>
      </c>
      <c r="S3468" s="39">
        <v>33</v>
      </c>
      <c r="T3468" s="40">
        <v>73757059.569999993</v>
      </c>
      <c r="U3468" s="39">
        <v>1344</v>
      </c>
      <c r="V3468" s="40">
        <v>22808950.469999999</v>
      </c>
      <c r="W3468" s="39">
        <v>0</v>
      </c>
      <c r="X3468" s="40">
        <v>0</v>
      </c>
      <c r="Y3468" s="39">
        <v>0</v>
      </c>
      <c r="Z3468" s="40">
        <v>0</v>
      </c>
    </row>
    <row r="3469" spans="1:26" x14ac:dyDescent="0.25">
      <c r="A3469" s="38" t="str">
        <f t="shared" si="54"/>
        <v>2014RS14</v>
      </c>
      <c r="B3469" s="38">
        <v>2014</v>
      </c>
      <c r="C3469" s="38" t="s">
        <v>42</v>
      </c>
      <c r="D3469" s="38">
        <v>14</v>
      </c>
      <c r="E3469" s="39">
        <v>2340000</v>
      </c>
      <c r="F3469" s="39">
        <v>2520000</v>
      </c>
      <c r="G3469" s="40">
        <v>355</v>
      </c>
      <c r="H3469" s="39">
        <v>861469623.04999995</v>
      </c>
      <c r="I3469" s="39">
        <v>4526</v>
      </c>
      <c r="J3469" s="40">
        <v>86325394.310000002</v>
      </c>
      <c r="K3469" s="39">
        <v>162</v>
      </c>
      <c r="L3469" s="40">
        <v>393668852.70999998</v>
      </c>
      <c r="M3469" s="39">
        <v>3351</v>
      </c>
      <c r="N3469" s="40">
        <v>68486986.609999999</v>
      </c>
      <c r="O3469" s="39">
        <v>92</v>
      </c>
      <c r="P3469" s="40">
        <v>223143546.06999999</v>
      </c>
      <c r="Q3469" s="39">
        <v>2569</v>
      </c>
      <c r="R3469" s="40">
        <v>49771482.479999997</v>
      </c>
      <c r="S3469" s="39">
        <v>25</v>
      </c>
      <c r="T3469" s="40">
        <v>60814227.189999998</v>
      </c>
      <c r="U3469" s="39">
        <v>1620</v>
      </c>
      <c r="V3469" s="40">
        <v>19676542.489999998</v>
      </c>
      <c r="W3469" s="39">
        <v>0</v>
      </c>
      <c r="X3469" s="40">
        <v>0</v>
      </c>
      <c r="Y3469" s="39">
        <v>0</v>
      </c>
      <c r="Z3469" s="40">
        <v>0</v>
      </c>
    </row>
    <row r="3470" spans="1:26" x14ac:dyDescent="0.25">
      <c r="A3470" s="38" t="str">
        <f t="shared" si="54"/>
        <v>2014RS15</v>
      </c>
      <c r="B3470" s="38">
        <v>2014</v>
      </c>
      <c r="C3470" s="38" t="s">
        <v>42</v>
      </c>
      <c r="D3470" s="38">
        <v>15</v>
      </c>
      <c r="E3470" s="39">
        <v>2520000</v>
      </c>
      <c r="F3470" s="39">
        <v>2700000</v>
      </c>
      <c r="G3470" s="40">
        <v>345</v>
      </c>
      <c r="H3470" s="39">
        <v>898578405.72000003</v>
      </c>
      <c r="I3470" s="39">
        <v>5168</v>
      </c>
      <c r="J3470" s="40">
        <v>94647558.049999893</v>
      </c>
      <c r="K3470" s="39">
        <v>143</v>
      </c>
      <c r="L3470" s="40">
        <v>373217069.75999999</v>
      </c>
      <c r="M3470" s="39">
        <v>3419</v>
      </c>
      <c r="N3470" s="40">
        <v>64634433.229999997</v>
      </c>
      <c r="O3470" s="39">
        <v>70</v>
      </c>
      <c r="P3470" s="40">
        <v>182321917.43000001</v>
      </c>
      <c r="Q3470" s="39">
        <v>1826</v>
      </c>
      <c r="R3470" s="40">
        <v>37264293.450000003</v>
      </c>
      <c r="S3470" s="39">
        <v>19</v>
      </c>
      <c r="T3470" s="40">
        <v>49690981.170000002</v>
      </c>
      <c r="U3470" s="39">
        <v>923</v>
      </c>
      <c r="V3470" s="40">
        <v>17564866.079999998</v>
      </c>
      <c r="W3470" s="39">
        <v>0</v>
      </c>
      <c r="X3470" s="40">
        <v>0</v>
      </c>
      <c r="Y3470" s="39">
        <v>0</v>
      </c>
      <c r="Z3470" s="40">
        <v>0</v>
      </c>
    </row>
    <row r="3471" spans="1:26" x14ac:dyDescent="0.25">
      <c r="A3471" s="38" t="str">
        <f t="shared" si="54"/>
        <v>2014RS16</v>
      </c>
      <c r="B3471" s="38">
        <v>2014</v>
      </c>
      <c r="C3471" s="38" t="s">
        <v>42</v>
      </c>
      <c r="D3471" s="38">
        <v>16</v>
      </c>
      <c r="E3471" s="39">
        <v>2700000</v>
      </c>
      <c r="F3471" s="39">
        <v>2880000</v>
      </c>
      <c r="G3471" s="40">
        <v>310</v>
      </c>
      <c r="H3471" s="39">
        <v>863435754.29999995</v>
      </c>
      <c r="I3471" s="39">
        <v>4493</v>
      </c>
      <c r="J3471" s="40">
        <v>86539524.700000107</v>
      </c>
      <c r="K3471" s="39">
        <v>127</v>
      </c>
      <c r="L3471" s="40">
        <v>353407232.37</v>
      </c>
      <c r="M3471" s="39">
        <v>3431</v>
      </c>
      <c r="N3471" s="40">
        <v>72939762.209999993</v>
      </c>
      <c r="O3471" s="39">
        <v>76</v>
      </c>
      <c r="P3471" s="40">
        <v>211241520.25999999</v>
      </c>
      <c r="Q3471" s="39">
        <v>2217</v>
      </c>
      <c r="R3471" s="40">
        <v>45155569.520000003</v>
      </c>
      <c r="S3471" s="39">
        <v>25</v>
      </c>
      <c r="T3471" s="40">
        <v>69889693.640000001</v>
      </c>
      <c r="U3471" s="39">
        <v>1390</v>
      </c>
      <c r="V3471" s="40">
        <v>23989890.620000001</v>
      </c>
      <c r="W3471" s="39">
        <v>0</v>
      </c>
      <c r="X3471" s="40">
        <v>0</v>
      </c>
      <c r="Y3471" s="39">
        <v>0</v>
      </c>
      <c r="Z3471" s="40">
        <v>0</v>
      </c>
    </row>
    <row r="3472" spans="1:26" x14ac:dyDescent="0.25">
      <c r="A3472" s="38" t="str">
        <f t="shared" si="54"/>
        <v>2014RS17</v>
      </c>
      <c r="B3472" s="38">
        <v>2014</v>
      </c>
      <c r="C3472" s="38" t="s">
        <v>42</v>
      </c>
      <c r="D3472" s="38">
        <v>17</v>
      </c>
      <c r="E3472" s="39">
        <v>2880000</v>
      </c>
      <c r="F3472" s="39">
        <v>3060000</v>
      </c>
      <c r="G3472" s="40">
        <v>232</v>
      </c>
      <c r="H3472" s="39">
        <v>688456205.99000001</v>
      </c>
      <c r="I3472" s="39">
        <v>3741</v>
      </c>
      <c r="J3472" s="40">
        <v>72446309.140000001</v>
      </c>
      <c r="K3472" s="39">
        <v>133</v>
      </c>
      <c r="L3472" s="40">
        <v>393509794.48000002</v>
      </c>
      <c r="M3472" s="39">
        <v>3066</v>
      </c>
      <c r="N3472" s="40">
        <v>64598482.229999997</v>
      </c>
      <c r="O3472" s="39">
        <v>52</v>
      </c>
      <c r="P3472" s="40">
        <v>153885991.44</v>
      </c>
      <c r="Q3472" s="39">
        <v>1759</v>
      </c>
      <c r="R3472" s="40">
        <v>41570108.600000001</v>
      </c>
      <c r="S3472" s="39">
        <v>18</v>
      </c>
      <c r="T3472" s="40">
        <v>53902880.649999999</v>
      </c>
      <c r="U3472" s="39">
        <v>1026</v>
      </c>
      <c r="V3472" s="40">
        <v>17077847.120000001</v>
      </c>
      <c r="W3472" s="39">
        <v>0</v>
      </c>
      <c r="X3472" s="40">
        <v>0</v>
      </c>
      <c r="Y3472" s="39">
        <v>0</v>
      </c>
      <c r="Z3472" s="40">
        <v>0</v>
      </c>
    </row>
    <row r="3473" spans="1:26" x14ac:dyDescent="0.25">
      <c r="A3473" s="38" t="str">
        <f t="shared" si="54"/>
        <v>2014RS18</v>
      </c>
      <c r="B3473" s="38">
        <v>2014</v>
      </c>
      <c r="C3473" s="38" t="s">
        <v>42</v>
      </c>
      <c r="D3473" s="38">
        <v>18</v>
      </c>
      <c r="E3473" s="39">
        <v>3060000</v>
      </c>
      <c r="F3473" s="39">
        <v>3240000</v>
      </c>
      <c r="G3473" s="40">
        <v>202</v>
      </c>
      <c r="H3473" s="39">
        <v>635272290.25999999</v>
      </c>
      <c r="I3473" s="39">
        <v>3354</v>
      </c>
      <c r="J3473" s="40">
        <v>61532283.039999999</v>
      </c>
      <c r="K3473" s="39">
        <v>95</v>
      </c>
      <c r="L3473" s="40">
        <v>299010608.38999999</v>
      </c>
      <c r="M3473" s="39">
        <v>2629</v>
      </c>
      <c r="N3473" s="40">
        <v>53995931.979999997</v>
      </c>
      <c r="O3473" s="39">
        <v>54</v>
      </c>
      <c r="P3473" s="40">
        <v>169596687.16999999</v>
      </c>
      <c r="Q3473" s="39">
        <v>2321</v>
      </c>
      <c r="R3473" s="40">
        <v>42180130.649999999</v>
      </c>
      <c r="S3473" s="39">
        <v>7</v>
      </c>
      <c r="T3473" s="40">
        <v>22250567.699999999</v>
      </c>
      <c r="U3473" s="39">
        <v>522</v>
      </c>
      <c r="V3473" s="40">
        <v>7387942.5099999998</v>
      </c>
      <c r="W3473" s="39">
        <v>0</v>
      </c>
      <c r="X3473" s="40">
        <v>0</v>
      </c>
      <c r="Y3473" s="39">
        <v>0</v>
      </c>
      <c r="Z3473" s="40">
        <v>0</v>
      </c>
    </row>
    <row r="3474" spans="1:26" x14ac:dyDescent="0.25">
      <c r="A3474" s="38" t="str">
        <f t="shared" si="54"/>
        <v>2014RS19</v>
      </c>
      <c r="B3474" s="38">
        <v>2014</v>
      </c>
      <c r="C3474" s="38" t="s">
        <v>42</v>
      </c>
      <c r="D3474" s="38">
        <v>19</v>
      </c>
      <c r="E3474" s="39">
        <v>3240000</v>
      </c>
      <c r="F3474" s="39">
        <v>3420000</v>
      </c>
      <c r="G3474" s="40">
        <v>177</v>
      </c>
      <c r="H3474" s="39">
        <v>588957790.26999998</v>
      </c>
      <c r="I3474" s="39">
        <v>2882</v>
      </c>
      <c r="J3474" s="40">
        <v>57105363.82</v>
      </c>
      <c r="K3474" s="39">
        <v>102</v>
      </c>
      <c r="L3474" s="40">
        <v>338709741.66000003</v>
      </c>
      <c r="M3474" s="39">
        <v>2589</v>
      </c>
      <c r="N3474" s="40">
        <v>62904056.32</v>
      </c>
      <c r="O3474" s="39">
        <v>29</v>
      </c>
      <c r="P3474" s="40">
        <v>96550062.930000007</v>
      </c>
      <c r="Q3474" s="39">
        <v>900</v>
      </c>
      <c r="R3474" s="40">
        <v>27028621.739999998</v>
      </c>
      <c r="S3474" s="39">
        <v>7</v>
      </c>
      <c r="T3474" s="40">
        <v>23107695.760000002</v>
      </c>
      <c r="U3474" s="39">
        <v>486</v>
      </c>
      <c r="V3474" s="40">
        <v>7385652.1100000003</v>
      </c>
      <c r="W3474" s="39">
        <v>0</v>
      </c>
      <c r="X3474" s="40">
        <v>0</v>
      </c>
      <c r="Y3474" s="39">
        <v>0</v>
      </c>
      <c r="Z3474" s="40">
        <v>0</v>
      </c>
    </row>
    <row r="3475" spans="1:26" x14ac:dyDescent="0.25">
      <c r="A3475" s="38" t="str">
        <f t="shared" si="54"/>
        <v>2014RS20</v>
      </c>
      <c r="B3475" s="38">
        <v>2014</v>
      </c>
      <c r="C3475" s="38" t="s">
        <v>42</v>
      </c>
      <c r="D3475" s="38">
        <v>20</v>
      </c>
      <c r="E3475" s="39">
        <v>3420000</v>
      </c>
      <c r="F3475" s="39">
        <v>3600000</v>
      </c>
      <c r="G3475" s="40">
        <v>249</v>
      </c>
      <c r="H3475" s="39">
        <v>878567232</v>
      </c>
      <c r="I3475" s="39">
        <v>5145</v>
      </c>
      <c r="J3475" s="40">
        <v>98567170.840000004</v>
      </c>
      <c r="K3475" s="39">
        <v>166</v>
      </c>
      <c r="L3475" s="40">
        <v>585121562.25999999</v>
      </c>
      <c r="M3475" s="39">
        <v>4322</v>
      </c>
      <c r="N3475" s="40">
        <v>98687821.140000001</v>
      </c>
      <c r="O3475" s="39">
        <v>72</v>
      </c>
      <c r="P3475" s="40">
        <v>254694415.38999999</v>
      </c>
      <c r="Q3475" s="39">
        <v>3231</v>
      </c>
      <c r="R3475" s="40">
        <v>75842557.5</v>
      </c>
      <c r="S3475" s="39">
        <v>18</v>
      </c>
      <c r="T3475" s="40">
        <v>63512347.130000003</v>
      </c>
      <c r="U3475" s="39">
        <v>1252</v>
      </c>
      <c r="V3475" s="40">
        <v>21350458.800000001</v>
      </c>
      <c r="W3475" s="39">
        <v>0</v>
      </c>
      <c r="X3475" s="40">
        <v>0</v>
      </c>
      <c r="Y3475" s="39">
        <v>0</v>
      </c>
      <c r="Z3475" s="40">
        <v>0</v>
      </c>
    </row>
    <row r="3476" spans="1:26" x14ac:dyDescent="0.25">
      <c r="A3476" s="38" t="str">
        <f t="shared" si="54"/>
        <v>2014RS21</v>
      </c>
      <c r="B3476" s="38">
        <v>2014</v>
      </c>
      <c r="C3476" s="38" t="s">
        <v>42</v>
      </c>
      <c r="D3476" s="38">
        <v>21</v>
      </c>
      <c r="E3476" s="39">
        <v>3600000</v>
      </c>
      <c r="F3476" s="39" t="s">
        <v>67</v>
      </c>
      <c r="G3476" s="40">
        <v>135</v>
      </c>
      <c r="H3476" s="39">
        <v>563513339.17999995</v>
      </c>
      <c r="I3476" s="39">
        <v>2445</v>
      </c>
      <c r="J3476" s="40">
        <v>49069495.68</v>
      </c>
      <c r="K3476" s="39">
        <v>76</v>
      </c>
      <c r="L3476" s="40">
        <v>318221709.48000002</v>
      </c>
      <c r="M3476" s="39">
        <v>1713</v>
      </c>
      <c r="N3476" s="40">
        <v>37680194.700000003</v>
      </c>
      <c r="O3476" s="39">
        <v>35</v>
      </c>
      <c r="P3476" s="40">
        <v>150327131.31999999</v>
      </c>
      <c r="Q3476" s="39">
        <v>1194</v>
      </c>
      <c r="R3476" s="40">
        <v>32339195.649999999</v>
      </c>
      <c r="S3476" s="39">
        <v>21</v>
      </c>
      <c r="T3476" s="40">
        <v>88977820.609999999</v>
      </c>
      <c r="U3476" s="39">
        <v>1954</v>
      </c>
      <c r="V3476" s="40">
        <v>28856794.370000001</v>
      </c>
      <c r="W3476" s="39">
        <v>0</v>
      </c>
      <c r="X3476" s="40">
        <v>0</v>
      </c>
      <c r="Y3476" s="39">
        <v>0</v>
      </c>
      <c r="Z3476" s="40">
        <v>0</v>
      </c>
    </row>
    <row r="3477" spans="1:26" x14ac:dyDescent="0.25">
      <c r="A3477" s="38" t="str">
        <f t="shared" si="54"/>
        <v>2014RS22</v>
      </c>
      <c r="B3477" s="38">
        <v>2014</v>
      </c>
      <c r="C3477" s="38" t="s">
        <v>42</v>
      </c>
      <c r="D3477" s="38">
        <v>22</v>
      </c>
      <c r="E3477" s="39" t="s">
        <v>54</v>
      </c>
      <c r="F3477" s="39"/>
      <c r="G3477" s="40">
        <v>118682</v>
      </c>
      <c r="H3477" s="39">
        <v>40285338835.140045</v>
      </c>
      <c r="I3477" s="39">
        <v>268958</v>
      </c>
      <c r="J3477" s="40">
        <v>4336450047.0200014</v>
      </c>
      <c r="K3477" s="39">
        <v>24338</v>
      </c>
      <c r="L3477" s="40">
        <v>12122780568.190004</v>
      </c>
      <c r="M3477" s="39">
        <v>137388</v>
      </c>
      <c r="N3477" s="40">
        <v>2485625733.8600016</v>
      </c>
      <c r="O3477" s="39">
        <v>62338</v>
      </c>
      <c r="P3477" s="40">
        <v>13650395149.88002</v>
      </c>
      <c r="Q3477" s="39">
        <v>168826</v>
      </c>
      <c r="R3477" s="40">
        <v>3109812333.8399987</v>
      </c>
      <c r="S3477" s="39">
        <v>8054</v>
      </c>
      <c r="T3477" s="40">
        <v>2439277019.8600001</v>
      </c>
      <c r="U3477" s="39">
        <v>44958</v>
      </c>
      <c r="V3477" s="40">
        <v>723987827.83999979</v>
      </c>
      <c r="W3477" s="39">
        <v>1340</v>
      </c>
      <c r="X3477" s="40">
        <v>238023079.25999999</v>
      </c>
      <c r="Y3477" s="39">
        <v>4619</v>
      </c>
      <c r="Z3477" s="40">
        <v>77051957.260000005</v>
      </c>
    </row>
    <row r="3478" spans="1:26" x14ac:dyDescent="0.25">
      <c r="A3478" s="38" t="str">
        <f t="shared" si="54"/>
        <v>2014SC1</v>
      </c>
      <c r="B3478" s="38">
        <v>2014</v>
      </c>
      <c r="C3478" s="38" t="s">
        <v>43</v>
      </c>
      <c r="D3478" s="38">
        <v>1</v>
      </c>
      <c r="E3478" s="39">
        <v>0</v>
      </c>
      <c r="F3478" s="39">
        <v>180000</v>
      </c>
      <c r="G3478" s="40">
        <v>37424</v>
      </c>
      <c r="H3478" s="39">
        <v>2814823776.0700002</v>
      </c>
      <c r="I3478" s="39">
        <v>37587</v>
      </c>
      <c r="J3478" s="40">
        <v>497871433.88999897</v>
      </c>
      <c r="K3478" s="39">
        <v>9150</v>
      </c>
      <c r="L3478" s="40">
        <v>694414810.38999796</v>
      </c>
      <c r="M3478" s="39">
        <v>17667</v>
      </c>
      <c r="N3478" s="40">
        <v>274253182.98000002</v>
      </c>
      <c r="O3478" s="39">
        <v>26221</v>
      </c>
      <c r="P3478" s="40">
        <v>1810469818.46</v>
      </c>
      <c r="Q3478" s="39">
        <v>31312</v>
      </c>
      <c r="R3478" s="40">
        <v>505440866.56</v>
      </c>
      <c r="S3478" s="39">
        <v>2268</v>
      </c>
      <c r="T3478" s="40">
        <v>151128115.99000001</v>
      </c>
      <c r="U3478" s="39">
        <v>3597</v>
      </c>
      <c r="V3478" s="40">
        <v>52113920.570000097</v>
      </c>
      <c r="W3478" s="39">
        <v>792</v>
      </c>
      <c r="X3478" s="40">
        <v>51657014.920000002</v>
      </c>
      <c r="Y3478" s="39">
        <v>1410</v>
      </c>
      <c r="Z3478" s="40">
        <v>21186411.350000001</v>
      </c>
    </row>
    <row r="3479" spans="1:26" x14ac:dyDescent="0.25">
      <c r="A3479" s="38" t="str">
        <f t="shared" si="54"/>
        <v>2014SC2</v>
      </c>
      <c r="B3479" s="38">
        <v>2014</v>
      </c>
      <c r="C3479" s="38" t="s">
        <v>43</v>
      </c>
      <c r="D3479" s="38">
        <v>2</v>
      </c>
      <c r="E3479" s="39">
        <v>180000</v>
      </c>
      <c r="F3479" s="39">
        <v>360000</v>
      </c>
      <c r="G3479" s="40">
        <v>13921</v>
      </c>
      <c r="H3479" s="39">
        <v>3587591524.3300099</v>
      </c>
      <c r="I3479" s="39">
        <v>33644</v>
      </c>
      <c r="J3479" s="40">
        <v>530301245.950001</v>
      </c>
      <c r="K3479" s="39">
        <v>3840</v>
      </c>
      <c r="L3479" s="40">
        <v>996882703.28999996</v>
      </c>
      <c r="M3479" s="39">
        <v>19015</v>
      </c>
      <c r="N3479" s="40">
        <v>315600898.05000001</v>
      </c>
      <c r="O3479" s="39">
        <v>6981</v>
      </c>
      <c r="P3479" s="40">
        <v>1770210393.6700001</v>
      </c>
      <c r="Q3479" s="39">
        <v>24378</v>
      </c>
      <c r="R3479" s="40">
        <v>441759645.35000002</v>
      </c>
      <c r="S3479" s="39">
        <v>718</v>
      </c>
      <c r="T3479" s="40">
        <v>184207571.38</v>
      </c>
      <c r="U3479" s="39">
        <v>3261</v>
      </c>
      <c r="V3479" s="40">
        <v>54302525.490000002</v>
      </c>
      <c r="W3479" s="39">
        <v>178</v>
      </c>
      <c r="X3479" s="40">
        <v>45700381.640000001</v>
      </c>
      <c r="Y3479" s="39">
        <v>917</v>
      </c>
      <c r="Z3479" s="40">
        <v>15710933.550000001</v>
      </c>
    </row>
    <row r="3480" spans="1:26" x14ac:dyDescent="0.25">
      <c r="A3480" s="38" t="str">
        <f t="shared" si="54"/>
        <v>2014SC3</v>
      </c>
      <c r="B3480" s="38">
        <v>2014</v>
      </c>
      <c r="C3480" s="38" t="s">
        <v>43</v>
      </c>
      <c r="D3480" s="38">
        <v>3</v>
      </c>
      <c r="E3480" s="39">
        <v>360000</v>
      </c>
      <c r="F3480" s="39">
        <v>540000</v>
      </c>
      <c r="G3480" s="40">
        <v>6815</v>
      </c>
      <c r="H3480" s="39">
        <v>3006226448.56001</v>
      </c>
      <c r="I3480" s="39">
        <v>24670</v>
      </c>
      <c r="J3480" s="40">
        <v>407695115.79000098</v>
      </c>
      <c r="K3480" s="39">
        <v>2140</v>
      </c>
      <c r="L3480" s="40">
        <v>948348376.26999998</v>
      </c>
      <c r="M3480" s="39">
        <v>15174</v>
      </c>
      <c r="N3480" s="40">
        <v>272789652.55000001</v>
      </c>
      <c r="O3480" s="39">
        <v>2732</v>
      </c>
      <c r="P3480" s="40">
        <v>1201254825.3800001</v>
      </c>
      <c r="Q3480" s="39">
        <v>15906</v>
      </c>
      <c r="R3480" s="40">
        <v>315459783.06</v>
      </c>
      <c r="S3480" s="39">
        <v>384</v>
      </c>
      <c r="T3480" s="40">
        <v>170154267.52000001</v>
      </c>
      <c r="U3480" s="39">
        <v>2723</v>
      </c>
      <c r="V3480" s="40">
        <v>47831903.439999998</v>
      </c>
      <c r="W3480" s="39">
        <v>82</v>
      </c>
      <c r="X3480" s="40">
        <v>36638900</v>
      </c>
      <c r="Y3480" s="39">
        <v>693</v>
      </c>
      <c r="Z3480" s="40">
        <v>12616944.699999999</v>
      </c>
    </row>
    <row r="3481" spans="1:26" x14ac:dyDescent="0.25">
      <c r="A3481" s="38" t="str">
        <f t="shared" si="54"/>
        <v>2014SC4</v>
      </c>
      <c r="B3481" s="38">
        <v>2014</v>
      </c>
      <c r="C3481" s="38" t="s">
        <v>43</v>
      </c>
      <c r="D3481" s="38">
        <v>4</v>
      </c>
      <c r="E3481" s="39">
        <v>540000</v>
      </c>
      <c r="F3481" s="39">
        <v>720000</v>
      </c>
      <c r="G3481" s="40">
        <v>3906</v>
      </c>
      <c r="H3481" s="39">
        <v>2430978146.6399899</v>
      </c>
      <c r="I3481" s="39">
        <v>17547</v>
      </c>
      <c r="J3481" s="40">
        <v>307786767.58999997</v>
      </c>
      <c r="K3481" s="39">
        <v>1296</v>
      </c>
      <c r="L3481" s="40">
        <v>808190212.68000102</v>
      </c>
      <c r="M3481" s="39">
        <v>13697</v>
      </c>
      <c r="N3481" s="40">
        <v>217501066.88999999</v>
      </c>
      <c r="O3481" s="39">
        <v>1387</v>
      </c>
      <c r="P3481" s="40">
        <v>863820007.66999996</v>
      </c>
      <c r="Q3481" s="39">
        <v>10958</v>
      </c>
      <c r="R3481" s="40">
        <v>217189428.08000001</v>
      </c>
      <c r="S3481" s="39">
        <v>213</v>
      </c>
      <c r="T3481" s="40">
        <v>131988309.72</v>
      </c>
      <c r="U3481" s="39">
        <v>2165</v>
      </c>
      <c r="V3481" s="40">
        <v>35605245.619999997</v>
      </c>
      <c r="W3481" s="39">
        <v>24</v>
      </c>
      <c r="X3481" s="40">
        <v>14611095.140000001</v>
      </c>
      <c r="Y3481" s="39">
        <v>279</v>
      </c>
      <c r="Z3481" s="40">
        <v>6529282.4199999999</v>
      </c>
    </row>
    <row r="3482" spans="1:26" x14ac:dyDescent="0.25">
      <c r="A3482" s="38" t="str">
        <f t="shared" si="54"/>
        <v>2014SC5</v>
      </c>
      <c r="B3482" s="38">
        <v>2014</v>
      </c>
      <c r="C3482" s="38" t="s">
        <v>43</v>
      </c>
      <c r="D3482" s="38">
        <v>5</v>
      </c>
      <c r="E3482" s="39">
        <v>720000</v>
      </c>
      <c r="F3482" s="39">
        <v>900000</v>
      </c>
      <c r="G3482" s="40">
        <v>2627</v>
      </c>
      <c r="H3482" s="39">
        <v>2115684076.6600001</v>
      </c>
      <c r="I3482" s="39">
        <v>14710</v>
      </c>
      <c r="J3482" s="40">
        <v>260545313.28</v>
      </c>
      <c r="K3482" s="39">
        <v>929</v>
      </c>
      <c r="L3482" s="40">
        <v>748239460.33000004</v>
      </c>
      <c r="M3482" s="39">
        <v>10318</v>
      </c>
      <c r="N3482" s="40">
        <v>194487863.44</v>
      </c>
      <c r="O3482" s="39">
        <v>834</v>
      </c>
      <c r="P3482" s="40">
        <v>669754997.71000004</v>
      </c>
      <c r="Q3482" s="39">
        <v>8321</v>
      </c>
      <c r="R3482" s="40">
        <v>170922932.13</v>
      </c>
      <c r="S3482" s="39">
        <v>144</v>
      </c>
      <c r="T3482" s="40">
        <v>115398313.81</v>
      </c>
      <c r="U3482" s="39">
        <v>1710</v>
      </c>
      <c r="V3482" s="40">
        <v>30464376.530000001</v>
      </c>
      <c r="W3482" s="39">
        <v>21</v>
      </c>
      <c r="X3482" s="40">
        <v>16699297.539999999</v>
      </c>
      <c r="Y3482" s="39">
        <v>245</v>
      </c>
      <c r="Z3482" s="40">
        <v>5878770.2699999996</v>
      </c>
    </row>
    <row r="3483" spans="1:26" x14ac:dyDescent="0.25">
      <c r="A3483" s="38" t="str">
        <f t="shared" si="54"/>
        <v>2014SC6</v>
      </c>
      <c r="B3483" s="38">
        <v>2014</v>
      </c>
      <c r="C3483" s="38" t="s">
        <v>43</v>
      </c>
      <c r="D3483" s="38">
        <v>6</v>
      </c>
      <c r="E3483" s="39">
        <v>900000</v>
      </c>
      <c r="F3483" s="39">
        <v>1080000</v>
      </c>
      <c r="G3483" s="40">
        <v>1883</v>
      </c>
      <c r="H3483" s="39">
        <v>1853499594.0899999</v>
      </c>
      <c r="I3483" s="39">
        <v>12893</v>
      </c>
      <c r="J3483" s="40">
        <v>232424673.43000001</v>
      </c>
      <c r="K3483" s="39">
        <v>657</v>
      </c>
      <c r="L3483" s="40">
        <v>647379417.56999898</v>
      </c>
      <c r="M3483" s="39">
        <v>8609</v>
      </c>
      <c r="N3483" s="40">
        <v>159048488.87</v>
      </c>
      <c r="O3483" s="39">
        <v>568</v>
      </c>
      <c r="P3483" s="40">
        <v>560270197.64999998</v>
      </c>
      <c r="Q3483" s="39">
        <v>6551</v>
      </c>
      <c r="R3483" s="40">
        <v>143779582.47999999</v>
      </c>
      <c r="S3483" s="39">
        <v>117</v>
      </c>
      <c r="T3483" s="40">
        <v>115340982.73999999</v>
      </c>
      <c r="U3483" s="39">
        <v>1690</v>
      </c>
      <c r="V3483" s="40">
        <v>32182467.879999999</v>
      </c>
      <c r="W3483" s="39">
        <v>16</v>
      </c>
      <c r="X3483" s="40">
        <v>15842819.73</v>
      </c>
      <c r="Y3483" s="39">
        <v>232</v>
      </c>
      <c r="Z3483" s="40">
        <v>4816471.09</v>
      </c>
    </row>
    <row r="3484" spans="1:26" x14ac:dyDescent="0.25">
      <c r="A3484" s="38" t="str">
        <f t="shared" si="54"/>
        <v>2014SC7</v>
      </c>
      <c r="B3484" s="38">
        <v>2014</v>
      </c>
      <c r="C3484" s="38" t="s">
        <v>43</v>
      </c>
      <c r="D3484" s="38">
        <v>7</v>
      </c>
      <c r="E3484" s="39">
        <v>1080000</v>
      </c>
      <c r="F3484" s="39">
        <v>1260000</v>
      </c>
      <c r="G3484" s="40">
        <v>1411</v>
      </c>
      <c r="H3484" s="39">
        <v>1645127153.0799999</v>
      </c>
      <c r="I3484" s="39">
        <v>10683</v>
      </c>
      <c r="J3484" s="40">
        <v>197286853.06</v>
      </c>
      <c r="K3484" s="39">
        <v>528</v>
      </c>
      <c r="L3484" s="40">
        <v>616682048.37000096</v>
      </c>
      <c r="M3484" s="39">
        <v>7570</v>
      </c>
      <c r="N3484" s="40">
        <v>143543017.24000001</v>
      </c>
      <c r="O3484" s="39">
        <v>387</v>
      </c>
      <c r="P3484" s="40">
        <v>450366855.02999997</v>
      </c>
      <c r="Q3484" s="39">
        <v>4893</v>
      </c>
      <c r="R3484" s="40">
        <v>109388853.43000001</v>
      </c>
      <c r="S3484" s="39">
        <v>85</v>
      </c>
      <c r="T3484" s="40">
        <v>99474383.019999996</v>
      </c>
      <c r="U3484" s="39">
        <v>1383</v>
      </c>
      <c r="V3484" s="40">
        <v>25966476.079999998</v>
      </c>
      <c r="W3484" s="39">
        <v>10</v>
      </c>
      <c r="X3484" s="40">
        <v>11410274.17</v>
      </c>
      <c r="Y3484" s="39">
        <v>165</v>
      </c>
      <c r="Z3484" s="40">
        <v>4060684.44</v>
      </c>
    </row>
    <row r="3485" spans="1:26" x14ac:dyDescent="0.25">
      <c r="A3485" s="38" t="str">
        <f t="shared" si="54"/>
        <v>2014SC8</v>
      </c>
      <c r="B3485" s="38">
        <v>2014</v>
      </c>
      <c r="C3485" s="38" t="s">
        <v>43</v>
      </c>
      <c r="D3485" s="38">
        <v>8</v>
      </c>
      <c r="E3485" s="39">
        <v>1260000</v>
      </c>
      <c r="F3485" s="39">
        <v>1440000</v>
      </c>
      <c r="G3485" s="40">
        <v>1066</v>
      </c>
      <c r="H3485" s="39">
        <v>1435012763.46</v>
      </c>
      <c r="I3485" s="39">
        <v>10277</v>
      </c>
      <c r="J3485" s="40">
        <v>162256306.00999999</v>
      </c>
      <c r="K3485" s="39">
        <v>382</v>
      </c>
      <c r="L3485" s="40">
        <v>514400561.12</v>
      </c>
      <c r="M3485" s="39">
        <v>5390</v>
      </c>
      <c r="N3485" s="40">
        <v>114539280.95999999</v>
      </c>
      <c r="O3485" s="39">
        <v>317</v>
      </c>
      <c r="P3485" s="40">
        <v>426934217.18000001</v>
      </c>
      <c r="Q3485" s="39">
        <v>4887</v>
      </c>
      <c r="R3485" s="40">
        <v>105758992.84999999</v>
      </c>
      <c r="S3485" s="39">
        <v>59</v>
      </c>
      <c r="T3485" s="40">
        <v>79344774.019999996</v>
      </c>
      <c r="U3485" s="39">
        <v>1241</v>
      </c>
      <c r="V3485" s="40">
        <v>21190553.190000001</v>
      </c>
      <c r="W3485" s="39" t="s">
        <v>72</v>
      </c>
      <c r="X3485" s="40" t="s">
        <v>72</v>
      </c>
      <c r="Y3485" s="39" t="s">
        <v>72</v>
      </c>
      <c r="Z3485" s="40" t="s">
        <v>72</v>
      </c>
    </row>
    <row r="3486" spans="1:26" x14ac:dyDescent="0.25">
      <c r="A3486" s="38" t="str">
        <f t="shared" si="54"/>
        <v>2014SC9</v>
      </c>
      <c r="B3486" s="38">
        <v>2014</v>
      </c>
      <c r="C3486" s="38" t="s">
        <v>43</v>
      </c>
      <c r="D3486" s="38">
        <v>9</v>
      </c>
      <c r="E3486" s="39">
        <v>1440000</v>
      </c>
      <c r="F3486" s="39">
        <v>1620000</v>
      </c>
      <c r="G3486" s="40">
        <v>825</v>
      </c>
      <c r="H3486" s="39">
        <v>1258655437.9000001</v>
      </c>
      <c r="I3486" s="39">
        <v>9196</v>
      </c>
      <c r="J3486" s="40">
        <v>150614498.09999999</v>
      </c>
      <c r="K3486" s="39">
        <v>324</v>
      </c>
      <c r="L3486" s="40">
        <v>496459655.13</v>
      </c>
      <c r="M3486" s="39">
        <v>5381</v>
      </c>
      <c r="N3486" s="40">
        <v>112179967.48</v>
      </c>
      <c r="O3486" s="39">
        <v>214</v>
      </c>
      <c r="P3486" s="40">
        <v>326568048.30000001</v>
      </c>
      <c r="Q3486" s="39">
        <v>3895</v>
      </c>
      <c r="R3486" s="40">
        <v>87376456.219999999</v>
      </c>
      <c r="S3486" s="39">
        <v>62</v>
      </c>
      <c r="T3486" s="40">
        <v>94682228.150000006</v>
      </c>
      <c r="U3486" s="39">
        <v>1093</v>
      </c>
      <c r="V3486" s="40">
        <v>23788363.09</v>
      </c>
      <c r="W3486" s="39" t="s">
        <v>72</v>
      </c>
      <c r="X3486" s="40" t="s">
        <v>72</v>
      </c>
      <c r="Y3486" s="39" t="s">
        <v>72</v>
      </c>
      <c r="Z3486" s="40" t="s">
        <v>72</v>
      </c>
    </row>
    <row r="3487" spans="1:26" x14ac:dyDescent="0.25">
      <c r="A3487" s="38" t="str">
        <f t="shared" si="54"/>
        <v>2014SC10</v>
      </c>
      <c r="B3487" s="38">
        <v>2014</v>
      </c>
      <c r="C3487" s="38" t="s">
        <v>43</v>
      </c>
      <c r="D3487" s="38">
        <v>10</v>
      </c>
      <c r="E3487" s="39">
        <v>1620000</v>
      </c>
      <c r="F3487" s="39">
        <v>1800000</v>
      </c>
      <c r="G3487" s="40">
        <v>694</v>
      </c>
      <c r="H3487" s="39">
        <v>1182111095.0899999</v>
      </c>
      <c r="I3487" s="39">
        <v>7227</v>
      </c>
      <c r="J3487" s="40">
        <v>132712955.11</v>
      </c>
      <c r="K3487" s="39">
        <v>261</v>
      </c>
      <c r="L3487" s="40">
        <v>447041416.76999998</v>
      </c>
      <c r="M3487" s="39">
        <v>4825</v>
      </c>
      <c r="N3487" s="40">
        <v>102583311.45</v>
      </c>
      <c r="O3487" s="39">
        <v>174</v>
      </c>
      <c r="P3487" s="40">
        <v>297907514.93000001</v>
      </c>
      <c r="Q3487" s="39">
        <v>3021</v>
      </c>
      <c r="R3487" s="40">
        <v>70800326.150000006</v>
      </c>
      <c r="S3487" s="39">
        <v>36</v>
      </c>
      <c r="T3487" s="40">
        <v>61663925.25</v>
      </c>
      <c r="U3487" s="39">
        <v>885</v>
      </c>
      <c r="V3487" s="40">
        <v>19333026.140000001</v>
      </c>
      <c r="W3487" s="39" t="s">
        <v>72</v>
      </c>
      <c r="X3487" s="40" t="s">
        <v>72</v>
      </c>
      <c r="Y3487" s="39" t="s">
        <v>72</v>
      </c>
      <c r="Z3487" s="40" t="s">
        <v>72</v>
      </c>
    </row>
    <row r="3488" spans="1:26" x14ac:dyDescent="0.25">
      <c r="A3488" s="38" t="str">
        <f t="shared" si="54"/>
        <v>2014SC11</v>
      </c>
      <c r="B3488" s="38">
        <v>2014</v>
      </c>
      <c r="C3488" s="38" t="s">
        <v>43</v>
      </c>
      <c r="D3488" s="38">
        <v>11</v>
      </c>
      <c r="E3488" s="39">
        <v>1800000</v>
      </c>
      <c r="F3488" s="39">
        <v>1980000</v>
      </c>
      <c r="G3488" s="40">
        <v>497</v>
      </c>
      <c r="H3488" s="39">
        <v>937583824.80999994</v>
      </c>
      <c r="I3488" s="39">
        <v>5248</v>
      </c>
      <c r="J3488" s="40">
        <v>103283081.98999999</v>
      </c>
      <c r="K3488" s="39">
        <v>204</v>
      </c>
      <c r="L3488" s="40">
        <v>385767907.80000001</v>
      </c>
      <c r="M3488" s="39">
        <v>3971</v>
      </c>
      <c r="N3488" s="40">
        <v>82746187.680000007</v>
      </c>
      <c r="O3488" s="39">
        <v>154</v>
      </c>
      <c r="P3488" s="40">
        <v>290350712.54000002</v>
      </c>
      <c r="Q3488" s="39">
        <v>3145</v>
      </c>
      <c r="R3488" s="40">
        <v>77939916.730000004</v>
      </c>
      <c r="S3488" s="39">
        <v>27</v>
      </c>
      <c r="T3488" s="40">
        <v>50910465.899999999</v>
      </c>
      <c r="U3488" s="39">
        <v>707</v>
      </c>
      <c r="V3488" s="40">
        <v>13521894.41</v>
      </c>
      <c r="W3488" s="39" t="s">
        <v>72</v>
      </c>
      <c r="X3488" s="40" t="s">
        <v>72</v>
      </c>
      <c r="Y3488" s="39" t="s">
        <v>72</v>
      </c>
      <c r="Z3488" s="40" t="s">
        <v>72</v>
      </c>
    </row>
    <row r="3489" spans="1:26" x14ac:dyDescent="0.25">
      <c r="A3489" s="38" t="str">
        <f t="shared" si="54"/>
        <v>2014SC12</v>
      </c>
      <c r="B3489" s="38">
        <v>2014</v>
      </c>
      <c r="C3489" s="38" t="s">
        <v>43</v>
      </c>
      <c r="D3489" s="38">
        <v>12</v>
      </c>
      <c r="E3489" s="39">
        <v>1980000</v>
      </c>
      <c r="F3489" s="39">
        <v>2160000</v>
      </c>
      <c r="G3489" s="40">
        <v>422</v>
      </c>
      <c r="H3489" s="39">
        <v>871106407.39999998</v>
      </c>
      <c r="I3489" s="39">
        <v>5037</v>
      </c>
      <c r="J3489" s="40">
        <v>99228085.689999998</v>
      </c>
      <c r="K3489" s="39">
        <v>198</v>
      </c>
      <c r="L3489" s="40">
        <v>408965019.75999999</v>
      </c>
      <c r="M3489" s="39">
        <v>4271</v>
      </c>
      <c r="N3489" s="40">
        <v>85730784.909999996</v>
      </c>
      <c r="O3489" s="39">
        <v>116</v>
      </c>
      <c r="P3489" s="40">
        <v>240124326.15000001</v>
      </c>
      <c r="Q3489" s="39">
        <v>2952</v>
      </c>
      <c r="R3489" s="40">
        <v>62437310.710000001</v>
      </c>
      <c r="S3489" s="39">
        <v>31</v>
      </c>
      <c r="T3489" s="40">
        <v>64206805.649999999</v>
      </c>
      <c r="U3489" s="39">
        <v>690</v>
      </c>
      <c r="V3489" s="40">
        <v>16100590.859999999</v>
      </c>
      <c r="W3489" s="39" t="s">
        <v>72</v>
      </c>
      <c r="X3489" s="40" t="s">
        <v>72</v>
      </c>
      <c r="Y3489" s="39" t="s">
        <v>72</v>
      </c>
      <c r="Z3489" s="40" t="s">
        <v>72</v>
      </c>
    </row>
    <row r="3490" spans="1:26" x14ac:dyDescent="0.25">
      <c r="A3490" s="38" t="str">
        <f t="shared" si="54"/>
        <v>2014SC13</v>
      </c>
      <c r="B3490" s="38">
        <v>2014</v>
      </c>
      <c r="C3490" s="38" t="s">
        <v>43</v>
      </c>
      <c r="D3490" s="38">
        <v>13</v>
      </c>
      <c r="E3490" s="39">
        <v>2160000</v>
      </c>
      <c r="F3490" s="39">
        <v>2340000</v>
      </c>
      <c r="G3490" s="40">
        <v>331</v>
      </c>
      <c r="H3490" s="39">
        <v>743207341.65999997</v>
      </c>
      <c r="I3490" s="39">
        <v>9299</v>
      </c>
      <c r="J3490" s="40">
        <v>79476025.240000099</v>
      </c>
      <c r="K3490" s="39">
        <v>168</v>
      </c>
      <c r="L3490" s="40">
        <v>378119968.52999997</v>
      </c>
      <c r="M3490" s="39">
        <v>3590</v>
      </c>
      <c r="N3490" s="40">
        <v>78425338.829999998</v>
      </c>
      <c r="O3490" s="39">
        <v>92</v>
      </c>
      <c r="P3490" s="40">
        <v>206602150.09999999</v>
      </c>
      <c r="Q3490" s="39">
        <v>1935</v>
      </c>
      <c r="R3490" s="40">
        <v>42112990.509999998</v>
      </c>
      <c r="S3490" s="39">
        <v>22</v>
      </c>
      <c r="T3490" s="40">
        <v>49646241.609999999</v>
      </c>
      <c r="U3490" s="39">
        <v>679</v>
      </c>
      <c r="V3490" s="40">
        <v>12983915.02</v>
      </c>
      <c r="W3490" s="39">
        <v>0</v>
      </c>
      <c r="X3490" s="40">
        <v>0</v>
      </c>
      <c r="Y3490" s="39">
        <v>0</v>
      </c>
      <c r="Z3490" s="40">
        <v>0</v>
      </c>
    </row>
    <row r="3491" spans="1:26" x14ac:dyDescent="0.25">
      <c r="A3491" s="38" t="str">
        <f t="shared" si="54"/>
        <v>2014SC14</v>
      </c>
      <c r="B3491" s="38">
        <v>2014</v>
      </c>
      <c r="C3491" s="38" t="s">
        <v>43</v>
      </c>
      <c r="D3491" s="38">
        <v>14</v>
      </c>
      <c r="E3491" s="39">
        <v>2340000</v>
      </c>
      <c r="F3491" s="39">
        <v>2520000</v>
      </c>
      <c r="G3491" s="40">
        <v>283</v>
      </c>
      <c r="H3491" s="39">
        <v>688197472.03999996</v>
      </c>
      <c r="I3491" s="39">
        <v>3690</v>
      </c>
      <c r="J3491" s="40">
        <v>74757920.810000002</v>
      </c>
      <c r="K3491" s="39">
        <v>164</v>
      </c>
      <c r="L3491" s="40">
        <v>399387379.30000001</v>
      </c>
      <c r="M3491" s="39">
        <v>4105</v>
      </c>
      <c r="N3491" s="40">
        <v>82708982.959999993</v>
      </c>
      <c r="O3491" s="39">
        <v>68</v>
      </c>
      <c r="P3491" s="40">
        <v>164978665.81999999</v>
      </c>
      <c r="Q3491" s="39">
        <v>1846</v>
      </c>
      <c r="R3491" s="40">
        <v>45191613.259999998</v>
      </c>
      <c r="S3491" s="39">
        <v>13</v>
      </c>
      <c r="T3491" s="40">
        <v>31714076</v>
      </c>
      <c r="U3491" s="39">
        <v>534</v>
      </c>
      <c r="V3491" s="40">
        <v>8111669.7400000002</v>
      </c>
      <c r="W3491" s="39" t="s">
        <v>72</v>
      </c>
      <c r="X3491" s="40" t="s">
        <v>72</v>
      </c>
      <c r="Y3491" s="39" t="s">
        <v>72</v>
      </c>
      <c r="Z3491" s="40" t="s">
        <v>72</v>
      </c>
    </row>
    <row r="3492" spans="1:26" x14ac:dyDescent="0.25">
      <c r="A3492" s="38" t="str">
        <f t="shared" si="54"/>
        <v>2014SC15</v>
      </c>
      <c r="B3492" s="38">
        <v>2014</v>
      </c>
      <c r="C3492" s="38" t="s">
        <v>43</v>
      </c>
      <c r="D3492" s="38">
        <v>15</v>
      </c>
      <c r="E3492" s="39">
        <v>2520000</v>
      </c>
      <c r="F3492" s="39">
        <v>2700000</v>
      </c>
      <c r="G3492" s="40">
        <v>265</v>
      </c>
      <c r="H3492" s="39">
        <v>691962779.48000002</v>
      </c>
      <c r="I3492" s="39">
        <v>3844</v>
      </c>
      <c r="J3492" s="40">
        <v>82291187.120000005</v>
      </c>
      <c r="K3492" s="39">
        <v>148</v>
      </c>
      <c r="L3492" s="40">
        <v>385301879.94</v>
      </c>
      <c r="M3492" s="39">
        <v>3543</v>
      </c>
      <c r="N3492" s="40">
        <v>77766884.989999995</v>
      </c>
      <c r="O3492" s="39">
        <v>49</v>
      </c>
      <c r="P3492" s="40">
        <v>127843681.77</v>
      </c>
      <c r="Q3492" s="39">
        <v>1389</v>
      </c>
      <c r="R3492" s="40">
        <v>31071990.559999999</v>
      </c>
      <c r="S3492" s="39">
        <v>10</v>
      </c>
      <c r="T3492" s="40">
        <v>25843119.84</v>
      </c>
      <c r="U3492" s="39">
        <v>593</v>
      </c>
      <c r="V3492" s="40">
        <v>7773015.1399999997</v>
      </c>
      <c r="W3492" s="39" t="s">
        <v>72</v>
      </c>
      <c r="X3492" s="40" t="s">
        <v>72</v>
      </c>
      <c r="Y3492" s="39" t="s">
        <v>72</v>
      </c>
      <c r="Z3492" s="40" t="s">
        <v>72</v>
      </c>
    </row>
    <row r="3493" spans="1:26" x14ac:dyDescent="0.25">
      <c r="A3493" s="38" t="str">
        <f t="shared" si="54"/>
        <v>2014SC16</v>
      </c>
      <c r="B3493" s="38">
        <v>2014</v>
      </c>
      <c r="C3493" s="38" t="s">
        <v>43</v>
      </c>
      <c r="D3493" s="38">
        <v>16</v>
      </c>
      <c r="E3493" s="39">
        <v>2700000</v>
      </c>
      <c r="F3493" s="39">
        <v>2880000</v>
      </c>
      <c r="G3493" s="40">
        <v>222</v>
      </c>
      <c r="H3493" s="39">
        <v>617843416.08000004</v>
      </c>
      <c r="I3493" s="39">
        <v>3618</v>
      </c>
      <c r="J3493" s="40">
        <v>76364259.939999998</v>
      </c>
      <c r="K3493" s="39">
        <v>136</v>
      </c>
      <c r="L3493" s="40">
        <v>379578678.13</v>
      </c>
      <c r="M3493" s="39">
        <v>3662</v>
      </c>
      <c r="N3493" s="40">
        <v>81984933.989999995</v>
      </c>
      <c r="O3493" s="39">
        <v>43</v>
      </c>
      <c r="P3493" s="40">
        <v>119804981.97</v>
      </c>
      <c r="Q3493" s="39">
        <v>1215</v>
      </c>
      <c r="R3493" s="40">
        <v>27200272.960000001</v>
      </c>
      <c r="S3493" s="39">
        <v>13</v>
      </c>
      <c r="T3493" s="40">
        <v>36412089.979999997</v>
      </c>
      <c r="U3493" s="39">
        <v>542</v>
      </c>
      <c r="V3493" s="40">
        <v>9381143.5</v>
      </c>
      <c r="W3493" s="39" t="s">
        <v>72</v>
      </c>
      <c r="X3493" s="40" t="s">
        <v>72</v>
      </c>
      <c r="Y3493" s="39" t="s">
        <v>72</v>
      </c>
      <c r="Z3493" s="40" t="s">
        <v>72</v>
      </c>
    </row>
    <row r="3494" spans="1:26" x14ac:dyDescent="0.25">
      <c r="A3494" s="38" t="str">
        <f t="shared" si="54"/>
        <v>2014SC17</v>
      </c>
      <c r="B3494" s="38">
        <v>2014</v>
      </c>
      <c r="C3494" s="38" t="s">
        <v>43</v>
      </c>
      <c r="D3494" s="38">
        <v>17</v>
      </c>
      <c r="E3494" s="39">
        <v>2880000</v>
      </c>
      <c r="F3494" s="39">
        <v>3060000</v>
      </c>
      <c r="G3494" s="40">
        <v>193</v>
      </c>
      <c r="H3494" s="39">
        <v>573337177.92999995</v>
      </c>
      <c r="I3494" s="39">
        <v>6381</v>
      </c>
      <c r="J3494" s="40">
        <v>63998290.759999998</v>
      </c>
      <c r="K3494" s="39">
        <v>84</v>
      </c>
      <c r="L3494" s="40">
        <v>248819580.63</v>
      </c>
      <c r="M3494" s="39">
        <v>2099</v>
      </c>
      <c r="N3494" s="40">
        <v>43774244.229999997</v>
      </c>
      <c r="O3494" s="39">
        <v>46</v>
      </c>
      <c r="P3494" s="40">
        <v>136324512.03</v>
      </c>
      <c r="Q3494" s="39">
        <v>1408</v>
      </c>
      <c r="R3494" s="40">
        <v>37974113.32</v>
      </c>
      <c r="S3494" s="39">
        <v>11</v>
      </c>
      <c r="T3494" s="40">
        <v>32648365.57</v>
      </c>
      <c r="U3494" s="39">
        <v>498</v>
      </c>
      <c r="V3494" s="40">
        <v>10092343.640000001</v>
      </c>
      <c r="W3494" s="39">
        <v>0</v>
      </c>
      <c r="X3494" s="40">
        <v>0</v>
      </c>
      <c r="Y3494" s="39">
        <v>0</v>
      </c>
      <c r="Z3494" s="40">
        <v>0</v>
      </c>
    </row>
    <row r="3495" spans="1:26" x14ac:dyDescent="0.25">
      <c r="A3495" s="38" t="str">
        <f t="shared" si="54"/>
        <v>2014SC18</v>
      </c>
      <c r="B3495" s="38">
        <v>2014</v>
      </c>
      <c r="C3495" s="38" t="s">
        <v>43</v>
      </c>
      <c r="D3495" s="38">
        <v>18</v>
      </c>
      <c r="E3495" s="39">
        <v>3060000</v>
      </c>
      <c r="F3495" s="39">
        <v>3240000</v>
      </c>
      <c r="G3495" s="40">
        <v>172</v>
      </c>
      <c r="H3495" s="39">
        <v>541558687.38</v>
      </c>
      <c r="I3495" s="39">
        <v>2854</v>
      </c>
      <c r="J3495" s="40">
        <v>59588723.259999998</v>
      </c>
      <c r="K3495" s="39">
        <v>97</v>
      </c>
      <c r="L3495" s="40">
        <v>305077417.10000002</v>
      </c>
      <c r="M3495" s="39">
        <v>2922</v>
      </c>
      <c r="N3495" s="40">
        <v>58316797.439999998</v>
      </c>
      <c r="O3495" s="39">
        <v>47</v>
      </c>
      <c r="P3495" s="40">
        <v>147559408.34999999</v>
      </c>
      <c r="Q3495" s="39">
        <v>1230</v>
      </c>
      <c r="R3495" s="40">
        <v>31684503.629999999</v>
      </c>
      <c r="S3495" s="39">
        <v>6</v>
      </c>
      <c r="T3495" s="40">
        <v>18917522.690000001</v>
      </c>
      <c r="U3495" s="39">
        <v>328</v>
      </c>
      <c r="V3495" s="40">
        <v>5366562.6100000003</v>
      </c>
      <c r="W3495" s="39" t="s">
        <v>72</v>
      </c>
      <c r="X3495" s="40" t="s">
        <v>72</v>
      </c>
      <c r="Y3495" s="39" t="s">
        <v>72</v>
      </c>
      <c r="Z3495" s="40" t="s">
        <v>72</v>
      </c>
    </row>
    <row r="3496" spans="1:26" x14ac:dyDescent="0.25">
      <c r="A3496" s="38" t="str">
        <f t="shared" si="54"/>
        <v>2014SC19</v>
      </c>
      <c r="B3496" s="38">
        <v>2014</v>
      </c>
      <c r="C3496" s="38" t="s">
        <v>43</v>
      </c>
      <c r="D3496" s="38">
        <v>19</v>
      </c>
      <c r="E3496" s="39">
        <v>3240000</v>
      </c>
      <c r="F3496" s="39">
        <v>3420000</v>
      </c>
      <c r="G3496" s="40">
        <v>154</v>
      </c>
      <c r="H3496" s="39">
        <v>513286483.18000001</v>
      </c>
      <c r="I3496" s="39">
        <v>2791</v>
      </c>
      <c r="J3496" s="40">
        <v>55048104.890000001</v>
      </c>
      <c r="K3496" s="39">
        <v>116</v>
      </c>
      <c r="L3496" s="40">
        <v>385864995.04000002</v>
      </c>
      <c r="M3496" s="39">
        <v>3750</v>
      </c>
      <c r="N3496" s="40">
        <v>81271521.319999993</v>
      </c>
      <c r="O3496" s="39">
        <v>33</v>
      </c>
      <c r="P3496" s="40">
        <v>110238087.39</v>
      </c>
      <c r="Q3496" s="39">
        <v>1454</v>
      </c>
      <c r="R3496" s="40">
        <v>33237182.510000002</v>
      </c>
      <c r="S3496" s="39">
        <v>8</v>
      </c>
      <c r="T3496" s="40">
        <v>26534580.77</v>
      </c>
      <c r="U3496" s="39">
        <v>338</v>
      </c>
      <c r="V3496" s="40">
        <v>8927237.3000000007</v>
      </c>
      <c r="W3496" s="39">
        <v>0</v>
      </c>
      <c r="X3496" s="40">
        <v>0</v>
      </c>
      <c r="Y3496" s="39">
        <v>0</v>
      </c>
      <c r="Z3496" s="40">
        <v>0</v>
      </c>
    </row>
    <row r="3497" spans="1:26" x14ac:dyDescent="0.25">
      <c r="A3497" s="38" t="str">
        <f t="shared" si="54"/>
        <v>2014SC20</v>
      </c>
      <c r="B3497" s="38">
        <v>2014</v>
      </c>
      <c r="C3497" s="38" t="s">
        <v>43</v>
      </c>
      <c r="D3497" s="38">
        <v>20</v>
      </c>
      <c r="E3497" s="39">
        <v>3420000</v>
      </c>
      <c r="F3497" s="39">
        <v>3600000</v>
      </c>
      <c r="G3497" s="40">
        <v>198</v>
      </c>
      <c r="H3497" s="39">
        <v>698536457.96000004</v>
      </c>
      <c r="I3497" s="39">
        <v>4083</v>
      </c>
      <c r="J3497" s="40">
        <v>85478762.049999997</v>
      </c>
      <c r="K3497" s="39">
        <v>166</v>
      </c>
      <c r="L3497" s="40">
        <v>584789835.98000002</v>
      </c>
      <c r="M3497" s="39">
        <v>5717</v>
      </c>
      <c r="N3497" s="40">
        <v>127452046.48999999</v>
      </c>
      <c r="O3497" s="39">
        <v>63</v>
      </c>
      <c r="P3497" s="40">
        <v>222562274.78999999</v>
      </c>
      <c r="Q3497" s="39">
        <v>2842</v>
      </c>
      <c r="R3497" s="40">
        <v>71105112.739999995</v>
      </c>
      <c r="S3497" s="39">
        <v>8</v>
      </c>
      <c r="T3497" s="40">
        <v>28100530.800000001</v>
      </c>
      <c r="U3497" s="39">
        <v>232</v>
      </c>
      <c r="V3497" s="40">
        <v>7306950.1200000001</v>
      </c>
      <c r="W3497" s="39">
        <v>0</v>
      </c>
      <c r="X3497" s="40">
        <v>0</v>
      </c>
      <c r="Y3497" s="39">
        <v>0</v>
      </c>
      <c r="Z3497" s="40">
        <v>0</v>
      </c>
    </row>
    <row r="3498" spans="1:26" x14ac:dyDescent="0.25">
      <c r="A3498" s="38" t="str">
        <f t="shared" si="54"/>
        <v>2014SC21</v>
      </c>
      <c r="B3498" s="38">
        <v>2014</v>
      </c>
      <c r="C3498" s="38" t="s">
        <v>43</v>
      </c>
      <c r="D3498" s="38">
        <v>21</v>
      </c>
      <c r="E3498" s="39">
        <v>3600000</v>
      </c>
      <c r="F3498" s="39" t="s">
        <v>67</v>
      </c>
      <c r="G3498" s="40">
        <v>119</v>
      </c>
      <c r="H3498" s="39">
        <v>501737611.57999998</v>
      </c>
      <c r="I3498" s="39">
        <v>2229</v>
      </c>
      <c r="J3498" s="40">
        <v>49102214</v>
      </c>
      <c r="K3498" s="39">
        <v>70</v>
      </c>
      <c r="L3498" s="40">
        <v>299093824.14999998</v>
      </c>
      <c r="M3498" s="39">
        <v>1920</v>
      </c>
      <c r="N3498" s="40">
        <v>44386145.18</v>
      </c>
      <c r="O3498" s="39">
        <v>43</v>
      </c>
      <c r="P3498" s="40">
        <v>178869634.91999999</v>
      </c>
      <c r="Q3498" s="39">
        <v>1537</v>
      </c>
      <c r="R3498" s="40">
        <v>33790623.07</v>
      </c>
      <c r="S3498" s="39">
        <v>10</v>
      </c>
      <c r="T3498" s="40">
        <v>41501100.270000003</v>
      </c>
      <c r="U3498" s="39">
        <v>314</v>
      </c>
      <c r="V3498" s="40">
        <v>9300751.1699999999</v>
      </c>
      <c r="W3498" s="39">
        <v>0</v>
      </c>
      <c r="X3498" s="40">
        <v>0</v>
      </c>
      <c r="Y3498" s="39">
        <v>0</v>
      </c>
      <c r="Z3498" s="40">
        <v>0</v>
      </c>
    </row>
    <row r="3499" spans="1:26" x14ac:dyDescent="0.25">
      <c r="A3499" s="38" t="str">
        <f t="shared" si="54"/>
        <v>2014SC22</v>
      </c>
      <c r="B3499" s="38">
        <v>2014</v>
      </c>
      <c r="C3499" s="38" t="s">
        <v>43</v>
      </c>
      <c r="D3499" s="38">
        <v>22</v>
      </c>
      <c r="E3499" s="39" t="s">
        <v>54</v>
      </c>
      <c r="F3499" s="39"/>
      <c r="G3499" s="40">
        <v>73428</v>
      </c>
      <c r="H3499" s="39">
        <v>28708067675.380005</v>
      </c>
      <c r="I3499" s="39">
        <v>227508</v>
      </c>
      <c r="J3499" s="40">
        <v>3708111817.9600005</v>
      </c>
      <c r="K3499" s="39">
        <v>21058</v>
      </c>
      <c r="L3499" s="40">
        <v>11078805148.280001</v>
      </c>
      <c r="M3499" s="39">
        <v>147196</v>
      </c>
      <c r="N3499" s="40">
        <v>2751090597.9300003</v>
      </c>
      <c r="O3499" s="39">
        <v>40569</v>
      </c>
      <c r="P3499" s="40">
        <v>10322815311.809999</v>
      </c>
      <c r="Q3499" s="39">
        <v>135075</v>
      </c>
      <c r="R3499" s="40">
        <v>2661622496.3099999</v>
      </c>
      <c r="S3499" s="39">
        <v>4245</v>
      </c>
      <c r="T3499" s="40">
        <v>1609817770.6800001</v>
      </c>
      <c r="U3499" s="39">
        <v>25203</v>
      </c>
      <c r="V3499" s="40">
        <v>451644931.54000008</v>
      </c>
      <c r="W3499" s="39">
        <v>1144</v>
      </c>
      <c r="X3499" s="40">
        <v>231775815.78000003</v>
      </c>
      <c r="Y3499" s="39">
        <v>4341</v>
      </c>
      <c r="Z3499" s="40">
        <v>82294204.930000007</v>
      </c>
    </row>
    <row r="3500" spans="1:26" x14ac:dyDescent="0.25">
      <c r="A3500" s="38" t="str">
        <f t="shared" si="54"/>
        <v>2014SE1</v>
      </c>
      <c r="B3500" s="38">
        <v>2014</v>
      </c>
      <c r="C3500" s="38" t="s">
        <v>44</v>
      </c>
      <c r="D3500" s="38">
        <v>1</v>
      </c>
      <c r="E3500" s="39">
        <v>0</v>
      </c>
      <c r="F3500" s="39">
        <v>180000</v>
      </c>
      <c r="G3500" s="40">
        <v>4687</v>
      </c>
      <c r="H3500" s="39">
        <v>306424851.45999998</v>
      </c>
      <c r="I3500" s="39">
        <v>6434</v>
      </c>
      <c r="J3500" s="40">
        <v>72282743.430000007</v>
      </c>
      <c r="K3500" s="39">
        <v>304</v>
      </c>
      <c r="L3500" s="40">
        <v>22893965.969999999</v>
      </c>
      <c r="M3500" s="39">
        <v>957</v>
      </c>
      <c r="N3500" s="40">
        <v>10377279.050000001</v>
      </c>
      <c r="O3500" s="39">
        <v>2446</v>
      </c>
      <c r="P3500" s="40">
        <v>149098241.74000001</v>
      </c>
      <c r="Q3500" s="39">
        <v>5371</v>
      </c>
      <c r="R3500" s="40">
        <v>62730405.93</v>
      </c>
      <c r="S3500" s="39">
        <v>441</v>
      </c>
      <c r="T3500" s="40">
        <v>26512566.789999999</v>
      </c>
      <c r="U3500" s="39">
        <v>836</v>
      </c>
      <c r="V3500" s="40">
        <v>9560222.4999999907</v>
      </c>
      <c r="W3500" s="39">
        <v>109</v>
      </c>
      <c r="X3500" s="40">
        <v>5032531.83</v>
      </c>
      <c r="Y3500" s="39">
        <v>266</v>
      </c>
      <c r="Z3500" s="40">
        <v>2784325.2</v>
      </c>
    </row>
    <row r="3501" spans="1:26" x14ac:dyDescent="0.25">
      <c r="A3501" s="38" t="str">
        <f t="shared" si="54"/>
        <v>2014SE2</v>
      </c>
      <c r="B3501" s="38">
        <v>2014</v>
      </c>
      <c r="C3501" s="38" t="s">
        <v>44</v>
      </c>
      <c r="D3501" s="38">
        <v>2</v>
      </c>
      <c r="E3501" s="39">
        <v>180000</v>
      </c>
      <c r="F3501" s="39">
        <v>360000</v>
      </c>
      <c r="G3501" s="40">
        <v>1473</v>
      </c>
      <c r="H3501" s="39">
        <v>378799060.68000001</v>
      </c>
      <c r="I3501" s="39">
        <v>4806</v>
      </c>
      <c r="J3501" s="40">
        <v>58911124.450000003</v>
      </c>
      <c r="K3501" s="39">
        <v>139</v>
      </c>
      <c r="L3501" s="40">
        <v>36592578.880000003</v>
      </c>
      <c r="M3501" s="39">
        <v>1083</v>
      </c>
      <c r="N3501" s="40">
        <v>11651371.17</v>
      </c>
      <c r="O3501" s="39">
        <v>546</v>
      </c>
      <c r="P3501" s="40">
        <v>137115023.22999999</v>
      </c>
      <c r="Q3501" s="39">
        <v>3134</v>
      </c>
      <c r="R3501" s="40">
        <v>39400969.43</v>
      </c>
      <c r="S3501" s="39">
        <v>87</v>
      </c>
      <c r="T3501" s="40">
        <v>21684705.59</v>
      </c>
      <c r="U3501" s="39">
        <v>454</v>
      </c>
      <c r="V3501" s="40">
        <v>5320470.47</v>
      </c>
      <c r="W3501" s="39">
        <v>24</v>
      </c>
      <c r="X3501" s="40">
        <v>6450481.3099999996</v>
      </c>
      <c r="Y3501" s="39">
        <v>206</v>
      </c>
      <c r="Z3501" s="40">
        <v>2710602.67</v>
      </c>
    </row>
    <row r="3502" spans="1:26" x14ac:dyDescent="0.25">
      <c r="A3502" s="38" t="str">
        <f t="shared" si="54"/>
        <v>2014SE3</v>
      </c>
      <c r="B3502" s="38">
        <v>2014</v>
      </c>
      <c r="C3502" s="38" t="s">
        <v>44</v>
      </c>
      <c r="D3502" s="38">
        <v>3</v>
      </c>
      <c r="E3502" s="39">
        <v>360000</v>
      </c>
      <c r="F3502" s="39">
        <v>540000</v>
      </c>
      <c r="G3502" s="40">
        <v>708</v>
      </c>
      <c r="H3502" s="39">
        <v>310370522.31999999</v>
      </c>
      <c r="I3502" s="39">
        <v>3163</v>
      </c>
      <c r="J3502" s="40">
        <v>39060225.93</v>
      </c>
      <c r="K3502" s="39">
        <v>95</v>
      </c>
      <c r="L3502" s="40">
        <v>42338087.659999996</v>
      </c>
      <c r="M3502" s="39">
        <v>1056</v>
      </c>
      <c r="N3502" s="40">
        <v>11716990.74</v>
      </c>
      <c r="O3502" s="39">
        <v>254</v>
      </c>
      <c r="P3502" s="40">
        <v>110835647.94</v>
      </c>
      <c r="Q3502" s="39">
        <v>2140</v>
      </c>
      <c r="R3502" s="40">
        <v>29622401.07</v>
      </c>
      <c r="S3502" s="39">
        <v>57</v>
      </c>
      <c r="T3502" s="40">
        <v>25355292.84</v>
      </c>
      <c r="U3502" s="39">
        <v>304</v>
      </c>
      <c r="V3502" s="40">
        <v>5091274</v>
      </c>
      <c r="W3502" s="39">
        <v>11</v>
      </c>
      <c r="X3502" s="40">
        <v>4783250.84</v>
      </c>
      <c r="Y3502" s="39">
        <v>137</v>
      </c>
      <c r="Z3502" s="40">
        <v>2063409.04</v>
      </c>
    </row>
    <row r="3503" spans="1:26" x14ac:dyDescent="0.25">
      <c r="A3503" s="38" t="str">
        <f t="shared" si="54"/>
        <v>2014SE4</v>
      </c>
      <c r="B3503" s="38">
        <v>2014</v>
      </c>
      <c r="C3503" s="38" t="s">
        <v>44</v>
      </c>
      <c r="D3503" s="38">
        <v>4</v>
      </c>
      <c r="E3503" s="39">
        <v>540000</v>
      </c>
      <c r="F3503" s="39">
        <v>720000</v>
      </c>
      <c r="G3503" s="40">
        <v>387</v>
      </c>
      <c r="H3503" s="39">
        <v>240085429.90000001</v>
      </c>
      <c r="I3503" s="39">
        <v>2185</v>
      </c>
      <c r="J3503" s="40">
        <v>27883621.32</v>
      </c>
      <c r="K3503" s="39">
        <v>60</v>
      </c>
      <c r="L3503" s="40">
        <v>37868826.869999997</v>
      </c>
      <c r="M3503" s="39">
        <v>791</v>
      </c>
      <c r="N3503" s="40">
        <v>8732523.5800000001</v>
      </c>
      <c r="O3503" s="39">
        <v>112</v>
      </c>
      <c r="P3503" s="40">
        <v>70120694.879999995</v>
      </c>
      <c r="Q3503" s="39">
        <v>1136</v>
      </c>
      <c r="R3503" s="40">
        <v>17178951.280000001</v>
      </c>
      <c r="S3503" s="39">
        <v>26</v>
      </c>
      <c r="T3503" s="40">
        <v>16441477.869999999</v>
      </c>
      <c r="U3503" s="39">
        <v>450</v>
      </c>
      <c r="V3503" s="40">
        <v>3919333.41</v>
      </c>
      <c r="W3503" s="39" t="s">
        <v>72</v>
      </c>
      <c r="X3503" s="40" t="s">
        <v>72</v>
      </c>
      <c r="Y3503" s="39" t="s">
        <v>72</v>
      </c>
      <c r="Z3503" s="40" t="s">
        <v>72</v>
      </c>
    </row>
    <row r="3504" spans="1:26" x14ac:dyDescent="0.25">
      <c r="A3504" s="38" t="str">
        <f t="shared" si="54"/>
        <v>2014SE5</v>
      </c>
      <c r="B3504" s="38">
        <v>2014</v>
      </c>
      <c r="C3504" s="38" t="s">
        <v>44</v>
      </c>
      <c r="D3504" s="38">
        <v>5</v>
      </c>
      <c r="E3504" s="39">
        <v>720000</v>
      </c>
      <c r="F3504" s="39">
        <v>900000</v>
      </c>
      <c r="G3504" s="40">
        <v>300</v>
      </c>
      <c r="H3504" s="39">
        <v>242266393.30000001</v>
      </c>
      <c r="I3504" s="39">
        <v>1921</v>
      </c>
      <c r="J3504" s="40">
        <v>24380162.629999999</v>
      </c>
      <c r="K3504" s="39">
        <v>36</v>
      </c>
      <c r="L3504" s="40">
        <v>29230821.879999999</v>
      </c>
      <c r="M3504" s="39">
        <v>550</v>
      </c>
      <c r="N3504" s="40">
        <v>7140933.46</v>
      </c>
      <c r="O3504" s="39">
        <v>82</v>
      </c>
      <c r="P3504" s="40">
        <v>65771846.490000002</v>
      </c>
      <c r="Q3504" s="39">
        <v>961</v>
      </c>
      <c r="R3504" s="40">
        <v>16325787.77</v>
      </c>
      <c r="S3504" s="39">
        <v>14</v>
      </c>
      <c r="T3504" s="40">
        <v>11266304.710000001</v>
      </c>
      <c r="U3504" s="39">
        <v>85</v>
      </c>
      <c r="V3504" s="40">
        <v>1551422.91</v>
      </c>
      <c r="W3504" s="39" t="s">
        <v>72</v>
      </c>
      <c r="X3504" s="40" t="s">
        <v>72</v>
      </c>
      <c r="Y3504" s="39" t="s">
        <v>72</v>
      </c>
      <c r="Z3504" s="40" t="s">
        <v>72</v>
      </c>
    </row>
    <row r="3505" spans="1:26" x14ac:dyDescent="0.25">
      <c r="A3505" s="38" t="str">
        <f t="shared" si="54"/>
        <v>2014SE6</v>
      </c>
      <c r="B3505" s="38">
        <v>2014</v>
      </c>
      <c r="C3505" s="38" t="s">
        <v>44</v>
      </c>
      <c r="D3505" s="38">
        <v>6</v>
      </c>
      <c r="E3505" s="39">
        <v>900000</v>
      </c>
      <c r="F3505" s="39">
        <v>1080000</v>
      </c>
      <c r="G3505" s="40">
        <v>198</v>
      </c>
      <c r="H3505" s="39">
        <v>195649849.06</v>
      </c>
      <c r="I3505" s="39">
        <v>1726</v>
      </c>
      <c r="J3505" s="40">
        <v>22589101.23</v>
      </c>
      <c r="K3505" s="39">
        <v>23</v>
      </c>
      <c r="L3505" s="40">
        <v>22845089.809999999</v>
      </c>
      <c r="M3505" s="39">
        <v>465</v>
      </c>
      <c r="N3505" s="40">
        <v>5390699.4299999997</v>
      </c>
      <c r="O3505" s="39">
        <v>53</v>
      </c>
      <c r="P3505" s="40">
        <v>52130026.960000001</v>
      </c>
      <c r="Q3505" s="39">
        <v>757</v>
      </c>
      <c r="R3505" s="40">
        <v>10894577.699999999</v>
      </c>
      <c r="S3505" s="39">
        <v>8</v>
      </c>
      <c r="T3505" s="40">
        <v>7771523.9100000001</v>
      </c>
      <c r="U3505" s="39">
        <v>87</v>
      </c>
      <c r="V3505" s="40">
        <v>1760946.21</v>
      </c>
      <c r="W3505" s="39">
        <v>0</v>
      </c>
      <c r="X3505" s="40">
        <v>0</v>
      </c>
      <c r="Y3505" s="39">
        <v>0</v>
      </c>
      <c r="Z3505" s="40">
        <v>0</v>
      </c>
    </row>
    <row r="3506" spans="1:26" x14ac:dyDescent="0.25">
      <c r="A3506" s="38" t="str">
        <f t="shared" si="54"/>
        <v>2014SE7</v>
      </c>
      <c r="B3506" s="38">
        <v>2014</v>
      </c>
      <c r="C3506" s="38" t="s">
        <v>44</v>
      </c>
      <c r="D3506" s="38">
        <v>7</v>
      </c>
      <c r="E3506" s="39">
        <v>1080000</v>
      </c>
      <c r="F3506" s="39">
        <v>1260000</v>
      </c>
      <c r="G3506" s="40">
        <v>165</v>
      </c>
      <c r="H3506" s="39">
        <v>192827015.88999999</v>
      </c>
      <c r="I3506" s="39">
        <v>1569</v>
      </c>
      <c r="J3506" s="40">
        <v>20373926.699999999</v>
      </c>
      <c r="K3506" s="39">
        <v>23</v>
      </c>
      <c r="L3506" s="40">
        <v>26763619.25</v>
      </c>
      <c r="M3506" s="39">
        <v>588</v>
      </c>
      <c r="N3506" s="40">
        <v>6870888.6299999999</v>
      </c>
      <c r="O3506" s="39">
        <v>37</v>
      </c>
      <c r="P3506" s="40">
        <v>42595294.020000003</v>
      </c>
      <c r="Q3506" s="39">
        <v>781</v>
      </c>
      <c r="R3506" s="40">
        <v>11795952.220000001</v>
      </c>
      <c r="S3506" s="39">
        <v>16</v>
      </c>
      <c r="T3506" s="40">
        <v>18599156.07</v>
      </c>
      <c r="U3506" s="39">
        <v>414</v>
      </c>
      <c r="V3506" s="40">
        <v>5221206.91</v>
      </c>
      <c r="W3506" s="39" t="s">
        <v>72</v>
      </c>
      <c r="X3506" s="40" t="s">
        <v>72</v>
      </c>
      <c r="Y3506" s="39" t="s">
        <v>72</v>
      </c>
      <c r="Z3506" s="40" t="s">
        <v>72</v>
      </c>
    </row>
    <row r="3507" spans="1:26" x14ac:dyDescent="0.25">
      <c r="A3507" s="38" t="str">
        <f t="shared" si="54"/>
        <v>2014SE8</v>
      </c>
      <c r="B3507" s="38">
        <v>2014</v>
      </c>
      <c r="C3507" s="38" t="s">
        <v>44</v>
      </c>
      <c r="D3507" s="38">
        <v>8</v>
      </c>
      <c r="E3507" s="39">
        <v>1260000</v>
      </c>
      <c r="F3507" s="39">
        <v>1440000</v>
      </c>
      <c r="G3507" s="40">
        <v>121</v>
      </c>
      <c r="H3507" s="39">
        <v>161789366.22999999</v>
      </c>
      <c r="I3507" s="39">
        <v>1420</v>
      </c>
      <c r="J3507" s="40">
        <v>19111908.239999998</v>
      </c>
      <c r="K3507" s="39">
        <v>20</v>
      </c>
      <c r="L3507" s="40">
        <v>26729520.359999999</v>
      </c>
      <c r="M3507" s="39">
        <v>575</v>
      </c>
      <c r="N3507" s="40">
        <v>7154914.7599999998</v>
      </c>
      <c r="O3507" s="39">
        <v>32</v>
      </c>
      <c r="P3507" s="40">
        <v>43111535.630000003</v>
      </c>
      <c r="Q3507" s="39">
        <v>813</v>
      </c>
      <c r="R3507" s="40">
        <v>12415478.43</v>
      </c>
      <c r="S3507" s="39">
        <v>8</v>
      </c>
      <c r="T3507" s="40">
        <v>10923927.74</v>
      </c>
      <c r="U3507" s="39">
        <v>299</v>
      </c>
      <c r="V3507" s="40">
        <v>2883653.96</v>
      </c>
      <c r="W3507" s="39" t="s">
        <v>72</v>
      </c>
      <c r="X3507" s="40" t="s">
        <v>72</v>
      </c>
      <c r="Y3507" s="39" t="s">
        <v>72</v>
      </c>
      <c r="Z3507" s="40" t="s">
        <v>72</v>
      </c>
    </row>
    <row r="3508" spans="1:26" x14ac:dyDescent="0.25">
      <c r="A3508" s="38" t="str">
        <f t="shared" si="54"/>
        <v>2014SE9</v>
      </c>
      <c r="B3508" s="38">
        <v>2014</v>
      </c>
      <c r="C3508" s="38" t="s">
        <v>44</v>
      </c>
      <c r="D3508" s="38">
        <v>9</v>
      </c>
      <c r="E3508" s="39">
        <v>1440000</v>
      </c>
      <c r="F3508" s="39">
        <v>1620000</v>
      </c>
      <c r="G3508" s="40">
        <v>83</v>
      </c>
      <c r="H3508" s="39">
        <v>126987619.77</v>
      </c>
      <c r="I3508" s="39">
        <v>868</v>
      </c>
      <c r="J3508" s="40">
        <v>12742094.51</v>
      </c>
      <c r="K3508" s="39">
        <v>12</v>
      </c>
      <c r="L3508" s="40">
        <v>18683509.25</v>
      </c>
      <c r="M3508" s="39">
        <v>449</v>
      </c>
      <c r="N3508" s="40">
        <v>5081034.1399999997</v>
      </c>
      <c r="O3508" s="39">
        <v>27</v>
      </c>
      <c r="P3508" s="40">
        <v>41744585.880000003</v>
      </c>
      <c r="Q3508" s="39">
        <v>606</v>
      </c>
      <c r="R3508" s="40">
        <v>8138912.0999999996</v>
      </c>
      <c r="S3508" s="39" t="s">
        <v>72</v>
      </c>
      <c r="T3508" s="40" t="s">
        <v>72</v>
      </c>
      <c r="U3508" s="39" t="s">
        <v>72</v>
      </c>
      <c r="V3508" s="40" t="s">
        <v>72</v>
      </c>
      <c r="W3508" s="39">
        <v>0</v>
      </c>
      <c r="X3508" s="40">
        <v>0</v>
      </c>
      <c r="Y3508" s="39">
        <v>0</v>
      </c>
      <c r="Z3508" s="40">
        <v>0</v>
      </c>
    </row>
    <row r="3509" spans="1:26" x14ac:dyDescent="0.25">
      <c r="A3509" s="38" t="str">
        <f t="shared" si="54"/>
        <v>2014SE10</v>
      </c>
      <c r="B3509" s="38">
        <v>2014</v>
      </c>
      <c r="C3509" s="38" t="s">
        <v>44</v>
      </c>
      <c r="D3509" s="38">
        <v>10</v>
      </c>
      <c r="E3509" s="39">
        <v>1620000</v>
      </c>
      <c r="F3509" s="39">
        <v>1800000</v>
      </c>
      <c r="G3509" s="40">
        <v>86</v>
      </c>
      <c r="H3509" s="39">
        <v>146791844.88999999</v>
      </c>
      <c r="I3509" s="39">
        <v>1187</v>
      </c>
      <c r="J3509" s="40">
        <v>15326799.939999999</v>
      </c>
      <c r="K3509" s="39">
        <v>15</v>
      </c>
      <c r="L3509" s="40">
        <v>25521281.68</v>
      </c>
      <c r="M3509" s="39">
        <v>439</v>
      </c>
      <c r="N3509" s="40">
        <v>6457747.1299999999</v>
      </c>
      <c r="O3509" s="39">
        <v>24</v>
      </c>
      <c r="P3509" s="40">
        <v>41183984.210000001</v>
      </c>
      <c r="Q3509" s="39">
        <v>612</v>
      </c>
      <c r="R3509" s="40">
        <v>10014186.99</v>
      </c>
      <c r="S3509" s="39" t="s">
        <v>72</v>
      </c>
      <c r="T3509" s="40" t="s">
        <v>72</v>
      </c>
      <c r="U3509" s="39" t="s">
        <v>72</v>
      </c>
      <c r="V3509" s="40" t="s">
        <v>72</v>
      </c>
      <c r="W3509" s="39" t="s">
        <v>72</v>
      </c>
      <c r="X3509" s="40" t="s">
        <v>72</v>
      </c>
      <c r="Y3509" s="39" t="s">
        <v>72</v>
      </c>
      <c r="Z3509" s="40" t="s">
        <v>72</v>
      </c>
    </row>
    <row r="3510" spans="1:26" x14ac:dyDescent="0.25">
      <c r="A3510" s="38" t="str">
        <f t="shared" si="54"/>
        <v>2014SE11</v>
      </c>
      <c r="B3510" s="38">
        <v>2014</v>
      </c>
      <c r="C3510" s="38" t="s">
        <v>44</v>
      </c>
      <c r="D3510" s="38">
        <v>11</v>
      </c>
      <c r="E3510" s="39">
        <v>1800000</v>
      </c>
      <c r="F3510" s="39">
        <v>1980000</v>
      </c>
      <c r="G3510" s="40">
        <v>57</v>
      </c>
      <c r="H3510" s="39">
        <v>108119952.84999999</v>
      </c>
      <c r="I3510" s="39">
        <v>584</v>
      </c>
      <c r="J3510" s="40">
        <v>8773768.7899999991</v>
      </c>
      <c r="K3510" s="39" t="s">
        <v>72</v>
      </c>
      <c r="L3510" s="40" t="s">
        <v>72</v>
      </c>
      <c r="M3510" s="39" t="s">
        <v>72</v>
      </c>
      <c r="N3510" s="40" t="s">
        <v>72</v>
      </c>
      <c r="O3510" s="39">
        <v>14</v>
      </c>
      <c r="P3510" s="40">
        <v>26431778.550000001</v>
      </c>
      <c r="Q3510" s="39">
        <v>172</v>
      </c>
      <c r="R3510" s="40">
        <v>3335183.81</v>
      </c>
      <c r="S3510" s="39" t="s">
        <v>72</v>
      </c>
      <c r="T3510" s="40" t="s">
        <v>72</v>
      </c>
      <c r="U3510" s="39" t="s">
        <v>72</v>
      </c>
      <c r="V3510" s="40" t="s">
        <v>72</v>
      </c>
      <c r="W3510" s="39">
        <v>0</v>
      </c>
      <c r="X3510" s="40">
        <v>0</v>
      </c>
      <c r="Y3510" s="39">
        <v>0</v>
      </c>
      <c r="Z3510" s="40">
        <v>0</v>
      </c>
    </row>
    <row r="3511" spans="1:26" x14ac:dyDescent="0.25">
      <c r="A3511" s="38" t="str">
        <f t="shared" si="54"/>
        <v>2014SE12</v>
      </c>
      <c r="B3511" s="38">
        <v>2014</v>
      </c>
      <c r="C3511" s="38" t="s">
        <v>44</v>
      </c>
      <c r="D3511" s="38">
        <v>12</v>
      </c>
      <c r="E3511" s="39">
        <v>1980000</v>
      </c>
      <c r="F3511" s="39">
        <v>2160000</v>
      </c>
      <c r="G3511" s="40">
        <v>35</v>
      </c>
      <c r="H3511" s="39">
        <v>72223864.040000007</v>
      </c>
      <c r="I3511" s="39">
        <v>574</v>
      </c>
      <c r="J3511" s="40">
        <v>7424204.0999999996</v>
      </c>
      <c r="K3511" s="39" t="s">
        <v>72</v>
      </c>
      <c r="L3511" s="40" t="s">
        <v>72</v>
      </c>
      <c r="M3511" s="39" t="s">
        <v>72</v>
      </c>
      <c r="N3511" s="40" t="s">
        <v>72</v>
      </c>
      <c r="O3511" s="39">
        <v>15</v>
      </c>
      <c r="P3511" s="40">
        <v>30893440.859999999</v>
      </c>
      <c r="Q3511" s="39">
        <v>372</v>
      </c>
      <c r="R3511" s="40">
        <v>8745627.0800000001</v>
      </c>
      <c r="S3511" s="39" t="s">
        <v>72</v>
      </c>
      <c r="T3511" s="40" t="s">
        <v>72</v>
      </c>
      <c r="U3511" s="39" t="s">
        <v>72</v>
      </c>
      <c r="V3511" s="40" t="s">
        <v>72</v>
      </c>
      <c r="W3511" s="39">
        <v>0</v>
      </c>
      <c r="X3511" s="40">
        <v>0</v>
      </c>
      <c r="Y3511" s="39">
        <v>0</v>
      </c>
      <c r="Z3511" s="40">
        <v>0</v>
      </c>
    </row>
    <row r="3512" spans="1:26" x14ac:dyDescent="0.25">
      <c r="A3512" s="38" t="str">
        <f t="shared" si="54"/>
        <v>2014SE13</v>
      </c>
      <c r="B3512" s="38">
        <v>2014</v>
      </c>
      <c r="C3512" s="38" t="s">
        <v>44</v>
      </c>
      <c r="D3512" s="38">
        <v>13</v>
      </c>
      <c r="E3512" s="39">
        <v>2160000</v>
      </c>
      <c r="F3512" s="39">
        <v>2340000</v>
      </c>
      <c r="G3512" s="40">
        <v>22</v>
      </c>
      <c r="H3512" s="39">
        <v>49083712.990000002</v>
      </c>
      <c r="I3512" s="39">
        <v>332</v>
      </c>
      <c r="J3512" s="40">
        <v>4415381.2</v>
      </c>
      <c r="K3512" s="39" t="s">
        <v>72</v>
      </c>
      <c r="L3512" s="40" t="s">
        <v>72</v>
      </c>
      <c r="M3512" s="39" t="s">
        <v>72</v>
      </c>
      <c r="N3512" s="40" t="s">
        <v>72</v>
      </c>
      <c r="O3512" s="39">
        <v>13</v>
      </c>
      <c r="P3512" s="40">
        <v>28919629.149999999</v>
      </c>
      <c r="Q3512" s="39">
        <v>369</v>
      </c>
      <c r="R3512" s="40">
        <v>4757302.7699999996</v>
      </c>
      <c r="S3512" s="39" t="s">
        <v>72</v>
      </c>
      <c r="T3512" s="40" t="s">
        <v>72</v>
      </c>
      <c r="U3512" s="39" t="s">
        <v>72</v>
      </c>
      <c r="V3512" s="40" t="s">
        <v>72</v>
      </c>
      <c r="W3512" s="39" t="s">
        <v>72</v>
      </c>
      <c r="X3512" s="40" t="s">
        <v>72</v>
      </c>
      <c r="Y3512" s="39" t="s">
        <v>72</v>
      </c>
      <c r="Z3512" s="40" t="s">
        <v>72</v>
      </c>
    </row>
    <row r="3513" spans="1:26" x14ac:dyDescent="0.25">
      <c r="A3513" s="38" t="str">
        <f t="shared" si="54"/>
        <v>2014SE14</v>
      </c>
      <c r="B3513" s="38">
        <v>2014</v>
      </c>
      <c r="C3513" s="38" t="s">
        <v>44</v>
      </c>
      <c r="D3513" s="38">
        <v>14</v>
      </c>
      <c r="E3513" s="39">
        <v>2340000</v>
      </c>
      <c r="F3513" s="39">
        <v>2520000</v>
      </c>
      <c r="G3513" s="40">
        <v>33</v>
      </c>
      <c r="H3513" s="39">
        <v>80477729.400000006</v>
      </c>
      <c r="I3513" s="39">
        <v>501</v>
      </c>
      <c r="J3513" s="40">
        <v>7995377.79</v>
      </c>
      <c r="K3513" s="39" t="s">
        <v>72</v>
      </c>
      <c r="L3513" s="40" t="s">
        <v>72</v>
      </c>
      <c r="M3513" s="39" t="s">
        <v>72</v>
      </c>
      <c r="N3513" s="40" t="s">
        <v>72</v>
      </c>
      <c r="O3513" s="39">
        <v>11</v>
      </c>
      <c r="P3513" s="40">
        <v>26763439.609999999</v>
      </c>
      <c r="Q3513" s="39">
        <v>383</v>
      </c>
      <c r="R3513" s="40">
        <v>6608810.5899999999</v>
      </c>
      <c r="S3513" s="39" t="s">
        <v>72</v>
      </c>
      <c r="T3513" s="40" t="s">
        <v>72</v>
      </c>
      <c r="U3513" s="39" t="s">
        <v>72</v>
      </c>
      <c r="V3513" s="40" t="s">
        <v>72</v>
      </c>
      <c r="W3513" s="39">
        <v>0</v>
      </c>
      <c r="X3513" s="40">
        <v>0</v>
      </c>
      <c r="Y3513" s="39">
        <v>0</v>
      </c>
      <c r="Z3513" s="40">
        <v>0</v>
      </c>
    </row>
    <row r="3514" spans="1:26" x14ac:dyDescent="0.25">
      <c r="A3514" s="38" t="str">
        <f t="shared" si="54"/>
        <v>2014SE15</v>
      </c>
      <c r="B3514" s="38">
        <v>2014</v>
      </c>
      <c r="C3514" s="38" t="s">
        <v>44</v>
      </c>
      <c r="D3514" s="38">
        <v>15</v>
      </c>
      <c r="E3514" s="39">
        <v>2520000</v>
      </c>
      <c r="F3514" s="39">
        <v>2700000</v>
      </c>
      <c r="G3514" s="40">
        <v>19</v>
      </c>
      <c r="H3514" s="39">
        <v>49800736.619999997</v>
      </c>
      <c r="I3514" s="39">
        <v>334</v>
      </c>
      <c r="J3514" s="40">
        <v>4795365.54</v>
      </c>
      <c r="K3514" s="39" t="s">
        <v>72</v>
      </c>
      <c r="L3514" s="40" t="s">
        <v>72</v>
      </c>
      <c r="M3514" s="39" t="s">
        <v>72</v>
      </c>
      <c r="N3514" s="40" t="s">
        <v>72</v>
      </c>
      <c r="O3514" s="39">
        <v>10</v>
      </c>
      <c r="P3514" s="40">
        <v>26290283.460000001</v>
      </c>
      <c r="Q3514" s="39">
        <v>277</v>
      </c>
      <c r="R3514" s="40">
        <v>4167896.26</v>
      </c>
      <c r="S3514" s="39" t="s">
        <v>72</v>
      </c>
      <c r="T3514" s="40" t="s">
        <v>72</v>
      </c>
      <c r="U3514" s="39" t="s">
        <v>72</v>
      </c>
      <c r="V3514" s="40" t="s">
        <v>72</v>
      </c>
      <c r="W3514" s="39">
        <v>0</v>
      </c>
      <c r="X3514" s="40">
        <v>0</v>
      </c>
      <c r="Y3514" s="39">
        <v>0</v>
      </c>
      <c r="Z3514" s="40">
        <v>0</v>
      </c>
    </row>
    <row r="3515" spans="1:26" x14ac:dyDescent="0.25">
      <c r="A3515" s="38" t="str">
        <f t="shared" si="54"/>
        <v>2014SE16</v>
      </c>
      <c r="B3515" s="38">
        <v>2014</v>
      </c>
      <c r="C3515" s="38" t="s">
        <v>44</v>
      </c>
      <c r="D3515" s="38">
        <v>16</v>
      </c>
      <c r="E3515" s="39">
        <v>2700000</v>
      </c>
      <c r="F3515" s="39">
        <v>2880000</v>
      </c>
      <c r="G3515" s="40">
        <v>17</v>
      </c>
      <c r="H3515" s="39">
        <v>47200227.590000004</v>
      </c>
      <c r="I3515" s="39">
        <v>245</v>
      </c>
      <c r="J3515" s="40">
        <v>3605612.4</v>
      </c>
      <c r="K3515" s="39" t="s">
        <v>72</v>
      </c>
      <c r="L3515" s="40" t="s">
        <v>72</v>
      </c>
      <c r="M3515" s="39" t="s">
        <v>72</v>
      </c>
      <c r="N3515" s="40" t="s">
        <v>72</v>
      </c>
      <c r="O3515" s="39">
        <v>7</v>
      </c>
      <c r="P3515" s="40">
        <v>19568702.949999999</v>
      </c>
      <c r="Q3515" s="39">
        <v>2093</v>
      </c>
      <c r="R3515" s="40">
        <v>3739536.64</v>
      </c>
      <c r="S3515" s="39" t="s">
        <v>72</v>
      </c>
      <c r="T3515" s="40" t="s">
        <v>72</v>
      </c>
      <c r="U3515" s="39" t="s">
        <v>72</v>
      </c>
      <c r="V3515" s="40" t="s">
        <v>72</v>
      </c>
      <c r="W3515" s="39">
        <v>0</v>
      </c>
      <c r="X3515" s="40">
        <v>0</v>
      </c>
      <c r="Y3515" s="39">
        <v>0</v>
      </c>
      <c r="Z3515" s="40">
        <v>0</v>
      </c>
    </row>
    <row r="3516" spans="1:26" x14ac:dyDescent="0.25">
      <c r="A3516" s="38" t="str">
        <f t="shared" si="54"/>
        <v>2014SE17</v>
      </c>
      <c r="B3516" s="38">
        <v>2014</v>
      </c>
      <c r="C3516" s="38" t="s">
        <v>44</v>
      </c>
      <c r="D3516" s="38">
        <v>17</v>
      </c>
      <c r="E3516" s="39">
        <v>2880000</v>
      </c>
      <c r="F3516" s="39">
        <v>3060000</v>
      </c>
      <c r="G3516" s="40">
        <v>18</v>
      </c>
      <c r="H3516" s="39">
        <v>53546073.869999997</v>
      </c>
      <c r="I3516" s="39">
        <v>323</v>
      </c>
      <c r="J3516" s="40">
        <v>5354266.21</v>
      </c>
      <c r="K3516" s="39" t="s">
        <v>72</v>
      </c>
      <c r="L3516" s="40" t="s">
        <v>72</v>
      </c>
      <c r="M3516" s="39" t="s">
        <v>72</v>
      </c>
      <c r="N3516" s="40" t="s">
        <v>72</v>
      </c>
      <c r="O3516" s="39">
        <v>7</v>
      </c>
      <c r="P3516" s="40">
        <v>20956284.25</v>
      </c>
      <c r="Q3516" s="39">
        <v>116</v>
      </c>
      <c r="R3516" s="40">
        <v>2686196.23</v>
      </c>
      <c r="S3516" s="39" t="s">
        <v>72</v>
      </c>
      <c r="T3516" s="40" t="s">
        <v>72</v>
      </c>
      <c r="U3516" s="39" t="s">
        <v>72</v>
      </c>
      <c r="V3516" s="40" t="s">
        <v>72</v>
      </c>
      <c r="W3516" s="39">
        <v>0</v>
      </c>
      <c r="X3516" s="40">
        <v>0</v>
      </c>
      <c r="Y3516" s="39">
        <v>0</v>
      </c>
      <c r="Z3516" s="40">
        <v>0</v>
      </c>
    </row>
    <row r="3517" spans="1:26" x14ac:dyDescent="0.25">
      <c r="A3517" s="38" t="str">
        <f t="shared" si="54"/>
        <v>2014SE18</v>
      </c>
      <c r="B3517" s="38">
        <v>2014</v>
      </c>
      <c r="C3517" s="38" t="s">
        <v>44</v>
      </c>
      <c r="D3517" s="38">
        <v>18</v>
      </c>
      <c r="E3517" s="39">
        <v>3060000</v>
      </c>
      <c r="F3517" s="39">
        <v>3240000</v>
      </c>
      <c r="G3517" s="40">
        <v>9</v>
      </c>
      <c r="H3517" s="39">
        <v>28191405.98</v>
      </c>
      <c r="I3517" s="39">
        <v>217</v>
      </c>
      <c r="J3517" s="40">
        <v>2575133.52</v>
      </c>
      <c r="K3517" s="39" t="s">
        <v>72</v>
      </c>
      <c r="L3517" s="40" t="s">
        <v>72</v>
      </c>
      <c r="M3517" s="39" t="s">
        <v>72</v>
      </c>
      <c r="N3517" s="40" t="s">
        <v>72</v>
      </c>
      <c r="O3517" s="39">
        <v>6</v>
      </c>
      <c r="P3517" s="40">
        <v>18904701.620000001</v>
      </c>
      <c r="Q3517" s="39">
        <v>203</v>
      </c>
      <c r="R3517" s="40">
        <v>2772346.41</v>
      </c>
      <c r="S3517" s="39">
        <v>0</v>
      </c>
      <c r="T3517" s="40">
        <v>0</v>
      </c>
      <c r="U3517" s="39">
        <v>0</v>
      </c>
      <c r="V3517" s="40">
        <v>0</v>
      </c>
      <c r="W3517" s="39">
        <v>0</v>
      </c>
      <c r="X3517" s="40">
        <v>0</v>
      </c>
      <c r="Y3517" s="39">
        <v>0</v>
      </c>
      <c r="Z3517" s="40">
        <v>0</v>
      </c>
    </row>
    <row r="3518" spans="1:26" x14ac:dyDescent="0.25">
      <c r="A3518" s="38" t="str">
        <f t="shared" si="54"/>
        <v>2014SE19</v>
      </c>
      <c r="B3518" s="38">
        <v>2014</v>
      </c>
      <c r="C3518" s="38" t="s">
        <v>44</v>
      </c>
      <c r="D3518" s="38">
        <v>19</v>
      </c>
      <c r="E3518" s="39">
        <v>3240000</v>
      </c>
      <c r="F3518" s="39">
        <v>3420000</v>
      </c>
      <c r="G3518" s="40">
        <v>10</v>
      </c>
      <c r="H3518" s="39">
        <v>33347330.170000002</v>
      </c>
      <c r="I3518" s="39">
        <v>272</v>
      </c>
      <c r="J3518" s="40">
        <v>3987564.44</v>
      </c>
      <c r="K3518" s="39" t="s">
        <v>72</v>
      </c>
      <c r="L3518" s="40" t="s">
        <v>72</v>
      </c>
      <c r="M3518" s="39" t="s">
        <v>72</v>
      </c>
      <c r="N3518" s="40" t="s">
        <v>72</v>
      </c>
      <c r="O3518" s="39" t="s">
        <v>72</v>
      </c>
      <c r="P3518" s="40" t="s">
        <v>72</v>
      </c>
      <c r="Q3518" s="39" t="s">
        <v>72</v>
      </c>
      <c r="R3518" s="40" t="s">
        <v>72</v>
      </c>
      <c r="S3518" s="39">
        <v>0</v>
      </c>
      <c r="T3518" s="40">
        <v>0</v>
      </c>
      <c r="U3518" s="39">
        <v>0</v>
      </c>
      <c r="V3518" s="40">
        <v>0</v>
      </c>
      <c r="W3518" s="39">
        <v>0</v>
      </c>
      <c r="X3518" s="40">
        <v>0</v>
      </c>
      <c r="Y3518" s="39">
        <v>0</v>
      </c>
      <c r="Z3518" s="40">
        <v>0</v>
      </c>
    </row>
    <row r="3519" spans="1:26" x14ac:dyDescent="0.25">
      <c r="A3519" s="38" t="str">
        <f t="shared" si="54"/>
        <v>2014SE20</v>
      </c>
      <c r="B3519" s="38">
        <v>2014</v>
      </c>
      <c r="C3519" s="38" t="s">
        <v>44</v>
      </c>
      <c r="D3519" s="38">
        <v>20</v>
      </c>
      <c r="E3519" s="39">
        <v>3420000</v>
      </c>
      <c r="F3519" s="39">
        <v>3600000</v>
      </c>
      <c r="G3519" s="40">
        <v>10</v>
      </c>
      <c r="H3519" s="39">
        <v>35433017.57</v>
      </c>
      <c r="I3519" s="39">
        <v>133</v>
      </c>
      <c r="J3519" s="40">
        <v>2299135.33</v>
      </c>
      <c r="K3519" s="39" t="s">
        <v>72</v>
      </c>
      <c r="L3519" s="40" t="s">
        <v>72</v>
      </c>
      <c r="M3519" s="39" t="s">
        <v>72</v>
      </c>
      <c r="N3519" s="40" t="s">
        <v>72</v>
      </c>
      <c r="O3519" s="39">
        <v>7</v>
      </c>
      <c r="P3519" s="40">
        <v>24838274.52</v>
      </c>
      <c r="Q3519" s="39">
        <v>422</v>
      </c>
      <c r="R3519" s="40">
        <v>10377200.289999999</v>
      </c>
      <c r="S3519" s="39" t="s">
        <v>72</v>
      </c>
      <c r="T3519" s="40" t="s">
        <v>72</v>
      </c>
      <c r="U3519" s="39" t="s">
        <v>72</v>
      </c>
      <c r="V3519" s="40" t="s">
        <v>72</v>
      </c>
      <c r="W3519" s="39">
        <v>0</v>
      </c>
      <c r="X3519" s="40">
        <v>0</v>
      </c>
      <c r="Y3519" s="39">
        <v>0</v>
      </c>
      <c r="Z3519" s="40">
        <v>0</v>
      </c>
    </row>
    <row r="3520" spans="1:26" x14ac:dyDescent="0.25">
      <c r="A3520" s="38" t="str">
        <f t="shared" si="54"/>
        <v>2014SE21</v>
      </c>
      <c r="B3520" s="38">
        <v>2014</v>
      </c>
      <c r="C3520" s="38" t="s">
        <v>44</v>
      </c>
      <c r="D3520" s="38">
        <v>21</v>
      </c>
      <c r="E3520" s="39">
        <v>3600000</v>
      </c>
      <c r="F3520" s="39" t="s">
        <v>67</v>
      </c>
      <c r="G3520" s="40">
        <v>14</v>
      </c>
      <c r="H3520" s="39">
        <v>59855383.469999999</v>
      </c>
      <c r="I3520" s="39">
        <v>270</v>
      </c>
      <c r="J3520" s="40">
        <v>3829657.61</v>
      </c>
      <c r="K3520" s="39" t="s">
        <v>72</v>
      </c>
      <c r="L3520" s="40" t="s">
        <v>72</v>
      </c>
      <c r="M3520" s="39" t="s">
        <v>72</v>
      </c>
      <c r="N3520" s="40" t="s">
        <v>72</v>
      </c>
      <c r="O3520" s="39" t="s">
        <v>72</v>
      </c>
      <c r="P3520" s="40" t="s">
        <v>72</v>
      </c>
      <c r="Q3520" s="39" t="s">
        <v>72</v>
      </c>
      <c r="R3520" s="40" t="s">
        <v>72</v>
      </c>
      <c r="S3520" s="39" t="s">
        <v>72</v>
      </c>
      <c r="T3520" s="40" t="s">
        <v>72</v>
      </c>
      <c r="U3520" s="39" t="s">
        <v>72</v>
      </c>
      <c r="V3520" s="40" t="s">
        <v>72</v>
      </c>
      <c r="W3520" s="39">
        <v>0</v>
      </c>
      <c r="X3520" s="40">
        <v>0</v>
      </c>
      <c r="Y3520" s="39">
        <v>0</v>
      </c>
      <c r="Z3520" s="40">
        <v>0</v>
      </c>
    </row>
    <row r="3521" spans="1:26" x14ac:dyDescent="0.25">
      <c r="A3521" s="38" t="str">
        <f t="shared" si="54"/>
        <v>2014SE22</v>
      </c>
      <c r="B3521" s="38">
        <v>2014</v>
      </c>
      <c r="C3521" s="38" t="s">
        <v>44</v>
      </c>
      <c r="D3521" s="38">
        <v>22</v>
      </c>
      <c r="E3521" s="39" t="s">
        <v>54</v>
      </c>
      <c r="F3521" s="39"/>
      <c r="G3521" s="40">
        <v>8452</v>
      </c>
      <c r="H3521" s="39">
        <v>2919271388.0499997</v>
      </c>
      <c r="I3521" s="39">
        <v>29064</v>
      </c>
      <c r="J3521" s="40">
        <v>367717175.31</v>
      </c>
      <c r="K3521" s="39">
        <v>753</v>
      </c>
      <c r="L3521" s="40">
        <v>359445068.46000004</v>
      </c>
      <c r="M3521" s="39">
        <v>7784</v>
      </c>
      <c r="N3521" s="40">
        <v>91253921.219999999</v>
      </c>
      <c r="O3521" s="39">
        <v>3711</v>
      </c>
      <c r="P3521" s="40">
        <v>1007178759.5</v>
      </c>
      <c r="Q3521" s="39">
        <v>21291</v>
      </c>
      <c r="R3521" s="40">
        <v>275050825.12</v>
      </c>
      <c r="S3521" s="39">
        <v>684</v>
      </c>
      <c r="T3521" s="40">
        <v>204677333.62</v>
      </c>
      <c r="U3521" s="39">
        <v>4155</v>
      </c>
      <c r="V3521" s="40">
        <v>53164116.129999995</v>
      </c>
      <c r="W3521" s="39">
        <v>157</v>
      </c>
      <c r="X3521" s="40">
        <v>29137492.210000001</v>
      </c>
      <c r="Y3521" s="39">
        <v>945</v>
      </c>
      <c r="Z3521" s="40">
        <v>12165779.34</v>
      </c>
    </row>
    <row r="3522" spans="1:26" x14ac:dyDescent="0.25">
      <c r="A3522" s="38" t="str">
        <f t="shared" si="54"/>
        <v>2014SP1</v>
      </c>
      <c r="B3522" s="38">
        <v>2014</v>
      </c>
      <c r="C3522" s="38" t="s">
        <v>45</v>
      </c>
      <c r="D3522" s="38">
        <v>1</v>
      </c>
      <c r="E3522" s="39">
        <v>0</v>
      </c>
      <c r="F3522" s="39">
        <v>180000</v>
      </c>
      <c r="G3522" s="40">
        <v>224935</v>
      </c>
      <c r="H3522" s="39">
        <v>15039887348.349701</v>
      </c>
      <c r="I3522" s="39">
        <v>209947</v>
      </c>
      <c r="J3522" s="40">
        <v>3268484975.3200402</v>
      </c>
      <c r="K3522" s="39">
        <v>18180</v>
      </c>
      <c r="L3522" s="40">
        <v>1297433838.3099999</v>
      </c>
      <c r="M3522" s="39">
        <v>36540</v>
      </c>
      <c r="N3522" s="40">
        <v>612440933.44000101</v>
      </c>
      <c r="O3522" s="39">
        <v>186776</v>
      </c>
      <c r="P3522" s="40">
        <v>13154373230.969801</v>
      </c>
      <c r="Q3522" s="39">
        <v>174606</v>
      </c>
      <c r="R3522" s="40">
        <v>3051993485.0899801</v>
      </c>
      <c r="S3522" s="39">
        <v>17099</v>
      </c>
      <c r="T3522" s="40">
        <v>1158611996.72</v>
      </c>
      <c r="U3522" s="39">
        <v>16937</v>
      </c>
      <c r="V3522" s="40">
        <v>289274216.87</v>
      </c>
      <c r="W3522" s="39">
        <v>3082</v>
      </c>
      <c r="X3522" s="40">
        <v>187841234.24000001</v>
      </c>
      <c r="Y3522" s="39">
        <v>6152</v>
      </c>
      <c r="Z3522" s="40">
        <v>89631143.430000007</v>
      </c>
    </row>
    <row r="3523" spans="1:26" x14ac:dyDescent="0.25">
      <c r="A3523" s="38" t="str">
        <f t="shared" ref="A3523:A3565" si="55">B3523&amp;C3523&amp;D3523</f>
        <v>2014SP2</v>
      </c>
      <c r="B3523" s="38">
        <v>2014</v>
      </c>
      <c r="C3523" s="38" t="s">
        <v>45</v>
      </c>
      <c r="D3523" s="38">
        <v>2</v>
      </c>
      <c r="E3523" s="39">
        <v>180000</v>
      </c>
      <c r="F3523" s="39">
        <v>360000</v>
      </c>
      <c r="G3523" s="40">
        <v>62951</v>
      </c>
      <c r="H3523" s="39">
        <v>16174020505.219801</v>
      </c>
      <c r="I3523" s="39">
        <v>169634</v>
      </c>
      <c r="J3523" s="40">
        <v>2810650353.4299898</v>
      </c>
      <c r="K3523" s="39">
        <v>7587</v>
      </c>
      <c r="L3523" s="40">
        <v>1985085754.6199999</v>
      </c>
      <c r="M3523" s="39">
        <v>36804</v>
      </c>
      <c r="N3523" s="40">
        <v>669705644.62000096</v>
      </c>
      <c r="O3523" s="39">
        <v>47155</v>
      </c>
      <c r="P3523" s="40">
        <v>11956387067.4401</v>
      </c>
      <c r="Q3523" s="39">
        <v>120489</v>
      </c>
      <c r="R3523" s="40">
        <v>2349127595.6399899</v>
      </c>
      <c r="S3523" s="39">
        <v>4574</v>
      </c>
      <c r="T3523" s="40">
        <v>1168505680.05</v>
      </c>
      <c r="U3523" s="39">
        <v>14631</v>
      </c>
      <c r="V3523" s="40">
        <v>255936989.419999</v>
      </c>
      <c r="W3523" s="39">
        <v>638</v>
      </c>
      <c r="X3523" s="40">
        <v>165182494.12</v>
      </c>
      <c r="Y3523" s="39">
        <v>4034</v>
      </c>
      <c r="Z3523" s="40">
        <v>64495062.340000004</v>
      </c>
    </row>
    <row r="3524" spans="1:26" x14ac:dyDescent="0.25">
      <c r="A3524" s="38" t="str">
        <f t="shared" si="55"/>
        <v>2014SP3</v>
      </c>
      <c r="B3524" s="38">
        <v>2014</v>
      </c>
      <c r="C3524" s="38" t="s">
        <v>45</v>
      </c>
      <c r="D3524" s="38">
        <v>3</v>
      </c>
      <c r="E3524" s="39">
        <v>360000</v>
      </c>
      <c r="F3524" s="39">
        <v>540000</v>
      </c>
      <c r="G3524" s="40">
        <v>30945</v>
      </c>
      <c r="H3524" s="39">
        <v>13633669872.239901</v>
      </c>
      <c r="I3524" s="39">
        <v>128303</v>
      </c>
      <c r="J3524" s="40">
        <v>2182320429.0999999</v>
      </c>
      <c r="K3524" s="39">
        <v>4662</v>
      </c>
      <c r="L3524" s="40">
        <v>2071282490.6199999</v>
      </c>
      <c r="M3524" s="39">
        <v>33477</v>
      </c>
      <c r="N3524" s="40">
        <v>600863731.49999905</v>
      </c>
      <c r="O3524" s="39">
        <v>18095</v>
      </c>
      <c r="P3524" s="40">
        <v>7933631488.7999697</v>
      </c>
      <c r="Q3524" s="39">
        <v>86669</v>
      </c>
      <c r="R3524" s="40">
        <v>1781920023.6500001</v>
      </c>
      <c r="S3524" s="39">
        <v>2074</v>
      </c>
      <c r="T3524" s="40">
        <v>915043543.49000001</v>
      </c>
      <c r="U3524" s="39">
        <v>11821</v>
      </c>
      <c r="V3524" s="40">
        <v>210263441.47999999</v>
      </c>
      <c r="W3524" s="39">
        <v>253</v>
      </c>
      <c r="X3524" s="40">
        <v>111417904.76000001</v>
      </c>
      <c r="Y3524" s="39">
        <v>2377</v>
      </c>
      <c r="Z3524" s="40">
        <v>42899952.579999998</v>
      </c>
    </row>
    <row r="3525" spans="1:26" x14ac:dyDescent="0.25">
      <c r="A3525" s="38" t="str">
        <f t="shared" si="55"/>
        <v>2014SP4</v>
      </c>
      <c r="B3525" s="38">
        <v>2014</v>
      </c>
      <c r="C3525" s="38" t="s">
        <v>45</v>
      </c>
      <c r="D3525" s="38">
        <v>4</v>
      </c>
      <c r="E3525" s="39">
        <v>540000</v>
      </c>
      <c r="F3525" s="39">
        <v>720000</v>
      </c>
      <c r="G3525" s="40">
        <v>17814</v>
      </c>
      <c r="H3525" s="39">
        <v>11097031904.120001</v>
      </c>
      <c r="I3525" s="39">
        <v>93679</v>
      </c>
      <c r="J3525" s="40">
        <v>1672771659.3099899</v>
      </c>
      <c r="K3525" s="39">
        <v>3277</v>
      </c>
      <c r="L3525" s="40">
        <v>2050376067.74</v>
      </c>
      <c r="M3525" s="39">
        <v>27436</v>
      </c>
      <c r="N3525" s="40">
        <v>560747684.10000002</v>
      </c>
      <c r="O3525" s="39">
        <v>9235</v>
      </c>
      <c r="P3525" s="40">
        <v>5746566776.6000099</v>
      </c>
      <c r="Q3525" s="39">
        <v>64578</v>
      </c>
      <c r="R3525" s="40">
        <v>1374753625.73</v>
      </c>
      <c r="S3525" s="39">
        <v>1248</v>
      </c>
      <c r="T3525" s="40">
        <v>777025103.67999899</v>
      </c>
      <c r="U3525" s="39">
        <v>10671</v>
      </c>
      <c r="V3525" s="40">
        <v>181674583</v>
      </c>
      <c r="W3525" s="39">
        <v>131</v>
      </c>
      <c r="X3525" s="40">
        <v>82513145.980000004</v>
      </c>
      <c r="Y3525" s="39">
        <v>1811</v>
      </c>
      <c r="Z3525" s="40">
        <v>33316255.940000001</v>
      </c>
    </row>
    <row r="3526" spans="1:26" x14ac:dyDescent="0.25">
      <c r="A3526" s="38" t="str">
        <f t="shared" si="55"/>
        <v>2014SP5</v>
      </c>
      <c r="B3526" s="38">
        <v>2014</v>
      </c>
      <c r="C3526" s="38" t="s">
        <v>45</v>
      </c>
      <c r="D3526" s="38">
        <v>5</v>
      </c>
      <c r="E3526" s="39">
        <v>720000</v>
      </c>
      <c r="F3526" s="39">
        <v>900000</v>
      </c>
      <c r="G3526" s="40">
        <v>11687</v>
      </c>
      <c r="H3526" s="39">
        <v>9408448114.6399994</v>
      </c>
      <c r="I3526" s="39">
        <v>75199</v>
      </c>
      <c r="J3526" s="40">
        <v>1364857546.8199999</v>
      </c>
      <c r="K3526" s="39">
        <v>2462</v>
      </c>
      <c r="L3526" s="40">
        <v>1989459973.0599999</v>
      </c>
      <c r="M3526" s="39">
        <v>25197</v>
      </c>
      <c r="N3526" s="40">
        <v>532001001.77999997</v>
      </c>
      <c r="O3526" s="39">
        <v>5711</v>
      </c>
      <c r="P3526" s="40">
        <v>4596907839.7799997</v>
      </c>
      <c r="Q3526" s="39">
        <v>49875</v>
      </c>
      <c r="R3526" s="40">
        <v>1087071138.6800001</v>
      </c>
      <c r="S3526" s="39">
        <v>859</v>
      </c>
      <c r="T3526" s="40">
        <v>691069198.44000006</v>
      </c>
      <c r="U3526" s="39">
        <v>8903</v>
      </c>
      <c r="V3526" s="40">
        <v>165602970.16</v>
      </c>
      <c r="W3526" s="39">
        <v>75</v>
      </c>
      <c r="X3526" s="40">
        <v>60290260.979999997</v>
      </c>
      <c r="Y3526" s="39">
        <v>1244</v>
      </c>
      <c r="Z3526" s="40">
        <v>21455614.260000002</v>
      </c>
    </row>
    <row r="3527" spans="1:26" x14ac:dyDescent="0.25">
      <c r="A3527" s="38" t="str">
        <f t="shared" si="55"/>
        <v>2014SP6</v>
      </c>
      <c r="B3527" s="38">
        <v>2014</v>
      </c>
      <c r="C3527" s="38" t="s">
        <v>45</v>
      </c>
      <c r="D3527" s="38">
        <v>6</v>
      </c>
      <c r="E3527" s="39">
        <v>900000</v>
      </c>
      <c r="F3527" s="39">
        <v>1080000</v>
      </c>
      <c r="G3527" s="40">
        <v>8255</v>
      </c>
      <c r="H3527" s="39">
        <v>8130902501.0200005</v>
      </c>
      <c r="I3527" s="39">
        <v>61374</v>
      </c>
      <c r="J3527" s="40">
        <v>1126845457.1500001</v>
      </c>
      <c r="K3527" s="39">
        <v>1922</v>
      </c>
      <c r="L3527" s="40">
        <v>1898291550.3</v>
      </c>
      <c r="M3527" s="39">
        <v>23161</v>
      </c>
      <c r="N3527" s="40">
        <v>482360438.72000003</v>
      </c>
      <c r="O3527" s="39">
        <v>3945</v>
      </c>
      <c r="P3527" s="40">
        <v>3882879853.8999901</v>
      </c>
      <c r="Q3527" s="39">
        <v>41264</v>
      </c>
      <c r="R3527" s="40">
        <v>941935540.24000096</v>
      </c>
      <c r="S3527" s="39">
        <v>651</v>
      </c>
      <c r="T3527" s="40">
        <v>643126393.10000098</v>
      </c>
      <c r="U3527" s="39">
        <v>8818</v>
      </c>
      <c r="V3527" s="40">
        <v>158394239.02000001</v>
      </c>
      <c r="W3527" s="39">
        <v>57</v>
      </c>
      <c r="X3527" s="40">
        <v>56861833.25</v>
      </c>
      <c r="Y3527" s="39">
        <v>1001</v>
      </c>
      <c r="Z3527" s="40">
        <v>21495293.809999999</v>
      </c>
    </row>
    <row r="3528" spans="1:26" x14ac:dyDescent="0.25">
      <c r="A3528" s="38" t="str">
        <f t="shared" si="55"/>
        <v>2014SP7</v>
      </c>
      <c r="B3528" s="38">
        <v>2014</v>
      </c>
      <c r="C3528" s="38" t="s">
        <v>45</v>
      </c>
      <c r="D3528" s="38">
        <v>7</v>
      </c>
      <c r="E3528" s="39">
        <v>1080000</v>
      </c>
      <c r="F3528" s="39">
        <v>1260000</v>
      </c>
      <c r="G3528" s="40">
        <v>6236</v>
      </c>
      <c r="H3528" s="39">
        <v>7266568807.3200397</v>
      </c>
      <c r="I3528" s="39">
        <v>52086</v>
      </c>
      <c r="J3528" s="40">
        <v>984242357.22000098</v>
      </c>
      <c r="K3528" s="39">
        <v>1632</v>
      </c>
      <c r="L3528" s="40">
        <v>1906428846.3099999</v>
      </c>
      <c r="M3528" s="39">
        <v>22165</v>
      </c>
      <c r="N3528" s="40">
        <v>472780949.60000002</v>
      </c>
      <c r="O3528" s="39">
        <v>2910</v>
      </c>
      <c r="P3528" s="40">
        <v>3396342339.1500001</v>
      </c>
      <c r="Q3528" s="39">
        <v>35674</v>
      </c>
      <c r="R3528" s="40">
        <v>856247758.30999994</v>
      </c>
      <c r="S3528" s="39">
        <v>472</v>
      </c>
      <c r="T3528" s="40">
        <v>551447635.33000004</v>
      </c>
      <c r="U3528" s="39">
        <v>7894</v>
      </c>
      <c r="V3528" s="40">
        <v>134200293.42</v>
      </c>
      <c r="W3528" s="39">
        <v>32</v>
      </c>
      <c r="X3528" s="40">
        <v>37167354.93</v>
      </c>
      <c r="Y3528" s="39">
        <v>713</v>
      </c>
      <c r="Z3528" s="40">
        <v>15693835.67</v>
      </c>
    </row>
    <row r="3529" spans="1:26" x14ac:dyDescent="0.25">
      <c r="A3529" s="38" t="str">
        <f t="shared" si="55"/>
        <v>2014SP8</v>
      </c>
      <c r="B3529" s="38">
        <v>2014</v>
      </c>
      <c r="C3529" s="38" t="s">
        <v>45</v>
      </c>
      <c r="D3529" s="38">
        <v>8</v>
      </c>
      <c r="E3529" s="39">
        <v>1260000</v>
      </c>
      <c r="F3529" s="39">
        <v>1440000</v>
      </c>
      <c r="G3529" s="40">
        <v>4774</v>
      </c>
      <c r="H3529" s="39">
        <v>6424164191.6300097</v>
      </c>
      <c r="I3529" s="39">
        <v>43932</v>
      </c>
      <c r="J3529" s="40">
        <v>831133689.03999901</v>
      </c>
      <c r="K3529" s="39">
        <v>1351</v>
      </c>
      <c r="L3529" s="40">
        <v>1819261759.4000001</v>
      </c>
      <c r="M3529" s="39">
        <v>19700</v>
      </c>
      <c r="N3529" s="40">
        <v>429275212.38</v>
      </c>
      <c r="O3529" s="39">
        <v>2183</v>
      </c>
      <c r="P3529" s="40">
        <v>2936190619.5900002</v>
      </c>
      <c r="Q3529" s="39">
        <v>32799</v>
      </c>
      <c r="R3529" s="40">
        <v>750060837.849998</v>
      </c>
      <c r="S3529" s="39">
        <v>368</v>
      </c>
      <c r="T3529" s="40">
        <v>495417628.89999998</v>
      </c>
      <c r="U3529" s="39">
        <v>6518</v>
      </c>
      <c r="V3529" s="40">
        <v>119804751.08</v>
      </c>
      <c r="W3529" s="39">
        <v>26</v>
      </c>
      <c r="X3529" s="40">
        <v>35490358.780000001</v>
      </c>
      <c r="Y3529" s="39">
        <v>528</v>
      </c>
      <c r="Z3529" s="40">
        <v>11425222.109999999</v>
      </c>
    </row>
    <row r="3530" spans="1:26" x14ac:dyDescent="0.25">
      <c r="A3530" s="38" t="str">
        <f t="shared" si="55"/>
        <v>2014SP9</v>
      </c>
      <c r="B3530" s="38">
        <v>2014</v>
      </c>
      <c r="C3530" s="38" t="s">
        <v>45</v>
      </c>
      <c r="D3530" s="38">
        <v>9</v>
      </c>
      <c r="E3530" s="39">
        <v>1440000</v>
      </c>
      <c r="F3530" s="39">
        <v>1620000</v>
      </c>
      <c r="G3530" s="40">
        <v>3886</v>
      </c>
      <c r="H3530" s="39">
        <v>5925259161.7499905</v>
      </c>
      <c r="I3530" s="39">
        <v>40720</v>
      </c>
      <c r="J3530" s="40">
        <v>779308797.22999895</v>
      </c>
      <c r="K3530" s="39">
        <v>1132</v>
      </c>
      <c r="L3530" s="40">
        <v>1726973030.03</v>
      </c>
      <c r="M3530" s="39">
        <v>20963</v>
      </c>
      <c r="N3530" s="40">
        <v>393106517.56</v>
      </c>
      <c r="O3530" s="39">
        <v>1820</v>
      </c>
      <c r="P3530" s="40">
        <v>2780992586.75</v>
      </c>
      <c r="Q3530" s="39">
        <v>29454</v>
      </c>
      <c r="R3530" s="40">
        <v>688274375.50999999</v>
      </c>
      <c r="S3530" s="39">
        <v>270</v>
      </c>
      <c r="T3530" s="40">
        <v>413525155.42000002</v>
      </c>
      <c r="U3530" s="39">
        <v>5736</v>
      </c>
      <c r="V3530" s="40">
        <v>101995495.33</v>
      </c>
      <c r="W3530" s="39">
        <v>22</v>
      </c>
      <c r="X3530" s="40">
        <v>33013699.84</v>
      </c>
      <c r="Y3530" s="39">
        <v>455</v>
      </c>
      <c r="Z3530" s="40">
        <v>13346167.15</v>
      </c>
    </row>
    <row r="3531" spans="1:26" x14ac:dyDescent="0.25">
      <c r="A3531" s="38" t="str">
        <f t="shared" si="55"/>
        <v>2014SP10</v>
      </c>
      <c r="B3531" s="38">
        <v>2014</v>
      </c>
      <c r="C3531" s="38" t="s">
        <v>45</v>
      </c>
      <c r="D3531" s="38">
        <v>10</v>
      </c>
      <c r="E3531" s="39">
        <v>1620000</v>
      </c>
      <c r="F3531" s="39">
        <v>1800000</v>
      </c>
      <c r="G3531" s="40">
        <v>3137</v>
      </c>
      <c r="H3531" s="39">
        <v>5354613521.5300102</v>
      </c>
      <c r="I3531" s="39">
        <v>35476</v>
      </c>
      <c r="J3531" s="40">
        <v>709317639.68000102</v>
      </c>
      <c r="K3531" s="39">
        <v>980</v>
      </c>
      <c r="L3531" s="40">
        <v>1674373729.55</v>
      </c>
      <c r="M3531" s="39">
        <v>17832</v>
      </c>
      <c r="N3531" s="40">
        <v>387353842.57999998</v>
      </c>
      <c r="O3531" s="39">
        <v>1499</v>
      </c>
      <c r="P3531" s="40">
        <v>2560392171.7800002</v>
      </c>
      <c r="Q3531" s="39">
        <v>27094</v>
      </c>
      <c r="R3531" s="40">
        <v>630867765.34000099</v>
      </c>
      <c r="S3531" s="39">
        <v>267</v>
      </c>
      <c r="T3531" s="40">
        <v>455294594.31999999</v>
      </c>
      <c r="U3531" s="39">
        <v>6715</v>
      </c>
      <c r="V3531" s="40">
        <v>114463001.23999999</v>
      </c>
      <c r="W3531" s="39">
        <v>22</v>
      </c>
      <c r="X3531" s="40">
        <v>37579613.829999998</v>
      </c>
      <c r="Y3531" s="39">
        <v>526</v>
      </c>
      <c r="Z3531" s="40">
        <v>13631799.960000001</v>
      </c>
    </row>
    <row r="3532" spans="1:26" x14ac:dyDescent="0.25">
      <c r="A3532" s="38" t="str">
        <f t="shared" si="55"/>
        <v>2014SP11</v>
      </c>
      <c r="B3532" s="38">
        <v>2014</v>
      </c>
      <c r="C3532" s="38" t="s">
        <v>45</v>
      </c>
      <c r="D3532" s="38">
        <v>11</v>
      </c>
      <c r="E3532" s="39">
        <v>1800000</v>
      </c>
      <c r="F3532" s="39">
        <v>1980000</v>
      </c>
      <c r="G3532" s="40">
        <v>2462</v>
      </c>
      <c r="H3532" s="39">
        <v>4645183978.1199999</v>
      </c>
      <c r="I3532" s="39">
        <v>30028</v>
      </c>
      <c r="J3532" s="40">
        <v>594871291.70000005</v>
      </c>
      <c r="K3532" s="39">
        <v>861</v>
      </c>
      <c r="L3532" s="40">
        <v>1624743191.21</v>
      </c>
      <c r="M3532" s="39">
        <v>15151</v>
      </c>
      <c r="N3532" s="40">
        <v>347928548.29000098</v>
      </c>
      <c r="O3532" s="39">
        <v>1136</v>
      </c>
      <c r="P3532" s="40">
        <v>2144238747.8399999</v>
      </c>
      <c r="Q3532" s="39">
        <v>22413</v>
      </c>
      <c r="R3532" s="40">
        <v>555585072.96000004</v>
      </c>
      <c r="S3532" s="39">
        <v>195</v>
      </c>
      <c r="T3532" s="40">
        <v>366596692.26999998</v>
      </c>
      <c r="U3532" s="39">
        <v>5127</v>
      </c>
      <c r="V3532" s="40">
        <v>93941225.810000002</v>
      </c>
      <c r="W3532" s="39">
        <v>9</v>
      </c>
      <c r="X3532" s="40">
        <v>17097906.760000002</v>
      </c>
      <c r="Y3532" s="39">
        <v>274</v>
      </c>
      <c r="Z3532" s="40">
        <v>6664249.3099999996</v>
      </c>
    </row>
    <row r="3533" spans="1:26" x14ac:dyDescent="0.25">
      <c r="A3533" s="38" t="str">
        <f t="shared" si="55"/>
        <v>2014SP12</v>
      </c>
      <c r="B3533" s="38">
        <v>2014</v>
      </c>
      <c r="C3533" s="38" t="s">
        <v>45</v>
      </c>
      <c r="D3533" s="38">
        <v>12</v>
      </c>
      <c r="E3533" s="39">
        <v>1980000</v>
      </c>
      <c r="F3533" s="39">
        <v>2160000</v>
      </c>
      <c r="G3533" s="40">
        <v>2005</v>
      </c>
      <c r="H3533" s="39">
        <v>4143103041.6599998</v>
      </c>
      <c r="I3533" s="39">
        <v>25238</v>
      </c>
      <c r="J3533" s="40">
        <v>529875596.98000002</v>
      </c>
      <c r="K3533" s="39">
        <v>726</v>
      </c>
      <c r="L3533" s="40">
        <v>1501970782.6300001</v>
      </c>
      <c r="M3533" s="39">
        <v>14597</v>
      </c>
      <c r="N3533" s="40">
        <v>329639246.52999997</v>
      </c>
      <c r="O3533" s="39">
        <v>905</v>
      </c>
      <c r="P3533" s="40">
        <v>1871885344.8699999</v>
      </c>
      <c r="Q3533" s="39">
        <v>18914</v>
      </c>
      <c r="R3533" s="40">
        <v>468994068.38</v>
      </c>
      <c r="S3533" s="39">
        <v>192</v>
      </c>
      <c r="T3533" s="40">
        <v>397268356.86000001</v>
      </c>
      <c r="U3533" s="39">
        <v>5902</v>
      </c>
      <c r="V3533" s="40">
        <v>104837271.92</v>
      </c>
      <c r="W3533" s="39" t="s">
        <v>72</v>
      </c>
      <c r="X3533" s="40" t="s">
        <v>72</v>
      </c>
      <c r="Y3533" s="39" t="s">
        <v>72</v>
      </c>
      <c r="Z3533" s="40" t="s">
        <v>72</v>
      </c>
    </row>
    <row r="3534" spans="1:26" x14ac:dyDescent="0.25">
      <c r="A3534" s="38" t="str">
        <f t="shared" si="55"/>
        <v>2014SP13</v>
      </c>
      <c r="B3534" s="38">
        <v>2014</v>
      </c>
      <c r="C3534" s="38" t="s">
        <v>45</v>
      </c>
      <c r="D3534" s="38">
        <v>13</v>
      </c>
      <c r="E3534" s="39">
        <v>2160000</v>
      </c>
      <c r="F3534" s="39">
        <v>2340000</v>
      </c>
      <c r="G3534" s="40">
        <v>1695</v>
      </c>
      <c r="H3534" s="39">
        <v>3808818906.0300002</v>
      </c>
      <c r="I3534" s="39">
        <v>24074</v>
      </c>
      <c r="J3534" s="40">
        <v>485852612.32999998</v>
      </c>
      <c r="K3534" s="39">
        <v>654</v>
      </c>
      <c r="L3534" s="40">
        <v>1466566020.8399999</v>
      </c>
      <c r="M3534" s="39">
        <v>12579</v>
      </c>
      <c r="N3534" s="40">
        <v>296838197.66000003</v>
      </c>
      <c r="O3534" s="39">
        <v>738</v>
      </c>
      <c r="P3534" s="40">
        <v>1661710203.77</v>
      </c>
      <c r="Q3534" s="39">
        <v>17626</v>
      </c>
      <c r="R3534" s="40">
        <v>442819551.79000002</v>
      </c>
      <c r="S3534" s="39">
        <v>149</v>
      </c>
      <c r="T3534" s="40">
        <v>334759608.26999998</v>
      </c>
      <c r="U3534" s="39">
        <v>4689</v>
      </c>
      <c r="V3534" s="40">
        <v>86930425.129999995</v>
      </c>
      <c r="W3534" s="39">
        <v>11</v>
      </c>
      <c r="X3534" s="40">
        <v>24793002.460000001</v>
      </c>
      <c r="Y3534" s="39">
        <v>470</v>
      </c>
      <c r="Z3534" s="40">
        <v>8871902.8399999999</v>
      </c>
    </row>
    <row r="3535" spans="1:26" x14ac:dyDescent="0.25">
      <c r="A3535" s="38" t="str">
        <f t="shared" si="55"/>
        <v>2014SP14</v>
      </c>
      <c r="B3535" s="38">
        <v>2014</v>
      </c>
      <c r="C3535" s="38" t="s">
        <v>45</v>
      </c>
      <c r="D3535" s="38">
        <v>14</v>
      </c>
      <c r="E3535" s="39">
        <v>2340000</v>
      </c>
      <c r="F3535" s="39">
        <v>2520000</v>
      </c>
      <c r="G3535" s="40">
        <v>1433</v>
      </c>
      <c r="H3535" s="39">
        <v>3480250057.1500001</v>
      </c>
      <c r="I3535" s="39">
        <v>20263</v>
      </c>
      <c r="J3535" s="40">
        <v>418036928.43000001</v>
      </c>
      <c r="K3535" s="39">
        <v>572</v>
      </c>
      <c r="L3535" s="40">
        <v>1388913994.6500001</v>
      </c>
      <c r="M3535" s="39">
        <v>12707</v>
      </c>
      <c r="N3535" s="40">
        <v>292531246.76999998</v>
      </c>
      <c r="O3535" s="39">
        <v>675</v>
      </c>
      <c r="P3535" s="40">
        <v>1638096472.47</v>
      </c>
      <c r="Q3535" s="39">
        <v>17071</v>
      </c>
      <c r="R3535" s="40">
        <v>453379613.18000001</v>
      </c>
      <c r="S3535" s="39">
        <v>115</v>
      </c>
      <c r="T3535" s="40">
        <v>278932479.80000001</v>
      </c>
      <c r="U3535" s="39">
        <v>4032</v>
      </c>
      <c r="V3535" s="40">
        <v>73499188.950000003</v>
      </c>
      <c r="W3535" s="39">
        <v>8</v>
      </c>
      <c r="X3535" s="40">
        <v>19408961.300000001</v>
      </c>
      <c r="Y3535" s="39">
        <v>250</v>
      </c>
      <c r="Z3535" s="40">
        <v>5738415.1600000001</v>
      </c>
    </row>
    <row r="3536" spans="1:26" x14ac:dyDescent="0.25">
      <c r="A3536" s="38" t="str">
        <f t="shared" si="55"/>
        <v>2014SP15</v>
      </c>
      <c r="B3536" s="38">
        <v>2014</v>
      </c>
      <c r="C3536" s="38" t="s">
        <v>45</v>
      </c>
      <c r="D3536" s="38">
        <v>15</v>
      </c>
      <c r="E3536" s="39">
        <v>2520000</v>
      </c>
      <c r="F3536" s="39">
        <v>2700000</v>
      </c>
      <c r="G3536" s="40">
        <v>1197</v>
      </c>
      <c r="H3536" s="39">
        <v>3121076736.8699999</v>
      </c>
      <c r="I3536" s="39">
        <v>18712</v>
      </c>
      <c r="J3536" s="40">
        <v>383293114.45999998</v>
      </c>
      <c r="K3536" s="39">
        <v>496</v>
      </c>
      <c r="L3536" s="40">
        <v>1293999229.4200001</v>
      </c>
      <c r="M3536" s="39">
        <v>11868</v>
      </c>
      <c r="N3536" s="40">
        <v>291312202.92000002</v>
      </c>
      <c r="O3536" s="39">
        <v>567</v>
      </c>
      <c r="P3536" s="40">
        <v>1478362019.9400001</v>
      </c>
      <c r="Q3536" s="39">
        <v>15033</v>
      </c>
      <c r="R3536" s="40">
        <v>397584011.08999997</v>
      </c>
      <c r="S3536" s="39">
        <v>98</v>
      </c>
      <c r="T3536" s="40">
        <v>254721035.22999999</v>
      </c>
      <c r="U3536" s="39">
        <v>3483</v>
      </c>
      <c r="V3536" s="40">
        <v>67790741.430000007</v>
      </c>
      <c r="W3536" s="39">
        <v>7</v>
      </c>
      <c r="X3536" s="40">
        <v>18199137.739999998</v>
      </c>
      <c r="Y3536" s="39">
        <v>194</v>
      </c>
      <c r="Z3536" s="40">
        <v>6461216.9299999997</v>
      </c>
    </row>
    <row r="3537" spans="1:26" x14ac:dyDescent="0.25">
      <c r="A3537" s="38" t="str">
        <f t="shared" si="55"/>
        <v>2014SP16</v>
      </c>
      <c r="B3537" s="38">
        <v>2014</v>
      </c>
      <c r="C3537" s="38" t="s">
        <v>45</v>
      </c>
      <c r="D3537" s="38">
        <v>16</v>
      </c>
      <c r="E3537" s="39">
        <v>2700000</v>
      </c>
      <c r="F3537" s="39">
        <v>2880000</v>
      </c>
      <c r="G3537" s="40">
        <v>1032</v>
      </c>
      <c r="H3537" s="39">
        <v>2876704340.5500002</v>
      </c>
      <c r="I3537" s="39">
        <v>16440</v>
      </c>
      <c r="J3537" s="40">
        <v>344857397.10000002</v>
      </c>
      <c r="K3537" s="39">
        <v>472</v>
      </c>
      <c r="L3537" s="40">
        <v>1316306451.04</v>
      </c>
      <c r="M3537" s="39">
        <v>12060</v>
      </c>
      <c r="N3537" s="40">
        <v>278016608.48000002</v>
      </c>
      <c r="O3537" s="39">
        <v>492</v>
      </c>
      <c r="P3537" s="40">
        <v>1372462573.5999999</v>
      </c>
      <c r="Q3537" s="39">
        <v>14389</v>
      </c>
      <c r="R3537" s="40">
        <v>369809959.47000003</v>
      </c>
      <c r="S3537" s="39">
        <v>102</v>
      </c>
      <c r="T3537" s="40">
        <v>284853256.05000001</v>
      </c>
      <c r="U3537" s="39">
        <v>4461</v>
      </c>
      <c r="V3537" s="40">
        <v>77713593.290000007</v>
      </c>
      <c r="W3537" s="39" t="s">
        <v>72</v>
      </c>
      <c r="X3537" s="40" t="s">
        <v>72</v>
      </c>
      <c r="Y3537" s="39" t="s">
        <v>72</v>
      </c>
      <c r="Z3537" s="40" t="s">
        <v>72</v>
      </c>
    </row>
    <row r="3538" spans="1:26" x14ac:dyDescent="0.25">
      <c r="A3538" s="38" t="str">
        <f t="shared" si="55"/>
        <v>2014SP17</v>
      </c>
      <c r="B3538" s="38">
        <v>2014</v>
      </c>
      <c r="C3538" s="38" t="s">
        <v>45</v>
      </c>
      <c r="D3538" s="38">
        <v>17</v>
      </c>
      <c r="E3538" s="39">
        <v>2880000</v>
      </c>
      <c r="F3538" s="39">
        <v>3060000</v>
      </c>
      <c r="G3538" s="40">
        <v>881</v>
      </c>
      <c r="H3538" s="39">
        <v>2614559772.0700002</v>
      </c>
      <c r="I3538" s="39">
        <v>15956</v>
      </c>
      <c r="J3538" s="40">
        <v>325030839.66000003</v>
      </c>
      <c r="K3538" s="39">
        <v>440</v>
      </c>
      <c r="L3538" s="40">
        <v>1305004246.4100001</v>
      </c>
      <c r="M3538" s="39">
        <v>11922</v>
      </c>
      <c r="N3538" s="40">
        <v>275919607.89999998</v>
      </c>
      <c r="O3538" s="39">
        <v>410</v>
      </c>
      <c r="P3538" s="40">
        <v>1217809639.3900001</v>
      </c>
      <c r="Q3538" s="39">
        <v>13476</v>
      </c>
      <c r="R3538" s="40">
        <v>337270639.41000003</v>
      </c>
      <c r="S3538" s="39">
        <v>63</v>
      </c>
      <c r="T3538" s="40">
        <v>187744105.22</v>
      </c>
      <c r="U3538" s="39">
        <v>3250</v>
      </c>
      <c r="V3538" s="40">
        <v>50767853.170000002</v>
      </c>
      <c r="W3538" s="39" t="s">
        <v>72</v>
      </c>
      <c r="X3538" s="40" t="s">
        <v>72</v>
      </c>
      <c r="Y3538" s="39" t="s">
        <v>72</v>
      </c>
      <c r="Z3538" s="40" t="s">
        <v>72</v>
      </c>
    </row>
    <row r="3539" spans="1:26" x14ac:dyDescent="0.25">
      <c r="A3539" s="38" t="str">
        <f t="shared" si="55"/>
        <v>2014SP18</v>
      </c>
      <c r="B3539" s="38">
        <v>2014</v>
      </c>
      <c r="C3539" s="38" t="s">
        <v>45</v>
      </c>
      <c r="D3539" s="38">
        <v>18</v>
      </c>
      <c r="E3539" s="39">
        <v>3060000</v>
      </c>
      <c r="F3539" s="39">
        <v>3240000</v>
      </c>
      <c r="G3539" s="40">
        <v>784</v>
      </c>
      <c r="H3539" s="39">
        <v>2469788494.02</v>
      </c>
      <c r="I3539" s="39">
        <v>15685</v>
      </c>
      <c r="J3539" s="40">
        <v>305071284.44</v>
      </c>
      <c r="K3539" s="39">
        <v>377</v>
      </c>
      <c r="L3539" s="40">
        <v>1186990717.47</v>
      </c>
      <c r="M3539" s="39">
        <v>10971</v>
      </c>
      <c r="N3539" s="40">
        <v>253898316.77000001</v>
      </c>
      <c r="O3539" s="39">
        <v>379</v>
      </c>
      <c r="P3539" s="40">
        <v>1193295760.6300001</v>
      </c>
      <c r="Q3539" s="39">
        <v>13823</v>
      </c>
      <c r="R3539" s="40">
        <v>347870261.73000002</v>
      </c>
      <c r="S3539" s="39">
        <v>69</v>
      </c>
      <c r="T3539" s="40">
        <v>217179099</v>
      </c>
      <c r="U3539" s="39">
        <v>3323</v>
      </c>
      <c r="V3539" s="40">
        <v>62789436.310000002</v>
      </c>
      <c r="W3539" s="39">
        <v>6</v>
      </c>
      <c r="X3539" s="40">
        <v>18985152.780000001</v>
      </c>
      <c r="Y3539" s="39">
        <v>218</v>
      </c>
      <c r="Z3539" s="40">
        <v>8126268.2699999996</v>
      </c>
    </row>
    <row r="3540" spans="1:26" x14ac:dyDescent="0.25">
      <c r="A3540" s="38" t="str">
        <f t="shared" si="55"/>
        <v>2014SP19</v>
      </c>
      <c r="B3540" s="38">
        <v>2014</v>
      </c>
      <c r="C3540" s="38" t="s">
        <v>45</v>
      </c>
      <c r="D3540" s="38">
        <v>19</v>
      </c>
      <c r="E3540" s="39">
        <v>3240000</v>
      </c>
      <c r="F3540" s="39">
        <v>3420000</v>
      </c>
      <c r="G3540" s="40">
        <v>749</v>
      </c>
      <c r="H3540" s="39">
        <v>2494719448.1300001</v>
      </c>
      <c r="I3540" s="39">
        <v>16202</v>
      </c>
      <c r="J3540" s="40">
        <v>332926168.58999997</v>
      </c>
      <c r="K3540" s="39">
        <v>387</v>
      </c>
      <c r="L3540" s="40">
        <v>1289001487.5899999</v>
      </c>
      <c r="M3540" s="39">
        <v>12127</v>
      </c>
      <c r="N3540" s="40">
        <v>282359079.10000002</v>
      </c>
      <c r="O3540" s="39">
        <v>355</v>
      </c>
      <c r="P3540" s="40">
        <v>1182323803.3900001</v>
      </c>
      <c r="Q3540" s="39">
        <v>11622</v>
      </c>
      <c r="R3540" s="40">
        <v>313525537.66000003</v>
      </c>
      <c r="S3540" s="39">
        <v>68</v>
      </c>
      <c r="T3540" s="40">
        <v>226211717.55000001</v>
      </c>
      <c r="U3540" s="39">
        <v>3675</v>
      </c>
      <c r="V3540" s="40">
        <v>75190020.049999997</v>
      </c>
      <c r="W3540" s="39" t="s">
        <v>72</v>
      </c>
      <c r="X3540" s="40" t="s">
        <v>72</v>
      </c>
      <c r="Y3540" s="39" t="s">
        <v>72</v>
      </c>
      <c r="Z3540" s="40" t="s">
        <v>72</v>
      </c>
    </row>
    <row r="3541" spans="1:26" x14ac:dyDescent="0.25">
      <c r="A3541" s="38" t="str">
        <f t="shared" si="55"/>
        <v>2014SP20</v>
      </c>
      <c r="B3541" s="38">
        <v>2014</v>
      </c>
      <c r="C3541" s="38" t="s">
        <v>45</v>
      </c>
      <c r="D3541" s="38">
        <v>20</v>
      </c>
      <c r="E3541" s="39">
        <v>3420000</v>
      </c>
      <c r="F3541" s="39">
        <v>3600000</v>
      </c>
      <c r="G3541" s="40">
        <v>978</v>
      </c>
      <c r="H3541" s="39">
        <v>3448635653.6999998</v>
      </c>
      <c r="I3541" s="39">
        <v>22770</v>
      </c>
      <c r="J3541" s="40">
        <v>501877363.35000098</v>
      </c>
      <c r="K3541" s="39">
        <v>668</v>
      </c>
      <c r="L3541" s="40">
        <v>2358044662.3000002</v>
      </c>
      <c r="M3541" s="39">
        <v>22630</v>
      </c>
      <c r="N3541" s="40">
        <v>530166149.48000002</v>
      </c>
      <c r="O3541" s="39">
        <v>526</v>
      </c>
      <c r="P3541" s="40">
        <v>1855594230.8800001</v>
      </c>
      <c r="Q3541" s="39">
        <v>23366</v>
      </c>
      <c r="R3541" s="40">
        <v>625038427.02999997</v>
      </c>
      <c r="S3541" s="39">
        <v>102</v>
      </c>
      <c r="T3541" s="40">
        <v>360124581.55000001</v>
      </c>
      <c r="U3541" s="39">
        <v>7063</v>
      </c>
      <c r="V3541" s="40">
        <v>118092565.18000001</v>
      </c>
      <c r="W3541" s="39">
        <v>0</v>
      </c>
      <c r="X3541" s="40">
        <v>0</v>
      </c>
      <c r="Y3541" s="39">
        <v>0</v>
      </c>
      <c r="Z3541" s="40">
        <v>0</v>
      </c>
    </row>
    <row r="3542" spans="1:26" x14ac:dyDescent="0.25">
      <c r="A3542" s="38" t="str">
        <f t="shared" si="55"/>
        <v>2014SP21</v>
      </c>
      <c r="B3542" s="38">
        <v>2014</v>
      </c>
      <c r="C3542" s="38" t="s">
        <v>45</v>
      </c>
      <c r="D3542" s="38">
        <v>21</v>
      </c>
      <c r="E3542" s="39">
        <v>3600000</v>
      </c>
      <c r="F3542" s="39" t="s">
        <v>67</v>
      </c>
      <c r="G3542" s="40">
        <v>533</v>
      </c>
      <c r="H3542" s="39">
        <v>2224870520.8499999</v>
      </c>
      <c r="I3542" s="39">
        <v>9236</v>
      </c>
      <c r="J3542" s="40">
        <v>198961179.34</v>
      </c>
      <c r="K3542" s="39">
        <v>256</v>
      </c>
      <c r="L3542" s="40">
        <v>1104116240.6099999</v>
      </c>
      <c r="M3542" s="39">
        <v>6373</v>
      </c>
      <c r="N3542" s="40">
        <v>161738443.06999999</v>
      </c>
      <c r="O3542" s="39">
        <v>338</v>
      </c>
      <c r="P3542" s="40">
        <v>1434339443.6300001</v>
      </c>
      <c r="Q3542" s="39">
        <v>10472</v>
      </c>
      <c r="R3542" s="40">
        <v>242549019.97</v>
      </c>
      <c r="S3542" s="39">
        <v>113</v>
      </c>
      <c r="T3542" s="40">
        <v>481124930.73000002</v>
      </c>
      <c r="U3542" s="39">
        <v>7268</v>
      </c>
      <c r="V3542" s="40">
        <v>125216869.37</v>
      </c>
      <c r="W3542" s="39">
        <v>0</v>
      </c>
      <c r="X3542" s="40">
        <v>0</v>
      </c>
      <c r="Y3542" s="39">
        <v>0</v>
      </c>
      <c r="Z3542" s="40">
        <v>0</v>
      </c>
    </row>
    <row r="3543" spans="1:26" x14ac:dyDescent="0.25">
      <c r="A3543" s="38" t="str">
        <f t="shared" si="55"/>
        <v>2014SP22</v>
      </c>
      <c r="B3543" s="38">
        <v>2014</v>
      </c>
      <c r="C3543" s="38" t="s">
        <v>45</v>
      </c>
      <c r="D3543" s="38">
        <v>22</v>
      </c>
      <c r="E3543" s="39" t="s">
        <v>54</v>
      </c>
      <c r="F3543" s="39"/>
      <c r="G3543" s="40">
        <v>388369</v>
      </c>
      <c r="H3543" s="39">
        <v>133782276876.96945</v>
      </c>
      <c r="I3543" s="39">
        <v>1124954</v>
      </c>
      <c r="J3543" s="40">
        <v>20150586680.680023</v>
      </c>
      <c r="K3543" s="39">
        <v>49094</v>
      </c>
      <c r="L3543" s="40">
        <v>34254624064.110001</v>
      </c>
      <c r="M3543" s="39">
        <v>406260</v>
      </c>
      <c r="N3543" s="40">
        <v>8480983603.2500019</v>
      </c>
      <c r="O3543" s="39">
        <v>285850</v>
      </c>
      <c r="P3543" s="40">
        <v>75994782215.169876</v>
      </c>
      <c r="Q3543" s="39">
        <v>840707</v>
      </c>
      <c r="R3543" s="40">
        <v>18066678308.709969</v>
      </c>
      <c r="S3543" s="39">
        <v>29148</v>
      </c>
      <c r="T3543" s="40">
        <v>10658582791.98</v>
      </c>
      <c r="U3543" s="39">
        <v>150917</v>
      </c>
      <c r="V3543" s="40">
        <v>2668379171.6299992</v>
      </c>
      <c r="W3543" s="39">
        <v>4395</v>
      </c>
      <c r="X3543" s="40">
        <v>949097761.21000004</v>
      </c>
      <c r="Y3543" s="39">
        <v>20847</v>
      </c>
      <c r="Z3543" s="40">
        <v>378026855.26000005</v>
      </c>
    </row>
    <row r="3544" spans="1:26" x14ac:dyDescent="0.25">
      <c r="A3544" s="38" t="str">
        <f t="shared" si="55"/>
        <v>2014TO1</v>
      </c>
      <c r="B3544" s="38">
        <v>2014</v>
      </c>
      <c r="C3544" s="38" t="s">
        <v>46</v>
      </c>
      <c r="D3544" s="38">
        <v>1</v>
      </c>
      <c r="E3544" s="39">
        <v>0</v>
      </c>
      <c r="F3544" s="39">
        <v>180000</v>
      </c>
      <c r="G3544" s="40">
        <v>4400</v>
      </c>
      <c r="H3544" s="39">
        <v>310164664.30000001</v>
      </c>
      <c r="I3544" s="39">
        <v>3851</v>
      </c>
      <c r="J3544" s="40">
        <v>46135698.390000001</v>
      </c>
      <c r="K3544" s="39">
        <v>167</v>
      </c>
      <c r="L3544" s="40">
        <v>12678802.609999999</v>
      </c>
      <c r="M3544" s="39">
        <v>451</v>
      </c>
      <c r="N3544" s="40">
        <v>5354721.4000000004</v>
      </c>
      <c r="O3544" s="39">
        <v>2008</v>
      </c>
      <c r="P3544" s="40">
        <v>126255162.56</v>
      </c>
      <c r="Q3544" s="39">
        <v>2935</v>
      </c>
      <c r="R3544" s="40">
        <v>42398090.399999999</v>
      </c>
      <c r="S3544" s="39">
        <v>375</v>
      </c>
      <c r="T3544" s="40">
        <v>22576238.879999999</v>
      </c>
      <c r="U3544" s="39">
        <v>497</v>
      </c>
      <c r="V3544" s="40">
        <v>6937837.3399999999</v>
      </c>
      <c r="W3544" s="39">
        <v>28</v>
      </c>
      <c r="X3544" s="40">
        <v>1649002.13</v>
      </c>
      <c r="Y3544" s="39">
        <v>65</v>
      </c>
      <c r="Z3544" s="40">
        <v>829215.64</v>
      </c>
    </row>
    <row r="3545" spans="1:26" x14ac:dyDescent="0.25">
      <c r="A3545" s="38" t="str">
        <f t="shared" si="55"/>
        <v>2014TO2</v>
      </c>
      <c r="B3545" s="38">
        <v>2014</v>
      </c>
      <c r="C3545" s="38" t="s">
        <v>46</v>
      </c>
      <c r="D3545" s="38">
        <v>2</v>
      </c>
      <c r="E3545" s="39">
        <v>180000</v>
      </c>
      <c r="F3545" s="39">
        <v>360000</v>
      </c>
      <c r="G3545" s="40">
        <v>1632</v>
      </c>
      <c r="H3545" s="39">
        <v>419756273.72000003</v>
      </c>
      <c r="I3545" s="39">
        <v>3532</v>
      </c>
      <c r="J3545" s="40">
        <v>48284463</v>
      </c>
      <c r="K3545" s="39">
        <v>66</v>
      </c>
      <c r="L3545" s="40">
        <v>17476992.559999999</v>
      </c>
      <c r="M3545" s="39">
        <v>405</v>
      </c>
      <c r="N3545" s="40">
        <v>5385172.3899999997</v>
      </c>
      <c r="O3545" s="39">
        <v>481</v>
      </c>
      <c r="P3545" s="40">
        <v>124939972.39</v>
      </c>
      <c r="Q3545" s="39">
        <v>1950</v>
      </c>
      <c r="R3545" s="40">
        <v>29335508.48</v>
      </c>
      <c r="S3545" s="39">
        <v>97</v>
      </c>
      <c r="T3545" s="40">
        <v>25435234.57</v>
      </c>
      <c r="U3545" s="39">
        <v>442</v>
      </c>
      <c r="V3545" s="40">
        <v>5612281.96</v>
      </c>
      <c r="W3545" s="39">
        <v>13</v>
      </c>
      <c r="X3545" s="40">
        <v>3483780.23</v>
      </c>
      <c r="Y3545" s="39">
        <v>72</v>
      </c>
      <c r="Z3545" s="40">
        <v>1727044.66</v>
      </c>
    </row>
    <row r="3546" spans="1:26" x14ac:dyDescent="0.25">
      <c r="A3546" s="38" t="str">
        <f t="shared" si="55"/>
        <v>2014TO3</v>
      </c>
      <c r="B3546" s="38">
        <v>2014</v>
      </c>
      <c r="C3546" s="38" t="s">
        <v>46</v>
      </c>
      <c r="D3546" s="38">
        <v>3</v>
      </c>
      <c r="E3546" s="39">
        <v>360000</v>
      </c>
      <c r="F3546" s="39">
        <v>540000</v>
      </c>
      <c r="G3546" s="40">
        <v>798</v>
      </c>
      <c r="H3546" s="39">
        <v>353182210.11000001</v>
      </c>
      <c r="I3546" s="39">
        <v>2443</v>
      </c>
      <c r="J3546" s="40">
        <v>34204779.240000002</v>
      </c>
      <c r="K3546" s="39">
        <v>40</v>
      </c>
      <c r="L3546" s="40">
        <v>18097574.84</v>
      </c>
      <c r="M3546" s="39">
        <v>327</v>
      </c>
      <c r="N3546" s="40">
        <v>4319883</v>
      </c>
      <c r="O3546" s="39">
        <v>175</v>
      </c>
      <c r="P3546" s="40">
        <v>76375035.590000004</v>
      </c>
      <c r="Q3546" s="39">
        <v>1147</v>
      </c>
      <c r="R3546" s="40">
        <v>19552639.030000001</v>
      </c>
      <c r="S3546" s="39">
        <v>37</v>
      </c>
      <c r="T3546" s="40">
        <v>16347796.050000001</v>
      </c>
      <c r="U3546" s="39">
        <v>310</v>
      </c>
      <c r="V3546" s="40">
        <v>4768837.5199999996</v>
      </c>
      <c r="W3546" s="39">
        <v>7</v>
      </c>
      <c r="X3546" s="40">
        <v>2967011.05</v>
      </c>
      <c r="Y3546" s="39">
        <v>48</v>
      </c>
      <c r="Z3546" s="40">
        <v>888509.96</v>
      </c>
    </row>
    <row r="3547" spans="1:26" x14ac:dyDescent="0.25">
      <c r="A3547" s="38" t="str">
        <f t="shared" si="55"/>
        <v>2014TO4</v>
      </c>
      <c r="B3547" s="38">
        <v>2014</v>
      </c>
      <c r="C3547" s="38" t="s">
        <v>46</v>
      </c>
      <c r="D3547" s="38">
        <v>4</v>
      </c>
      <c r="E3547" s="39">
        <v>540000</v>
      </c>
      <c r="F3547" s="39">
        <v>720000</v>
      </c>
      <c r="G3547" s="40">
        <v>473</v>
      </c>
      <c r="H3547" s="39">
        <v>294107624.72000003</v>
      </c>
      <c r="I3547" s="39">
        <v>2095</v>
      </c>
      <c r="J3547" s="40">
        <v>28339755.329999998</v>
      </c>
      <c r="K3547" s="39">
        <v>17</v>
      </c>
      <c r="L3547" s="40">
        <v>10649583.52</v>
      </c>
      <c r="M3547" s="39">
        <v>233</v>
      </c>
      <c r="N3547" s="40">
        <v>2915369.76</v>
      </c>
      <c r="O3547" s="39">
        <v>101</v>
      </c>
      <c r="P3547" s="40">
        <v>62720711.289999999</v>
      </c>
      <c r="Q3547" s="39">
        <v>711</v>
      </c>
      <c r="R3547" s="40">
        <v>14685192.800000001</v>
      </c>
      <c r="S3547" s="39">
        <v>28</v>
      </c>
      <c r="T3547" s="40">
        <v>17280671.309999999</v>
      </c>
      <c r="U3547" s="39">
        <v>261</v>
      </c>
      <c r="V3547" s="40">
        <v>3900467.18</v>
      </c>
      <c r="W3547" s="39">
        <v>0</v>
      </c>
      <c r="X3547" s="40">
        <v>0</v>
      </c>
      <c r="Y3547" s="39">
        <v>0</v>
      </c>
      <c r="Z3547" s="40">
        <v>0</v>
      </c>
    </row>
    <row r="3548" spans="1:26" x14ac:dyDescent="0.25">
      <c r="A3548" s="38" t="str">
        <f t="shared" si="55"/>
        <v>2014TO5</v>
      </c>
      <c r="B3548" s="38">
        <v>2014</v>
      </c>
      <c r="C3548" s="38" t="s">
        <v>46</v>
      </c>
      <c r="D3548" s="38">
        <v>5</v>
      </c>
      <c r="E3548" s="39">
        <v>720000</v>
      </c>
      <c r="F3548" s="39">
        <v>900000</v>
      </c>
      <c r="G3548" s="40">
        <v>318</v>
      </c>
      <c r="H3548" s="39">
        <v>256530799.03</v>
      </c>
      <c r="I3548" s="39">
        <v>1627</v>
      </c>
      <c r="J3548" s="40">
        <v>22299970.510000002</v>
      </c>
      <c r="K3548" s="39">
        <v>13</v>
      </c>
      <c r="L3548" s="40">
        <v>10395970.41</v>
      </c>
      <c r="M3548" s="39">
        <v>180</v>
      </c>
      <c r="N3548" s="40">
        <v>2212945.77</v>
      </c>
      <c r="O3548" s="39">
        <v>47</v>
      </c>
      <c r="P3548" s="40">
        <v>37195320.280000001</v>
      </c>
      <c r="Q3548" s="39">
        <v>580</v>
      </c>
      <c r="R3548" s="40">
        <v>9318471.2799999993</v>
      </c>
      <c r="S3548" s="39">
        <v>14</v>
      </c>
      <c r="T3548" s="40">
        <v>11672724.9</v>
      </c>
      <c r="U3548" s="39">
        <v>79</v>
      </c>
      <c r="V3548" s="40">
        <v>1630851.88</v>
      </c>
      <c r="W3548" s="39" t="s">
        <v>72</v>
      </c>
      <c r="X3548" s="40" t="s">
        <v>72</v>
      </c>
      <c r="Y3548" s="39" t="s">
        <v>72</v>
      </c>
      <c r="Z3548" s="40" t="s">
        <v>72</v>
      </c>
    </row>
    <row r="3549" spans="1:26" x14ac:dyDescent="0.25">
      <c r="A3549" s="38" t="str">
        <f t="shared" si="55"/>
        <v>2014TO6</v>
      </c>
      <c r="B3549" s="38">
        <v>2014</v>
      </c>
      <c r="C3549" s="38" t="s">
        <v>46</v>
      </c>
      <c r="D3549" s="38">
        <v>6</v>
      </c>
      <c r="E3549" s="39">
        <v>900000</v>
      </c>
      <c r="F3549" s="39">
        <v>1080000</v>
      </c>
      <c r="G3549" s="40">
        <v>225</v>
      </c>
      <c r="H3549" s="39">
        <v>220826278.88999999</v>
      </c>
      <c r="I3549" s="39">
        <v>1477</v>
      </c>
      <c r="J3549" s="40">
        <v>20519829.48</v>
      </c>
      <c r="K3549" s="39">
        <v>7</v>
      </c>
      <c r="L3549" s="40">
        <v>6792694.5899999999</v>
      </c>
      <c r="M3549" s="39">
        <v>110</v>
      </c>
      <c r="N3549" s="40">
        <v>1581668.17</v>
      </c>
      <c r="O3549" s="39">
        <v>44</v>
      </c>
      <c r="P3549" s="40">
        <v>43559178.960000001</v>
      </c>
      <c r="Q3549" s="39">
        <v>557</v>
      </c>
      <c r="R3549" s="40">
        <v>10602468.640000001</v>
      </c>
      <c r="S3549" s="39">
        <v>13</v>
      </c>
      <c r="T3549" s="40">
        <v>12517159.039999999</v>
      </c>
      <c r="U3549" s="39">
        <v>164</v>
      </c>
      <c r="V3549" s="40">
        <v>2744809.15</v>
      </c>
      <c r="W3549" s="39">
        <v>0</v>
      </c>
      <c r="X3549" s="40">
        <v>0</v>
      </c>
      <c r="Y3549" s="39">
        <v>0</v>
      </c>
      <c r="Z3549" s="40">
        <v>0</v>
      </c>
    </row>
    <row r="3550" spans="1:26" x14ac:dyDescent="0.25">
      <c r="A3550" s="38" t="str">
        <f t="shared" si="55"/>
        <v>2014TO7</v>
      </c>
      <c r="B3550" s="38">
        <v>2014</v>
      </c>
      <c r="C3550" s="38" t="s">
        <v>46</v>
      </c>
      <c r="D3550" s="38">
        <v>7</v>
      </c>
      <c r="E3550" s="39">
        <v>1080000</v>
      </c>
      <c r="F3550" s="39">
        <v>1260000</v>
      </c>
      <c r="G3550" s="40">
        <v>179</v>
      </c>
      <c r="H3550" s="39">
        <v>207770113.71000001</v>
      </c>
      <c r="I3550" s="39">
        <v>1352</v>
      </c>
      <c r="J3550" s="40">
        <v>19724368.149999999</v>
      </c>
      <c r="K3550" s="39" t="s">
        <v>72</v>
      </c>
      <c r="L3550" s="40" t="s">
        <v>72</v>
      </c>
      <c r="M3550" s="39" t="s">
        <v>72</v>
      </c>
      <c r="N3550" s="40" t="s">
        <v>72</v>
      </c>
      <c r="O3550" s="39">
        <v>31</v>
      </c>
      <c r="P3550" s="40">
        <v>36011908.979999997</v>
      </c>
      <c r="Q3550" s="39">
        <v>449</v>
      </c>
      <c r="R3550" s="40">
        <v>8096709.1200000001</v>
      </c>
      <c r="S3550" s="39" t="s">
        <v>72</v>
      </c>
      <c r="T3550" s="40" t="s">
        <v>72</v>
      </c>
      <c r="U3550" s="39" t="s">
        <v>72</v>
      </c>
      <c r="V3550" s="40" t="s">
        <v>72</v>
      </c>
      <c r="W3550" s="39" t="s">
        <v>72</v>
      </c>
      <c r="X3550" s="40" t="s">
        <v>72</v>
      </c>
      <c r="Y3550" s="39" t="s">
        <v>72</v>
      </c>
      <c r="Z3550" s="40" t="s">
        <v>72</v>
      </c>
    </row>
    <row r="3551" spans="1:26" x14ac:dyDescent="0.25">
      <c r="A3551" s="38" t="str">
        <f t="shared" si="55"/>
        <v>2014TO8</v>
      </c>
      <c r="B3551" s="38">
        <v>2014</v>
      </c>
      <c r="C3551" s="38" t="s">
        <v>46</v>
      </c>
      <c r="D3551" s="38">
        <v>8</v>
      </c>
      <c r="E3551" s="39">
        <v>1260000</v>
      </c>
      <c r="F3551" s="39">
        <v>1440000</v>
      </c>
      <c r="G3551" s="40">
        <v>143</v>
      </c>
      <c r="H3551" s="39">
        <v>192436629.97999999</v>
      </c>
      <c r="I3551" s="39">
        <v>1290</v>
      </c>
      <c r="J3551" s="40">
        <v>20058468.710000001</v>
      </c>
      <c r="K3551" s="39" t="s">
        <v>72</v>
      </c>
      <c r="L3551" s="40" t="s">
        <v>72</v>
      </c>
      <c r="M3551" s="39" t="s">
        <v>72</v>
      </c>
      <c r="N3551" s="40" t="s">
        <v>72</v>
      </c>
      <c r="O3551" s="39">
        <v>17</v>
      </c>
      <c r="P3551" s="40">
        <v>22878967.079999998</v>
      </c>
      <c r="Q3551" s="39">
        <v>272</v>
      </c>
      <c r="R3551" s="40">
        <v>5072926.45</v>
      </c>
      <c r="S3551" s="39">
        <v>7</v>
      </c>
      <c r="T3551" s="40">
        <v>9443627.9700000007</v>
      </c>
      <c r="U3551" s="39">
        <v>67</v>
      </c>
      <c r="V3551" s="40">
        <v>1107121.32</v>
      </c>
      <c r="W3551" s="39">
        <v>0</v>
      </c>
      <c r="X3551" s="40">
        <v>0</v>
      </c>
      <c r="Y3551" s="39">
        <v>0</v>
      </c>
      <c r="Z3551" s="40">
        <v>0</v>
      </c>
    </row>
    <row r="3552" spans="1:26" x14ac:dyDescent="0.25">
      <c r="A3552" s="38" t="str">
        <f t="shared" si="55"/>
        <v>2014TO9</v>
      </c>
      <c r="B3552" s="38">
        <v>2014</v>
      </c>
      <c r="C3552" s="38" t="s">
        <v>46</v>
      </c>
      <c r="D3552" s="38">
        <v>9</v>
      </c>
      <c r="E3552" s="39">
        <v>1440000</v>
      </c>
      <c r="F3552" s="39">
        <v>1620000</v>
      </c>
      <c r="G3552" s="40">
        <v>86</v>
      </c>
      <c r="H3552" s="39">
        <v>131078277.55</v>
      </c>
      <c r="I3552" s="39">
        <v>856</v>
      </c>
      <c r="J3552" s="40">
        <v>12218802.6</v>
      </c>
      <c r="K3552" s="39" t="s">
        <v>72</v>
      </c>
      <c r="L3552" s="40" t="s">
        <v>72</v>
      </c>
      <c r="M3552" s="39" t="s">
        <v>72</v>
      </c>
      <c r="N3552" s="40" t="s">
        <v>72</v>
      </c>
      <c r="O3552" s="39">
        <v>19</v>
      </c>
      <c r="P3552" s="40">
        <v>29042827.969999999</v>
      </c>
      <c r="Q3552" s="39">
        <v>357</v>
      </c>
      <c r="R3552" s="40">
        <v>7365068.0099999998</v>
      </c>
      <c r="S3552" s="39" t="s">
        <v>72</v>
      </c>
      <c r="T3552" s="40" t="s">
        <v>72</v>
      </c>
      <c r="U3552" s="39" t="s">
        <v>72</v>
      </c>
      <c r="V3552" s="40" t="s">
        <v>72</v>
      </c>
      <c r="W3552" s="39">
        <v>0</v>
      </c>
      <c r="X3552" s="40">
        <v>0</v>
      </c>
      <c r="Y3552" s="39">
        <v>0</v>
      </c>
      <c r="Z3552" s="40">
        <v>0</v>
      </c>
    </row>
    <row r="3553" spans="1:26" x14ac:dyDescent="0.25">
      <c r="A3553" s="38" t="str">
        <f t="shared" si="55"/>
        <v>2014TO10</v>
      </c>
      <c r="B3553" s="38">
        <v>2014</v>
      </c>
      <c r="C3553" s="38" t="s">
        <v>46</v>
      </c>
      <c r="D3553" s="38">
        <v>10</v>
      </c>
      <c r="E3553" s="39">
        <v>1620000</v>
      </c>
      <c r="F3553" s="39">
        <v>1800000</v>
      </c>
      <c r="G3553" s="40">
        <v>87</v>
      </c>
      <c r="H3553" s="39">
        <v>149737482.44999999</v>
      </c>
      <c r="I3553" s="39">
        <v>837</v>
      </c>
      <c r="J3553" s="40">
        <v>12387970.35</v>
      </c>
      <c r="K3553" s="39" t="s">
        <v>72</v>
      </c>
      <c r="L3553" s="40" t="s">
        <v>72</v>
      </c>
      <c r="M3553" s="39" t="s">
        <v>72</v>
      </c>
      <c r="N3553" s="40" t="s">
        <v>72</v>
      </c>
      <c r="O3553" s="39">
        <v>11</v>
      </c>
      <c r="P3553" s="40">
        <v>18795743.309999999</v>
      </c>
      <c r="Q3553" s="39">
        <v>114</v>
      </c>
      <c r="R3553" s="40">
        <v>1934807.47</v>
      </c>
      <c r="S3553" s="39" t="s">
        <v>72</v>
      </c>
      <c r="T3553" s="40" t="s">
        <v>72</v>
      </c>
      <c r="U3553" s="39" t="s">
        <v>72</v>
      </c>
      <c r="V3553" s="40" t="s">
        <v>72</v>
      </c>
      <c r="W3553" s="39">
        <v>0</v>
      </c>
      <c r="X3553" s="40">
        <v>0</v>
      </c>
      <c r="Y3553" s="39">
        <v>0</v>
      </c>
      <c r="Z3553" s="40">
        <v>0</v>
      </c>
    </row>
    <row r="3554" spans="1:26" x14ac:dyDescent="0.25">
      <c r="A3554" s="38" t="str">
        <f t="shared" si="55"/>
        <v>2014TO11</v>
      </c>
      <c r="B3554" s="38">
        <v>2014</v>
      </c>
      <c r="C3554" s="38" t="s">
        <v>46</v>
      </c>
      <c r="D3554" s="38">
        <v>11</v>
      </c>
      <c r="E3554" s="39">
        <v>1800000</v>
      </c>
      <c r="F3554" s="39">
        <v>1980000</v>
      </c>
      <c r="G3554" s="40">
        <v>39</v>
      </c>
      <c r="H3554" s="39">
        <v>73171981.230000004</v>
      </c>
      <c r="I3554" s="39">
        <v>434</v>
      </c>
      <c r="J3554" s="40">
        <v>7218141.0899999999</v>
      </c>
      <c r="K3554" s="39" t="s">
        <v>72</v>
      </c>
      <c r="L3554" s="40" t="s">
        <v>72</v>
      </c>
      <c r="M3554" s="39" t="s">
        <v>72</v>
      </c>
      <c r="N3554" s="40" t="s">
        <v>72</v>
      </c>
      <c r="O3554" s="39">
        <v>6</v>
      </c>
      <c r="P3554" s="40">
        <v>11163867.699999999</v>
      </c>
      <c r="Q3554" s="39">
        <v>220</v>
      </c>
      <c r="R3554" s="40">
        <v>3245073.15</v>
      </c>
      <c r="S3554" s="39" t="s">
        <v>72</v>
      </c>
      <c r="T3554" s="40" t="s">
        <v>72</v>
      </c>
      <c r="U3554" s="39" t="s">
        <v>72</v>
      </c>
      <c r="V3554" s="40" t="s">
        <v>72</v>
      </c>
      <c r="W3554" s="39">
        <v>0</v>
      </c>
      <c r="X3554" s="40">
        <v>0</v>
      </c>
      <c r="Y3554" s="39">
        <v>0</v>
      </c>
      <c r="Z3554" s="40">
        <v>0</v>
      </c>
    </row>
    <row r="3555" spans="1:26" x14ac:dyDescent="0.25">
      <c r="A3555" s="38" t="str">
        <f t="shared" si="55"/>
        <v>2014TO12</v>
      </c>
      <c r="B3555" s="38">
        <v>2014</v>
      </c>
      <c r="C3555" s="38" t="s">
        <v>46</v>
      </c>
      <c r="D3555" s="38">
        <v>12</v>
      </c>
      <c r="E3555" s="39">
        <v>1980000</v>
      </c>
      <c r="F3555" s="39">
        <v>2160000</v>
      </c>
      <c r="G3555" s="40">
        <v>31</v>
      </c>
      <c r="H3555" s="39">
        <v>63516270.75</v>
      </c>
      <c r="I3555" s="39">
        <v>327</v>
      </c>
      <c r="J3555" s="40">
        <v>5448925.6600000001</v>
      </c>
      <c r="K3555" s="39" t="s">
        <v>72</v>
      </c>
      <c r="L3555" s="40" t="s">
        <v>72</v>
      </c>
      <c r="M3555" s="39" t="s">
        <v>72</v>
      </c>
      <c r="N3555" s="40" t="s">
        <v>72</v>
      </c>
      <c r="O3555" s="39">
        <v>8</v>
      </c>
      <c r="P3555" s="40">
        <v>16364556.279999999</v>
      </c>
      <c r="Q3555" s="39">
        <v>117</v>
      </c>
      <c r="R3555" s="40">
        <v>3257738.18</v>
      </c>
      <c r="S3555" s="39" t="s">
        <v>72</v>
      </c>
      <c r="T3555" s="40" t="s">
        <v>72</v>
      </c>
      <c r="U3555" s="39" t="s">
        <v>72</v>
      </c>
      <c r="V3555" s="40" t="s">
        <v>72</v>
      </c>
      <c r="W3555" s="39">
        <v>0</v>
      </c>
      <c r="X3555" s="40">
        <v>0</v>
      </c>
      <c r="Y3555" s="39">
        <v>0</v>
      </c>
      <c r="Z3555" s="40">
        <v>0</v>
      </c>
    </row>
    <row r="3556" spans="1:26" x14ac:dyDescent="0.25">
      <c r="A3556" s="38" t="str">
        <f t="shared" si="55"/>
        <v>2014TO13</v>
      </c>
      <c r="B3556" s="38">
        <v>2014</v>
      </c>
      <c r="C3556" s="38" t="s">
        <v>46</v>
      </c>
      <c r="D3556" s="38">
        <v>13</v>
      </c>
      <c r="E3556" s="39">
        <v>2160000</v>
      </c>
      <c r="F3556" s="39">
        <v>2340000</v>
      </c>
      <c r="G3556" s="40">
        <v>25</v>
      </c>
      <c r="H3556" s="39">
        <v>56066630.549999997</v>
      </c>
      <c r="I3556" s="39">
        <v>248</v>
      </c>
      <c r="J3556" s="40">
        <v>3798802.88</v>
      </c>
      <c r="K3556" s="39" t="s">
        <v>72</v>
      </c>
      <c r="L3556" s="40" t="s">
        <v>72</v>
      </c>
      <c r="M3556" s="39" t="s">
        <v>72</v>
      </c>
      <c r="N3556" s="40" t="s">
        <v>72</v>
      </c>
      <c r="O3556" s="39">
        <v>8</v>
      </c>
      <c r="P3556" s="40">
        <v>18207596.300000001</v>
      </c>
      <c r="Q3556" s="39">
        <v>224</v>
      </c>
      <c r="R3556" s="40">
        <v>3886497.67</v>
      </c>
      <c r="S3556" s="39" t="s">
        <v>72</v>
      </c>
      <c r="T3556" s="40" t="s">
        <v>72</v>
      </c>
      <c r="U3556" s="39" t="s">
        <v>72</v>
      </c>
      <c r="V3556" s="40" t="s">
        <v>72</v>
      </c>
      <c r="W3556" s="39">
        <v>0</v>
      </c>
      <c r="X3556" s="40">
        <v>0</v>
      </c>
      <c r="Y3556" s="39">
        <v>0</v>
      </c>
      <c r="Z3556" s="40">
        <v>0</v>
      </c>
    </row>
    <row r="3557" spans="1:26" x14ac:dyDescent="0.25">
      <c r="A3557" s="38" t="str">
        <f t="shared" si="55"/>
        <v>2014TO14</v>
      </c>
      <c r="B3557" s="38">
        <v>2014</v>
      </c>
      <c r="C3557" s="38" t="s">
        <v>46</v>
      </c>
      <c r="D3557" s="38">
        <v>14</v>
      </c>
      <c r="E3557" s="39">
        <v>2340000</v>
      </c>
      <c r="F3557" s="39">
        <v>2520000</v>
      </c>
      <c r="G3557" s="40">
        <v>20</v>
      </c>
      <c r="H3557" s="39">
        <v>48341814.93</v>
      </c>
      <c r="I3557" s="39">
        <v>283</v>
      </c>
      <c r="J3557" s="40">
        <v>4554413.53</v>
      </c>
      <c r="K3557" s="39" t="s">
        <v>72</v>
      </c>
      <c r="L3557" s="40" t="s">
        <v>72</v>
      </c>
      <c r="M3557" s="39" t="s">
        <v>72</v>
      </c>
      <c r="N3557" s="40" t="s">
        <v>72</v>
      </c>
      <c r="O3557" s="39" t="s">
        <v>72</v>
      </c>
      <c r="P3557" s="40" t="s">
        <v>72</v>
      </c>
      <c r="Q3557" s="39" t="s">
        <v>72</v>
      </c>
      <c r="R3557" s="40" t="s">
        <v>72</v>
      </c>
      <c r="S3557" s="39" t="s">
        <v>72</v>
      </c>
      <c r="T3557" s="40" t="s">
        <v>72</v>
      </c>
      <c r="U3557" s="39" t="s">
        <v>72</v>
      </c>
      <c r="V3557" s="40" t="s">
        <v>72</v>
      </c>
      <c r="W3557" s="39">
        <v>0</v>
      </c>
      <c r="X3557" s="40">
        <v>0</v>
      </c>
      <c r="Y3557" s="39">
        <v>0</v>
      </c>
      <c r="Z3557" s="40">
        <v>0</v>
      </c>
    </row>
    <row r="3558" spans="1:26" x14ac:dyDescent="0.25">
      <c r="A3558" s="38" t="str">
        <f t="shared" si="55"/>
        <v>2014TO15</v>
      </c>
      <c r="B3558" s="38">
        <v>2014</v>
      </c>
      <c r="C3558" s="38" t="s">
        <v>46</v>
      </c>
      <c r="D3558" s="38">
        <v>15</v>
      </c>
      <c r="E3558" s="39">
        <v>2520000</v>
      </c>
      <c r="F3558" s="39">
        <v>2700000</v>
      </c>
      <c r="G3558" s="40">
        <v>12</v>
      </c>
      <c r="H3558" s="39">
        <v>30983286.550000001</v>
      </c>
      <c r="I3558" s="39">
        <v>106</v>
      </c>
      <c r="J3558" s="40">
        <v>2528862.5499999998</v>
      </c>
      <c r="K3558" s="39" t="s">
        <v>72</v>
      </c>
      <c r="L3558" s="40" t="s">
        <v>72</v>
      </c>
      <c r="M3558" s="39" t="s">
        <v>72</v>
      </c>
      <c r="N3558" s="40" t="s">
        <v>72</v>
      </c>
      <c r="O3558" s="39" t="s">
        <v>72</v>
      </c>
      <c r="P3558" s="40" t="s">
        <v>72</v>
      </c>
      <c r="Q3558" s="39" t="s">
        <v>72</v>
      </c>
      <c r="R3558" s="40" t="s">
        <v>72</v>
      </c>
      <c r="S3558" s="39" t="s">
        <v>72</v>
      </c>
      <c r="T3558" s="40" t="s">
        <v>72</v>
      </c>
      <c r="U3558" s="39" t="s">
        <v>72</v>
      </c>
      <c r="V3558" s="40" t="s">
        <v>72</v>
      </c>
      <c r="W3558" s="39" t="s">
        <v>72</v>
      </c>
      <c r="X3558" s="40" t="s">
        <v>72</v>
      </c>
      <c r="Y3558" s="39" t="s">
        <v>72</v>
      </c>
      <c r="Z3558" s="40" t="s">
        <v>72</v>
      </c>
    </row>
    <row r="3559" spans="1:26" x14ac:dyDescent="0.25">
      <c r="A3559" s="38" t="str">
        <f t="shared" si="55"/>
        <v>2014TO16</v>
      </c>
      <c r="B3559" s="38">
        <v>2014</v>
      </c>
      <c r="C3559" s="38" t="s">
        <v>46</v>
      </c>
      <c r="D3559" s="38">
        <v>16</v>
      </c>
      <c r="E3559" s="39">
        <v>2700000</v>
      </c>
      <c r="F3559" s="39">
        <v>2880000</v>
      </c>
      <c r="G3559" s="40">
        <v>11</v>
      </c>
      <c r="H3559" s="39">
        <v>30533658.629999999</v>
      </c>
      <c r="I3559" s="39">
        <v>152</v>
      </c>
      <c r="J3559" s="40">
        <v>2090888.54</v>
      </c>
      <c r="K3559" s="39">
        <v>0</v>
      </c>
      <c r="L3559" s="40">
        <v>0</v>
      </c>
      <c r="M3559" s="39">
        <v>0</v>
      </c>
      <c r="N3559" s="40">
        <v>0</v>
      </c>
      <c r="O3559" s="39" t="s">
        <v>72</v>
      </c>
      <c r="P3559" s="40" t="s">
        <v>72</v>
      </c>
      <c r="Q3559" s="39" t="s">
        <v>72</v>
      </c>
      <c r="R3559" s="40" t="s">
        <v>72</v>
      </c>
      <c r="S3559" s="39" t="s">
        <v>72</v>
      </c>
      <c r="T3559" s="40" t="s">
        <v>72</v>
      </c>
      <c r="U3559" s="39" t="s">
        <v>72</v>
      </c>
      <c r="V3559" s="40" t="s">
        <v>72</v>
      </c>
      <c r="W3559" s="39">
        <v>0</v>
      </c>
      <c r="X3559" s="40">
        <v>0</v>
      </c>
      <c r="Y3559" s="39">
        <v>0</v>
      </c>
      <c r="Z3559" s="40">
        <v>0</v>
      </c>
    </row>
    <row r="3560" spans="1:26" x14ac:dyDescent="0.25">
      <c r="A3560" s="38" t="str">
        <f t="shared" si="55"/>
        <v>2014TO17</v>
      </c>
      <c r="B3560" s="38">
        <v>2014</v>
      </c>
      <c r="C3560" s="38" t="s">
        <v>46</v>
      </c>
      <c r="D3560" s="38">
        <v>17</v>
      </c>
      <c r="E3560" s="39">
        <v>2880000</v>
      </c>
      <c r="F3560" s="39">
        <v>3060000</v>
      </c>
      <c r="G3560" s="40">
        <v>11</v>
      </c>
      <c r="H3560" s="39">
        <v>32617216.460000001</v>
      </c>
      <c r="I3560" s="39">
        <v>79</v>
      </c>
      <c r="J3560" s="40">
        <v>1706439.89</v>
      </c>
      <c r="K3560" s="39">
        <v>0</v>
      </c>
      <c r="L3560" s="40">
        <v>0</v>
      </c>
      <c r="M3560" s="39">
        <v>0</v>
      </c>
      <c r="N3560" s="40">
        <v>0</v>
      </c>
      <c r="O3560" s="39" t="s">
        <v>72</v>
      </c>
      <c r="P3560" s="40" t="s">
        <v>72</v>
      </c>
      <c r="Q3560" s="39" t="s">
        <v>72</v>
      </c>
      <c r="R3560" s="40" t="s">
        <v>72</v>
      </c>
      <c r="S3560" s="39" t="s">
        <v>72</v>
      </c>
      <c r="T3560" s="40" t="s">
        <v>72</v>
      </c>
      <c r="U3560" s="39" t="s">
        <v>72</v>
      </c>
      <c r="V3560" s="40" t="s">
        <v>72</v>
      </c>
      <c r="W3560" s="39">
        <v>0</v>
      </c>
      <c r="X3560" s="40">
        <v>0</v>
      </c>
      <c r="Y3560" s="39">
        <v>0</v>
      </c>
      <c r="Z3560" s="40">
        <v>0</v>
      </c>
    </row>
    <row r="3561" spans="1:26" x14ac:dyDescent="0.25">
      <c r="A3561" s="38" t="str">
        <f t="shared" si="55"/>
        <v>2014TO18</v>
      </c>
      <c r="B3561" s="38">
        <v>2014</v>
      </c>
      <c r="C3561" s="38" t="s">
        <v>46</v>
      </c>
      <c r="D3561" s="38">
        <v>18</v>
      </c>
      <c r="E3561" s="39">
        <v>3060000</v>
      </c>
      <c r="F3561" s="39">
        <v>3240000</v>
      </c>
      <c r="G3561" s="40" t="s">
        <v>72</v>
      </c>
      <c r="H3561" s="39" t="s">
        <v>72</v>
      </c>
      <c r="I3561" s="39" t="s">
        <v>72</v>
      </c>
      <c r="J3561" s="40" t="s">
        <v>72</v>
      </c>
      <c r="K3561" s="39">
        <v>0</v>
      </c>
      <c r="L3561" s="40">
        <v>0</v>
      </c>
      <c r="M3561" s="39">
        <v>0</v>
      </c>
      <c r="N3561" s="40">
        <v>0</v>
      </c>
      <c r="O3561" s="39" t="s">
        <v>72</v>
      </c>
      <c r="P3561" s="40" t="s">
        <v>72</v>
      </c>
      <c r="Q3561" s="39" t="s">
        <v>72</v>
      </c>
      <c r="R3561" s="40" t="s">
        <v>72</v>
      </c>
      <c r="S3561" s="39" t="s">
        <v>72</v>
      </c>
      <c r="T3561" s="40" t="s">
        <v>72</v>
      </c>
      <c r="U3561" s="39" t="s">
        <v>72</v>
      </c>
      <c r="V3561" s="40" t="s">
        <v>72</v>
      </c>
      <c r="W3561" s="39">
        <v>0</v>
      </c>
      <c r="X3561" s="40">
        <v>0</v>
      </c>
      <c r="Y3561" s="39">
        <v>0</v>
      </c>
      <c r="Z3561" s="40">
        <v>0</v>
      </c>
    </row>
    <row r="3562" spans="1:26" x14ac:dyDescent="0.25">
      <c r="A3562" s="38" t="str">
        <f t="shared" si="55"/>
        <v>2014TO19</v>
      </c>
      <c r="B3562" s="38">
        <v>2014</v>
      </c>
      <c r="C3562" s="38" t="s">
        <v>46</v>
      </c>
      <c r="D3562" s="38">
        <v>19</v>
      </c>
      <c r="E3562" s="39">
        <v>3240000</v>
      </c>
      <c r="F3562" s="39">
        <v>3420000</v>
      </c>
      <c r="G3562" s="40">
        <v>6</v>
      </c>
      <c r="H3562" s="39">
        <v>19809381.16</v>
      </c>
      <c r="I3562" s="39">
        <v>110</v>
      </c>
      <c r="J3562" s="40">
        <v>1602546.16</v>
      </c>
      <c r="K3562" s="39">
        <v>0</v>
      </c>
      <c r="L3562" s="40">
        <v>0</v>
      </c>
      <c r="M3562" s="39">
        <v>0</v>
      </c>
      <c r="N3562" s="40">
        <v>0</v>
      </c>
      <c r="O3562" s="39">
        <v>0</v>
      </c>
      <c r="P3562" s="40">
        <v>0</v>
      </c>
      <c r="Q3562" s="39">
        <v>0</v>
      </c>
      <c r="R3562" s="40">
        <v>0</v>
      </c>
      <c r="S3562" s="39" t="s">
        <v>72</v>
      </c>
      <c r="T3562" s="40" t="s">
        <v>72</v>
      </c>
      <c r="U3562" s="39" t="s">
        <v>72</v>
      </c>
      <c r="V3562" s="40" t="s">
        <v>72</v>
      </c>
      <c r="W3562" s="39">
        <v>0</v>
      </c>
      <c r="X3562" s="40">
        <v>0</v>
      </c>
      <c r="Y3562" s="39">
        <v>0</v>
      </c>
      <c r="Z3562" s="40">
        <v>0</v>
      </c>
    </row>
    <row r="3563" spans="1:26" x14ac:dyDescent="0.25">
      <c r="A3563" s="38" t="str">
        <f t="shared" si="55"/>
        <v>2014TO20</v>
      </c>
      <c r="B3563" s="38">
        <v>2014</v>
      </c>
      <c r="C3563" s="38" t="s">
        <v>46</v>
      </c>
      <c r="D3563" s="38">
        <v>20</v>
      </c>
      <c r="E3563" s="39">
        <v>3420000</v>
      </c>
      <c r="F3563" s="39">
        <v>3600000</v>
      </c>
      <c r="G3563" s="40">
        <v>7</v>
      </c>
      <c r="H3563" s="39">
        <v>24459275.629999999</v>
      </c>
      <c r="I3563" s="39">
        <v>72</v>
      </c>
      <c r="J3563" s="40">
        <v>1025721</v>
      </c>
      <c r="K3563" s="39" t="s">
        <v>72</v>
      </c>
      <c r="L3563" s="40" t="s">
        <v>72</v>
      </c>
      <c r="M3563" s="39" t="s">
        <v>72</v>
      </c>
      <c r="N3563" s="40" t="s">
        <v>72</v>
      </c>
      <c r="O3563" s="39" t="s">
        <v>72</v>
      </c>
      <c r="P3563" s="40" t="s">
        <v>72</v>
      </c>
      <c r="Q3563" s="39" t="s">
        <v>72</v>
      </c>
      <c r="R3563" s="40" t="s">
        <v>72</v>
      </c>
      <c r="S3563" s="39" t="s">
        <v>72</v>
      </c>
      <c r="T3563" s="40" t="s">
        <v>72</v>
      </c>
      <c r="U3563" s="39" t="s">
        <v>72</v>
      </c>
      <c r="V3563" s="40" t="s">
        <v>72</v>
      </c>
      <c r="W3563" s="39">
        <v>0</v>
      </c>
      <c r="X3563" s="40">
        <v>0</v>
      </c>
      <c r="Y3563" s="39">
        <v>0</v>
      </c>
      <c r="Z3563" s="40">
        <v>0</v>
      </c>
    </row>
    <row r="3564" spans="1:26" x14ac:dyDescent="0.25">
      <c r="A3564" s="38" t="str">
        <f t="shared" si="55"/>
        <v>2014TO21</v>
      </c>
      <c r="B3564" s="38">
        <v>2014</v>
      </c>
      <c r="C3564" s="38" t="s">
        <v>46</v>
      </c>
      <c r="D3564" s="38">
        <v>21</v>
      </c>
      <c r="E3564" s="39">
        <v>3600000</v>
      </c>
      <c r="F3564" s="39" t="s">
        <v>67</v>
      </c>
      <c r="G3564" s="40">
        <v>8</v>
      </c>
      <c r="H3564" s="39">
        <v>34202151.479999997</v>
      </c>
      <c r="I3564" s="39">
        <v>86</v>
      </c>
      <c r="J3564" s="40">
        <v>1507637.04</v>
      </c>
      <c r="K3564" s="39" t="s">
        <v>72</v>
      </c>
      <c r="L3564" s="40" t="s">
        <v>72</v>
      </c>
      <c r="M3564" s="39" t="s">
        <v>72</v>
      </c>
      <c r="N3564" s="40" t="s">
        <v>72</v>
      </c>
      <c r="O3564" s="39" t="s">
        <v>72</v>
      </c>
      <c r="P3564" s="40" t="s">
        <v>72</v>
      </c>
      <c r="Q3564" s="39" t="s">
        <v>72</v>
      </c>
      <c r="R3564" s="40" t="s">
        <v>72</v>
      </c>
      <c r="S3564" s="39" t="s">
        <v>72</v>
      </c>
      <c r="T3564" s="40" t="s">
        <v>72</v>
      </c>
      <c r="U3564" s="39" t="s">
        <v>72</v>
      </c>
      <c r="V3564" s="40" t="s">
        <v>72</v>
      </c>
      <c r="W3564" s="39">
        <v>0</v>
      </c>
      <c r="X3564" s="40">
        <v>0</v>
      </c>
      <c r="Y3564" s="39">
        <v>0</v>
      </c>
      <c r="Z3564" s="40">
        <v>0</v>
      </c>
    </row>
    <row r="3565" spans="1:26" x14ac:dyDescent="0.25">
      <c r="A3565" s="38" t="str">
        <f t="shared" si="55"/>
        <v>2014TO22</v>
      </c>
      <c r="B3565" s="41">
        <v>2014</v>
      </c>
      <c r="C3565" s="41" t="s">
        <v>46</v>
      </c>
      <c r="D3565" s="41">
        <v>22</v>
      </c>
      <c r="E3565" s="42" t="s">
        <v>54</v>
      </c>
      <c r="F3565" s="42"/>
      <c r="G3565" s="43">
        <v>8515</v>
      </c>
      <c r="H3565" s="42">
        <v>2961764055.4500008</v>
      </c>
      <c r="I3565" s="42">
        <v>21319</v>
      </c>
      <c r="J3565" s="43">
        <v>296376525.16000003</v>
      </c>
      <c r="K3565" s="42">
        <v>341</v>
      </c>
      <c r="L3565" s="43">
        <v>139067672.44</v>
      </c>
      <c r="M3565" s="42">
        <v>2721</v>
      </c>
      <c r="N3565" s="43">
        <v>37189708.280000001</v>
      </c>
      <c r="O3565" s="42">
        <v>2976</v>
      </c>
      <c r="P3565" s="43">
        <v>687944694.55999994</v>
      </c>
      <c r="Q3565" s="42">
        <v>10176</v>
      </c>
      <c r="R3565" s="43">
        <v>167482755.30000001</v>
      </c>
      <c r="S3565" s="42">
        <v>603</v>
      </c>
      <c r="T3565" s="43">
        <v>197583001.87</v>
      </c>
      <c r="U3565" s="42">
        <v>2547</v>
      </c>
      <c r="V3565" s="43">
        <v>40228946.349999994</v>
      </c>
      <c r="W3565" s="42">
        <v>52</v>
      </c>
      <c r="X3565" s="43">
        <v>13433253.099999998</v>
      </c>
      <c r="Y3565" s="42">
        <v>304</v>
      </c>
      <c r="Z3565" s="43">
        <v>5330475.97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B28"/>
  <sheetViews>
    <sheetView workbookViewId="0"/>
  </sheetViews>
  <sheetFormatPr defaultRowHeight="15" x14ac:dyDescent="0.25"/>
  <sheetData>
    <row r="1" spans="1:2" x14ac:dyDescent="0.25">
      <c r="A1" t="s">
        <v>68</v>
      </c>
      <c r="B1" t="s">
        <v>47</v>
      </c>
    </row>
    <row r="2" spans="1:2" x14ac:dyDescent="0.25">
      <c r="A2">
        <v>2009</v>
      </c>
      <c r="B2" t="s">
        <v>20</v>
      </c>
    </row>
    <row r="3" spans="1:2" x14ac:dyDescent="0.25">
      <c r="A3">
        <v>2010</v>
      </c>
      <c r="B3" t="s">
        <v>21</v>
      </c>
    </row>
    <row r="4" spans="1:2" x14ac:dyDescent="0.25">
      <c r="A4">
        <v>2011</v>
      </c>
      <c r="B4" t="s">
        <v>22</v>
      </c>
    </row>
    <row r="5" spans="1:2" x14ac:dyDescent="0.25">
      <c r="A5">
        <v>2012</v>
      </c>
      <c r="B5" t="s">
        <v>23</v>
      </c>
    </row>
    <row r="6" spans="1:2" x14ac:dyDescent="0.25">
      <c r="A6">
        <v>2013</v>
      </c>
      <c r="B6" t="s">
        <v>24</v>
      </c>
    </row>
    <row r="7" spans="1:2" x14ac:dyDescent="0.25">
      <c r="A7">
        <v>2014</v>
      </c>
      <c r="B7" t="s">
        <v>25</v>
      </c>
    </row>
    <row r="8" spans="1:2" x14ac:dyDescent="0.25">
      <c r="B8" t="s">
        <v>26</v>
      </c>
    </row>
    <row r="9" spans="1:2" x14ac:dyDescent="0.25">
      <c r="B9" t="s">
        <v>27</v>
      </c>
    </row>
    <row r="10" spans="1:2" x14ac:dyDescent="0.25">
      <c r="B10" t="s">
        <v>28</v>
      </c>
    </row>
    <row r="11" spans="1:2" x14ac:dyDescent="0.25">
      <c r="B11" t="s">
        <v>29</v>
      </c>
    </row>
    <row r="12" spans="1:2" x14ac:dyDescent="0.25">
      <c r="B12" t="s">
        <v>30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34</v>
      </c>
    </row>
    <row r="17" spans="2:2" x14ac:dyDescent="0.25">
      <c r="B17" t="s">
        <v>35</v>
      </c>
    </row>
    <row r="18" spans="2:2" x14ac:dyDescent="0.25">
      <c r="B18" t="s">
        <v>36</v>
      </c>
    </row>
    <row r="19" spans="2:2" x14ac:dyDescent="0.25">
      <c r="B19" t="s">
        <v>37</v>
      </c>
    </row>
    <row r="20" spans="2:2" x14ac:dyDescent="0.25">
      <c r="B20" t="s">
        <v>38</v>
      </c>
    </row>
    <row r="21" spans="2:2" x14ac:dyDescent="0.25">
      <c r="B21" t="s">
        <v>39</v>
      </c>
    </row>
    <row r="22" spans="2:2" x14ac:dyDescent="0.25">
      <c r="B22" t="s">
        <v>40</v>
      </c>
    </row>
    <row r="23" spans="2:2" x14ac:dyDescent="0.25">
      <c r="B23" t="s">
        <v>41</v>
      </c>
    </row>
    <row r="24" spans="2:2" x14ac:dyDescent="0.25">
      <c r="B24" t="s">
        <v>42</v>
      </c>
    </row>
    <row r="25" spans="2:2" x14ac:dyDescent="0.25">
      <c r="B25" t="s">
        <v>43</v>
      </c>
    </row>
    <row r="26" spans="2:2" x14ac:dyDescent="0.25">
      <c r="B26" t="s">
        <v>44</v>
      </c>
    </row>
    <row r="27" spans="2:2" x14ac:dyDescent="0.25">
      <c r="B27" t="s">
        <v>45</v>
      </c>
    </row>
    <row r="28" spans="2:2" x14ac:dyDescent="0.25">
      <c r="B28" t="s">
        <v>46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SIMPLES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Nakama</dc:creator>
  <cp:lastModifiedBy>Receita Federal</cp:lastModifiedBy>
  <dcterms:created xsi:type="dcterms:W3CDTF">2016-06-22T14:44:05Z</dcterms:created>
  <dcterms:modified xsi:type="dcterms:W3CDTF">2016-07-05T19:28:19Z</dcterms:modified>
</cp:coreProperties>
</file>