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 Demandas\1.7 Estatísticas\Grandes Numeros IRPF\2017_01 - Tabelas Complementares\Tabelas Complementares 9 e 10-Contr Previd\"/>
    </mc:Choice>
  </mc:AlternateContent>
  <bookViews>
    <workbookView xWindow="0" yWindow="0" windowWidth="19200" windowHeight="12180"/>
  </bookViews>
  <sheets>
    <sheet name="Faixa SM RTT+RTE+RI" sheetId="3" r:id="rId1"/>
    <sheet name="Div+Rend ME Faixa RT S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1" i="2" l="1"/>
  <c r="G181" i="2"/>
  <c r="E111" i="2"/>
  <c r="K129" i="2" l="1"/>
  <c r="J146" i="2" l="1"/>
  <c r="I146" i="2"/>
  <c r="H146" i="2"/>
  <c r="G146" i="2"/>
  <c r="F146" i="2"/>
  <c r="E146" i="2"/>
  <c r="G111" i="2" l="1"/>
  <c r="F111" i="2" l="1"/>
  <c r="D111" i="2"/>
  <c r="G76" i="2"/>
  <c r="F76" i="2"/>
  <c r="E76" i="2"/>
  <c r="D76" i="2"/>
  <c r="I41" i="2"/>
  <c r="H41" i="2"/>
  <c r="G41" i="2"/>
  <c r="F41" i="2"/>
  <c r="E41" i="2"/>
  <c r="D41" i="2"/>
  <c r="J181" i="3"/>
  <c r="I181" i="3"/>
  <c r="H181" i="3"/>
  <c r="G181" i="3"/>
  <c r="F181" i="3"/>
  <c r="E181" i="3"/>
  <c r="D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81" i="3" s="1"/>
  <c r="J146" i="3"/>
  <c r="I146" i="3"/>
  <c r="H146" i="3"/>
  <c r="G146" i="3"/>
  <c r="F146" i="3"/>
  <c r="E146" i="3"/>
  <c r="D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J111" i="3"/>
  <c r="I111" i="3"/>
  <c r="H111" i="3"/>
  <c r="G111" i="3"/>
  <c r="F111" i="3"/>
  <c r="E111" i="3"/>
  <c r="D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111" i="3" s="1"/>
  <c r="J76" i="3"/>
  <c r="I76" i="3"/>
  <c r="H76" i="3"/>
  <c r="G76" i="3"/>
  <c r="F76" i="3"/>
  <c r="E76" i="3"/>
  <c r="D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76" i="3" s="1"/>
  <c r="J41" i="3"/>
  <c r="I41" i="3"/>
  <c r="H41" i="3"/>
  <c r="G41" i="3"/>
  <c r="F41" i="3"/>
  <c r="E41" i="3"/>
  <c r="D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41" i="3" s="1"/>
  <c r="H111" i="2"/>
  <c r="K21" i="2"/>
  <c r="K146" i="3" l="1"/>
  <c r="J181" i="2"/>
  <c r="H181" i="2"/>
  <c r="F181" i="2"/>
  <c r="E181" i="2"/>
  <c r="D181" i="2"/>
  <c r="D146" i="2"/>
  <c r="J111" i="2" l="1"/>
  <c r="I111" i="2"/>
  <c r="J76" i="2" l="1"/>
  <c r="I76" i="2"/>
  <c r="H76" i="2"/>
  <c r="J41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7" i="2"/>
  <c r="K181" i="2" l="1"/>
  <c r="K146" i="2"/>
  <c r="K111" i="2"/>
  <c r="K76" i="2"/>
  <c r="K41" i="2"/>
</calcChain>
</file>

<file path=xl/sharedStrings.xml><?xml version="1.0" encoding="utf-8"?>
<sst xmlns="http://schemas.openxmlformats.org/spreadsheetml/2006/main" count="720" uniqueCount="41">
  <si>
    <t>Completo</t>
  </si>
  <si>
    <t>Simplificado</t>
  </si>
  <si>
    <t>Até 1/2 SM</t>
  </si>
  <si>
    <t>1/2 a 1 SM</t>
  </si>
  <si>
    <t>1 a 2 SM</t>
  </si>
  <si>
    <t>2 a 3 SM</t>
  </si>
  <si>
    <t>3 a 5 SM</t>
  </si>
  <si>
    <t>5 a 7 SM</t>
  </si>
  <si>
    <t>7 a 10 SM</t>
  </si>
  <si>
    <t>10 a 15 SM</t>
  </si>
  <si>
    <t>15 a 20 SM</t>
  </si>
  <si>
    <t>20 a 30 SM</t>
  </si>
  <si>
    <t>30 a 40 SM</t>
  </si>
  <si>
    <t>40 a 60 SM</t>
  </si>
  <si>
    <t>60 a 80 SM</t>
  </si>
  <si>
    <t>80 a 160 SM</t>
  </si>
  <si>
    <t>160 a 240 SM</t>
  </si>
  <si>
    <t>240 a 320 SM</t>
  </si>
  <si>
    <t>&gt; 320 SM</t>
  </si>
  <si>
    <t>&gt;320 SM</t>
  </si>
  <si>
    <t>Modelo da DIRPF</t>
  </si>
  <si>
    <t>Faixa por Rendimento Total em Sal. Mínimo</t>
  </si>
  <si>
    <t>Valores em R$ milhões</t>
  </si>
  <si>
    <t>Qtde Declarações</t>
  </si>
  <si>
    <t xml:space="preserve">Valor Total de Rend. Tribut. </t>
  </si>
  <si>
    <t xml:space="preserve">Valor Rend. Sujeitos à Tribut. Excl. </t>
  </si>
  <si>
    <t xml:space="preserve">Valor Rend. Isentos e Não Tributáveis </t>
  </si>
  <si>
    <t>Valor Contrib. Prev. Oficial (1)</t>
  </si>
  <si>
    <t xml:space="preserve">Valor Contrib. Prev. Oficial RRA (2) </t>
  </si>
  <si>
    <t xml:space="preserve">Valor Contrib. Prev. Privada e FAPI (3) </t>
  </si>
  <si>
    <t xml:space="preserve">Valor Total da Contrib. Prev. (1+2+3) </t>
  </si>
  <si>
    <t>Totais 2013</t>
  </si>
  <si>
    <t>Totais 2014</t>
  </si>
  <si>
    <t>Totais 2015</t>
  </si>
  <si>
    <t>Totais 2017</t>
  </si>
  <si>
    <t>Totais 2016</t>
  </si>
  <si>
    <t>Ano Calendário</t>
  </si>
  <si>
    <t>Grandes Números das DIRPF - Anos-Calendário 2013 a 2017</t>
  </si>
  <si>
    <t>Desagregação das Contribuições Previdenciárias</t>
  </si>
  <si>
    <t>Complemento à Tabela 10 - Recebedores de Lucros e Div. + Rend. Sócio e Titular ME por Faixa de RT</t>
  </si>
  <si>
    <t>Complemento à Tabela 9 - Resumo das Declarações por Faixa de Rendimentos 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</si>
</sst>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;\(#,##0\)"/>
    <numFmt numFmtId="165" formatCode="#,##0.00;\(#,##0.00\)"/>
    <numFmt numFmtId="166" formatCode="_ &quot;R$&quot;\ * #,##0.00_ ;_ &quot;R$&quot;\ * \-#,##0.00_ ;_ &quot;R$&quot;\ * &quot;-&quot;??_ ;_ @_ 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22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/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 style="medium">
        <color indexed="64"/>
      </bottom>
      <diagonal/>
    </border>
    <border>
      <left/>
      <right style="thin">
        <color rgb="FFC0C0C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ill="0" applyBorder="0" applyProtection="0"/>
    <xf numFmtId="43" fontId="4" fillId="0" borderId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2" applyFont="1" applyFill="1" applyBorder="1" applyAlignment="1">
      <alignment horizontal="center" vertical="center" wrapText="1"/>
    </xf>
    <xf numFmtId="0" fontId="0" fillId="0" borderId="0" xfId="0" applyFill="1"/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164" fontId="7" fillId="3" borderId="0" xfId="2" applyNumberFormat="1" applyFont="1" applyFill="1" applyBorder="1" applyAlignment="1">
      <alignment horizontal="right" vertical="center" wrapText="1"/>
    </xf>
    <xf numFmtId="164" fontId="7" fillId="3" borderId="1" xfId="2" applyNumberFormat="1" applyFont="1" applyFill="1" applyBorder="1" applyAlignment="1">
      <alignment horizontal="right" vertical="center" wrapText="1"/>
    </xf>
    <xf numFmtId="0" fontId="7" fillId="3" borderId="0" xfId="2" applyNumberFormat="1" applyFont="1" applyFill="1" applyBorder="1" applyAlignment="1">
      <alignment horizontal="right" vertical="center" wrapText="1"/>
    </xf>
    <xf numFmtId="4" fontId="3" fillId="0" borderId="6" xfId="2" applyNumberFormat="1" applyFont="1" applyBorder="1" applyAlignment="1">
      <alignment horizontal="right" vertical="center"/>
    </xf>
    <xf numFmtId="0" fontId="7" fillId="3" borderId="2" xfId="2" applyNumberFormat="1" applyFont="1" applyFill="1" applyBorder="1" applyAlignment="1">
      <alignment horizontal="right" vertical="center" wrapText="1"/>
    </xf>
    <xf numFmtId="0" fontId="7" fillId="3" borderId="0" xfId="1" applyNumberFormat="1" applyFont="1" applyFill="1" applyBorder="1" applyAlignment="1">
      <alignment horizontal="right" vertical="center" wrapText="1"/>
    </xf>
    <xf numFmtId="0" fontId="3" fillId="0" borderId="6" xfId="2" applyFont="1" applyFill="1" applyBorder="1" applyAlignment="1"/>
    <xf numFmtId="0" fontId="6" fillId="2" borderId="3" xfId="2" applyFont="1" applyFill="1" applyBorder="1" applyAlignment="1">
      <alignment horizontal="center"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165" fontId="7" fillId="3" borderId="2" xfId="2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1" xfId="2" applyFont="1" applyBorder="1"/>
    <xf numFmtId="165" fontId="7" fillId="3" borderId="7" xfId="2" applyNumberFormat="1" applyFont="1" applyFill="1" applyBorder="1" applyAlignment="1">
      <alignment horizontal="right" vertical="center" wrapText="1"/>
    </xf>
    <xf numFmtId="0" fontId="7" fillId="3" borderId="7" xfId="1" applyNumberFormat="1" applyFont="1" applyFill="1" applyBorder="1" applyAlignment="1">
      <alignment horizontal="right" vertical="center" wrapText="1"/>
    </xf>
    <xf numFmtId="164" fontId="7" fillId="3" borderId="7" xfId="2" applyNumberFormat="1" applyFont="1" applyFill="1" applyBorder="1" applyAlignment="1">
      <alignment horizontal="right" vertical="center" wrapText="1"/>
    </xf>
    <xf numFmtId="165" fontId="7" fillId="2" borderId="8" xfId="2" applyNumberFormat="1" applyFont="1" applyFill="1" applyBorder="1" applyAlignment="1">
      <alignment horizontal="right" vertical="center" wrapText="1"/>
    </xf>
    <xf numFmtId="0" fontId="9" fillId="2" borderId="8" xfId="2" applyFont="1" applyFill="1" applyBorder="1"/>
    <xf numFmtId="164" fontId="7" fillId="2" borderId="8" xfId="2" applyNumberFormat="1" applyFont="1" applyFill="1" applyBorder="1" applyAlignment="1">
      <alignment horizontal="right" vertical="center" wrapText="1"/>
    </xf>
    <xf numFmtId="0" fontId="7" fillId="3" borderId="7" xfId="2" applyNumberFormat="1" applyFont="1" applyFill="1" applyBorder="1" applyAlignment="1">
      <alignment horizontal="right" vertical="center" wrapText="1"/>
    </xf>
    <xf numFmtId="0" fontId="3" fillId="2" borderId="8" xfId="2" applyFont="1" applyFill="1" applyBorder="1" applyAlignment="1"/>
    <xf numFmtId="4" fontId="3" fillId="2" borderId="8" xfId="2" applyNumberFormat="1" applyFont="1" applyFill="1" applyBorder="1" applyAlignment="1">
      <alignment horizontal="right" vertical="center"/>
    </xf>
    <xf numFmtId="165" fontId="7" fillId="2" borderId="6" xfId="2" applyNumberFormat="1" applyFont="1" applyFill="1" applyBorder="1" applyAlignment="1">
      <alignment horizontal="right" vertical="center" wrapText="1"/>
    </xf>
    <xf numFmtId="0" fontId="7" fillId="2" borderId="6" xfId="2" applyNumberFormat="1" applyFont="1" applyFill="1" applyBorder="1" applyAlignment="1">
      <alignment horizontal="right" vertical="center" wrapText="1"/>
    </xf>
    <xf numFmtId="0" fontId="7" fillId="2" borderId="8" xfId="2" applyNumberFormat="1" applyFont="1" applyFill="1" applyBorder="1" applyAlignment="1">
      <alignment horizontal="right" vertical="center" wrapText="1"/>
    </xf>
    <xf numFmtId="167" fontId="7" fillId="3" borderId="0" xfId="1" applyNumberFormat="1" applyFont="1" applyFill="1" applyBorder="1" applyAlignment="1">
      <alignment horizontal="right" vertical="center" wrapText="1"/>
    </xf>
    <xf numFmtId="164" fontId="7" fillId="3" borderId="2" xfId="2" applyNumberFormat="1" applyFont="1" applyFill="1" applyBorder="1" applyAlignment="1">
      <alignment horizontal="right" vertical="center" wrapText="1"/>
    </xf>
    <xf numFmtId="164" fontId="7" fillId="2" borderId="6" xfId="2" applyNumberFormat="1" applyFont="1" applyFill="1" applyBorder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164" fontId="7" fillId="3" borderId="6" xfId="2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right" vertical="center" wrapText="1"/>
    </xf>
    <xf numFmtId="3" fontId="7" fillId="3" borderId="7" xfId="0" applyNumberFormat="1" applyFont="1" applyFill="1" applyBorder="1" applyAlignment="1">
      <alignment horizontal="right" vertical="center" wrapText="1"/>
    </xf>
    <xf numFmtId="167" fontId="11" fillId="0" borderId="0" xfId="1" applyNumberFormat="1" applyFont="1"/>
    <xf numFmtId="167" fontId="11" fillId="0" borderId="7" xfId="1" applyNumberFormat="1" applyFont="1" applyBorder="1"/>
    <xf numFmtId="167" fontId="11" fillId="0" borderId="6" xfId="1" applyNumberFormat="1" applyFont="1" applyBorder="1"/>
    <xf numFmtId="167" fontId="7" fillId="3" borderId="7" xfId="1" applyNumberFormat="1" applyFont="1" applyFill="1" applyBorder="1" applyAlignment="1">
      <alignment horizontal="right" vertical="center" wrapText="1"/>
    </xf>
    <xf numFmtId="167" fontId="7" fillId="3" borderId="2" xfId="1" applyNumberFormat="1" applyFont="1" applyFill="1" applyBorder="1" applyAlignment="1">
      <alignment horizontal="right" vertical="center" wrapText="1"/>
    </xf>
    <xf numFmtId="167" fontId="7" fillId="3" borderId="6" xfId="1" applyNumberFormat="1" applyFont="1" applyFill="1" applyBorder="1" applyAlignment="1">
      <alignment horizontal="right" vertical="center" wrapText="1"/>
    </xf>
    <xf numFmtId="167" fontId="7" fillId="2" borderId="6" xfId="1" applyNumberFormat="1" applyFont="1" applyFill="1" applyBorder="1" applyAlignment="1">
      <alignment horizontal="right" vertical="center" wrapText="1"/>
    </xf>
    <xf numFmtId="167" fontId="11" fillId="2" borderId="8" xfId="1" applyNumberFormat="1" applyFont="1" applyFill="1" applyBorder="1"/>
    <xf numFmtId="3" fontId="7" fillId="3" borderId="6" xfId="0" applyNumberFormat="1" applyFont="1" applyFill="1" applyBorder="1" applyAlignment="1">
      <alignment horizontal="right" vertical="center" wrapText="1"/>
    </xf>
    <xf numFmtId="167" fontId="11" fillId="0" borderId="0" xfId="1" applyNumberFormat="1" applyFont="1" applyAlignment="1">
      <alignment horizontal="right" vertical="center"/>
    </xf>
    <xf numFmtId="167" fontId="11" fillId="0" borderId="6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31">
    <cellStyle name="Moeda 2" xfId="30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2"/>
    <cellStyle name="Normal 2" xfId="5"/>
    <cellStyle name="Normal 3" xfId="7"/>
    <cellStyle name="Normal 4" xfId="9"/>
    <cellStyle name="Normal 5" xfId="11"/>
    <cellStyle name="Normal 6" xfId="13"/>
    <cellStyle name="Normal 7" xfId="15"/>
    <cellStyle name="Normal 8" xfId="17"/>
    <cellStyle name="Normal 9" xfId="19"/>
    <cellStyle name="Porcentagem 2" xfId="6"/>
    <cellStyle name="Porcentagem 3" xfId="3"/>
    <cellStyle name="Vírgula" xfId="1" builtinId="3"/>
    <cellStyle name="Vírgula 10" xfId="24"/>
    <cellStyle name="Vírgula 11" xfId="26"/>
    <cellStyle name="Vírgula 12" xfId="28"/>
    <cellStyle name="Vírgula 13" xfId="4"/>
    <cellStyle name="Vírgula 2" xfId="8"/>
    <cellStyle name="Vírgula 3" xfId="10"/>
    <cellStyle name="Vírgula 4" xfId="12"/>
    <cellStyle name="Vírgula 5" xfId="14"/>
    <cellStyle name="Vírgula 6" xfId="16"/>
    <cellStyle name="Vírgula 7" xfId="18"/>
    <cellStyle name="Vírgula 8" xfId="20"/>
    <cellStyle name="Vírgula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workbookViewId="0">
      <selection activeCell="K8" sqref="K8"/>
    </sheetView>
  </sheetViews>
  <sheetFormatPr defaultColWidth="10" defaultRowHeight="15" x14ac:dyDescent="0.25"/>
  <cols>
    <col min="1" max="2" width="9.7109375" customWidth="1"/>
    <col min="3" max="3" width="10.7109375" customWidth="1"/>
    <col min="4" max="4" width="11.28515625" customWidth="1"/>
    <col min="5" max="5" width="9.85546875" customWidth="1"/>
    <col min="6" max="6" width="9.42578125" customWidth="1"/>
    <col min="7" max="7" width="10" customWidth="1"/>
    <col min="8" max="11" width="9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x14ac:dyDescent="0.25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4" x14ac:dyDescent="0.25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4" x14ac:dyDescent="0.25">
      <c r="A4" s="52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4" x14ac:dyDescent="0.25">
      <c r="A5" s="53" t="s">
        <v>22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4" ht="57" thickBot="1" x14ac:dyDescent="0.3">
      <c r="A6" s="16" t="s">
        <v>20</v>
      </c>
      <c r="B6" s="3" t="s">
        <v>36</v>
      </c>
      <c r="C6" s="4" t="s">
        <v>21</v>
      </c>
      <c r="D6" s="3" t="s">
        <v>23</v>
      </c>
      <c r="E6" s="3" t="s">
        <v>24</v>
      </c>
      <c r="F6" s="12" t="s">
        <v>25</v>
      </c>
      <c r="G6" s="12" t="s">
        <v>26</v>
      </c>
      <c r="H6" s="12" t="s">
        <v>27</v>
      </c>
      <c r="I6" s="15" t="s">
        <v>28</v>
      </c>
      <c r="J6" s="15" t="s">
        <v>29</v>
      </c>
      <c r="K6" s="15" t="s">
        <v>30</v>
      </c>
      <c r="L6" s="1"/>
      <c r="N6" s="13"/>
    </row>
    <row r="7" spans="1:14" x14ac:dyDescent="0.25">
      <c r="A7" s="13" t="s">
        <v>0</v>
      </c>
      <c r="B7" s="10">
        <v>2013</v>
      </c>
      <c r="C7" s="13" t="s">
        <v>2</v>
      </c>
      <c r="D7" s="5">
        <v>644564</v>
      </c>
      <c r="E7" s="5">
        <v>195.34622447999999</v>
      </c>
      <c r="F7" s="5">
        <v>17.754559239999999</v>
      </c>
      <c r="G7" s="5">
        <v>30.702710960000001</v>
      </c>
      <c r="H7" s="5">
        <v>26.770918829999999</v>
      </c>
      <c r="I7" s="5">
        <v>3.9234661600000003</v>
      </c>
      <c r="J7" s="5">
        <v>5.2375949999999998E-2</v>
      </c>
      <c r="K7" s="5">
        <f>SUM(H7+I7+J7)</f>
        <v>30.746760939999998</v>
      </c>
      <c r="L7" s="13"/>
    </row>
    <row r="8" spans="1:14" x14ac:dyDescent="0.25">
      <c r="A8" s="13" t="s">
        <v>0</v>
      </c>
      <c r="B8" s="10">
        <v>2013</v>
      </c>
      <c r="C8" s="13" t="s">
        <v>3</v>
      </c>
      <c r="D8" s="31">
        <v>180417</v>
      </c>
      <c r="E8" s="5">
        <v>1183.80250955</v>
      </c>
      <c r="F8" s="5">
        <v>34.025160929999998</v>
      </c>
      <c r="G8" s="5">
        <v>94.365536129999995</v>
      </c>
      <c r="H8" s="5">
        <v>98.841372140000004</v>
      </c>
      <c r="I8" s="5">
        <v>7.7118030000000004E-2</v>
      </c>
      <c r="J8" s="5">
        <v>0.38074951000000001</v>
      </c>
      <c r="K8" s="5">
        <f t="shared" ref="K8:K72" si="0">SUM(H8+I8+J8)</f>
        <v>99.299239679999999</v>
      </c>
      <c r="L8" s="13"/>
    </row>
    <row r="9" spans="1:14" x14ac:dyDescent="0.25">
      <c r="A9" s="13" t="s">
        <v>0</v>
      </c>
      <c r="B9" s="10">
        <v>2013</v>
      </c>
      <c r="C9" s="13" t="s">
        <v>4</v>
      </c>
      <c r="D9" s="31">
        <v>408721</v>
      </c>
      <c r="E9" s="5">
        <v>4272.03853772</v>
      </c>
      <c r="F9" s="5">
        <v>194.92713724000001</v>
      </c>
      <c r="G9" s="5">
        <v>603.01470483000003</v>
      </c>
      <c r="H9" s="5">
        <v>247.75716408000002</v>
      </c>
      <c r="I9" s="5">
        <v>0.56339126000000006</v>
      </c>
      <c r="J9" s="5">
        <v>2.5616336800000004</v>
      </c>
      <c r="K9" s="5">
        <f t="shared" si="0"/>
        <v>250.88218902000003</v>
      </c>
    </row>
    <row r="10" spans="1:14" x14ac:dyDescent="0.25">
      <c r="A10" s="13" t="s">
        <v>0</v>
      </c>
      <c r="B10" s="10">
        <v>2013</v>
      </c>
      <c r="C10" s="13" t="s">
        <v>5</v>
      </c>
      <c r="D10" s="31">
        <v>699591</v>
      </c>
      <c r="E10" s="5">
        <v>12335.2603313</v>
      </c>
      <c r="F10" s="5">
        <v>574.27847577</v>
      </c>
      <c r="G10" s="5">
        <v>1446.0263759500001</v>
      </c>
      <c r="H10" s="5">
        <v>751.7386595700001</v>
      </c>
      <c r="I10" s="5">
        <v>1.3962986499999999</v>
      </c>
      <c r="J10" s="5">
        <v>9.3636369800000008</v>
      </c>
      <c r="K10" s="5">
        <f t="shared" si="0"/>
        <v>762.49859520000007</v>
      </c>
      <c r="L10" s="13"/>
      <c r="N10" s="2"/>
    </row>
    <row r="11" spans="1:14" x14ac:dyDescent="0.25">
      <c r="A11" s="13" t="s">
        <v>0</v>
      </c>
      <c r="B11" s="10">
        <v>2013</v>
      </c>
      <c r="C11" s="13" t="s">
        <v>6</v>
      </c>
      <c r="D11" s="31">
        <v>2479765</v>
      </c>
      <c r="E11" s="5">
        <v>70182.585535000006</v>
      </c>
      <c r="F11" s="5">
        <v>5348.1469181299999</v>
      </c>
      <c r="G11" s="5">
        <v>7132.1170025000001</v>
      </c>
      <c r="H11" s="5">
        <v>7471.8992309399991</v>
      </c>
      <c r="I11" s="5">
        <v>9.5487343100000004</v>
      </c>
      <c r="J11" s="5">
        <v>185.57270480000003</v>
      </c>
      <c r="K11" s="5">
        <f t="shared" si="0"/>
        <v>7667.0206700499994</v>
      </c>
      <c r="L11" s="13"/>
    </row>
    <row r="12" spans="1:14" x14ac:dyDescent="0.25">
      <c r="A12" s="13" t="s">
        <v>0</v>
      </c>
      <c r="B12" s="10">
        <v>2013</v>
      </c>
      <c r="C12" s="13" t="s">
        <v>7</v>
      </c>
      <c r="D12" s="31">
        <v>1905417</v>
      </c>
      <c r="E12" s="5">
        <v>76754.738709479992</v>
      </c>
      <c r="F12" s="5">
        <v>6734.9030175400003</v>
      </c>
      <c r="G12" s="5">
        <v>8334.8768309999996</v>
      </c>
      <c r="H12" s="5">
        <v>7351.5386711499996</v>
      </c>
      <c r="I12" s="5">
        <v>9.155402089999999</v>
      </c>
      <c r="J12" s="5">
        <v>425.21354838000002</v>
      </c>
      <c r="K12" s="5">
        <f t="shared" si="0"/>
        <v>7785.9076216200001</v>
      </c>
      <c r="L12" s="13"/>
    </row>
    <row r="13" spans="1:14" x14ac:dyDescent="0.25">
      <c r="A13" s="13" t="s">
        <v>0</v>
      </c>
      <c r="B13" s="10">
        <v>2013</v>
      </c>
      <c r="C13" s="13" t="s">
        <v>8</v>
      </c>
      <c r="D13" s="31">
        <v>1501583</v>
      </c>
      <c r="E13" s="5">
        <v>81497.082759199999</v>
      </c>
      <c r="F13" s="5">
        <v>7751.9433941099996</v>
      </c>
      <c r="G13" s="5">
        <v>12192.23423138</v>
      </c>
      <c r="H13" s="5">
        <v>6857.49650664</v>
      </c>
      <c r="I13" s="5">
        <v>4.8664687100000004</v>
      </c>
      <c r="J13" s="5">
        <v>767.76528410000003</v>
      </c>
      <c r="K13" s="5">
        <f t="shared" si="0"/>
        <v>7630.1282594499999</v>
      </c>
      <c r="L13" s="13"/>
    </row>
    <row r="14" spans="1:14" x14ac:dyDescent="0.25">
      <c r="A14" s="13" t="s">
        <v>0</v>
      </c>
      <c r="B14" s="10">
        <v>2013</v>
      </c>
      <c r="C14" s="13" t="s">
        <v>9</v>
      </c>
      <c r="D14" s="31">
        <v>1152891</v>
      </c>
      <c r="E14" s="5">
        <v>88628.306398579996</v>
      </c>
      <c r="F14" s="5">
        <v>8951.32266901</v>
      </c>
      <c r="G14" s="5">
        <v>17345.852563320001</v>
      </c>
      <c r="H14" s="5">
        <v>6508.9676697799996</v>
      </c>
      <c r="I14" s="5">
        <v>6.3469056900000007</v>
      </c>
      <c r="J14" s="5">
        <v>1269.31714369</v>
      </c>
      <c r="K14" s="5">
        <f t="shared" si="0"/>
        <v>7784.6317191600001</v>
      </c>
      <c r="L14" s="13"/>
    </row>
    <row r="15" spans="1:14" x14ac:dyDescent="0.25">
      <c r="A15" s="13" t="s">
        <v>0</v>
      </c>
      <c r="B15" s="10">
        <v>2013</v>
      </c>
      <c r="C15" s="13" t="s">
        <v>10</v>
      </c>
      <c r="D15" s="31">
        <v>645729</v>
      </c>
      <c r="E15" s="5">
        <v>68325.416836169999</v>
      </c>
      <c r="F15" s="5">
        <v>7302.69703983</v>
      </c>
      <c r="G15" s="5">
        <v>15368.162353450001</v>
      </c>
      <c r="H15" s="5">
        <v>4576.3762443000005</v>
      </c>
      <c r="I15" s="5">
        <v>2.8391981099999999</v>
      </c>
      <c r="J15" s="5">
        <v>1314.00114231</v>
      </c>
      <c r="K15" s="5">
        <f t="shared" si="0"/>
        <v>5893.2165847200013</v>
      </c>
      <c r="L15" s="13"/>
    </row>
    <row r="16" spans="1:14" x14ac:dyDescent="0.25">
      <c r="A16" s="13" t="s">
        <v>0</v>
      </c>
      <c r="B16" s="10">
        <v>2013</v>
      </c>
      <c r="C16" s="13" t="s">
        <v>11</v>
      </c>
      <c r="D16" s="31">
        <v>691534</v>
      </c>
      <c r="E16" s="5">
        <v>98837.651105080004</v>
      </c>
      <c r="F16" s="5">
        <v>11598.55359284</v>
      </c>
      <c r="G16" s="5">
        <v>26674.975715700002</v>
      </c>
      <c r="H16" s="5">
        <v>6330.5890991999995</v>
      </c>
      <c r="I16" s="5">
        <v>3.7383876800000002</v>
      </c>
      <c r="J16" s="5">
        <v>2172.4050888400002</v>
      </c>
      <c r="K16" s="5">
        <f t="shared" si="0"/>
        <v>8506.7325757199997</v>
      </c>
      <c r="L16" s="13"/>
    </row>
    <row r="17" spans="1:12" x14ac:dyDescent="0.25">
      <c r="A17" s="13" t="s">
        <v>0</v>
      </c>
      <c r="B17" s="10">
        <v>2013</v>
      </c>
      <c r="C17" s="13" t="s">
        <v>12</v>
      </c>
      <c r="D17" s="31">
        <v>349559</v>
      </c>
      <c r="E17" s="5">
        <v>66764.384505680006</v>
      </c>
      <c r="F17" s="5">
        <v>8555.5407889599992</v>
      </c>
      <c r="G17" s="5">
        <v>22526.41578662</v>
      </c>
      <c r="H17" s="5">
        <v>4327.3249107399997</v>
      </c>
      <c r="I17" s="5">
        <v>2.4177526600000001</v>
      </c>
      <c r="J17" s="5">
        <v>1418.17171143</v>
      </c>
      <c r="K17" s="5">
        <f t="shared" si="0"/>
        <v>5747.9143748299994</v>
      </c>
      <c r="L17" s="13"/>
    </row>
    <row r="18" spans="1:12" x14ac:dyDescent="0.25">
      <c r="A18" s="13" t="s">
        <v>0</v>
      </c>
      <c r="B18" s="10">
        <v>2013</v>
      </c>
      <c r="C18" s="13" t="s">
        <v>13</v>
      </c>
      <c r="D18" s="5">
        <v>282107</v>
      </c>
      <c r="E18" s="5">
        <v>67080.185318830001</v>
      </c>
      <c r="F18" s="5">
        <v>10678.91475537</v>
      </c>
      <c r="G18" s="5">
        <v>32452.393865090002</v>
      </c>
      <c r="H18" s="5">
        <v>3928.2136820000001</v>
      </c>
      <c r="I18" s="5">
        <v>3.46013825</v>
      </c>
      <c r="J18" s="5">
        <v>1600.15759007</v>
      </c>
      <c r="K18" s="5">
        <f t="shared" si="0"/>
        <v>5531.83141032</v>
      </c>
      <c r="L18" s="13"/>
    </row>
    <row r="19" spans="1:12" x14ac:dyDescent="0.25">
      <c r="A19" s="13" t="s">
        <v>0</v>
      </c>
      <c r="B19" s="10">
        <v>2013</v>
      </c>
      <c r="C19" s="13" t="s">
        <v>14</v>
      </c>
      <c r="D19" s="5">
        <v>97227</v>
      </c>
      <c r="E19" s="5">
        <v>26463.27673618</v>
      </c>
      <c r="F19" s="5">
        <v>6097.8812225000001</v>
      </c>
      <c r="G19" s="5">
        <v>21666.159625389999</v>
      </c>
      <c r="H19" s="5">
        <v>1189.84408775</v>
      </c>
      <c r="I19" s="5">
        <v>2.1165261800000001</v>
      </c>
      <c r="J19" s="5">
        <v>738.09375079999995</v>
      </c>
      <c r="K19" s="5">
        <f t="shared" si="0"/>
        <v>1930.0543647299999</v>
      </c>
      <c r="L19" s="13"/>
    </row>
    <row r="20" spans="1:12" x14ac:dyDescent="0.25">
      <c r="A20" s="13" t="s">
        <v>0</v>
      </c>
      <c r="B20" s="10">
        <v>2013</v>
      </c>
      <c r="C20" s="13" t="s">
        <v>15</v>
      </c>
      <c r="D20" s="5">
        <v>90201</v>
      </c>
      <c r="E20" s="5">
        <v>27788.11657509</v>
      </c>
      <c r="F20" s="5">
        <v>10240.30566679</v>
      </c>
      <c r="G20" s="5">
        <v>40611.450224779997</v>
      </c>
      <c r="H20" s="5">
        <v>804.76281136</v>
      </c>
      <c r="I20" s="5">
        <v>1.7515538899999998</v>
      </c>
      <c r="J20" s="5">
        <v>846.83433662999994</v>
      </c>
      <c r="K20" s="5">
        <f t="shared" si="0"/>
        <v>1653.3487018799999</v>
      </c>
      <c r="L20" s="13"/>
    </row>
    <row r="21" spans="1:12" ht="22.5" x14ac:dyDescent="0.25">
      <c r="A21" s="13" t="s">
        <v>0</v>
      </c>
      <c r="B21" s="10">
        <v>2013</v>
      </c>
      <c r="C21" s="13" t="s">
        <v>16</v>
      </c>
      <c r="D21" s="5">
        <v>19678</v>
      </c>
      <c r="E21" s="5">
        <v>7717.9922859300004</v>
      </c>
      <c r="F21" s="5">
        <v>4520.1759797900004</v>
      </c>
      <c r="G21" s="5">
        <v>18687.635901229998</v>
      </c>
      <c r="H21" s="5">
        <v>129.42260572000001</v>
      </c>
      <c r="I21" s="5">
        <v>0.16280704000000001</v>
      </c>
      <c r="J21" s="5">
        <v>208.54832952000001</v>
      </c>
      <c r="K21" s="5">
        <f>SUM(H21+I21+J21)</f>
        <v>338.13374227999998</v>
      </c>
      <c r="L21" s="13"/>
    </row>
    <row r="22" spans="1:12" ht="22.5" x14ac:dyDescent="0.25">
      <c r="A22" s="13" t="s">
        <v>0</v>
      </c>
      <c r="B22" s="10">
        <v>2013</v>
      </c>
      <c r="C22" s="13" t="s">
        <v>17</v>
      </c>
      <c r="D22" s="5">
        <v>8310</v>
      </c>
      <c r="E22" s="5">
        <v>3910.74438616</v>
      </c>
      <c r="F22" s="5">
        <v>2922.9426818000002</v>
      </c>
      <c r="G22" s="5">
        <v>11753.61408623</v>
      </c>
      <c r="H22" s="5">
        <v>50.866771229999998</v>
      </c>
      <c r="I22" s="5">
        <v>0.35802196000000003</v>
      </c>
      <c r="J22" s="5">
        <v>92.693658439999993</v>
      </c>
      <c r="K22" s="5">
        <f t="shared" si="0"/>
        <v>143.91845162999999</v>
      </c>
      <c r="L22" s="13"/>
    </row>
    <row r="23" spans="1:12" x14ac:dyDescent="0.25">
      <c r="A23" s="19" t="s">
        <v>0</v>
      </c>
      <c r="B23" s="20">
        <v>2013</v>
      </c>
      <c r="C23" s="19" t="s">
        <v>18</v>
      </c>
      <c r="D23" s="21">
        <v>17555</v>
      </c>
      <c r="E23" s="21">
        <v>19808.152479619999</v>
      </c>
      <c r="F23" s="21">
        <v>37710.803847650001</v>
      </c>
      <c r="G23" s="21">
        <v>92940.814647309991</v>
      </c>
      <c r="H23" s="21">
        <v>162.43942856999999</v>
      </c>
      <c r="I23" s="21">
        <v>2.3752889999999999E-2</v>
      </c>
      <c r="J23" s="21">
        <v>324.64932691000001</v>
      </c>
      <c r="K23" s="21">
        <f t="shared" si="0"/>
        <v>487.11250837</v>
      </c>
      <c r="L23" s="13"/>
    </row>
    <row r="24" spans="1:12" x14ac:dyDescent="0.25">
      <c r="A24" s="13" t="s">
        <v>1</v>
      </c>
      <c r="B24" s="10">
        <v>2013</v>
      </c>
      <c r="C24" s="13" t="s">
        <v>2</v>
      </c>
      <c r="D24" s="5">
        <v>668122</v>
      </c>
      <c r="E24" s="5">
        <v>148.90145022999999</v>
      </c>
      <c r="F24" s="5">
        <v>16.522547410000001</v>
      </c>
      <c r="G24" s="5">
        <v>33.163168980000002</v>
      </c>
      <c r="H24" s="5">
        <v>0</v>
      </c>
      <c r="I24" s="5">
        <v>0</v>
      </c>
      <c r="J24" s="5">
        <v>0</v>
      </c>
      <c r="K24" s="5">
        <f t="shared" si="0"/>
        <v>0</v>
      </c>
      <c r="L24" s="13"/>
    </row>
    <row r="25" spans="1:12" x14ac:dyDescent="0.25">
      <c r="A25" s="13" t="s">
        <v>1</v>
      </c>
      <c r="B25" s="10">
        <v>2013</v>
      </c>
      <c r="C25" s="13" t="s">
        <v>3</v>
      </c>
      <c r="D25" s="5">
        <v>324119</v>
      </c>
      <c r="E25" s="5">
        <v>2285.1386151399997</v>
      </c>
      <c r="F25" s="5">
        <v>35.30651976</v>
      </c>
      <c r="G25" s="5">
        <v>114.80519537000001</v>
      </c>
      <c r="H25" s="5">
        <v>0</v>
      </c>
      <c r="I25" s="5">
        <v>0</v>
      </c>
      <c r="J25" s="5">
        <v>0</v>
      </c>
      <c r="K25" s="5">
        <f t="shared" si="0"/>
        <v>0</v>
      </c>
      <c r="L25" s="13"/>
    </row>
    <row r="26" spans="1:12" x14ac:dyDescent="0.25">
      <c r="A26" s="13" t="s">
        <v>1</v>
      </c>
      <c r="B26" s="10">
        <v>2013</v>
      </c>
      <c r="C26" s="13" t="s">
        <v>4</v>
      </c>
      <c r="D26" s="5">
        <v>669028</v>
      </c>
      <c r="E26" s="5">
        <v>7122.9682153699996</v>
      </c>
      <c r="F26" s="5">
        <v>256.47489358000001</v>
      </c>
      <c r="G26" s="5">
        <v>961.36176346000002</v>
      </c>
      <c r="H26" s="5">
        <v>0</v>
      </c>
      <c r="I26" s="5">
        <v>0</v>
      </c>
      <c r="J26" s="5">
        <v>0</v>
      </c>
      <c r="K26" s="5">
        <f t="shared" si="0"/>
        <v>0</v>
      </c>
      <c r="L26" s="13"/>
    </row>
    <row r="27" spans="1:12" x14ac:dyDescent="0.25">
      <c r="A27" s="13" t="s">
        <v>1</v>
      </c>
      <c r="B27" s="10">
        <v>2013</v>
      </c>
      <c r="C27" s="13" t="s">
        <v>5</v>
      </c>
      <c r="D27" s="5">
        <v>1878373</v>
      </c>
      <c r="E27" s="5">
        <v>37097.241689089999</v>
      </c>
      <c r="F27" s="5">
        <v>917.22183697000003</v>
      </c>
      <c r="G27" s="5">
        <v>2418.1164075300003</v>
      </c>
      <c r="H27" s="5">
        <v>0</v>
      </c>
      <c r="I27" s="5">
        <v>0</v>
      </c>
      <c r="J27" s="5">
        <v>0</v>
      </c>
      <c r="K27" s="5">
        <f t="shared" si="0"/>
        <v>0</v>
      </c>
      <c r="L27" s="13"/>
    </row>
    <row r="28" spans="1:12" x14ac:dyDescent="0.25">
      <c r="A28" s="13" t="s">
        <v>1</v>
      </c>
      <c r="B28" s="10">
        <v>2013</v>
      </c>
      <c r="C28" s="13" t="s">
        <v>6</v>
      </c>
      <c r="D28" s="5">
        <v>5463682</v>
      </c>
      <c r="E28" s="5">
        <v>145133.41859580998</v>
      </c>
      <c r="F28" s="5">
        <v>8114.0217789500002</v>
      </c>
      <c r="G28" s="5">
        <v>13559.553785280001</v>
      </c>
      <c r="H28" s="5">
        <v>0</v>
      </c>
      <c r="I28" s="5">
        <v>0</v>
      </c>
      <c r="J28" s="5">
        <v>0</v>
      </c>
      <c r="K28" s="5">
        <f t="shared" si="0"/>
        <v>0</v>
      </c>
      <c r="L28" s="13"/>
    </row>
    <row r="29" spans="1:12" x14ac:dyDescent="0.25">
      <c r="A29" s="13" t="s">
        <v>1</v>
      </c>
      <c r="B29" s="10">
        <v>2013</v>
      </c>
      <c r="C29" s="13" t="s">
        <v>7</v>
      </c>
      <c r="D29" s="5">
        <v>2282150</v>
      </c>
      <c r="E29" s="5">
        <v>86659.403430000006</v>
      </c>
      <c r="F29" s="5">
        <v>6990.1550516099996</v>
      </c>
      <c r="G29" s="5">
        <v>15924.4564328</v>
      </c>
      <c r="H29" s="5">
        <v>0</v>
      </c>
      <c r="I29" s="5">
        <v>0</v>
      </c>
      <c r="J29" s="5">
        <v>0</v>
      </c>
      <c r="K29" s="5">
        <f t="shared" si="0"/>
        <v>0</v>
      </c>
      <c r="L29" s="13"/>
    </row>
    <row r="30" spans="1:12" x14ac:dyDescent="0.25">
      <c r="A30" s="13" t="s">
        <v>1</v>
      </c>
      <c r="B30" s="10">
        <v>2013</v>
      </c>
      <c r="C30" s="13" t="s">
        <v>8</v>
      </c>
      <c r="D30" s="5">
        <v>1758261</v>
      </c>
      <c r="E30" s="5">
        <v>90073.675966859999</v>
      </c>
      <c r="F30" s="5">
        <v>8116.4141326400004</v>
      </c>
      <c r="G30" s="5">
        <v>21077.985779819999</v>
      </c>
      <c r="H30" s="5">
        <v>0</v>
      </c>
      <c r="I30" s="5">
        <v>0</v>
      </c>
      <c r="J30" s="5">
        <v>0</v>
      </c>
      <c r="K30" s="5">
        <f t="shared" si="0"/>
        <v>0</v>
      </c>
      <c r="L30" s="13"/>
    </row>
    <row r="31" spans="1:12" x14ac:dyDescent="0.25">
      <c r="A31" s="13" t="s">
        <v>1</v>
      </c>
      <c r="B31" s="10">
        <v>2013</v>
      </c>
      <c r="C31" s="13" t="s">
        <v>9</v>
      </c>
      <c r="D31" s="5">
        <v>1295338</v>
      </c>
      <c r="E31" s="5">
        <v>89370.4276292</v>
      </c>
      <c r="F31" s="5">
        <v>9322.1332765099996</v>
      </c>
      <c r="G31" s="5">
        <v>28802.54601247</v>
      </c>
      <c r="H31" s="5">
        <v>0</v>
      </c>
      <c r="I31" s="5">
        <v>0</v>
      </c>
      <c r="J31" s="5">
        <v>0</v>
      </c>
      <c r="K31" s="5">
        <f t="shared" si="0"/>
        <v>0</v>
      </c>
      <c r="L31" s="13"/>
    </row>
    <row r="32" spans="1:12" x14ac:dyDescent="0.25">
      <c r="A32" s="13" t="s">
        <v>1</v>
      </c>
      <c r="B32" s="10">
        <v>2013</v>
      </c>
      <c r="C32" s="13" t="s">
        <v>10</v>
      </c>
      <c r="D32" s="5">
        <v>492144</v>
      </c>
      <c r="E32" s="5">
        <v>41787.05652333</v>
      </c>
      <c r="F32" s="5">
        <v>5373.5879632100005</v>
      </c>
      <c r="G32" s="5">
        <v>21451.170886400003</v>
      </c>
      <c r="H32" s="5">
        <v>0</v>
      </c>
      <c r="I32" s="5">
        <v>0</v>
      </c>
      <c r="J32" s="5">
        <v>0</v>
      </c>
      <c r="K32" s="5">
        <f t="shared" si="0"/>
        <v>0</v>
      </c>
      <c r="L32" s="13"/>
    </row>
    <row r="33" spans="1:14" x14ac:dyDescent="0.25">
      <c r="A33" s="13" t="s">
        <v>1</v>
      </c>
      <c r="B33" s="10">
        <v>2013</v>
      </c>
      <c r="C33" s="13" t="s">
        <v>11</v>
      </c>
      <c r="D33" s="5">
        <v>356803</v>
      </c>
      <c r="E33" s="5">
        <v>34283.814474630002</v>
      </c>
      <c r="F33" s="5">
        <v>5867.3418285200005</v>
      </c>
      <c r="G33" s="5">
        <v>29746.525348340001</v>
      </c>
      <c r="H33" s="5">
        <v>0</v>
      </c>
      <c r="I33" s="5">
        <v>0</v>
      </c>
      <c r="J33" s="5">
        <v>0</v>
      </c>
      <c r="K33" s="5">
        <f t="shared" si="0"/>
        <v>0</v>
      </c>
      <c r="L33" s="13"/>
    </row>
    <row r="34" spans="1:14" x14ac:dyDescent="0.25">
      <c r="A34" s="13" t="s">
        <v>1</v>
      </c>
      <c r="B34" s="10">
        <v>2013</v>
      </c>
      <c r="C34" s="13" t="s">
        <v>12</v>
      </c>
      <c r="D34" s="5">
        <v>137195</v>
      </c>
      <c r="E34" s="5">
        <v>14079.70405819</v>
      </c>
      <c r="F34" s="5">
        <v>3385.4617258899998</v>
      </c>
      <c r="G34" s="5">
        <v>20898.950479130002</v>
      </c>
      <c r="H34" s="5">
        <v>0</v>
      </c>
      <c r="I34" s="5">
        <v>0</v>
      </c>
      <c r="J34" s="5">
        <v>0</v>
      </c>
      <c r="K34" s="5">
        <f t="shared" si="0"/>
        <v>0</v>
      </c>
      <c r="L34" s="13"/>
    </row>
    <row r="35" spans="1:14" x14ac:dyDescent="0.25">
      <c r="A35" s="13" t="s">
        <v>1</v>
      </c>
      <c r="B35" s="10">
        <v>2013</v>
      </c>
      <c r="C35" s="13" t="s">
        <v>13</v>
      </c>
      <c r="D35" s="5">
        <v>109412</v>
      </c>
      <c r="E35" s="5">
        <v>12263.80591741</v>
      </c>
      <c r="F35" s="5">
        <v>3908.6135798200003</v>
      </c>
      <c r="G35" s="5">
        <v>26737.177784840002</v>
      </c>
      <c r="H35" s="5">
        <v>0</v>
      </c>
      <c r="I35" s="5">
        <v>0</v>
      </c>
      <c r="J35" s="5">
        <v>0</v>
      </c>
      <c r="K35" s="5">
        <f t="shared" si="0"/>
        <v>0</v>
      </c>
      <c r="L35" s="13"/>
    </row>
    <row r="36" spans="1:14" x14ac:dyDescent="0.25">
      <c r="A36" s="13" t="s">
        <v>1</v>
      </c>
      <c r="B36" s="10">
        <v>2013</v>
      </c>
      <c r="C36" s="13" t="s">
        <v>14</v>
      </c>
      <c r="D36" s="5">
        <v>44622</v>
      </c>
      <c r="E36" s="5">
        <v>5692.9682545699998</v>
      </c>
      <c r="F36" s="5">
        <v>2372.7798087199999</v>
      </c>
      <c r="G36" s="5">
        <v>16908.039390459999</v>
      </c>
      <c r="H36" s="5">
        <v>0</v>
      </c>
      <c r="I36" s="5">
        <v>0</v>
      </c>
      <c r="J36" s="5">
        <v>0</v>
      </c>
      <c r="K36" s="5">
        <f t="shared" si="0"/>
        <v>0</v>
      </c>
      <c r="L36" s="13"/>
    </row>
    <row r="37" spans="1:14" x14ac:dyDescent="0.25">
      <c r="A37" s="13" t="s">
        <v>1</v>
      </c>
      <c r="B37" s="10">
        <v>2013</v>
      </c>
      <c r="C37" s="13" t="s">
        <v>15</v>
      </c>
      <c r="D37" s="5">
        <v>50353</v>
      </c>
      <c r="E37" s="5">
        <v>7495.2583715600003</v>
      </c>
      <c r="F37" s="5">
        <v>4651.2195599500001</v>
      </c>
      <c r="G37" s="5">
        <v>32263.991485369999</v>
      </c>
      <c r="H37" s="5">
        <v>0</v>
      </c>
      <c r="I37" s="5">
        <v>0</v>
      </c>
      <c r="J37" s="5">
        <v>0</v>
      </c>
      <c r="K37" s="5">
        <f t="shared" si="0"/>
        <v>0</v>
      </c>
      <c r="L37" s="13"/>
    </row>
    <row r="38" spans="1:14" x14ac:dyDescent="0.25">
      <c r="A38" s="13" t="s">
        <v>1</v>
      </c>
      <c r="B38" s="10">
        <v>2013</v>
      </c>
      <c r="C38" s="13" t="s">
        <v>16</v>
      </c>
      <c r="D38" s="5">
        <v>12486</v>
      </c>
      <c r="E38" s="5">
        <v>2271.4638629599999</v>
      </c>
      <c r="F38" s="5">
        <v>2399.44863493</v>
      </c>
      <c r="G38" s="5">
        <v>14991.004419749999</v>
      </c>
      <c r="H38" s="5">
        <v>0</v>
      </c>
      <c r="I38" s="5">
        <v>0</v>
      </c>
      <c r="J38" s="5">
        <v>0</v>
      </c>
      <c r="K38" s="5">
        <f t="shared" si="0"/>
        <v>0</v>
      </c>
      <c r="L38" s="13"/>
    </row>
    <row r="39" spans="1:14" x14ac:dyDescent="0.25">
      <c r="A39" s="13" t="s">
        <v>1</v>
      </c>
      <c r="B39" s="10">
        <v>2013</v>
      </c>
      <c r="C39" s="17" t="s">
        <v>17</v>
      </c>
      <c r="D39" s="5">
        <v>5333</v>
      </c>
      <c r="E39" s="5">
        <v>1119.75541428</v>
      </c>
      <c r="F39" s="5">
        <v>1563.62754582</v>
      </c>
      <c r="G39" s="5">
        <v>9250.3738442699996</v>
      </c>
      <c r="H39" s="5">
        <v>0</v>
      </c>
      <c r="I39" s="5">
        <v>0</v>
      </c>
      <c r="J39" s="5">
        <v>0</v>
      </c>
      <c r="K39" s="5">
        <f t="shared" si="0"/>
        <v>0</v>
      </c>
      <c r="L39" s="13"/>
    </row>
    <row r="40" spans="1:14" ht="15.75" thickBot="1" x14ac:dyDescent="0.3">
      <c r="A40" s="14" t="s">
        <v>1</v>
      </c>
      <c r="B40" s="18">
        <v>2013</v>
      </c>
      <c r="C40" s="14" t="s">
        <v>18</v>
      </c>
      <c r="D40" s="6">
        <v>9879</v>
      </c>
      <c r="E40" s="6">
        <v>3128.5859835199999</v>
      </c>
      <c r="F40" s="6">
        <v>15905.300791059999</v>
      </c>
      <c r="G40" s="6">
        <v>51385.119649920001</v>
      </c>
      <c r="H40" s="6">
        <v>0</v>
      </c>
      <c r="I40" s="6">
        <v>0</v>
      </c>
      <c r="J40" s="6">
        <v>0</v>
      </c>
      <c r="K40" s="35">
        <f t="shared" si="0"/>
        <v>0</v>
      </c>
      <c r="L40" s="13"/>
    </row>
    <row r="41" spans="1:14" ht="15.75" thickBot="1" x14ac:dyDescent="0.3">
      <c r="A41" s="22" t="s">
        <v>31</v>
      </c>
      <c r="B41" s="23"/>
      <c r="C41" s="22"/>
      <c r="D41" s="24">
        <f t="shared" ref="D41:K41" si="1">SUM(D7:D40)</f>
        <v>26732149</v>
      </c>
      <c r="E41" s="24">
        <f t="shared" si="1"/>
        <v>1301758.6696861999</v>
      </c>
      <c r="F41" s="24">
        <f t="shared" si="1"/>
        <v>208430.74838284997</v>
      </c>
      <c r="G41" s="24">
        <f t="shared" si="1"/>
        <v>636385.15399605979</v>
      </c>
      <c r="H41" s="24">
        <f t="shared" si="1"/>
        <v>50814.849833999993</v>
      </c>
      <c r="I41" s="24">
        <f t="shared" si="1"/>
        <v>52.745923559999994</v>
      </c>
      <c r="J41" s="24">
        <f t="shared" si="1"/>
        <v>11375.782012039997</v>
      </c>
      <c r="K41" s="24">
        <f t="shared" si="1"/>
        <v>62243.377769600011</v>
      </c>
      <c r="L41" s="13"/>
    </row>
    <row r="42" spans="1:14" x14ac:dyDescent="0.25">
      <c r="A42" s="13" t="s">
        <v>0</v>
      </c>
      <c r="B42" s="7">
        <v>2014</v>
      </c>
      <c r="C42" s="13" t="s">
        <v>2</v>
      </c>
      <c r="D42" s="5">
        <v>536164</v>
      </c>
      <c r="E42" s="5">
        <v>91.490912599999987</v>
      </c>
      <c r="F42" s="5">
        <v>17.807810079999999</v>
      </c>
      <c r="G42" s="5">
        <v>35.254470939999997</v>
      </c>
      <c r="H42" s="5">
        <v>23.14130132</v>
      </c>
      <c r="I42" s="5">
        <v>0.10243613</v>
      </c>
      <c r="J42" s="5">
        <v>4.9829140000000001E-2</v>
      </c>
      <c r="K42" s="5">
        <f t="shared" si="0"/>
        <v>23.293566590000001</v>
      </c>
      <c r="L42" s="13"/>
    </row>
    <row r="43" spans="1:14" x14ac:dyDescent="0.25">
      <c r="A43" s="13" t="s">
        <v>0</v>
      </c>
      <c r="B43" s="7">
        <v>2014</v>
      </c>
      <c r="C43" s="13" t="s">
        <v>3</v>
      </c>
      <c r="D43" s="5">
        <v>176117</v>
      </c>
      <c r="E43" s="5">
        <v>1222.7574009500001</v>
      </c>
      <c r="F43" s="5">
        <v>33.82981728</v>
      </c>
      <c r="G43" s="5">
        <v>103.43850359999999</v>
      </c>
      <c r="H43" s="5">
        <v>106.75881823</v>
      </c>
      <c r="I43" s="5">
        <v>7.0108809999999994E-2</v>
      </c>
      <c r="J43" s="5">
        <v>0.39387271999999995</v>
      </c>
      <c r="K43" s="5">
        <f t="shared" si="0"/>
        <v>107.22279976</v>
      </c>
      <c r="L43" s="13"/>
    </row>
    <row r="44" spans="1:14" x14ac:dyDescent="0.25">
      <c r="A44" s="13" t="s">
        <v>0</v>
      </c>
      <c r="B44" s="7">
        <v>2014</v>
      </c>
      <c r="C44" s="13" t="s">
        <v>4</v>
      </c>
      <c r="D44" s="5">
        <v>400157</v>
      </c>
      <c r="E44" s="5">
        <v>4354.0411371499995</v>
      </c>
      <c r="F44" s="5">
        <v>206.29825767</v>
      </c>
      <c r="G44" s="5">
        <v>693.11509363999994</v>
      </c>
      <c r="H44" s="5">
        <v>250.09074041999997</v>
      </c>
      <c r="I44" s="5">
        <v>0.40439539000000002</v>
      </c>
      <c r="J44" s="5">
        <v>2.6997300899999996</v>
      </c>
      <c r="K44" s="5">
        <f t="shared" si="0"/>
        <v>253.19486589999997</v>
      </c>
      <c r="L44" s="13"/>
    </row>
    <row r="45" spans="1:14" x14ac:dyDescent="0.25">
      <c r="A45" s="13" t="s">
        <v>0</v>
      </c>
      <c r="B45" s="7">
        <v>2014</v>
      </c>
      <c r="C45" s="13" t="s">
        <v>5</v>
      </c>
      <c r="D45" s="5">
        <v>697217</v>
      </c>
      <c r="E45" s="5">
        <v>12815.02090958</v>
      </c>
      <c r="F45" s="5">
        <v>627.50644957000009</v>
      </c>
      <c r="G45" s="5">
        <v>1693.74338005</v>
      </c>
      <c r="H45" s="5">
        <v>786.67610480999997</v>
      </c>
      <c r="I45" s="5">
        <v>1.34151829</v>
      </c>
      <c r="J45" s="5">
        <v>9.8653911799999996</v>
      </c>
      <c r="K45" s="5">
        <f t="shared" si="0"/>
        <v>797.88301427999988</v>
      </c>
      <c r="L45" s="13"/>
    </row>
    <row r="46" spans="1:14" x14ac:dyDescent="0.25">
      <c r="A46" s="13" t="s">
        <v>0</v>
      </c>
      <c r="B46" s="7">
        <v>2014</v>
      </c>
      <c r="C46" s="13" t="s">
        <v>6</v>
      </c>
      <c r="D46" s="5">
        <v>2605415</v>
      </c>
      <c r="E46" s="5">
        <v>77687.181542320002</v>
      </c>
      <c r="F46" s="5">
        <v>5947.5097299300005</v>
      </c>
      <c r="G46" s="5">
        <v>8452.1171907400003</v>
      </c>
      <c r="H46" s="5">
        <v>7818.4602484099996</v>
      </c>
      <c r="I46" s="5">
        <v>9.0751026800000005</v>
      </c>
      <c r="J46" s="5">
        <v>198.46707058000001</v>
      </c>
      <c r="K46" s="5">
        <f t="shared" si="0"/>
        <v>8026.0024216699994</v>
      </c>
      <c r="L46" s="13"/>
    </row>
    <row r="47" spans="1:14" x14ac:dyDescent="0.25">
      <c r="A47" s="13" t="s">
        <v>0</v>
      </c>
      <c r="B47" s="7">
        <v>2014</v>
      </c>
      <c r="C47" s="13" t="s">
        <v>7</v>
      </c>
      <c r="D47" s="5">
        <v>1940552</v>
      </c>
      <c r="E47" s="5">
        <v>82623.577696919994</v>
      </c>
      <c r="F47" s="5">
        <v>7316.7923231200002</v>
      </c>
      <c r="G47" s="5">
        <v>9786.64520266</v>
      </c>
      <c r="H47" s="5">
        <v>7866.9914064899995</v>
      </c>
      <c r="I47" s="5">
        <v>10.68051036</v>
      </c>
      <c r="J47" s="5">
        <v>451.45210954000004</v>
      </c>
      <c r="K47" s="5">
        <f t="shared" si="0"/>
        <v>8329.1240263899999</v>
      </c>
      <c r="L47" s="13"/>
      <c r="N47" s="13"/>
    </row>
    <row r="48" spans="1:14" x14ac:dyDescent="0.25">
      <c r="A48" s="13" t="s">
        <v>0</v>
      </c>
      <c r="B48" s="7">
        <v>2014</v>
      </c>
      <c r="C48" s="13" t="s">
        <v>8</v>
      </c>
      <c r="D48" s="5">
        <v>1527429</v>
      </c>
      <c r="E48" s="5">
        <v>88171.032431910004</v>
      </c>
      <c r="F48" s="5">
        <v>8337.5071435499995</v>
      </c>
      <c r="G48" s="5">
        <v>13549.6360614</v>
      </c>
      <c r="H48" s="5">
        <v>7403.1065008599999</v>
      </c>
      <c r="I48" s="5">
        <v>4.8885226100000008</v>
      </c>
      <c r="J48" s="5">
        <v>804.57499509000002</v>
      </c>
      <c r="K48" s="5">
        <f t="shared" si="0"/>
        <v>8212.5700185599999</v>
      </c>
      <c r="L48" s="13"/>
    </row>
    <row r="49" spans="1:14" x14ac:dyDescent="0.25">
      <c r="A49" s="13" t="s">
        <v>0</v>
      </c>
      <c r="B49" s="7">
        <v>2014</v>
      </c>
      <c r="C49" s="13" t="s">
        <v>9</v>
      </c>
      <c r="D49" s="5">
        <v>1199670</v>
      </c>
      <c r="E49" s="5">
        <v>98456.196164749999</v>
      </c>
      <c r="F49" s="5">
        <v>9785.4946861399985</v>
      </c>
      <c r="G49" s="5">
        <v>19420.07431109</v>
      </c>
      <c r="H49" s="5">
        <v>7260.6807806300003</v>
      </c>
      <c r="I49" s="5">
        <v>3.89597718</v>
      </c>
      <c r="J49" s="5">
        <v>1414.9292609200002</v>
      </c>
      <c r="K49" s="5">
        <f t="shared" si="0"/>
        <v>8679.5060187300005</v>
      </c>
      <c r="L49" s="13"/>
      <c r="N49" s="13"/>
    </row>
    <row r="50" spans="1:14" x14ac:dyDescent="0.25">
      <c r="A50" s="13" t="s">
        <v>0</v>
      </c>
      <c r="B50" s="7">
        <v>2014</v>
      </c>
      <c r="C50" s="13" t="s">
        <v>10</v>
      </c>
      <c r="D50" s="5">
        <v>677713</v>
      </c>
      <c r="E50" s="5">
        <v>76361.746100360004</v>
      </c>
      <c r="F50" s="5">
        <v>8157.87176843</v>
      </c>
      <c r="G50" s="5">
        <v>17338.998832630001</v>
      </c>
      <c r="H50" s="5">
        <v>5156.89059258</v>
      </c>
      <c r="I50" s="5">
        <v>2.9217916900000001</v>
      </c>
      <c r="J50" s="5">
        <v>1471.5772440399999</v>
      </c>
      <c r="K50" s="5">
        <f t="shared" si="0"/>
        <v>6631.3896283099994</v>
      </c>
      <c r="L50" s="13"/>
    </row>
    <row r="51" spans="1:14" x14ac:dyDescent="0.25">
      <c r="A51" s="13" t="s">
        <v>0</v>
      </c>
      <c r="B51" s="7">
        <v>2014</v>
      </c>
      <c r="C51" s="13" t="s">
        <v>11</v>
      </c>
      <c r="D51" s="5">
        <v>722722</v>
      </c>
      <c r="E51" s="5">
        <v>110214.50239969</v>
      </c>
      <c r="F51" s="5">
        <v>12901.294438110001</v>
      </c>
      <c r="G51" s="5">
        <v>29795.781130130003</v>
      </c>
      <c r="H51" s="5">
        <v>7099.7676019300006</v>
      </c>
      <c r="I51" s="5">
        <v>3.9671461800000003</v>
      </c>
      <c r="J51" s="5">
        <v>2470.9995902800001</v>
      </c>
      <c r="K51" s="5">
        <f t="shared" si="0"/>
        <v>9574.7343383900006</v>
      </c>
      <c r="L51" s="13"/>
    </row>
    <row r="52" spans="1:14" x14ac:dyDescent="0.25">
      <c r="A52" s="13" t="s">
        <v>0</v>
      </c>
      <c r="B52" s="7">
        <v>2014</v>
      </c>
      <c r="C52" s="13" t="s">
        <v>12</v>
      </c>
      <c r="D52" s="5">
        <v>363290</v>
      </c>
      <c r="E52" s="5">
        <v>73919.988883440004</v>
      </c>
      <c r="F52" s="5">
        <v>9466.2702424700001</v>
      </c>
      <c r="G52" s="5">
        <v>25105.236233430001</v>
      </c>
      <c r="H52" s="5">
        <v>4845.8951938700002</v>
      </c>
      <c r="I52" s="5">
        <v>2.4922875599999998</v>
      </c>
      <c r="J52" s="5">
        <v>1611.4267442600001</v>
      </c>
      <c r="K52" s="5">
        <f t="shared" si="0"/>
        <v>6459.8142256900001</v>
      </c>
      <c r="L52" s="13"/>
    </row>
    <row r="53" spans="1:14" x14ac:dyDescent="0.25">
      <c r="A53" s="13" t="s">
        <v>0</v>
      </c>
      <c r="B53" s="7">
        <v>2014</v>
      </c>
      <c r="C53" s="13" t="s">
        <v>13</v>
      </c>
      <c r="D53" s="5">
        <v>290142</v>
      </c>
      <c r="E53" s="5">
        <v>72895.754245300006</v>
      </c>
      <c r="F53" s="5">
        <v>11836.379522589999</v>
      </c>
      <c r="G53" s="5">
        <v>36258.633421599996</v>
      </c>
      <c r="H53" s="5">
        <v>4241.06507616</v>
      </c>
      <c r="I53" s="5">
        <v>3.8982547999999997</v>
      </c>
      <c r="J53" s="5">
        <v>1808.10219074</v>
      </c>
      <c r="K53" s="5">
        <f t="shared" si="0"/>
        <v>6053.0655217000003</v>
      </c>
      <c r="L53" s="13"/>
    </row>
    <row r="54" spans="1:14" x14ac:dyDescent="0.25">
      <c r="A54" s="13" t="s">
        <v>0</v>
      </c>
      <c r="B54" s="7">
        <v>2014</v>
      </c>
      <c r="C54" s="13" t="s">
        <v>14</v>
      </c>
      <c r="D54" s="5">
        <v>99661</v>
      </c>
      <c r="E54" s="5">
        <v>28958.330369990003</v>
      </c>
      <c r="F54" s="5">
        <v>6772.9417538400003</v>
      </c>
      <c r="G54" s="5">
        <v>23583.1577899</v>
      </c>
      <c r="H54" s="5">
        <v>1288.7187087699999</v>
      </c>
      <c r="I54" s="5">
        <v>1.9768575400000001</v>
      </c>
      <c r="J54" s="5">
        <v>837.90518394000003</v>
      </c>
      <c r="K54" s="5">
        <f t="shared" si="0"/>
        <v>2128.6007502500001</v>
      </c>
      <c r="L54" s="13"/>
    </row>
    <row r="55" spans="1:14" x14ac:dyDescent="0.25">
      <c r="A55" s="13" t="s">
        <v>0</v>
      </c>
      <c r="B55" s="7">
        <v>2014</v>
      </c>
      <c r="C55" s="13" t="s">
        <v>15</v>
      </c>
      <c r="D55" s="5">
        <v>91972</v>
      </c>
      <c r="E55" s="5">
        <v>30490.491923590002</v>
      </c>
      <c r="F55" s="5">
        <v>11194.930520889999</v>
      </c>
      <c r="G55" s="5">
        <v>43880.489755790004</v>
      </c>
      <c r="H55" s="5">
        <v>910.93899712999996</v>
      </c>
      <c r="I55" s="5">
        <v>2.5013333499999999</v>
      </c>
      <c r="J55" s="5">
        <v>947.35064872999999</v>
      </c>
      <c r="K55" s="5">
        <f t="shared" si="0"/>
        <v>1860.7909792099999</v>
      </c>
      <c r="L55" s="13"/>
    </row>
    <row r="56" spans="1:14" x14ac:dyDescent="0.25">
      <c r="A56" s="13" t="s">
        <v>0</v>
      </c>
      <c r="B56" s="7">
        <v>2014</v>
      </c>
      <c r="C56" s="13" t="s">
        <v>16</v>
      </c>
      <c r="D56" s="5">
        <v>19885</v>
      </c>
      <c r="E56" s="5">
        <v>8346.1783470299997</v>
      </c>
      <c r="F56" s="5">
        <v>4776.9983933399999</v>
      </c>
      <c r="G56" s="5">
        <v>20295.676247599997</v>
      </c>
      <c r="H56" s="5">
        <v>128.75473894000001</v>
      </c>
      <c r="I56" s="5">
        <v>0.24401494000000001</v>
      </c>
      <c r="J56" s="5">
        <v>227.42059689999999</v>
      </c>
      <c r="K56" s="5">
        <f t="shared" si="0"/>
        <v>356.41935078</v>
      </c>
      <c r="L56" s="13"/>
    </row>
    <row r="57" spans="1:14" x14ac:dyDescent="0.25">
      <c r="A57" s="13" t="s">
        <v>0</v>
      </c>
      <c r="B57" s="7">
        <v>2014</v>
      </c>
      <c r="C57" s="13" t="s">
        <v>17</v>
      </c>
      <c r="D57" s="5">
        <v>8220</v>
      </c>
      <c r="E57" s="5">
        <v>4181.5951274600002</v>
      </c>
      <c r="F57" s="5">
        <v>2967.5502339</v>
      </c>
      <c r="G57" s="5">
        <v>12540.629862760001</v>
      </c>
      <c r="H57" s="5">
        <v>49.584411809999999</v>
      </c>
      <c r="I57" s="5">
        <v>0.18231372000000001</v>
      </c>
      <c r="J57" s="5">
        <v>101.23498126000001</v>
      </c>
      <c r="K57" s="5">
        <f t="shared" si="0"/>
        <v>151.00170679000001</v>
      </c>
      <c r="L57" s="13"/>
    </row>
    <row r="58" spans="1:14" x14ac:dyDescent="0.25">
      <c r="A58" s="19" t="s">
        <v>0</v>
      </c>
      <c r="B58" s="25">
        <v>2014</v>
      </c>
      <c r="C58" s="19" t="s">
        <v>19</v>
      </c>
      <c r="D58" s="21">
        <v>18079</v>
      </c>
      <c r="E58" s="21">
        <v>21334.67446948</v>
      </c>
      <c r="F58" s="21">
        <v>38300.617904419996</v>
      </c>
      <c r="G58" s="21">
        <v>131032.61567837</v>
      </c>
      <c r="H58" s="21">
        <v>104.22740182</v>
      </c>
      <c r="I58" s="21">
        <v>0.79625539000000001</v>
      </c>
      <c r="J58" s="21">
        <v>366.70166492000004</v>
      </c>
      <c r="K58" s="21">
        <f t="shared" si="0"/>
        <v>471.72532213000005</v>
      </c>
      <c r="L58" s="13"/>
    </row>
    <row r="59" spans="1:14" x14ac:dyDescent="0.25">
      <c r="A59" s="13" t="s">
        <v>1</v>
      </c>
      <c r="B59" s="7">
        <v>2014</v>
      </c>
      <c r="C59" s="13" t="s">
        <v>2</v>
      </c>
      <c r="D59" s="5">
        <v>637225</v>
      </c>
      <c r="E59" s="5">
        <v>113.9165517</v>
      </c>
      <c r="F59" s="5">
        <v>19.304785329999998</v>
      </c>
      <c r="G59" s="5">
        <v>39.342752969999999</v>
      </c>
      <c r="H59" s="5">
        <v>0</v>
      </c>
      <c r="I59" s="5">
        <v>0</v>
      </c>
      <c r="J59" s="5">
        <v>0</v>
      </c>
      <c r="K59" s="5">
        <f t="shared" si="0"/>
        <v>0</v>
      </c>
      <c r="L59" s="13"/>
    </row>
    <row r="60" spans="1:14" x14ac:dyDescent="0.25">
      <c r="A60" s="13" t="s">
        <v>1</v>
      </c>
      <c r="B60" s="7">
        <v>2014</v>
      </c>
      <c r="C60" s="13" t="s">
        <v>3</v>
      </c>
      <c r="D60" s="5">
        <v>325434</v>
      </c>
      <c r="E60" s="5">
        <v>2435.64382282</v>
      </c>
      <c r="F60" s="5">
        <v>39.561728909999999</v>
      </c>
      <c r="G60" s="5">
        <v>130.15751790000002</v>
      </c>
      <c r="H60" s="5">
        <v>0</v>
      </c>
      <c r="I60" s="5">
        <v>0</v>
      </c>
      <c r="J60" s="5">
        <v>0</v>
      </c>
      <c r="K60" s="5">
        <f t="shared" si="0"/>
        <v>0</v>
      </c>
      <c r="L60" s="13"/>
    </row>
    <row r="61" spans="1:14" x14ac:dyDescent="0.25">
      <c r="A61" s="13" t="s">
        <v>1</v>
      </c>
      <c r="B61" s="7">
        <v>2014</v>
      </c>
      <c r="C61" s="13" t="s">
        <v>4</v>
      </c>
      <c r="D61" s="5">
        <v>667259</v>
      </c>
      <c r="E61" s="5">
        <v>7442.54137739</v>
      </c>
      <c r="F61" s="5">
        <v>282.72681375000002</v>
      </c>
      <c r="G61" s="5">
        <v>1109.4111384600001</v>
      </c>
      <c r="H61" s="5">
        <v>0</v>
      </c>
      <c r="I61" s="5">
        <v>0</v>
      </c>
      <c r="J61" s="5">
        <v>0</v>
      </c>
      <c r="K61" s="5">
        <f t="shared" si="0"/>
        <v>0</v>
      </c>
      <c r="L61" s="13"/>
    </row>
    <row r="62" spans="1:14" x14ac:dyDescent="0.25">
      <c r="A62" s="13" t="s">
        <v>1</v>
      </c>
      <c r="B62" s="7">
        <v>2014</v>
      </c>
      <c r="C62" s="13" t="s">
        <v>5</v>
      </c>
      <c r="D62" s="5">
        <v>2047588</v>
      </c>
      <c r="E62" s="5">
        <v>42855.544043050002</v>
      </c>
      <c r="F62" s="5">
        <v>1090.49806784</v>
      </c>
      <c r="G62" s="5">
        <v>2877.02918163</v>
      </c>
      <c r="H62" s="5">
        <v>0</v>
      </c>
      <c r="I62" s="5">
        <v>0</v>
      </c>
      <c r="J62" s="5">
        <v>0</v>
      </c>
      <c r="K62" s="5">
        <f t="shared" si="0"/>
        <v>0</v>
      </c>
      <c r="L62" s="13"/>
    </row>
    <row r="63" spans="1:14" x14ac:dyDescent="0.25">
      <c r="A63" s="13" t="s">
        <v>1</v>
      </c>
      <c r="B63" s="7">
        <v>2014</v>
      </c>
      <c r="C63" s="13" t="s">
        <v>6</v>
      </c>
      <c r="D63" s="5">
        <v>5587147</v>
      </c>
      <c r="E63" s="5">
        <v>157373.06913707999</v>
      </c>
      <c r="F63" s="5">
        <v>9193.2029771100006</v>
      </c>
      <c r="G63" s="5">
        <v>15771.50197678</v>
      </c>
      <c r="H63" s="5">
        <v>0</v>
      </c>
      <c r="I63" s="5">
        <v>0</v>
      </c>
      <c r="J63" s="5">
        <v>0</v>
      </c>
      <c r="K63" s="5">
        <f t="shared" si="0"/>
        <v>0</v>
      </c>
      <c r="L63" s="13"/>
    </row>
    <row r="64" spans="1:14" x14ac:dyDescent="0.25">
      <c r="A64" s="13" t="s">
        <v>1</v>
      </c>
      <c r="B64" s="7">
        <v>2014</v>
      </c>
      <c r="C64" s="13" t="s">
        <v>7</v>
      </c>
      <c r="D64" s="5">
        <v>2455942</v>
      </c>
      <c r="E64" s="5">
        <v>99126.778427409998</v>
      </c>
      <c r="F64" s="5">
        <v>8088.5432458900004</v>
      </c>
      <c r="G64" s="5">
        <v>18604.236313019999</v>
      </c>
      <c r="H64" s="5">
        <v>0</v>
      </c>
      <c r="I64" s="5">
        <v>0</v>
      </c>
      <c r="J64" s="5">
        <v>0</v>
      </c>
      <c r="K64" s="5">
        <f t="shared" si="0"/>
        <v>0</v>
      </c>
      <c r="L64" s="13"/>
    </row>
    <row r="65" spans="1:15" x14ac:dyDescent="0.25">
      <c r="A65" s="13" t="s">
        <v>1</v>
      </c>
      <c r="B65" s="7">
        <v>2014</v>
      </c>
      <c r="C65" s="13" t="s">
        <v>8</v>
      </c>
      <c r="D65" s="5">
        <v>1876360</v>
      </c>
      <c r="E65" s="5">
        <v>102862.19249958001</v>
      </c>
      <c r="F65" s="5">
        <v>9279.5391755799992</v>
      </c>
      <c r="G65" s="5">
        <v>23702.56469263</v>
      </c>
      <c r="H65" s="5">
        <v>0</v>
      </c>
      <c r="I65" s="5">
        <v>0</v>
      </c>
      <c r="J65" s="5">
        <v>0</v>
      </c>
      <c r="K65" s="5">
        <f t="shared" si="0"/>
        <v>0</v>
      </c>
      <c r="L65" s="13"/>
    </row>
    <row r="66" spans="1:15" x14ac:dyDescent="0.25">
      <c r="A66" s="13" t="s">
        <v>1</v>
      </c>
      <c r="B66" s="7">
        <v>2014</v>
      </c>
      <c r="C66" s="13" t="s">
        <v>9</v>
      </c>
      <c r="D66" s="5">
        <v>1363985</v>
      </c>
      <c r="E66" s="5">
        <v>100289.57976564</v>
      </c>
      <c r="F66" s="5">
        <v>10489.643035589999</v>
      </c>
      <c r="G66" s="5">
        <v>32431.323242139999</v>
      </c>
      <c r="H66" s="5">
        <v>0</v>
      </c>
      <c r="I66" s="5">
        <v>0</v>
      </c>
      <c r="J66" s="5">
        <v>0</v>
      </c>
      <c r="K66" s="5">
        <f t="shared" si="0"/>
        <v>0</v>
      </c>
      <c r="L66" s="13"/>
    </row>
    <row r="67" spans="1:15" x14ac:dyDescent="0.25">
      <c r="A67" s="13" t="s">
        <v>1</v>
      </c>
      <c r="B67" s="7">
        <v>2014</v>
      </c>
      <c r="C67" s="13" t="s">
        <v>10</v>
      </c>
      <c r="D67" s="5">
        <v>509616</v>
      </c>
      <c r="E67" s="5">
        <v>46036.963212640003</v>
      </c>
      <c r="F67" s="5">
        <v>6021.2651720000003</v>
      </c>
      <c r="G67" s="5">
        <v>23736.783661349997</v>
      </c>
      <c r="H67" s="5">
        <v>0</v>
      </c>
      <c r="I67" s="5">
        <v>0</v>
      </c>
      <c r="J67" s="5">
        <v>0</v>
      </c>
      <c r="K67" s="5">
        <f t="shared" si="0"/>
        <v>0</v>
      </c>
      <c r="L67" s="13"/>
    </row>
    <row r="68" spans="1:15" x14ac:dyDescent="0.25">
      <c r="A68" s="13" t="s">
        <v>1</v>
      </c>
      <c r="B68" s="7">
        <v>2014</v>
      </c>
      <c r="C68" s="13" t="s">
        <v>11</v>
      </c>
      <c r="D68" s="5">
        <v>364860</v>
      </c>
      <c r="E68" s="5">
        <v>36848.08769303</v>
      </c>
      <c r="F68" s="5">
        <v>6471.1174287799995</v>
      </c>
      <c r="G68" s="5">
        <v>32900.469722779999</v>
      </c>
      <c r="H68" s="5">
        <v>0</v>
      </c>
      <c r="I68" s="5">
        <v>0</v>
      </c>
      <c r="J68" s="5">
        <v>0</v>
      </c>
      <c r="K68" s="5">
        <f t="shared" si="0"/>
        <v>0</v>
      </c>
      <c r="L68" s="13"/>
    </row>
    <row r="69" spans="1:15" x14ac:dyDescent="0.25">
      <c r="A69" s="13" t="s">
        <v>1</v>
      </c>
      <c r="B69" s="7">
        <v>2014</v>
      </c>
      <c r="C69" s="13" t="s">
        <v>12</v>
      </c>
      <c r="D69" s="5">
        <v>138436</v>
      </c>
      <c r="E69" s="5">
        <v>15047.55094345</v>
      </c>
      <c r="F69" s="5">
        <v>3685.40447094</v>
      </c>
      <c r="G69" s="5">
        <v>22600.284841910001</v>
      </c>
      <c r="H69" s="5">
        <v>0</v>
      </c>
      <c r="I69" s="5">
        <v>0</v>
      </c>
      <c r="J69" s="5">
        <v>0</v>
      </c>
      <c r="K69" s="5">
        <f t="shared" si="0"/>
        <v>0</v>
      </c>
      <c r="L69" s="13"/>
    </row>
    <row r="70" spans="1:15" x14ac:dyDescent="0.25">
      <c r="A70" s="13" t="s">
        <v>1</v>
      </c>
      <c r="B70" s="7">
        <v>2014</v>
      </c>
      <c r="C70" s="13" t="s">
        <v>13</v>
      </c>
      <c r="D70" s="5">
        <v>110287</v>
      </c>
      <c r="E70" s="5">
        <v>13157.937697959998</v>
      </c>
      <c r="F70" s="5">
        <v>4322.1808745799999</v>
      </c>
      <c r="G70" s="5">
        <v>28670.620605839998</v>
      </c>
      <c r="H70" s="5">
        <v>0</v>
      </c>
      <c r="I70" s="5">
        <v>0</v>
      </c>
      <c r="J70" s="34">
        <v>0</v>
      </c>
      <c r="K70" s="5">
        <f t="shared" si="0"/>
        <v>0</v>
      </c>
      <c r="L70" s="13"/>
    </row>
    <row r="71" spans="1:15" x14ac:dyDescent="0.25">
      <c r="A71" s="13" t="s">
        <v>1</v>
      </c>
      <c r="B71" s="7">
        <v>2014</v>
      </c>
      <c r="C71" s="13" t="s">
        <v>14</v>
      </c>
      <c r="D71" s="5">
        <v>43989</v>
      </c>
      <c r="E71" s="5">
        <v>6075.4904056999994</v>
      </c>
      <c r="F71" s="5">
        <v>2546.03955855</v>
      </c>
      <c r="G71" s="5">
        <v>17628.540038310002</v>
      </c>
      <c r="H71" s="5">
        <v>0</v>
      </c>
      <c r="I71" s="5">
        <v>0</v>
      </c>
      <c r="J71" s="5">
        <v>0</v>
      </c>
      <c r="K71" s="5">
        <f t="shared" si="0"/>
        <v>0</v>
      </c>
      <c r="L71" s="13"/>
    </row>
    <row r="72" spans="1:15" x14ac:dyDescent="0.25">
      <c r="A72" s="13" t="s">
        <v>1</v>
      </c>
      <c r="B72" s="7">
        <v>2014</v>
      </c>
      <c r="C72" s="13" t="s">
        <v>15</v>
      </c>
      <c r="D72" s="5">
        <v>50123</v>
      </c>
      <c r="E72" s="5">
        <v>8244.5406553499997</v>
      </c>
      <c r="F72" s="5">
        <v>4859.6365712799998</v>
      </c>
      <c r="G72" s="5">
        <v>34159.078069410003</v>
      </c>
      <c r="H72" s="5">
        <v>0</v>
      </c>
      <c r="I72" s="5">
        <v>0</v>
      </c>
      <c r="J72" s="5">
        <v>0</v>
      </c>
      <c r="K72" s="5">
        <f t="shared" si="0"/>
        <v>0</v>
      </c>
      <c r="L72" s="13"/>
    </row>
    <row r="73" spans="1:15" x14ac:dyDescent="0.25">
      <c r="A73" s="13" t="s">
        <v>1</v>
      </c>
      <c r="B73" s="7">
        <v>2014</v>
      </c>
      <c r="C73" s="13" t="s">
        <v>16</v>
      </c>
      <c r="D73" s="5">
        <v>12741</v>
      </c>
      <c r="E73" s="5">
        <v>2584.6888783499999</v>
      </c>
      <c r="F73" s="5">
        <v>2444.5088373099998</v>
      </c>
      <c r="G73" s="5">
        <v>16406.595750619999</v>
      </c>
      <c r="H73" s="5">
        <v>0</v>
      </c>
      <c r="I73" s="5">
        <v>0</v>
      </c>
      <c r="J73" s="5">
        <v>0</v>
      </c>
      <c r="K73" s="5">
        <f t="shared" ref="K73:K138" si="2">SUM(H73+I73+J73)</f>
        <v>0</v>
      </c>
      <c r="L73" s="13"/>
    </row>
    <row r="74" spans="1:15" x14ac:dyDescent="0.25">
      <c r="A74" s="13" t="s">
        <v>1</v>
      </c>
      <c r="B74" s="7">
        <v>2014</v>
      </c>
      <c r="C74" s="13" t="s">
        <v>17</v>
      </c>
      <c r="D74" s="5">
        <v>5332</v>
      </c>
      <c r="E74" s="5">
        <v>1235.55479616</v>
      </c>
      <c r="F74" s="5">
        <v>1555.6275056900001</v>
      </c>
      <c r="G74" s="5">
        <v>9926.96775867</v>
      </c>
      <c r="H74" s="5">
        <v>0</v>
      </c>
      <c r="I74" s="5">
        <v>0</v>
      </c>
      <c r="J74" s="5">
        <v>0</v>
      </c>
      <c r="K74" s="5">
        <f t="shared" si="2"/>
        <v>0</v>
      </c>
      <c r="L74" s="13"/>
    </row>
    <row r="75" spans="1:15" ht="15.75" thickBot="1" x14ac:dyDescent="0.3">
      <c r="A75" s="14" t="s">
        <v>1</v>
      </c>
      <c r="B75" s="11">
        <v>2014</v>
      </c>
      <c r="C75" s="8" t="s">
        <v>18</v>
      </c>
      <c r="D75" s="32">
        <v>10354</v>
      </c>
      <c r="E75" s="32">
        <v>3653.2233416599997</v>
      </c>
      <c r="F75" s="32">
        <v>16418.383961569998</v>
      </c>
      <c r="G75" s="32">
        <v>62910.593540460002</v>
      </c>
      <c r="H75" s="32">
        <v>0</v>
      </c>
      <c r="I75" s="32">
        <v>0</v>
      </c>
      <c r="J75" s="32">
        <v>0</v>
      </c>
      <c r="K75" s="35">
        <f t="shared" si="2"/>
        <v>0</v>
      </c>
      <c r="L75" s="13"/>
    </row>
    <row r="76" spans="1:15" ht="15.75" thickBot="1" x14ac:dyDescent="0.3">
      <c r="A76" s="22" t="s">
        <v>32</v>
      </c>
      <c r="B76" s="26"/>
      <c r="C76" s="27"/>
      <c r="D76" s="24">
        <f t="shared" ref="D76:K76" si="3">SUM(D42:D75)</f>
        <v>27581083</v>
      </c>
      <c r="E76" s="24">
        <f t="shared" si="3"/>
        <v>1437507.8633114903</v>
      </c>
      <c r="F76" s="24">
        <f t="shared" si="3"/>
        <v>225454.78520602995</v>
      </c>
      <c r="G76" s="24">
        <f t="shared" si="3"/>
        <v>737170.74397121009</v>
      </c>
      <c r="H76" s="24">
        <f t="shared" si="3"/>
        <v>55341.748624179985</v>
      </c>
      <c r="I76" s="24">
        <f t="shared" si="3"/>
        <v>49.43882662</v>
      </c>
      <c r="J76" s="24">
        <f t="shared" si="3"/>
        <v>12725.151104329998</v>
      </c>
      <c r="K76" s="24">
        <f t="shared" si="3"/>
        <v>68116.338555130002</v>
      </c>
      <c r="L76" s="13"/>
    </row>
    <row r="77" spans="1:15" x14ac:dyDescent="0.25">
      <c r="A77" s="13" t="s">
        <v>0</v>
      </c>
      <c r="B77" s="7">
        <v>2015</v>
      </c>
      <c r="C77" s="13" t="s">
        <v>2</v>
      </c>
      <c r="D77" s="5">
        <v>541411</v>
      </c>
      <c r="E77" s="5">
        <v>103.34719943</v>
      </c>
      <c r="F77" s="5">
        <v>20.18051741</v>
      </c>
      <c r="G77" s="5">
        <v>48.492888749999999</v>
      </c>
      <c r="H77" s="5">
        <v>23.941921140000002</v>
      </c>
      <c r="I77" s="5">
        <v>4.8725400000000002E-2</v>
      </c>
      <c r="J77" s="5">
        <v>7.1889190000000006E-2</v>
      </c>
      <c r="K77" s="5">
        <f t="shared" si="2"/>
        <v>24.06253573</v>
      </c>
      <c r="L77" s="13"/>
    </row>
    <row r="78" spans="1:15" x14ac:dyDescent="0.25">
      <c r="A78" s="13" t="s">
        <v>0</v>
      </c>
      <c r="B78" s="7">
        <v>2015</v>
      </c>
      <c r="C78" s="13" t="s">
        <v>3</v>
      </c>
      <c r="D78" s="5">
        <v>182394</v>
      </c>
      <c r="E78" s="5">
        <v>1340.0497061600001</v>
      </c>
      <c r="F78" s="5">
        <v>39.225498590000001</v>
      </c>
      <c r="G78" s="5">
        <v>142.24872346999999</v>
      </c>
      <c r="H78" s="5">
        <v>109.68868542</v>
      </c>
      <c r="I78" s="5">
        <v>6.7200460000000004E-2</v>
      </c>
      <c r="J78" s="5">
        <v>0.49191578000000002</v>
      </c>
      <c r="K78" s="5">
        <f t="shared" si="2"/>
        <v>110.24780165999999</v>
      </c>
      <c r="L78" s="13"/>
    </row>
    <row r="79" spans="1:15" x14ac:dyDescent="0.25">
      <c r="A79" s="13" t="s">
        <v>0</v>
      </c>
      <c r="B79" s="7">
        <v>2015</v>
      </c>
      <c r="C79" s="13" t="s">
        <v>4</v>
      </c>
      <c r="D79" s="5">
        <v>419016</v>
      </c>
      <c r="E79" s="5">
        <v>4856.9640465299999</v>
      </c>
      <c r="F79" s="5">
        <v>234.61655987999998</v>
      </c>
      <c r="G79" s="5">
        <v>918.58667490999994</v>
      </c>
      <c r="H79" s="5">
        <v>298.21375477999999</v>
      </c>
      <c r="I79" s="5">
        <v>0.46755571999999995</v>
      </c>
      <c r="J79" s="5">
        <v>3.4884754999999998</v>
      </c>
      <c r="K79" s="5">
        <f t="shared" si="2"/>
        <v>302.16978599999999</v>
      </c>
      <c r="L79" s="13"/>
    </row>
    <row r="80" spans="1:15" x14ac:dyDescent="0.25">
      <c r="A80" s="13" t="s">
        <v>0</v>
      </c>
      <c r="B80" s="7">
        <v>2015</v>
      </c>
      <c r="C80" s="13" t="s">
        <v>5</v>
      </c>
      <c r="D80" s="5">
        <v>649367</v>
      </c>
      <c r="E80" s="5">
        <v>12477.649198749999</v>
      </c>
      <c r="F80" s="5">
        <v>684.15921488000004</v>
      </c>
      <c r="G80" s="5">
        <v>2208.7179500900002</v>
      </c>
      <c r="H80" s="5">
        <v>902.74428065999996</v>
      </c>
      <c r="I80" s="5">
        <v>2.1882075899999998</v>
      </c>
      <c r="J80" s="5">
        <v>11.720736759999999</v>
      </c>
      <c r="K80" s="5">
        <f t="shared" si="2"/>
        <v>916.65322501000003</v>
      </c>
      <c r="L80" s="13"/>
      <c r="O80" s="13"/>
    </row>
    <row r="81" spans="1:15" x14ac:dyDescent="0.25">
      <c r="A81" s="13" t="s">
        <v>0</v>
      </c>
      <c r="B81" s="7">
        <v>2015</v>
      </c>
      <c r="C81" s="13" t="s">
        <v>6</v>
      </c>
      <c r="D81" s="5">
        <v>2731991</v>
      </c>
      <c r="E81" s="5">
        <v>87200.342103260002</v>
      </c>
      <c r="F81" s="5">
        <v>6746.0209598299998</v>
      </c>
      <c r="G81" s="5">
        <v>10071.13222711</v>
      </c>
      <c r="H81" s="5">
        <v>8856.5941816200011</v>
      </c>
      <c r="I81" s="5">
        <v>17.01186444</v>
      </c>
      <c r="J81" s="5">
        <v>225.37568924999999</v>
      </c>
      <c r="K81" s="5">
        <f t="shared" si="2"/>
        <v>9098.9817353100025</v>
      </c>
      <c r="L81" s="13"/>
    </row>
    <row r="82" spans="1:15" x14ac:dyDescent="0.25">
      <c r="A82" s="13" t="s">
        <v>0</v>
      </c>
      <c r="B82" s="7">
        <v>2015</v>
      </c>
      <c r="C82" s="13" t="s">
        <v>7</v>
      </c>
      <c r="D82" s="5">
        <v>1894591</v>
      </c>
      <c r="E82" s="5">
        <v>86896.956587059991</v>
      </c>
      <c r="F82" s="5">
        <v>7690.5106198500007</v>
      </c>
      <c r="G82" s="5">
        <v>11367.805156009999</v>
      </c>
      <c r="H82" s="5">
        <v>8268.6371152800002</v>
      </c>
      <c r="I82" s="5">
        <v>7.2708914900000003</v>
      </c>
      <c r="J82" s="5">
        <v>492.08886232999998</v>
      </c>
      <c r="K82" s="5">
        <f t="shared" si="2"/>
        <v>8767.9968690999995</v>
      </c>
      <c r="L82" s="13"/>
    </row>
    <row r="83" spans="1:15" x14ac:dyDescent="0.25">
      <c r="A83" s="13" t="s">
        <v>0</v>
      </c>
      <c r="B83" s="7">
        <v>2015</v>
      </c>
      <c r="C83" s="13" t="s">
        <v>8</v>
      </c>
      <c r="D83" s="5">
        <v>1478223</v>
      </c>
      <c r="E83" s="5">
        <v>91569.57327234</v>
      </c>
      <c r="F83" s="5">
        <v>8699.4253492999997</v>
      </c>
      <c r="G83" s="5">
        <v>15671.10599108</v>
      </c>
      <c r="H83" s="5">
        <v>7817.3368776800007</v>
      </c>
      <c r="I83" s="5">
        <v>6.4328184299999993</v>
      </c>
      <c r="J83" s="5">
        <v>849.63300334999997</v>
      </c>
      <c r="K83" s="5">
        <f t="shared" si="2"/>
        <v>8673.4026994600008</v>
      </c>
      <c r="L83" s="13"/>
    </row>
    <row r="84" spans="1:15" x14ac:dyDescent="0.25">
      <c r="A84" s="13" t="s">
        <v>0</v>
      </c>
      <c r="B84" s="7">
        <v>2015</v>
      </c>
      <c r="C84" s="13" t="s">
        <v>9</v>
      </c>
      <c r="D84" s="5">
        <v>1197817</v>
      </c>
      <c r="E84" s="5">
        <v>105874.75510032001</v>
      </c>
      <c r="F84" s="5">
        <v>10596.191820940001</v>
      </c>
      <c r="G84" s="5">
        <v>22235.10191134</v>
      </c>
      <c r="H84" s="5">
        <v>8005.5350879399994</v>
      </c>
      <c r="I84" s="5">
        <v>5.5280947699999992</v>
      </c>
      <c r="J84" s="5">
        <v>1528.38489693</v>
      </c>
      <c r="K84" s="5">
        <f t="shared" si="2"/>
        <v>9539.4480796400003</v>
      </c>
      <c r="L84" s="13"/>
    </row>
    <row r="85" spans="1:15" x14ac:dyDescent="0.25">
      <c r="A85" s="13" t="s">
        <v>0</v>
      </c>
      <c r="B85" s="7">
        <v>2015</v>
      </c>
      <c r="C85" s="13" t="s">
        <v>10</v>
      </c>
      <c r="D85" s="5">
        <v>688724</v>
      </c>
      <c r="E85" s="5">
        <v>83762.903980329997</v>
      </c>
      <c r="F85" s="5">
        <v>9083.8539768600003</v>
      </c>
      <c r="G85" s="5">
        <v>19819.419130139999</v>
      </c>
      <c r="H85" s="5">
        <v>5776.1196489499998</v>
      </c>
      <c r="I85" s="5">
        <v>3.32023621</v>
      </c>
      <c r="J85" s="5">
        <v>1608.4937009100001</v>
      </c>
      <c r="K85" s="5">
        <f t="shared" si="2"/>
        <v>7387.9335860700003</v>
      </c>
      <c r="L85" s="13"/>
    </row>
    <row r="86" spans="1:15" x14ac:dyDescent="0.25">
      <c r="A86" s="13" t="s">
        <v>0</v>
      </c>
      <c r="B86" s="7">
        <v>2015</v>
      </c>
      <c r="C86" s="13" t="s">
        <v>11</v>
      </c>
      <c r="D86" s="5">
        <v>733940</v>
      </c>
      <c r="E86" s="5">
        <v>120600.10834562</v>
      </c>
      <c r="F86" s="5">
        <v>14523.63313418</v>
      </c>
      <c r="G86" s="5">
        <v>33767.709689160001</v>
      </c>
      <c r="H86" s="5">
        <v>8008.47155415</v>
      </c>
      <c r="I86" s="5">
        <v>4.8680095099999994</v>
      </c>
      <c r="J86" s="5">
        <v>2687.9200842700002</v>
      </c>
      <c r="K86" s="5">
        <f t="shared" si="2"/>
        <v>10701.259647930001</v>
      </c>
      <c r="L86" s="13"/>
      <c r="O86" s="13"/>
    </row>
    <row r="87" spans="1:15" x14ac:dyDescent="0.25">
      <c r="A87" s="13" t="s">
        <v>0</v>
      </c>
      <c r="B87" s="7">
        <v>2015</v>
      </c>
      <c r="C87" s="13" t="s">
        <v>12</v>
      </c>
      <c r="D87" s="5">
        <v>357414</v>
      </c>
      <c r="E87" s="5">
        <v>77509.954631589993</v>
      </c>
      <c r="F87" s="5">
        <v>10653.603700860001</v>
      </c>
      <c r="G87" s="5">
        <v>27786.3920813</v>
      </c>
      <c r="H87" s="5">
        <v>5111.9336604600003</v>
      </c>
      <c r="I87" s="5">
        <v>3.1697039199999999</v>
      </c>
      <c r="J87" s="5">
        <v>1723.0507921199999</v>
      </c>
      <c r="K87" s="5">
        <f t="shared" si="2"/>
        <v>6838.1541564999998</v>
      </c>
      <c r="L87" s="13"/>
    </row>
    <row r="88" spans="1:15" x14ac:dyDescent="0.25">
      <c r="A88" s="13" t="s">
        <v>0</v>
      </c>
      <c r="B88" s="7">
        <v>2015</v>
      </c>
      <c r="C88" s="13" t="s">
        <v>13</v>
      </c>
      <c r="D88" s="5">
        <v>284537</v>
      </c>
      <c r="E88" s="5">
        <v>76939.762251199994</v>
      </c>
      <c r="F88" s="5">
        <v>13402.290696170001</v>
      </c>
      <c r="G88" s="5">
        <v>39249.111122069997</v>
      </c>
      <c r="H88" s="5">
        <v>4592.2747413999996</v>
      </c>
      <c r="I88" s="5">
        <v>5.09496401</v>
      </c>
      <c r="J88" s="5">
        <v>1873.40615099</v>
      </c>
      <c r="K88" s="5">
        <f t="shared" si="2"/>
        <v>6470.7758563999996</v>
      </c>
      <c r="L88" s="13"/>
    </row>
    <row r="89" spans="1:15" x14ac:dyDescent="0.25">
      <c r="A89" s="13" t="s">
        <v>0</v>
      </c>
      <c r="B89" s="7">
        <v>2015</v>
      </c>
      <c r="C89" s="13" t="s">
        <v>14</v>
      </c>
      <c r="D89" s="5">
        <v>101344</v>
      </c>
      <c r="E89" s="5">
        <v>31552.62682894</v>
      </c>
      <c r="F89" s="5">
        <v>7734.04445949</v>
      </c>
      <c r="G89" s="5">
        <v>26367.48127434</v>
      </c>
      <c r="H89" s="5">
        <v>1548.7663793900001</v>
      </c>
      <c r="I89" s="5">
        <v>1.9063591899999999</v>
      </c>
      <c r="J89" s="5">
        <v>874.04716421000001</v>
      </c>
      <c r="K89" s="5">
        <f t="shared" si="2"/>
        <v>2424.7199027900001</v>
      </c>
      <c r="L89" s="13"/>
    </row>
    <row r="90" spans="1:15" x14ac:dyDescent="0.25">
      <c r="A90" s="13" t="s">
        <v>0</v>
      </c>
      <c r="B90" s="7">
        <v>2015</v>
      </c>
      <c r="C90" s="13" t="s">
        <v>15</v>
      </c>
      <c r="D90" s="5">
        <v>91865</v>
      </c>
      <c r="E90" s="5">
        <v>32092.881044080001</v>
      </c>
      <c r="F90" s="5">
        <v>12886.221227010001</v>
      </c>
      <c r="G90" s="5">
        <v>47852.525107649999</v>
      </c>
      <c r="H90" s="5">
        <v>1010.94073689</v>
      </c>
      <c r="I90" s="5">
        <v>2.6045761400000003</v>
      </c>
      <c r="J90" s="5">
        <v>969.59154510999997</v>
      </c>
      <c r="K90" s="5">
        <f t="shared" si="2"/>
        <v>1983.13685814</v>
      </c>
      <c r="L90" s="13"/>
    </row>
    <row r="91" spans="1:15" x14ac:dyDescent="0.25">
      <c r="A91" s="13" t="s">
        <v>0</v>
      </c>
      <c r="B91" s="7">
        <v>2015</v>
      </c>
      <c r="C91" s="13" t="s">
        <v>16</v>
      </c>
      <c r="D91" s="5">
        <v>19898</v>
      </c>
      <c r="E91" s="5">
        <v>8764.5192690799995</v>
      </c>
      <c r="F91" s="5">
        <v>5563.09235524</v>
      </c>
      <c r="G91" s="5">
        <v>22072.513712209999</v>
      </c>
      <c r="H91" s="5">
        <v>140.42775444999998</v>
      </c>
      <c r="I91" s="5">
        <v>1.44901243</v>
      </c>
      <c r="J91" s="5">
        <v>230.04878116999998</v>
      </c>
      <c r="K91" s="5">
        <f t="shared" si="2"/>
        <v>371.92554804999997</v>
      </c>
      <c r="L91" s="13"/>
    </row>
    <row r="92" spans="1:15" x14ac:dyDescent="0.25">
      <c r="A92" s="13" t="s">
        <v>0</v>
      </c>
      <c r="B92" s="7">
        <v>2015</v>
      </c>
      <c r="C92" s="13" t="s">
        <v>17</v>
      </c>
      <c r="D92" s="5">
        <v>8429</v>
      </c>
      <c r="E92" s="5">
        <v>4664.02004012</v>
      </c>
      <c r="F92" s="5">
        <v>3606.2776503</v>
      </c>
      <c r="G92" s="5">
        <v>13717.015186729999</v>
      </c>
      <c r="H92" s="5">
        <v>60.592997500000003</v>
      </c>
      <c r="I92" s="5">
        <v>1.8360560000000001E-2</v>
      </c>
      <c r="J92" s="5">
        <v>104.90191102</v>
      </c>
      <c r="K92" s="5">
        <f t="shared" si="2"/>
        <v>165.51326907999999</v>
      </c>
      <c r="L92" s="13"/>
    </row>
    <row r="93" spans="1:15" s="13" customFormat="1" ht="11.25" x14ac:dyDescent="0.25">
      <c r="A93" s="19" t="s">
        <v>0</v>
      </c>
      <c r="B93" s="25">
        <v>2015</v>
      </c>
      <c r="C93" s="19" t="s">
        <v>19</v>
      </c>
      <c r="D93" s="21">
        <v>18733</v>
      </c>
      <c r="E93" s="21">
        <v>23093.263937930002</v>
      </c>
      <c r="F93" s="21">
        <v>44630.41561851</v>
      </c>
      <c r="G93" s="21">
        <v>138045.47690970002</v>
      </c>
      <c r="H93" s="21">
        <v>124.72223023000001</v>
      </c>
      <c r="I93" s="21">
        <v>0.49693603999999997</v>
      </c>
      <c r="J93" s="21">
        <v>427.36018054000004</v>
      </c>
      <c r="K93" s="21">
        <f t="shared" si="2"/>
        <v>552.57934681000006</v>
      </c>
    </row>
    <row r="94" spans="1:15" s="13" customFormat="1" ht="11.25" x14ac:dyDescent="0.25">
      <c r="A94" s="13" t="s">
        <v>1</v>
      </c>
      <c r="B94" s="7">
        <v>2015</v>
      </c>
      <c r="C94" s="13" t="s">
        <v>2</v>
      </c>
      <c r="D94" s="5">
        <v>759955</v>
      </c>
      <c r="E94" s="5">
        <v>150.9646075</v>
      </c>
      <c r="F94" s="5">
        <v>25.97340174</v>
      </c>
      <c r="G94" s="5">
        <v>64.578627280000006</v>
      </c>
      <c r="H94" s="5">
        <v>0</v>
      </c>
      <c r="I94" s="5">
        <v>9.9545059999999991E-2</v>
      </c>
      <c r="J94" s="5">
        <v>0</v>
      </c>
      <c r="K94" s="5">
        <f t="shared" si="2"/>
        <v>9.9545059999999991E-2</v>
      </c>
    </row>
    <row r="95" spans="1:15" s="13" customFormat="1" ht="11.25" x14ac:dyDescent="0.25">
      <c r="A95" s="13" t="s">
        <v>1</v>
      </c>
      <c r="B95" s="7">
        <v>2015</v>
      </c>
      <c r="C95" s="13" t="s">
        <v>3</v>
      </c>
      <c r="D95" s="5">
        <v>391280</v>
      </c>
      <c r="E95" s="5">
        <v>3147.3024118400003</v>
      </c>
      <c r="F95" s="5">
        <v>52.418598060000001</v>
      </c>
      <c r="G95" s="5">
        <v>198.96678172</v>
      </c>
      <c r="H95" s="5">
        <v>0</v>
      </c>
      <c r="I95" s="5">
        <v>0.25443261</v>
      </c>
      <c r="J95" s="5">
        <v>0</v>
      </c>
      <c r="K95" s="5">
        <f t="shared" si="2"/>
        <v>0.25443261</v>
      </c>
    </row>
    <row r="96" spans="1:15" x14ac:dyDescent="0.25">
      <c r="A96" s="13" t="s">
        <v>1</v>
      </c>
      <c r="B96" s="7">
        <v>2015</v>
      </c>
      <c r="C96" s="13" t="s">
        <v>4</v>
      </c>
      <c r="D96" s="5">
        <v>808252</v>
      </c>
      <c r="E96" s="5">
        <v>9668.2401674400007</v>
      </c>
      <c r="F96" s="5">
        <v>364.34466676</v>
      </c>
      <c r="G96" s="5">
        <v>1634.7621194000001</v>
      </c>
      <c r="H96" s="5">
        <v>0</v>
      </c>
      <c r="I96" s="5">
        <v>0.38183465999999999</v>
      </c>
      <c r="J96" s="5">
        <v>0</v>
      </c>
      <c r="K96" s="5">
        <f t="shared" si="2"/>
        <v>0.38183465999999999</v>
      </c>
      <c r="L96" s="13"/>
    </row>
    <row r="97" spans="1:12" x14ac:dyDescent="0.25">
      <c r="A97" s="13" t="s">
        <v>1</v>
      </c>
      <c r="B97" s="7">
        <v>2015</v>
      </c>
      <c r="C97" s="13" t="s">
        <v>5</v>
      </c>
      <c r="D97" s="5">
        <v>2628668</v>
      </c>
      <c r="E97" s="5">
        <v>61089.287699059998</v>
      </c>
      <c r="F97" s="5">
        <v>1475.1462911199999</v>
      </c>
      <c r="G97" s="5">
        <v>4114.0358268499995</v>
      </c>
      <c r="H97" s="5">
        <v>0</v>
      </c>
      <c r="I97" s="5">
        <v>4.2804658499999997</v>
      </c>
      <c r="J97" s="5">
        <v>0</v>
      </c>
      <c r="K97" s="5">
        <f t="shared" si="2"/>
        <v>4.2804658499999997</v>
      </c>
      <c r="L97" s="13"/>
    </row>
    <row r="98" spans="1:12" x14ac:dyDescent="0.25">
      <c r="A98" s="13" t="s">
        <v>1</v>
      </c>
      <c r="B98" s="7">
        <v>2015</v>
      </c>
      <c r="C98" s="13" t="s">
        <v>6</v>
      </c>
      <c r="D98" s="5">
        <v>4671877</v>
      </c>
      <c r="E98" s="5">
        <v>141721.71914797</v>
      </c>
      <c r="F98" s="5">
        <v>10085.53306018</v>
      </c>
      <c r="G98" s="5">
        <v>19534.89720322</v>
      </c>
      <c r="H98" s="5">
        <v>0</v>
      </c>
      <c r="I98" s="5">
        <v>10.726503769999999</v>
      </c>
      <c r="J98" s="5">
        <v>0</v>
      </c>
      <c r="K98" s="5">
        <f t="shared" si="2"/>
        <v>10.726503769999999</v>
      </c>
      <c r="L98" s="13"/>
    </row>
    <row r="99" spans="1:12" x14ac:dyDescent="0.25">
      <c r="A99" s="13" t="s">
        <v>1</v>
      </c>
      <c r="B99" s="7">
        <v>2015</v>
      </c>
      <c r="C99" s="13" t="s">
        <v>7</v>
      </c>
      <c r="D99" s="5">
        <v>2445117</v>
      </c>
      <c r="E99" s="5">
        <v>105885.94959999001</v>
      </c>
      <c r="F99" s="5">
        <v>8807.071445739999</v>
      </c>
      <c r="G99" s="5">
        <v>21542.282690900003</v>
      </c>
      <c r="H99" s="5">
        <v>0</v>
      </c>
      <c r="I99" s="5">
        <v>7.0137572400000003</v>
      </c>
      <c r="J99" s="5">
        <v>0</v>
      </c>
      <c r="K99" s="5">
        <f t="shared" si="2"/>
        <v>7.0137572400000003</v>
      </c>
      <c r="L99" s="13"/>
    </row>
    <row r="100" spans="1:12" x14ac:dyDescent="0.25">
      <c r="A100" s="13" t="s">
        <v>1</v>
      </c>
      <c r="B100" s="7">
        <v>2015</v>
      </c>
      <c r="C100" s="13" t="s">
        <v>8</v>
      </c>
      <c r="D100" s="5">
        <v>1874227</v>
      </c>
      <c r="E100" s="5">
        <v>110503.46909399</v>
      </c>
      <c r="F100" s="5">
        <v>10101.850615399999</v>
      </c>
      <c r="G100" s="5">
        <v>26955.839724599999</v>
      </c>
      <c r="H100" s="5">
        <v>0</v>
      </c>
      <c r="I100" s="5">
        <v>6.1083313700000001</v>
      </c>
      <c r="J100" s="5">
        <v>0</v>
      </c>
      <c r="K100" s="5">
        <f t="shared" si="2"/>
        <v>6.1083313700000001</v>
      </c>
      <c r="L100" s="13"/>
    </row>
    <row r="101" spans="1:12" x14ac:dyDescent="0.25">
      <c r="A101" s="13" t="s">
        <v>1</v>
      </c>
      <c r="B101" s="7">
        <v>2015</v>
      </c>
      <c r="C101" s="13" t="s">
        <v>9</v>
      </c>
      <c r="D101" s="5">
        <v>1338535</v>
      </c>
      <c r="E101" s="5">
        <v>105252.00757819999</v>
      </c>
      <c r="F101" s="5">
        <v>11326.177610530001</v>
      </c>
      <c r="G101" s="5">
        <v>36300.349279629998</v>
      </c>
      <c r="H101" s="5">
        <v>0</v>
      </c>
      <c r="I101" s="5">
        <v>3.6427847899999999</v>
      </c>
      <c r="J101" s="5">
        <v>0</v>
      </c>
      <c r="K101" s="5">
        <f t="shared" si="2"/>
        <v>3.6427847899999999</v>
      </c>
      <c r="L101" s="13"/>
    </row>
    <row r="102" spans="1:12" x14ac:dyDescent="0.25">
      <c r="A102" s="13" t="s">
        <v>1</v>
      </c>
      <c r="B102" s="7">
        <v>2015</v>
      </c>
      <c r="C102" s="13" t="s">
        <v>10</v>
      </c>
      <c r="D102" s="5">
        <v>491796</v>
      </c>
      <c r="E102" s="5">
        <v>47175.109639889997</v>
      </c>
      <c r="F102" s="5">
        <v>6563.6452739399992</v>
      </c>
      <c r="G102" s="5">
        <v>25890.829743300001</v>
      </c>
      <c r="H102" s="5">
        <v>0</v>
      </c>
      <c r="I102" s="5">
        <v>0.92717503000000001</v>
      </c>
      <c r="J102" s="5">
        <v>0</v>
      </c>
      <c r="K102" s="5">
        <f t="shared" si="2"/>
        <v>0.92717503000000001</v>
      </c>
      <c r="L102" s="13"/>
    </row>
    <row r="103" spans="1:12" x14ac:dyDescent="0.25">
      <c r="A103" s="13" t="s">
        <v>1</v>
      </c>
      <c r="B103" s="7">
        <v>2015</v>
      </c>
      <c r="C103" s="13" t="s">
        <v>11</v>
      </c>
      <c r="D103" s="5">
        <v>352671</v>
      </c>
      <c r="E103" s="5">
        <v>37313.446877629998</v>
      </c>
      <c r="F103" s="5">
        <v>7215.0474971700005</v>
      </c>
      <c r="G103" s="5">
        <v>35645.889688750001</v>
      </c>
      <c r="H103" s="5">
        <v>0</v>
      </c>
      <c r="I103" s="5">
        <v>0.55978864000000006</v>
      </c>
      <c r="J103" s="5">
        <v>0</v>
      </c>
      <c r="K103" s="5">
        <f t="shared" si="2"/>
        <v>0.55978864000000006</v>
      </c>
      <c r="L103" s="13"/>
    </row>
    <row r="104" spans="1:12" x14ac:dyDescent="0.25">
      <c r="A104" s="13" t="s">
        <v>1</v>
      </c>
      <c r="B104" s="7">
        <v>2015</v>
      </c>
      <c r="C104" s="13" t="s">
        <v>12</v>
      </c>
      <c r="D104" s="5">
        <v>132007</v>
      </c>
      <c r="E104" s="5">
        <v>14944.14654804</v>
      </c>
      <c r="F104" s="5">
        <v>4123.6615401899999</v>
      </c>
      <c r="G104" s="5">
        <v>23812.316020319999</v>
      </c>
      <c r="H104" s="5">
        <v>0</v>
      </c>
      <c r="I104" s="5">
        <v>0.13011477999999999</v>
      </c>
      <c r="J104" s="5">
        <v>0</v>
      </c>
      <c r="K104" s="5">
        <f t="shared" si="2"/>
        <v>0.13011477999999999</v>
      </c>
      <c r="L104" s="13"/>
    </row>
    <row r="105" spans="1:12" x14ac:dyDescent="0.25">
      <c r="A105" s="13" t="s">
        <v>1</v>
      </c>
      <c r="B105" s="7">
        <v>2015</v>
      </c>
      <c r="C105" s="13" t="s">
        <v>13</v>
      </c>
      <c r="D105" s="5">
        <v>105274</v>
      </c>
      <c r="E105" s="5">
        <v>12965.612968129999</v>
      </c>
      <c r="F105" s="5">
        <v>4915.7075246699997</v>
      </c>
      <c r="G105" s="5">
        <v>30132.43130348</v>
      </c>
      <c r="H105" s="5">
        <v>0</v>
      </c>
      <c r="I105" s="5">
        <v>0.13972561999999999</v>
      </c>
      <c r="J105" s="5">
        <v>0</v>
      </c>
      <c r="K105" s="5">
        <f t="shared" si="2"/>
        <v>0.13972561999999999</v>
      </c>
      <c r="L105" s="13"/>
    </row>
    <row r="106" spans="1:12" x14ac:dyDescent="0.25">
      <c r="A106" s="13" t="s">
        <v>1</v>
      </c>
      <c r="B106" s="7">
        <v>2015</v>
      </c>
      <c r="C106" s="13" t="s">
        <v>14</v>
      </c>
      <c r="D106" s="5">
        <v>41572</v>
      </c>
      <c r="E106" s="5">
        <v>6057.1131771400005</v>
      </c>
      <c r="F106" s="5">
        <v>2816.1888466999999</v>
      </c>
      <c r="G106" s="5">
        <v>18159.227114049998</v>
      </c>
      <c r="H106" s="5">
        <v>0</v>
      </c>
      <c r="I106" s="5">
        <v>5.214535E-2</v>
      </c>
      <c r="J106" s="5">
        <v>0</v>
      </c>
      <c r="K106" s="5">
        <f t="shared" si="2"/>
        <v>5.214535E-2</v>
      </c>
      <c r="L106" s="13"/>
    </row>
    <row r="107" spans="1:12" x14ac:dyDescent="0.25">
      <c r="A107" s="13" t="s">
        <v>1</v>
      </c>
      <c r="B107" s="7">
        <v>2015</v>
      </c>
      <c r="C107" s="13" t="s">
        <v>15</v>
      </c>
      <c r="D107" s="5">
        <v>49586</v>
      </c>
      <c r="E107" s="5">
        <v>8893.671857379999</v>
      </c>
      <c r="F107" s="5">
        <v>5540.54962161</v>
      </c>
      <c r="G107" s="5">
        <v>36490.195004100002</v>
      </c>
      <c r="H107" s="5">
        <v>0</v>
      </c>
      <c r="I107" s="5">
        <v>1.6859369999999999E-2</v>
      </c>
      <c r="J107" s="5">
        <v>0</v>
      </c>
      <c r="K107" s="5">
        <f t="shared" si="2"/>
        <v>1.6859369999999999E-2</v>
      </c>
      <c r="L107" s="13"/>
    </row>
    <row r="108" spans="1:12" x14ac:dyDescent="0.25">
      <c r="A108" s="13" t="s">
        <v>1</v>
      </c>
      <c r="B108" s="7">
        <v>2015</v>
      </c>
      <c r="C108" s="13" t="s">
        <v>16</v>
      </c>
      <c r="D108" s="5">
        <v>12431</v>
      </c>
      <c r="E108" s="5">
        <v>2775.6328461599996</v>
      </c>
      <c r="F108" s="5">
        <v>2705.5607041799999</v>
      </c>
      <c r="G108" s="5">
        <v>17242.817438819999</v>
      </c>
      <c r="H108" s="5">
        <v>0</v>
      </c>
      <c r="I108" s="5">
        <v>4.9125000000000002E-3</v>
      </c>
      <c r="J108" s="5">
        <v>0</v>
      </c>
      <c r="K108" s="5">
        <f t="shared" si="2"/>
        <v>4.9125000000000002E-3</v>
      </c>
      <c r="L108" s="13"/>
    </row>
    <row r="109" spans="1:12" x14ac:dyDescent="0.25">
      <c r="A109" s="13" t="s">
        <v>1</v>
      </c>
      <c r="B109" s="7">
        <v>2015</v>
      </c>
      <c r="C109" s="13" t="s">
        <v>17</v>
      </c>
      <c r="D109" s="5">
        <v>5324</v>
      </c>
      <c r="E109" s="5">
        <v>1398.92305369</v>
      </c>
      <c r="F109" s="5">
        <v>1840.9736652199999</v>
      </c>
      <c r="G109" s="5">
        <v>10619.66243183</v>
      </c>
      <c r="H109" s="5">
        <v>0</v>
      </c>
      <c r="I109" s="5">
        <v>9.0899999999999994E-6</v>
      </c>
      <c r="J109" s="5">
        <v>0</v>
      </c>
      <c r="K109" s="5">
        <f t="shared" si="2"/>
        <v>9.0899999999999994E-6</v>
      </c>
      <c r="L109" s="13"/>
    </row>
    <row r="110" spans="1:12" ht="15.75" thickBot="1" x14ac:dyDescent="0.3">
      <c r="A110" s="14" t="s">
        <v>1</v>
      </c>
      <c r="B110" s="9">
        <v>2015</v>
      </c>
      <c r="C110" s="14" t="s">
        <v>19</v>
      </c>
      <c r="D110" s="32">
        <v>10578</v>
      </c>
      <c r="E110" s="32">
        <v>4448.0958691999995</v>
      </c>
      <c r="F110" s="32">
        <v>18195.83037354</v>
      </c>
      <c r="G110" s="32">
        <v>69526.427823470003</v>
      </c>
      <c r="H110" s="32">
        <v>0</v>
      </c>
      <c r="I110" s="32">
        <v>6.7222100000000002E-3</v>
      </c>
      <c r="J110" s="32">
        <v>0</v>
      </c>
      <c r="K110" s="35">
        <f t="shared" si="2"/>
        <v>6.7222100000000002E-3</v>
      </c>
      <c r="L110" s="13"/>
    </row>
    <row r="111" spans="1:12" ht="15.75" thickBot="1" x14ac:dyDescent="0.3">
      <c r="A111" s="28" t="s">
        <v>33</v>
      </c>
      <c r="B111" s="29"/>
      <c r="C111" s="28"/>
      <c r="D111" s="33">
        <f t="shared" ref="D111:K111" si="4">SUM(D77:D110)</f>
        <v>27518844</v>
      </c>
      <c r="E111" s="33">
        <f t="shared" si="4"/>
        <v>1522690.3706859902</v>
      </c>
      <c r="F111" s="33">
        <f t="shared" si="4"/>
        <v>252949.44409605002</v>
      </c>
      <c r="G111" s="33">
        <f t="shared" si="4"/>
        <v>809206.34455778007</v>
      </c>
      <c r="H111" s="33">
        <f>SUM(H77:H110)</f>
        <v>60656.941607940003</v>
      </c>
      <c r="I111" s="33">
        <f t="shared" si="4"/>
        <v>96.288624250000012</v>
      </c>
      <c r="J111" s="33">
        <f t="shared" si="4"/>
        <v>13610.075779430003</v>
      </c>
      <c r="K111" s="33">
        <f t="shared" si="4"/>
        <v>74363.306011619992</v>
      </c>
      <c r="L111" s="13"/>
    </row>
    <row r="112" spans="1:12" x14ac:dyDescent="0.25">
      <c r="A112" s="13" t="s">
        <v>0</v>
      </c>
      <c r="B112" s="7">
        <v>2016</v>
      </c>
      <c r="C112" s="13" t="s">
        <v>2</v>
      </c>
      <c r="D112" s="5">
        <v>542112</v>
      </c>
      <c r="E112" s="5">
        <v>128.02583801</v>
      </c>
      <c r="F112" s="5">
        <v>25.08718245</v>
      </c>
      <c r="G112" s="5">
        <v>62.622968479999997</v>
      </c>
      <c r="H112" s="5">
        <v>27.91911571</v>
      </c>
      <c r="I112" s="5">
        <v>0.10649178999999999</v>
      </c>
      <c r="J112" s="5">
        <v>0.11230401</v>
      </c>
      <c r="K112" s="5">
        <f t="shared" si="2"/>
        <v>28.137911509999999</v>
      </c>
      <c r="L112" s="13"/>
    </row>
    <row r="113" spans="1:12" x14ac:dyDescent="0.25">
      <c r="A113" s="13" t="s">
        <v>0</v>
      </c>
      <c r="B113" s="7">
        <v>2016</v>
      </c>
      <c r="C113" s="13" t="s">
        <v>3</v>
      </c>
      <c r="D113" s="5">
        <v>195257</v>
      </c>
      <c r="E113" s="5">
        <v>1589.3282316500001</v>
      </c>
      <c r="F113" s="5">
        <v>51.328113700000003</v>
      </c>
      <c r="G113" s="5">
        <v>181.50793365999999</v>
      </c>
      <c r="H113" s="5">
        <v>128.67013682999999</v>
      </c>
      <c r="I113" s="5">
        <v>0.21090229999999999</v>
      </c>
      <c r="J113" s="5">
        <v>0.62335742000000005</v>
      </c>
      <c r="K113" s="5">
        <f t="shared" si="2"/>
        <v>129.50439654999997</v>
      </c>
      <c r="L113" s="13"/>
    </row>
    <row r="114" spans="1:12" x14ac:dyDescent="0.25">
      <c r="A114" s="13" t="s">
        <v>0</v>
      </c>
      <c r="B114" s="7">
        <v>2016</v>
      </c>
      <c r="C114" s="13" t="s">
        <v>4</v>
      </c>
      <c r="D114" s="5">
        <v>473739</v>
      </c>
      <c r="E114" s="5">
        <v>6121.5514280200005</v>
      </c>
      <c r="F114" s="5">
        <v>309.49595306999998</v>
      </c>
      <c r="G114" s="5">
        <v>1192.56116944</v>
      </c>
      <c r="H114" s="5">
        <v>368.02205873000003</v>
      </c>
      <c r="I114" s="5">
        <v>0.91028969999999998</v>
      </c>
      <c r="J114" s="5">
        <v>4.2921998600000002</v>
      </c>
      <c r="K114" s="5">
        <f t="shared" si="2"/>
        <v>373.22454829000003</v>
      </c>
      <c r="L114" s="13"/>
    </row>
    <row r="115" spans="1:12" x14ac:dyDescent="0.25">
      <c r="A115" s="13" t="s">
        <v>0</v>
      </c>
      <c r="B115" s="7">
        <v>2016</v>
      </c>
      <c r="C115" s="13" t="s">
        <v>5</v>
      </c>
      <c r="D115" s="5">
        <v>766173</v>
      </c>
      <c r="E115" s="5">
        <v>16506.6799102</v>
      </c>
      <c r="F115" s="5">
        <v>991.39097221000009</v>
      </c>
      <c r="G115" s="5">
        <v>2898.7391105500001</v>
      </c>
      <c r="H115" s="5">
        <v>1326.0013053399998</v>
      </c>
      <c r="I115" s="5">
        <v>5.26021392</v>
      </c>
      <c r="J115" s="5">
        <v>18.524963899999999</v>
      </c>
      <c r="K115" s="5">
        <f t="shared" si="2"/>
        <v>1349.78648316</v>
      </c>
      <c r="L115" s="13"/>
    </row>
    <row r="116" spans="1:12" x14ac:dyDescent="0.25">
      <c r="A116" s="13" t="s">
        <v>0</v>
      </c>
      <c r="B116" s="7">
        <v>2016</v>
      </c>
      <c r="C116" s="13" t="s">
        <v>6</v>
      </c>
      <c r="D116" s="5">
        <v>3012802</v>
      </c>
      <c r="E116" s="5">
        <v>104931.50596288001</v>
      </c>
      <c r="F116" s="5">
        <v>8337.1739548000005</v>
      </c>
      <c r="G116" s="5">
        <v>12209.66286794</v>
      </c>
      <c r="H116" s="5">
        <v>10488.117254030001</v>
      </c>
      <c r="I116" s="5">
        <v>17.172977299999999</v>
      </c>
      <c r="J116" s="5">
        <v>294.20364969999997</v>
      </c>
      <c r="K116" s="5">
        <f t="shared" si="2"/>
        <v>10799.493881030003</v>
      </c>
      <c r="L116" s="13"/>
    </row>
    <row r="117" spans="1:12" x14ac:dyDescent="0.25">
      <c r="A117" s="13" t="s">
        <v>0</v>
      </c>
      <c r="B117" s="7">
        <v>2016</v>
      </c>
      <c r="C117" s="13" t="s">
        <v>7</v>
      </c>
      <c r="D117" s="5">
        <v>1833336</v>
      </c>
      <c r="E117" s="5">
        <v>92430.46619834</v>
      </c>
      <c r="F117" s="5">
        <v>8307.5068654799998</v>
      </c>
      <c r="G117" s="5">
        <v>13603.712938319999</v>
      </c>
      <c r="H117" s="5">
        <v>8462.5448173900004</v>
      </c>
      <c r="I117" s="5">
        <v>9.6396939199999991</v>
      </c>
      <c r="J117" s="5">
        <v>564.77535627999998</v>
      </c>
      <c r="K117" s="5">
        <f t="shared" si="2"/>
        <v>9036.9598675900015</v>
      </c>
      <c r="L117" s="13"/>
    </row>
    <row r="118" spans="1:12" x14ac:dyDescent="0.25">
      <c r="A118" s="13" t="s">
        <v>0</v>
      </c>
      <c r="B118" s="7">
        <v>2016</v>
      </c>
      <c r="C118" s="13" t="s">
        <v>8</v>
      </c>
      <c r="D118" s="5">
        <v>1408178</v>
      </c>
      <c r="E118" s="5">
        <v>96305.353891840001</v>
      </c>
      <c r="F118" s="5">
        <v>9455.9803421800007</v>
      </c>
      <c r="G118" s="5">
        <v>17960.403085499998</v>
      </c>
      <c r="H118" s="5">
        <v>8001.8303458800001</v>
      </c>
      <c r="I118" s="5">
        <v>6.5448094699999997</v>
      </c>
      <c r="J118" s="5">
        <v>944.44785867999997</v>
      </c>
      <c r="K118" s="5">
        <f t="shared" si="2"/>
        <v>8952.8230140300002</v>
      </c>
      <c r="L118" s="13"/>
    </row>
    <row r="119" spans="1:12" x14ac:dyDescent="0.25">
      <c r="A119" s="13" t="s">
        <v>0</v>
      </c>
      <c r="B119" s="7">
        <v>2016</v>
      </c>
      <c r="C119" s="13" t="s">
        <v>9</v>
      </c>
      <c r="D119" s="5">
        <v>1230998</v>
      </c>
      <c r="E119" s="5">
        <v>120882.17187252</v>
      </c>
      <c r="F119" s="5">
        <v>12444.78789706</v>
      </c>
      <c r="G119" s="5">
        <v>25959.769917909998</v>
      </c>
      <c r="H119" s="5">
        <v>8961.645373450001</v>
      </c>
      <c r="I119" s="5">
        <v>6.6556018300000002</v>
      </c>
      <c r="J119" s="5">
        <v>1785.88825769</v>
      </c>
      <c r="K119" s="5">
        <f t="shared" si="2"/>
        <v>10754.18923297</v>
      </c>
      <c r="L119" s="13"/>
    </row>
    <row r="120" spans="1:12" x14ac:dyDescent="0.25">
      <c r="A120" s="13" t="s">
        <v>0</v>
      </c>
      <c r="B120" s="7">
        <v>2016</v>
      </c>
      <c r="C120" s="13" t="s">
        <v>10</v>
      </c>
      <c r="D120" s="5">
        <v>698160</v>
      </c>
      <c r="E120" s="5">
        <v>94162.455890869998</v>
      </c>
      <c r="F120" s="5">
        <v>10595.83985513</v>
      </c>
      <c r="G120" s="5">
        <v>22712.98037854</v>
      </c>
      <c r="H120" s="5">
        <v>6359.6851869700004</v>
      </c>
      <c r="I120" s="5">
        <v>4.8796825799999999</v>
      </c>
      <c r="J120" s="5">
        <v>1855.8789634100001</v>
      </c>
      <c r="K120" s="5">
        <f t="shared" si="2"/>
        <v>8220.4438329599998</v>
      </c>
      <c r="L120" s="13"/>
    </row>
    <row r="121" spans="1:12" x14ac:dyDescent="0.25">
      <c r="A121" s="13" t="s">
        <v>0</v>
      </c>
      <c r="B121" s="7">
        <v>2016</v>
      </c>
      <c r="C121" s="13" t="s">
        <v>11</v>
      </c>
      <c r="D121" s="5">
        <v>729401</v>
      </c>
      <c r="E121" s="5">
        <v>131982.64885515999</v>
      </c>
      <c r="F121" s="5">
        <v>16951.425539840002</v>
      </c>
      <c r="G121" s="5">
        <v>38795.063667099996</v>
      </c>
      <c r="H121" s="5">
        <v>8711.1428980700002</v>
      </c>
      <c r="I121" s="5">
        <v>7.7603884000000001</v>
      </c>
      <c r="J121" s="5">
        <v>2868.7962617600001</v>
      </c>
      <c r="K121" s="5">
        <f t="shared" si="2"/>
        <v>11587.699548230001</v>
      </c>
      <c r="L121" s="13"/>
    </row>
    <row r="122" spans="1:12" x14ac:dyDescent="0.25">
      <c r="A122" s="13" t="s">
        <v>0</v>
      </c>
      <c r="B122" s="7">
        <v>2016</v>
      </c>
      <c r="C122" s="13" t="s">
        <v>12</v>
      </c>
      <c r="D122" s="5">
        <v>331451</v>
      </c>
      <c r="E122" s="5">
        <v>77927.140213720006</v>
      </c>
      <c r="F122" s="5">
        <v>11969.52992372</v>
      </c>
      <c r="G122" s="5">
        <v>30483.771317279999</v>
      </c>
      <c r="H122" s="5">
        <v>4996.7957825399999</v>
      </c>
      <c r="I122" s="5">
        <v>3.52813964</v>
      </c>
      <c r="J122" s="5">
        <v>1744.1411871600001</v>
      </c>
      <c r="K122" s="5">
        <f t="shared" si="2"/>
        <v>6744.4651093399998</v>
      </c>
      <c r="L122" s="13"/>
    </row>
    <row r="123" spans="1:12" x14ac:dyDescent="0.25">
      <c r="A123" s="13" t="s">
        <v>0</v>
      </c>
      <c r="B123" s="7">
        <v>2016</v>
      </c>
      <c r="C123" s="13" t="s">
        <v>13</v>
      </c>
      <c r="D123" s="5">
        <v>260719</v>
      </c>
      <c r="E123" s="5">
        <v>74121.663923390006</v>
      </c>
      <c r="F123" s="5">
        <v>15256.135343959999</v>
      </c>
      <c r="G123" s="5">
        <v>43145.355442849999</v>
      </c>
      <c r="H123" s="5">
        <v>4234.0779360900005</v>
      </c>
      <c r="I123" s="5">
        <v>4.0241733000000002</v>
      </c>
      <c r="J123" s="5">
        <v>1896.16168176</v>
      </c>
      <c r="K123" s="5">
        <f t="shared" si="2"/>
        <v>6134.2637911500005</v>
      </c>
      <c r="L123" s="13"/>
    </row>
    <row r="124" spans="1:12" x14ac:dyDescent="0.25">
      <c r="A124" s="13" t="s">
        <v>0</v>
      </c>
      <c r="B124" s="7">
        <v>2016</v>
      </c>
      <c r="C124" s="13" t="s">
        <v>14</v>
      </c>
      <c r="D124" s="5">
        <v>90256</v>
      </c>
      <c r="E124" s="5">
        <v>28996.938552009997</v>
      </c>
      <c r="F124" s="5">
        <v>8771.2237842999984</v>
      </c>
      <c r="G124" s="5">
        <v>27536.68398994</v>
      </c>
      <c r="H124" s="5">
        <v>1314.73426554</v>
      </c>
      <c r="I124" s="5">
        <v>2.36546988</v>
      </c>
      <c r="J124" s="5">
        <v>850.27774708000004</v>
      </c>
      <c r="K124" s="5">
        <f t="shared" si="2"/>
        <v>2167.3774825</v>
      </c>
      <c r="L124" s="13"/>
    </row>
    <row r="125" spans="1:12" x14ac:dyDescent="0.25">
      <c r="A125" s="13" t="s">
        <v>0</v>
      </c>
      <c r="B125" s="7">
        <v>2016</v>
      </c>
      <c r="C125" s="13" t="s">
        <v>15</v>
      </c>
      <c r="D125" s="5">
        <v>84765</v>
      </c>
      <c r="E125" s="5">
        <v>31408.226803919999</v>
      </c>
      <c r="F125" s="5">
        <v>14649.28755544</v>
      </c>
      <c r="G125" s="5">
        <v>49760.564086449995</v>
      </c>
      <c r="H125" s="5">
        <v>901.33189203999996</v>
      </c>
      <c r="I125" s="5">
        <v>1.6246654299999999</v>
      </c>
      <c r="J125" s="5">
        <v>964.17644610000002</v>
      </c>
      <c r="K125" s="5">
        <f t="shared" si="2"/>
        <v>1867.13300357</v>
      </c>
      <c r="L125" s="13"/>
    </row>
    <row r="126" spans="1:12" x14ac:dyDescent="0.25">
      <c r="A126" s="13" t="s">
        <v>0</v>
      </c>
      <c r="B126" s="7">
        <v>2016</v>
      </c>
      <c r="C126" s="13" t="s">
        <v>16</v>
      </c>
      <c r="D126" s="5">
        <v>18725</v>
      </c>
      <c r="E126" s="5">
        <v>9119.7038713999991</v>
      </c>
      <c r="F126" s="5">
        <v>6343.56616863</v>
      </c>
      <c r="G126" s="5">
        <v>22732.341876950002</v>
      </c>
      <c r="H126" s="5">
        <v>148.88541072000001</v>
      </c>
      <c r="I126" s="5">
        <v>0.14569341</v>
      </c>
      <c r="J126" s="5">
        <v>238.43582087000001</v>
      </c>
      <c r="K126" s="5">
        <f t="shared" si="2"/>
        <v>387.46692500000006</v>
      </c>
      <c r="L126" s="13"/>
    </row>
    <row r="127" spans="1:12" x14ac:dyDescent="0.25">
      <c r="A127" s="13" t="s">
        <v>0</v>
      </c>
      <c r="B127" s="7">
        <v>2016</v>
      </c>
      <c r="C127" s="13" t="s">
        <v>17</v>
      </c>
      <c r="D127" s="5">
        <v>7865</v>
      </c>
      <c r="E127" s="5">
        <v>4859.3414856499994</v>
      </c>
      <c r="F127" s="5">
        <v>3929.14171175</v>
      </c>
      <c r="G127" s="5">
        <v>14100.497068379998</v>
      </c>
      <c r="H127" s="5">
        <v>54.6104135</v>
      </c>
      <c r="I127" s="34">
        <v>3.9787489999999995E-2</v>
      </c>
      <c r="J127" s="5">
        <v>108.94380319</v>
      </c>
      <c r="K127" s="5">
        <f t="shared" si="2"/>
        <v>163.59400418000001</v>
      </c>
      <c r="L127" s="13"/>
    </row>
    <row r="128" spans="1:12" x14ac:dyDescent="0.25">
      <c r="A128" s="19" t="s">
        <v>0</v>
      </c>
      <c r="B128" s="25">
        <v>2016</v>
      </c>
      <c r="C128" s="19" t="s">
        <v>19</v>
      </c>
      <c r="D128" s="21">
        <v>16682</v>
      </c>
      <c r="E128" s="21">
        <v>23806.86618452</v>
      </c>
      <c r="F128" s="21">
        <v>47938.450219489998</v>
      </c>
      <c r="G128" s="21">
        <v>125388.09279653999</v>
      </c>
      <c r="H128" s="21">
        <v>124.99526114</v>
      </c>
      <c r="I128" s="21">
        <v>0.56523131000000004</v>
      </c>
      <c r="J128" s="21">
        <v>455.19802819</v>
      </c>
      <c r="K128" s="21">
        <f t="shared" si="2"/>
        <v>580.75852064000003</v>
      </c>
      <c r="L128" s="13"/>
    </row>
    <row r="129" spans="1:15" x14ac:dyDescent="0.25">
      <c r="A129" s="13" t="s">
        <v>1</v>
      </c>
      <c r="B129" s="7">
        <v>2016</v>
      </c>
      <c r="C129" s="13" t="s">
        <v>2</v>
      </c>
      <c r="D129" s="5">
        <v>762016</v>
      </c>
      <c r="E129" s="5">
        <v>180.50357969000001</v>
      </c>
      <c r="F129" s="5">
        <v>33.514276280000004</v>
      </c>
      <c r="G129" s="5">
        <v>79.56576373</v>
      </c>
      <c r="H129" s="5">
        <v>0</v>
      </c>
      <c r="I129" s="5">
        <v>0.12945999999999999</v>
      </c>
      <c r="J129" s="5">
        <v>0</v>
      </c>
      <c r="K129" s="5">
        <f t="shared" si="2"/>
        <v>0.12945999999999999</v>
      </c>
      <c r="L129" s="13"/>
    </row>
    <row r="130" spans="1:15" x14ac:dyDescent="0.25">
      <c r="A130" s="13" t="s">
        <v>1</v>
      </c>
      <c r="B130" s="7">
        <v>2016</v>
      </c>
      <c r="C130" s="13" t="s">
        <v>3</v>
      </c>
      <c r="D130" s="5">
        <v>393016</v>
      </c>
      <c r="E130" s="5">
        <v>3479.4074643000004</v>
      </c>
      <c r="F130" s="5">
        <v>69.590627650000002</v>
      </c>
      <c r="G130" s="5">
        <v>251.61558959999999</v>
      </c>
      <c r="H130" s="5">
        <v>0</v>
      </c>
      <c r="I130" s="5">
        <v>9.1061420000000004E-2</v>
      </c>
      <c r="J130" s="5">
        <v>0</v>
      </c>
      <c r="K130" s="5">
        <f t="shared" si="2"/>
        <v>9.1061420000000004E-2</v>
      </c>
      <c r="L130" s="13"/>
    </row>
    <row r="131" spans="1:15" x14ac:dyDescent="0.25">
      <c r="A131" s="13" t="s">
        <v>1</v>
      </c>
      <c r="B131" s="7">
        <v>2016</v>
      </c>
      <c r="C131" s="13" t="s">
        <v>4</v>
      </c>
      <c r="D131" s="5">
        <v>886355</v>
      </c>
      <c r="E131" s="5">
        <v>11788.804995930001</v>
      </c>
      <c r="F131" s="5">
        <v>479.96130332000001</v>
      </c>
      <c r="G131" s="5">
        <v>2060.3496965099998</v>
      </c>
      <c r="H131" s="5">
        <v>0</v>
      </c>
      <c r="I131" s="5">
        <v>0.51834709999999995</v>
      </c>
      <c r="J131" s="5">
        <v>0</v>
      </c>
      <c r="K131" s="5">
        <f t="shared" si="2"/>
        <v>0.51834709999999995</v>
      </c>
      <c r="L131" s="13"/>
    </row>
    <row r="132" spans="1:15" x14ac:dyDescent="0.25">
      <c r="A132" s="13" t="s">
        <v>1</v>
      </c>
      <c r="B132" s="7">
        <v>2016</v>
      </c>
      <c r="C132" s="13" t="s">
        <v>5</v>
      </c>
      <c r="D132" s="5">
        <v>3227980</v>
      </c>
      <c r="E132" s="5">
        <v>80353.59434707</v>
      </c>
      <c r="F132" s="5">
        <v>2596.31228203</v>
      </c>
      <c r="G132" s="5">
        <v>5453.2781177799998</v>
      </c>
      <c r="H132" s="5">
        <v>0</v>
      </c>
      <c r="I132" s="5">
        <v>7.98888204</v>
      </c>
      <c r="J132" s="5">
        <v>0</v>
      </c>
      <c r="K132" s="5">
        <f t="shared" si="2"/>
        <v>7.98888204</v>
      </c>
      <c r="L132" s="13"/>
    </row>
    <row r="133" spans="1:15" x14ac:dyDescent="0.25">
      <c r="A133" s="13" t="s">
        <v>1</v>
      </c>
      <c r="B133" s="7">
        <v>2016</v>
      </c>
      <c r="C133" s="13" t="s">
        <v>6</v>
      </c>
      <c r="D133" s="5">
        <v>4592873</v>
      </c>
      <c r="E133" s="5">
        <v>152621.14953532998</v>
      </c>
      <c r="F133" s="5">
        <v>11743.415200240001</v>
      </c>
      <c r="G133" s="5">
        <v>24106.935869429999</v>
      </c>
      <c r="H133" s="5">
        <v>0</v>
      </c>
      <c r="I133" s="5">
        <v>14.25378342</v>
      </c>
      <c r="J133" s="5">
        <v>0</v>
      </c>
      <c r="K133" s="5">
        <f t="shared" si="2"/>
        <v>14.25378342</v>
      </c>
      <c r="L133" s="13"/>
    </row>
    <row r="134" spans="1:15" x14ac:dyDescent="0.25">
      <c r="A134" s="13" t="s">
        <v>1</v>
      </c>
      <c r="B134" s="7">
        <v>2016</v>
      </c>
      <c r="C134" s="13" t="s">
        <v>7</v>
      </c>
      <c r="D134" s="5">
        <v>2385714</v>
      </c>
      <c r="E134" s="5">
        <v>113770.51789422</v>
      </c>
      <c r="F134" s="5">
        <v>10199.649377330001</v>
      </c>
      <c r="G134" s="5">
        <v>24389.817223409998</v>
      </c>
      <c r="H134" s="5">
        <v>0</v>
      </c>
      <c r="I134" s="5">
        <v>7.9625844599999995</v>
      </c>
      <c r="J134" s="5">
        <v>0</v>
      </c>
      <c r="K134" s="5">
        <f t="shared" si="2"/>
        <v>7.9625844599999995</v>
      </c>
      <c r="L134" s="13"/>
    </row>
    <row r="135" spans="1:15" x14ac:dyDescent="0.25">
      <c r="A135" s="13" t="s">
        <v>1</v>
      </c>
      <c r="B135" s="7">
        <v>2016</v>
      </c>
      <c r="C135" s="13" t="s">
        <v>8</v>
      </c>
      <c r="D135" s="5">
        <v>1794455</v>
      </c>
      <c r="E135" s="5">
        <v>116011.75366048</v>
      </c>
      <c r="F135" s="5">
        <v>11560.705096670001</v>
      </c>
      <c r="G135" s="5">
        <v>30005.482716939998</v>
      </c>
      <c r="H135" s="5">
        <v>0</v>
      </c>
      <c r="I135" s="5">
        <v>6.03532124</v>
      </c>
      <c r="J135" s="5">
        <v>0</v>
      </c>
      <c r="K135" s="5">
        <f t="shared" si="2"/>
        <v>6.03532124</v>
      </c>
      <c r="L135" s="13"/>
    </row>
    <row r="136" spans="1:15" x14ac:dyDescent="0.25">
      <c r="A136" s="13" t="s">
        <v>1</v>
      </c>
      <c r="B136" s="7">
        <v>2016</v>
      </c>
      <c r="C136" s="13" t="s">
        <v>9</v>
      </c>
      <c r="D136" s="5">
        <v>1210111</v>
      </c>
      <c r="E136" s="5">
        <v>102460.78799272</v>
      </c>
      <c r="F136" s="5">
        <v>12191.426228259999</v>
      </c>
      <c r="G136" s="5">
        <v>39250.204058129995</v>
      </c>
      <c r="H136" s="5">
        <v>0</v>
      </c>
      <c r="I136" s="5">
        <v>3.4745114900000003</v>
      </c>
      <c r="J136" s="5">
        <v>0</v>
      </c>
      <c r="K136" s="5">
        <f t="shared" si="2"/>
        <v>3.4745114900000003</v>
      </c>
      <c r="L136" s="13"/>
    </row>
    <row r="137" spans="1:15" x14ac:dyDescent="0.25">
      <c r="A137" s="13" t="s">
        <v>1</v>
      </c>
      <c r="B137" s="7">
        <v>2016</v>
      </c>
      <c r="C137" s="13" t="s">
        <v>10</v>
      </c>
      <c r="D137" s="5">
        <v>422877</v>
      </c>
      <c r="E137" s="5">
        <v>42545.483610980002</v>
      </c>
      <c r="F137" s="5">
        <v>6862.0315859399998</v>
      </c>
      <c r="G137" s="5">
        <v>27102.61818284</v>
      </c>
      <c r="H137" s="5">
        <v>0</v>
      </c>
      <c r="I137" s="5">
        <v>0.85541018999999996</v>
      </c>
      <c r="J137" s="5">
        <v>0</v>
      </c>
      <c r="K137" s="5">
        <f t="shared" si="2"/>
        <v>0.85541018999999996</v>
      </c>
      <c r="L137" s="13"/>
    </row>
    <row r="138" spans="1:15" x14ac:dyDescent="0.25">
      <c r="A138" s="13" t="s">
        <v>1</v>
      </c>
      <c r="B138" s="7">
        <v>2016</v>
      </c>
      <c r="C138" s="13" t="s">
        <v>11</v>
      </c>
      <c r="D138" s="5">
        <v>309117</v>
      </c>
      <c r="E138" s="5">
        <v>33646.16813649</v>
      </c>
      <c r="F138" s="5">
        <v>7963.6867053799997</v>
      </c>
      <c r="G138" s="5">
        <v>36930.908758669997</v>
      </c>
      <c r="H138" s="5">
        <v>0</v>
      </c>
      <c r="I138" s="5">
        <v>0.50027049000000001</v>
      </c>
      <c r="J138" s="5">
        <v>0</v>
      </c>
      <c r="K138" s="5">
        <f t="shared" si="2"/>
        <v>0.50027049000000001</v>
      </c>
      <c r="L138" s="13"/>
    </row>
    <row r="139" spans="1:15" x14ac:dyDescent="0.25">
      <c r="A139" s="13" t="s">
        <v>1</v>
      </c>
      <c r="B139" s="7">
        <v>2016</v>
      </c>
      <c r="C139" s="13" t="s">
        <v>12</v>
      </c>
      <c r="D139" s="5">
        <v>118282</v>
      </c>
      <c r="E139" s="5">
        <v>13732.25246034</v>
      </c>
      <c r="F139" s="5">
        <v>4679.3832381100001</v>
      </c>
      <c r="G139" s="5">
        <v>24487.067282259999</v>
      </c>
      <c r="H139" s="5">
        <v>0</v>
      </c>
      <c r="I139" s="5">
        <v>0.16487532000000002</v>
      </c>
      <c r="J139" s="5">
        <v>0</v>
      </c>
      <c r="K139" s="5">
        <f t="shared" ref="K139:K180" si="5">SUM(H139+I139+J139)</f>
        <v>0.16487532000000002</v>
      </c>
      <c r="L139" s="13"/>
    </row>
    <row r="140" spans="1:15" x14ac:dyDescent="0.25">
      <c r="A140" s="13" t="s">
        <v>1</v>
      </c>
      <c r="B140" s="7">
        <v>2016</v>
      </c>
      <c r="C140" s="13" t="s">
        <v>13</v>
      </c>
      <c r="D140" s="5">
        <v>93682</v>
      </c>
      <c r="E140" s="5">
        <v>11994.54312246</v>
      </c>
      <c r="F140" s="5">
        <v>5508.05699645</v>
      </c>
      <c r="G140" s="5">
        <v>30201.934159650002</v>
      </c>
      <c r="H140" s="5">
        <v>0</v>
      </c>
      <c r="I140" s="5">
        <v>0.19227358</v>
      </c>
      <c r="J140" s="5">
        <v>0</v>
      </c>
      <c r="K140" s="5">
        <f t="shared" si="5"/>
        <v>0.19227358</v>
      </c>
      <c r="L140" s="13"/>
      <c r="O140" s="13"/>
    </row>
    <row r="141" spans="1:15" x14ac:dyDescent="0.25">
      <c r="A141" s="13" t="s">
        <v>1</v>
      </c>
      <c r="B141" s="7">
        <v>2016</v>
      </c>
      <c r="C141" s="13" t="s">
        <v>14</v>
      </c>
      <c r="D141" s="5">
        <v>37720</v>
      </c>
      <c r="E141" s="5">
        <v>5736.1009373199995</v>
      </c>
      <c r="F141" s="5">
        <v>3235.23081938</v>
      </c>
      <c r="G141" s="5">
        <v>18454.70212622</v>
      </c>
      <c r="H141" s="5">
        <v>0</v>
      </c>
      <c r="I141" s="5">
        <v>9.0852100000000005E-2</v>
      </c>
      <c r="J141" s="5">
        <v>0</v>
      </c>
      <c r="K141" s="5">
        <f t="shared" si="5"/>
        <v>9.0852100000000005E-2</v>
      </c>
      <c r="L141" s="13"/>
    </row>
    <row r="142" spans="1:15" x14ac:dyDescent="0.25">
      <c r="A142" s="13" t="s">
        <v>1</v>
      </c>
      <c r="B142" s="7">
        <v>2016</v>
      </c>
      <c r="C142" s="13" t="s">
        <v>15</v>
      </c>
      <c r="D142" s="5">
        <v>44168</v>
      </c>
      <c r="E142" s="5">
        <v>8227.2200332299999</v>
      </c>
      <c r="F142" s="5">
        <v>6104.1220012900003</v>
      </c>
      <c r="G142" s="5">
        <v>36248.665970589995</v>
      </c>
      <c r="H142" s="5">
        <v>0</v>
      </c>
      <c r="I142" s="5">
        <v>5.88611E-3</v>
      </c>
      <c r="J142" s="5">
        <v>0</v>
      </c>
      <c r="K142" s="5">
        <f t="shared" si="5"/>
        <v>5.88611E-3</v>
      </c>
      <c r="L142" s="13"/>
    </row>
    <row r="143" spans="1:15" x14ac:dyDescent="0.25">
      <c r="A143" s="17" t="s">
        <v>1</v>
      </c>
      <c r="B143" s="7">
        <v>2016</v>
      </c>
      <c r="C143" s="13" t="s">
        <v>16</v>
      </c>
      <c r="D143" s="5">
        <v>10789</v>
      </c>
      <c r="E143" s="5">
        <v>2530.3745930999999</v>
      </c>
      <c r="F143" s="5">
        <v>2924.7490392399995</v>
      </c>
      <c r="G143" s="5">
        <v>16589.89083108</v>
      </c>
      <c r="H143" s="5">
        <v>0</v>
      </c>
      <c r="I143" s="5">
        <v>5.1033999999999997E-4</v>
      </c>
      <c r="J143" s="5">
        <v>0</v>
      </c>
      <c r="K143" s="5">
        <f t="shared" si="5"/>
        <v>5.1033999999999997E-4</v>
      </c>
      <c r="L143" s="13"/>
    </row>
    <row r="144" spans="1:15" x14ac:dyDescent="0.25">
      <c r="A144" s="17" t="s">
        <v>1</v>
      </c>
      <c r="B144" s="7">
        <v>2016</v>
      </c>
      <c r="C144" s="13" t="s">
        <v>17</v>
      </c>
      <c r="D144" s="5">
        <v>4770</v>
      </c>
      <c r="E144" s="5">
        <v>1369.45426475</v>
      </c>
      <c r="F144" s="5">
        <v>2043.2120110200001</v>
      </c>
      <c r="G144" s="5">
        <v>10446.74601639</v>
      </c>
      <c r="H144" s="5">
        <v>0</v>
      </c>
      <c r="I144" s="5">
        <v>2.6469999999999999E-5</v>
      </c>
      <c r="J144" s="5">
        <v>0</v>
      </c>
      <c r="K144" s="5">
        <f t="shared" si="5"/>
        <v>2.6469999999999999E-5</v>
      </c>
      <c r="L144" s="13"/>
    </row>
    <row r="145" spans="1:14" ht="15.75" thickBot="1" x14ac:dyDescent="0.3">
      <c r="A145" s="14" t="s">
        <v>1</v>
      </c>
      <c r="B145" s="9">
        <v>2016</v>
      </c>
      <c r="C145" s="14" t="s">
        <v>19</v>
      </c>
      <c r="D145" s="32">
        <v>9103</v>
      </c>
      <c r="E145" s="32">
        <v>4367.7669827099999</v>
      </c>
      <c r="F145" s="32">
        <v>16801.22562307</v>
      </c>
      <c r="G145" s="32">
        <v>69264.703591259997</v>
      </c>
      <c r="H145" s="32">
        <v>0</v>
      </c>
      <c r="I145" s="32">
        <v>0</v>
      </c>
      <c r="J145" s="32">
        <v>0</v>
      </c>
      <c r="K145" s="35">
        <f t="shared" si="5"/>
        <v>0</v>
      </c>
      <c r="L145" s="13"/>
    </row>
    <row r="146" spans="1:14" ht="15.75" thickBot="1" x14ac:dyDescent="0.3">
      <c r="A146" s="22" t="s">
        <v>35</v>
      </c>
      <c r="B146" s="30"/>
      <c r="C146" s="22"/>
      <c r="D146" s="24">
        <f t="shared" ref="D146:K146" si="6">SUM(D112:D145)</f>
        <v>28003647</v>
      </c>
      <c r="E146" s="24">
        <f t="shared" si="6"/>
        <v>1620095.95272522</v>
      </c>
      <c r="F146" s="24">
        <f t="shared" si="6"/>
        <v>281323.62379486999</v>
      </c>
      <c r="G146" s="24">
        <f t="shared" si="6"/>
        <v>844048.81657032005</v>
      </c>
      <c r="H146" s="24">
        <f t="shared" si="6"/>
        <v>64611.00945397</v>
      </c>
      <c r="I146" s="24">
        <f t="shared" si="6"/>
        <v>113.69826744000002</v>
      </c>
      <c r="J146" s="24">
        <f t="shared" si="6"/>
        <v>14594.87788706</v>
      </c>
      <c r="K146" s="24">
        <f t="shared" si="6"/>
        <v>79319.585608469992</v>
      </c>
      <c r="L146" s="13"/>
    </row>
    <row r="147" spans="1:14" x14ac:dyDescent="0.25">
      <c r="A147" s="13" t="s">
        <v>0</v>
      </c>
      <c r="B147" s="7">
        <v>2017</v>
      </c>
      <c r="C147" s="13" t="s">
        <v>2</v>
      </c>
      <c r="D147" s="5">
        <v>595413</v>
      </c>
      <c r="E147" s="5">
        <v>162.28872330000002</v>
      </c>
      <c r="F147" s="5">
        <v>34.565306060000005</v>
      </c>
      <c r="G147" s="5">
        <v>73.85620415999999</v>
      </c>
      <c r="H147" s="5">
        <v>166.64815090000002</v>
      </c>
      <c r="I147" s="5">
        <v>8.3081910000000009E-2</v>
      </c>
      <c r="J147" s="5">
        <v>0.12093005</v>
      </c>
      <c r="K147" s="5">
        <f t="shared" si="5"/>
        <v>166.85216286000002</v>
      </c>
      <c r="L147" s="13"/>
    </row>
    <row r="148" spans="1:14" x14ac:dyDescent="0.25">
      <c r="A148" s="13" t="s">
        <v>0</v>
      </c>
      <c r="B148" s="7">
        <v>2017</v>
      </c>
      <c r="C148" s="13" t="s">
        <v>3</v>
      </c>
      <c r="D148" s="5">
        <v>214583</v>
      </c>
      <c r="E148" s="5">
        <v>1821.5174552000001</v>
      </c>
      <c r="F148" s="5">
        <v>68.713341150000005</v>
      </c>
      <c r="G148" s="5">
        <v>213.54818037000001</v>
      </c>
      <c r="H148" s="5">
        <v>151.22751842</v>
      </c>
      <c r="I148" s="5">
        <v>0.11573122999999999</v>
      </c>
      <c r="J148" s="5">
        <v>0.72675317000000006</v>
      </c>
      <c r="K148" s="5">
        <f t="shared" si="5"/>
        <v>152.07000281999998</v>
      </c>
      <c r="L148" s="13"/>
    </row>
    <row r="149" spans="1:14" x14ac:dyDescent="0.25">
      <c r="A149" s="13" t="s">
        <v>0</v>
      </c>
      <c r="B149" s="7">
        <v>2017</v>
      </c>
      <c r="C149" s="13" t="s">
        <v>4</v>
      </c>
      <c r="D149" s="5">
        <v>565774</v>
      </c>
      <c r="E149" s="5">
        <v>7860.0714213900001</v>
      </c>
      <c r="F149" s="5">
        <v>396.72267102000001</v>
      </c>
      <c r="G149" s="5">
        <v>1452.1659697100001</v>
      </c>
      <c r="H149" s="5">
        <v>449.66348289999996</v>
      </c>
      <c r="I149" s="5">
        <v>1.4103360900000002</v>
      </c>
      <c r="J149" s="5">
        <v>5.1486817</v>
      </c>
      <c r="K149" s="5">
        <f t="shared" si="5"/>
        <v>456.22250068999995</v>
      </c>
      <c r="L149" s="13"/>
    </row>
    <row r="150" spans="1:14" x14ac:dyDescent="0.25">
      <c r="A150" s="13" t="s">
        <v>0</v>
      </c>
      <c r="B150" s="7">
        <v>2017</v>
      </c>
      <c r="C150" s="13" t="s">
        <v>5</v>
      </c>
      <c r="D150" s="5">
        <v>957476</v>
      </c>
      <c r="E150" s="5">
        <v>22660.402939759999</v>
      </c>
      <c r="F150" s="5">
        <v>1475.6284210899998</v>
      </c>
      <c r="G150" s="5">
        <v>3530.5184171799997</v>
      </c>
      <c r="H150" s="5">
        <v>2307.39151649</v>
      </c>
      <c r="I150" s="5">
        <v>5.4871316700000001</v>
      </c>
      <c r="J150" s="5">
        <v>27.81043416</v>
      </c>
      <c r="K150" s="5">
        <f t="shared" si="5"/>
        <v>2340.6890823200001</v>
      </c>
      <c r="L150" s="13"/>
    </row>
    <row r="151" spans="1:14" x14ac:dyDescent="0.25">
      <c r="A151" s="13" t="s">
        <v>0</v>
      </c>
      <c r="B151" s="7">
        <v>2017</v>
      </c>
      <c r="C151" s="13" t="s">
        <v>6</v>
      </c>
      <c r="D151" s="5">
        <v>3162755</v>
      </c>
      <c r="E151" s="5">
        <v>116314.37086136</v>
      </c>
      <c r="F151" s="5">
        <v>9476.2365103100001</v>
      </c>
      <c r="G151" s="5">
        <v>13702.60823523</v>
      </c>
      <c r="H151" s="5">
        <v>12802.501757850001</v>
      </c>
      <c r="I151" s="5">
        <v>14.31602545</v>
      </c>
      <c r="J151" s="5">
        <v>355.36405823000001</v>
      </c>
      <c r="K151" s="5">
        <f t="shared" si="5"/>
        <v>13172.18184153</v>
      </c>
      <c r="L151" s="13"/>
    </row>
    <row r="152" spans="1:14" x14ac:dyDescent="0.25">
      <c r="A152" s="13" t="s">
        <v>0</v>
      </c>
      <c r="B152" s="7">
        <v>2017</v>
      </c>
      <c r="C152" s="13" t="s">
        <v>7</v>
      </c>
      <c r="D152" s="5">
        <v>1835520</v>
      </c>
      <c r="E152" s="5">
        <v>97474.796843600008</v>
      </c>
      <c r="F152" s="5">
        <v>8981.9154825400001</v>
      </c>
      <c r="G152" s="5">
        <v>15266.66329536</v>
      </c>
      <c r="H152" s="5">
        <v>8829.3008200499989</v>
      </c>
      <c r="I152" s="5">
        <v>15.903497570000001</v>
      </c>
      <c r="J152" s="5">
        <v>609.14043116999994</v>
      </c>
      <c r="K152" s="5">
        <f t="shared" si="5"/>
        <v>9454.3447487899994</v>
      </c>
      <c r="L152" s="13"/>
    </row>
    <row r="153" spans="1:14" x14ac:dyDescent="0.25">
      <c r="A153" s="13" t="s">
        <v>0</v>
      </c>
      <c r="B153" s="7">
        <v>2017</v>
      </c>
      <c r="C153" s="13" t="s">
        <v>8</v>
      </c>
      <c r="D153" s="5">
        <v>1425108</v>
      </c>
      <c r="E153" s="5">
        <v>103764.44601358</v>
      </c>
      <c r="F153" s="5">
        <v>10207.706685340001</v>
      </c>
      <c r="G153" s="5">
        <v>19693.474329650002</v>
      </c>
      <c r="H153" s="5">
        <v>8575.9769547300002</v>
      </c>
      <c r="I153" s="5">
        <v>10.99108433</v>
      </c>
      <c r="J153" s="5">
        <v>989.26402510000003</v>
      </c>
      <c r="K153" s="5">
        <f t="shared" si="5"/>
        <v>9576.2320641599999</v>
      </c>
      <c r="L153" s="13"/>
    </row>
    <row r="154" spans="1:14" x14ac:dyDescent="0.25">
      <c r="A154" s="13" t="s">
        <v>0</v>
      </c>
      <c r="B154" s="7">
        <v>2017</v>
      </c>
      <c r="C154" s="13" t="s">
        <v>9</v>
      </c>
      <c r="D154" s="5">
        <v>1285233</v>
      </c>
      <c r="E154" s="5">
        <v>134173.88634212001</v>
      </c>
      <c r="F154" s="5">
        <v>13815.675387879999</v>
      </c>
      <c r="G154" s="5">
        <v>29024.235522939998</v>
      </c>
      <c r="H154" s="5">
        <v>9887.4176913499996</v>
      </c>
      <c r="I154" s="5">
        <v>8.4214896800000005</v>
      </c>
      <c r="J154" s="5">
        <v>1868.71852289</v>
      </c>
      <c r="K154" s="5">
        <f t="shared" si="5"/>
        <v>11764.55770392</v>
      </c>
      <c r="L154" s="13"/>
    </row>
    <row r="155" spans="1:14" x14ac:dyDescent="0.25">
      <c r="A155" s="13" t="s">
        <v>0</v>
      </c>
      <c r="B155" s="7">
        <v>2017</v>
      </c>
      <c r="C155" s="13" t="s">
        <v>10</v>
      </c>
      <c r="D155" s="5">
        <v>729540</v>
      </c>
      <c r="E155" s="5">
        <v>104363.02310844</v>
      </c>
      <c r="F155" s="5">
        <v>11908.299069389999</v>
      </c>
      <c r="G155" s="5">
        <v>25562.620146069999</v>
      </c>
      <c r="H155" s="5">
        <v>7060.5667560399997</v>
      </c>
      <c r="I155" s="5">
        <v>4.8296231500000006</v>
      </c>
      <c r="J155" s="5">
        <v>1901.11452022</v>
      </c>
      <c r="K155" s="5">
        <f t="shared" si="5"/>
        <v>8966.5108994099992</v>
      </c>
      <c r="L155" s="13"/>
    </row>
    <row r="156" spans="1:14" x14ac:dyDescent="0.25">
      <c r="A156" s="13" t="s">
        <v>0</v>
      </c>
      <c r="B156" s="7">
        <v>2017</v>
      </c>
      <c r="C156" s="13" t="s">
        <v>11</v>
      </c>
      <c r="D156" s="5">
        <v>743979</v>
      </c>
      <c r="E156" s="5">
        <v>141440.18192129998</v>
      </c>
      <c r="F156" s="5">
        <v>18517.284958080003</v>
      </c>
      <c r="G156" s="5">
        <v>43298.580356290004</v>
      </c>
      <c r="H156" s="5">
        <v>9397.2627509500016</v>
      </c>
      <c r="I156" s="5">
        <v>6.9269691399999997</v>
      </c>
      <c r="J156" s="5">
        <v>2952.6704646500002</v>
      </c>
      <c r="K156" s="5">
        <f t="shared" si="5"/>
        <v>12356.860184740002</v>
      </c>
      <c r="L156" s="13"/>
    </row>
    <row r="157" spans="1:14" x14ac:dyDescent="0.25">
      <c r="A157" s="13" t="s">
        <v>0</v>
      </c>
      <c r="B157" s="7">
        <v>2017</v>
      </c>
      <c r="C157" s="13" t="s">
        <v>12</v>
      </c>
      <c r="D157" s="5">
        <v>352949</v>
      </c>
      <c r="E157" s="5">
        <v>88543.67421302</v>
      </c>
      <c r="F157" s="5">
        <v>13511.05895375</v>
      </c>
      <c r="G157" s="5">
        <v>34555.832820620002</v>
      </c>
      <c r="H157" s="5">
        <v>5887.1463777899999</v>
      </c>
      <c r="I157" s="5">
        <v>3.6687268399999997</v>
      </c>
      <c r="J157" s="5">
        <v>1838.68085387</v>
      </c>
      <c r="K157" s="5">
        <f t="shared" si="5"/>
        <v>7729.4959584999997</v>
      </c>
      <c r="L157" s="13"/>
    </row>
    <row r="158" spans="1:14" x14ac:dyDescent="0.25">
      <c r="A158" s="13" t="s">
        <v>0</v>
      </c>
      <c r="B158" s="7">
        <v>2017</v>
      </c>
      <c r="C158" s="13" t="s">
        <v>13</v>
      </c>
      <c r="D158" s="5">
        <v>262458</v>
      </c>
      <c r="E158" s="5">
        <v>77602.099168879999</v>
      </c>
      <c r="F158" s="5">
        <v>16694.529367260002</v>
      </c>
      <c r="G158" s="5">
        <v>47510.339893900004</v>
      </c>
      <c r="H158" s="5">
        <v>4494.2435043800006</v>
      </c>
      <c r="I158" s="5">
        <v>4.6098874600000004</v>
      </c>
      <c r="J158" s="5">
        <v>1972.4277399100001</v>
      </c>
      <c r="K158" s="5">
        <f t="shared" si="5"/>
        <v>6471.2811317500009</v>
      </c>
      <c r="L158" s="13"/>
    </row>
    <row r="159" spans="1:14" x14ac:dyDescent="0.25">
      <c r="A159" s="13" t="s">
        <v>0</v>
      </c>
      <c r="B159" s="7">
        <v>2017</v>
      </c>
      <c r="C159" s="13" t="s">
        <v>14</v>
      </c>
      <c r="D159" s="5">
        <v>89863</v>
      </c>
      <c r="E159" s="5">
        <v>29925.345766549999</v>
      </c>
      <c r="F159" s="5">
        <v>9560.0429088199999</v>
      </c>
      <c r="G159" s="5">
        <v>29727.51293171</v>
      </c>
      <c r="H159" s="5">
        <v>1307.8940140100001</v>
      </c>
      <c r="I159" s="5">
        <v>2.0277797299999998</v>
      </c>
      <c r="J159" s="5">
        <v>862.21842824999999</v>
      </c>
      <c r="K159" s="5">
        <f t="shared" si="5"/>
        <v>2172.1402219900001</v>
      </c>
      <c r="L159" s="13"/>
      <c r="N159" s="13"/>
    </row>
    <row r="160" spans="1:14" x14ac:dyDescent="0.25">
      <c r="A160" s="13" t="s">
        <v>0</v>
      </c>
      <c r="B160" s="7">
        <v>2017</v>
      </c>
      <c r="C160" s="13" t="s">
        <v>15</v>
      </c>
      <c r="D160" s="5">
        <v>84511</v>
      </c>
      <c r="E160" s="5">
        <v>32518.56877125</v>
      </c>
      <c r="F160" s="5">
        <v>15847.52684798</v>
      </c>
      <c r="G160" s="5">
        <v>53465.613119679998</v>
      </c>
      <c r="H160" s="5">
        <v>940.33041737999997</v>
      </c>
      <c r="I160" s="5">
        <v>2.2841760499999997</v>
      </c>
      <c r="J160" s="5">
        <v>995.26866114999996</v>
      </c>
      <c r="K160" s="5">
        <f t="shared" si="5"/>
        <v>1937.8832545800001</v>
      </c>
      <c r="L160" s="13"/>
    </row>
    <row r="161" spans="1:16" x14ac:dyDescent="0.25">
      <c r="A161" s="13" t="s">
        <v>0</v>
      </c>
      <c r="B161" s="7">
        <v>2017</v>
      </c>
      <c r="C161" s="13" t="s">
        <v>16</v>
      </c>
      <c r="D161" s="5">
        <v>18654</v>
      </c>
      <c r="E161" s="5">
        <v>9345.088544889999</v>
      </c>
      <c r="F161" s="5">
        <v>6946.3724579700001</v>
      </c>
      <c r="G161" s="5">
        <v>24262.01291125</v>
      </c>
      <c r="H161" s="5">
        <v>146.32443472999998</v>
      </c>
      <c r="I161" s="5">
        <v>0.37713253999999996</v>
      </c>
      <c r="J161" s="5">
        <v>251.31994347</v>
      </c>
      <c r="K161" s="5">
        <f t="shared" si="5"/>
        <v>398.02151073999994</v>
      </c>
      <c r="L161" s="13"/>
    </row>
    <row r="162" spans="1:16" x14ac:dyDescent="0.25">
      <c r="A162" s="13" t="s">
        <v>0</v>
      </c>
      <c r="B162" s="7">
        <v>2017</v>
      </c>
      <c r="C162" s="13" t="s">
        <v>17</v>
      </c>
      <c r="D162" s="5">
        <v>8123</v>
      </c>
      <c r="E162" s="5">
        <v>5133.6556644700004</v>
      </c>
      <c r="F162" s="5">
        <v>4346.72469267</v>
      </c>
      <c r="G162" s="5">
        <v>15737.905370070001</v>
      </c>
      <c r="H162" s="5">
        <v>70.273821989999988</v>
      </c>
      <c r="I162" s="5">
        <v>7.9285419999999995E-2</v>
      </c>
      <c r="J162" s="5">
        <v>116.97729113</v>
      </c>
      <c r="K162" s="5">
        <f t="shared" si="5"/>
        <v>187.33039853999998</v>
      </c>
      <c r="L162" s="13"/>
    </row>
    <row r="163" spans="1:16" x14ac:dyDescent="0.25">
      <c r="A163" s="19" t="s">
        <v>0</v>
      </c>
      <c r="B163" s="25">
        <v>2017</v>
      </c>
      <c r="C163" s="19" t="s">
        <v>19</v>
      </c>
      <c r="D163" s="21">
        <v>16510</v>
      </c>
      <c r="E163" s="21">
        <v>23900.519868150001</v>
      </c>
      <c r="F163" s="21">
        <v>44395.836463959997</v>
      </c>
      <c r="G163" s="21">
        <v>140022.19325732</v>
      </c>
      <c r="H163" s="21">
        <v>125.11215467</v>
      </c>
      <c r="I163" s="21">
        <v>0.47372833000000003</v>
      </c>
      <c r="J163" s="21">
        <v>513.77631408000002</v>
      </c>
      <c r="K163" s="21">
        <f t="shared" si="5"/>
        <v>639.36219707999999</v>
      </c>
      <c r="L163" s="13"/>
      <c r="N163" s="13"/>
    </row>
    <row r="164" spans="1:16" x14ac:dyDescent="0.25">
      <c r="A164" s="13" t="s">
        <v>1</v>
      </c>
      <c r="B164" s="7">
        <v>2017</v>
      </c>
      <c r="C164" s="13" t="s">
        <v>2</v>
      </c>
      <c r="D164" s="5">
        <v>756421</v>
      </c>
      <c r="E164" s="5">
        <v>219.10235613</v>
      </c>
      <c r="F164" s="5">
        <v>44.97798873</v>
      </c>
      <c r="G164" s="5">
        <v>95.014234450000004</v>
      </c>
      <c r="H164" s="5">
        <v>1.967091E-2</v>
      </c>
      <c r="I164" s="5">
        <v>0.14368013000000002</v>
      </c>
      <c r="J164" s="5">
        <v>0</v>
      </c>
      <c r="K164" s="5">
        <f t="shared" si="5"/>
        <v>0.16335104</v>
      </c>
      <c r="L164" s="13"/>
    </row>
    <row r="165" spans="1:16" x14ac:dyDescent="0.25">
      <c r="A165" s="13" t="s">
        <v>1</v>
      </c>
      <c r="B165" s="7">
        <v>2017</v>
      </c>
      <c r="C165" s="13" t="s">
        <v>3</v>
      </c>
      <c r="D165" s="5">
        <v>426186</v>
      </c>
      <c r="E165" s="5">
        <v>3970.6271694899997</v>
      </c>
      <c r="F165" s="5">
        <v>92.583054000000004</v>
      </c>
      <c r="G165" s="5">
        <v>289.58068637000002</v>
      </c>
      <c r="H165" s="5">
        <v>4.5868880000000001E-2</v>
      </c>
      <c r="I165" s="5">
        <v>6.515804E-2</v>
      </c>
      <c r="J165" s="5">
        <v>0</v>
      </c>
      <c r="K165" s="5">
        <f t="shared" si="5"/>
        <v>0.11102692</v>
      </c>
      <c r="L165" s="13"/>
    </row>
    <row r="166" spans="1:16" x14ac:dyDescent="0.25">
      <c r="A166" s="13" t="s">
        <v>1</v>
      </c>
      <c r="B166" s="7">
        <v>2017</v>
      </c>
      <c r="C166" s="13" t="s">
        <v>4</v>
      </c>
      <c r="D166" s="5">
        <v>1013057</v>
      </c>
      <c r="E166" s="5">
        <v>14368.004353209999</v>
      </c>
      <c r="F166" s="5">
        <v>596.85308085999998</v>
      </c>
      <c r="G166" s="5">
        <v>2425.4616780799997</v>
      </c>
      <c r="H166" s="5">
        <v>4.5321680000000003E-2</v>
      </c>
      <c r="I166" s="5">
        <v>0.48338971999999997</v>
      </c>
      <c r="J166" s="5">
        <v>0</v>
      </c>
      <c r="K166" s="5">
        <f t="shared" si="5"/>
        <v>0.52871139999999994</v>
      </c>
      <c r="L166" s="13"/>
    </row>
    <row r="167" spans="1:16" x14ac:dyDescent="0.25">
      <c r="A167" s="13" t="s">
        <v>1</v>
      </c>
      <c r="B167" s="7">
        <v>2017</v>
      </c>
      <c r="C167" s="13" t="s">
        <v>5</v>
      </c>
      <c r="D167" s="5">
        <v>3479990</v>
      </c>
      <c r="E167" s="5">
        <v>89375.539167230003</v>
      </c>
      <c r="F167" s="5">
        <v>3511.8926631899999</v>
      </c>
      <c r="G167" s="5">
        <v>6523.4619883699997</v>
      </c>
      <c r="H167" s="5">
        <v>7.3095070000000012E-2</v>
      </c>
      <c r="I167" s="5">
        <v>5.2809759299999994</v>
      </c>
      <c r="J167" s="5">
        <v>0</v>
      </c>
      <c r="K167" s="5">
        <f t="shared" si="5"/>
        <v>5.3540709999999994</v>
      </c>
      <c r="L167" s="13"/>
    </row>
    <row r="168" spans="1:16" x14ac:dyDescent="0.25">
      <c r="A168" s="13" t="s">
        <v>1</v>
      </c>
      <c r="B168" s="7">
        <v>2017</v>
      </c>
      <c r="C168" s="13" t="s">
        <v>6</v>
      </c>
      <c r="D168" s="5">
        <v>4782696</v>
      </c>
      <c r="E168" s="5">
        <v>168443.14439589001</v>
      </c>
      <c r="F168" s="5">
        <v>13228.86027384</v>
      </c>
      <c r="G168" s="5">
        <v>27334.882661700001</v>
      </c>
      <c r="H168" s="5">
        <v>0.46797956000000002</v>
      </c>
      <c r="I168" s="5">
        <v>12.991116099999999</v>
      </c>
      <c r="J168" s="5">
        <v>0</v>
      </c>
      <c r="K168" s="5">
        <f t="shared" si="5"/>
        <v>13.459095659999999</v>
      </c>
      <c r="L168" s="13"/>
    </row>
    <row r="169" spans="1:16" x14ac:dyDescent="0.25">
      <c r="A169" s="13" t="s">
        <v>1</v>
      </c>
      <c r="B169" s="7">
        <v>2017</v>
      </c>
      <c r="C169" s="13" t="s">
        <v>7</v>
      </c>
      <c r="D169" s="5">
        <v>2385338</v>
      </c>
      <c r="E169" s="5">
        <v>121014.72107361</v>
      </c>
      <c r="F169" s="5">
        <v>10884.695966339999</v>
      </c>
      <c r="G169" s="5">
        <v>25942.91797468</v>
      </c>
      <c r="H169" s="5">
        <v>1.3796085200000001</v>
      </c>
      <c r="I169" s="5">
        <v>8.0296780000000005</v>
      </c>
      <c r="J169" s="5">
        <v>0</v>
      </c>
      <c r="K169" s="5">
        <f t="shared" si="5"/>
        <v>9.4092865200000002</v>
      </c>
      <c r="L169" s="13"/>
    </row>
    <row r="170" spans="1:16" x14ac:dyDescent="0.25">
      <c r="A170" s="13" t="s">
        <v>1</v>
      </c>
      <c r="B170" s="7">
        <v>2017</v>
      </c>
      <c r="C170" s="13" t="s">
        <v>8</v>
      </c>
      <c r="D170" s="5">
        <v>1767581</v>
      </c>
      <c r="E170" s="5">
        <v>120951.50256917</v>
      </c>
      <c r="F170" s="5">
        <v>12198.99550608</v>
      </c>
      <c r="G170" s="5">
        <v>31938.373367279997</v>
      </c>
      <c r="H170" s="5">
        <v>1.5831890399999999</v>
      </c>
      <c r="I170" s="5">
        <v>6.0982436299999998</v>
      </c>
      <c r="J170" s="5">
        <v>0</v>
      </c>
      <c r="K170" s="5">
        <f t="shared" si="5"/>
        <v>7.6814326699999995</v>
      </c>
      <c r="L170" s="13"/>
    </row>
    <row r="171" spans="1:16" x14ac:dyDescent="0.25">
      <c r="A171" s="13" t="s">
        <v>1</v>
      </c>
      <c r="B171" s="7">
        <v>2017</v>
      </c>
      <c r="C171" s="13" t="s">
        <v>9</v>
      </c>
      <c r="D171" s="5">
        <v>1144101</v>
      </c>
      <c r="E171" s="5">
        <v>101561.39380402</v>
      </c>
      <c r="F171" s="5">
        <v>12386.642090770001</v>
      </c>
      <c r="G171" s="5">
        <v>40846.70075032</v>
      </c>
      <c r="H171" s="5">
        <v>1.8174949499999999</v>
      </c>
      <c r="I171" s="5">
        <v>3.2947258399999999</v>
      </c>
      <c r="J171" s="5">
        <v>0</v>
      </c>
      <c r="K171" s="5">
        <f t="shared" si="5"/>
        <v>5.1122207900000003</v>
      </c>
      <c r="L171" s="13"/>
    </row>
    <row r="172" spans="1:16" x14ac:dyDescent="0.25">
      <c r="A172" s="13" t="s">
        <v>1</v>
      </c>
      <c r="B172" s="7">
        <v>2017</v>
      </c>
      <c r="C172" s="13" t="s">
        <v>10</v>
      </c>
      <c r="D172" s="5">
        <v>398705</v>
      </c>
      <c r="E172" s="5">
        <v>41438.092198989994</v>
      </c>
      <c r="F172" s="5">
        <v>7037.1856424300004</v>
      </c>
      <c r="G172" s="5">
        <v>28325.656324970001</v>
      </c>
      <c r="H172" s="5">
        <v>0.91182831000000009</v>
      </c>
      <c r="I172" s="5">
        <v>1.14973294</v>
      </c>
      <c r="J172" s="5">
        <v>0</v>
      </c>
      <c r="K172" s="5">
        <f t="shared" si="5"/>
        <v>2.06156125</v>
      </c>
      <c r="L172" s="13"/>
      <c r="N172" s="13"/>
    </row>
    <row r="173" spans="1:16" x14ac:dyDescent="0.25">
      <c r="A173" s="13" t="s">
        <v>1</v>
      </c>
      <c r="B173" s="7">
        <v>2017</v>
      </c>
      <c r="C173" s="13" t="s">
        <v>11</v>
      </c>
      <c r="D173" s="5">
        <v>293022</v>
      </c>
      <c r="E173" s="5">
        <v>32483.090715369999</v>
      </c>
      <c r="F173" s="5">
        <v>8091.9780998199994</v>
      </c>
      <c r="G173" s="5">
        <v>38762.875484309996</v>
      </c>
      <c r="H173" s="5">
        <v>0.62630352</v>
      </c>
      <c r="I173" s="5">
        <v>0.50953769999999998</v>
      </c>
      <c r="J173" s="5">
        <v>0</v>
      </c>
      <c r="K173" s="5">
        <f t="shared" si="5"/>
        <v>1.1358412200000001</v>
      </c>
      <c r="L173" s="13"/>
    </row>
    <row r="174" spans="1:16" x14ac:dyDescent="0.25">
      <c r="A174" s="13" t="s">
        <v>1</v>
      </c>
      <c r="B174" s="7">
        <v>2017</v>
      </c>
      <c r="C174" s="13" t="s">
        <v>12</v>
      </c>
      <c r="D174" s="5">
        <v>113511</v>
      </c>
      <c r="E174" s="5">
        <v>13409.07899063</v>
      </c>
      <c r="F174" s="5">
        <v>4860.77870214</v>
      </c>
      <c r="G174" s="5">
        <v>25592.990021400001</v>
      </c>
      <c r="H174" s="5">
        <v>0.34446578999999999</v>
      </c>
      <c r="I174" s="5">
        <v>0.1989254</v>
      </c>
      <c r="J174" s="5">
        <v>0</v>
      </c>
      <c r="K174" s="5">
        <f t="shared" si="5"/>
        <v>0.54339119000000002</v>
      </c>
      <c r="L174" s="13"/>
    </row>
    <row r="175" spans="1:16" x14ac:dyDescent="0.25">
      <c r="A175" s="13" t="s">
        <v>1</v>
      </c>
      <c r="B175" s="7">
        <v>2017</v>
      </c>
      <c r="C175" s="13" t="s">
        <v>13</v>
      </c>
      <c r="D175" s="5">
        <v>89942</v>
      </c>
      <c r="E175" s="5">
        <v>11685.867237729999</v>
      </c>
      <c r="F175" s="5">
        <v>5720.9380687100002</v>
      </c>
      <c r="G175" s="5">
        <v>31403.75422123</v>
      </c>
      <c r="H175" s="5">
        <v>0.32402024000000001</v>
      </c>
      <c r="I175" s="5">
        <v>0.11205424999999999</v>
      </c>
      <c r="J175" s="5">
        <v>0</v>
      </c>
      <c r="K175" s="5">
        <f t="shared" si="5"/>
        <v>0.43607448999999998</v>
      </c>
      <c r="L175" s="13"/>
    </row>
    <row r="176" spans="1:16" x14ac:dyDescent="0.25">
      <c r="A176" s="13" t="s">
        <v>1</v>
      </c>
      <c r="B176" s="7">
        <v>2017</v>
      </c>
      <c r="C176" s="13" t="s">
        <v>14</v>
      </c>
      <c r="D176" s="5">
        <v>36047</v>
      </c>
      <c r="E176" s="5">
        <v>5572.57057816</v>
      </c>
      <c r="F176" s="5">
        <v>3354.1380905000001</v>
      </c>
      <c r="G176" s="5">
        <v>18973.663233389998</v>
      </c>
      <c r="H176" s="5">
        <v>6.3684470000000007E-2</v>
      </c>
      <c r="I176" s="5">
        <v>0.13178907000000001</v>
      </c>
      <c r="J176" s="5">
        <v>0</v>
      </c>
      <c r="K176" s="5">
        <f t="shared" si="5"/>
        <v>0.19547354</v>
      </c>
      <c r="L176" s="13"/>
      <c r="P176" s="13"/>
    </row>
    <row r="177" spans="1:13" x14ac:dyDescent="0.25">
      <c r="A177" s="13" t="s">
        <v>1</v>
      </c>
      <c r="B177" s="7">
        <v>2017</v>
      </c>
      <c r="C177" s="13" t="s">
        <v>15</v>
      </c>
      <c r="D177" s="5">
        <v>42569</v>
      </c>
      <c r="E177" s="5">
        <v>7749.50271204</v>
      </c>
      <c r="F177" s="5">
        <v>6559.27026441</v>
      </c>
      <c r="G177" s="5">
        <v>37590.163605809998</v>
      </c>
      <c r="H177" s="5">
        <v>0.17750252</v>
      </c>
      <c r="I177" s="5">
        <v>2.013765E-2</v>
      </c>
      <c r="J177" s="5">
        <v>0</v>
      </c>
      <c r="K177" s="5">
        <f t="shared" si="5"/>
        <v>0.19764017</v>
      </c>
      <c r="L177" s="13"/>
    </row>
    <row r="178" spans="1:13" x14ac:dyDescent="0.25">
      <c r="A178" s="13" t="s">
        <v>1</v>
      </c>
      <c r="B178" s="7">
        <v>2017</v>
      </c>
      <c r="C178" s="13" t="s">
        <v>16</v>
      </c>
      <c r="D178" s="5">
        <v>10687</v>
      </c>
      <c r="E178" s="5">
        <v>2547.9884648899997</v>
      </c>
      <c r="F178" s="5">
        <v>3199.1839434000003</v>
      </c>
      <c r="G178" s="5">
        <v>17476.455168689998</v>
      </c>
      <c r="H178" s="5">
        <v>1.192169E-2</v>
      </c>
      <c r="I178" s="5">
        <v>7.1930000000000011E-5</v>
      </c>
      <c r="J178" s="5">
        <v>0</v>
      </c>
      <c r="K178" s="5">
        <f t="shared" si="5"/>
        <v>1.199362E-2</v>
      </c>
      <c r="L178" s="13"/>
    </row>
    <row r="179" spans="1:13" x14ac:dyDescent="0.25">
      <c r="A179" s="13" t="s">
        <v>1</v>
      </c>
      <c r="B179" s="7">
        <v>2017</v>
      </c>
      <c r="C179" s="13" t="s">
        <v>17</v>
      </c>
      <c r="D179" s="5">
        <v>4547</v>
      </c>
      <c r="E179" s="5">
        <v>1289.61394578</v>
      </c>
      <c r="F179" s="5">
        <v>2089.96960162</v>
      </c>
      <c r="G179" s="5">
        <v>10710.88363253</v>
      </c>
      <c r="H179" s="5">
        <v>0</v>
      </c>
      <c r="I179" s="5">
        <v>9.6265000000000001E-4</v>
      </c>
      <c r="J179" s="5">
        <v>0</v>
      </c>
      <c r="K179" s="5">
        <f t="shared" si="5"/>
        <v>9.6265000000000001E-4</v>
      </c>
      <c r="L179" s="13"/>
    </row>
    <row r="180" spans="1:13" ht="15.75" thickBot="1" x14ac:dyDescent="0.3">
      <c r="A180" s="14" t="s">
        <v>1</v>
      </c>
      <c r="B180" s="9">
        <v>2017</v>
      </c>
      <c r="C180" s="14" t="s">
        <v>19</v>
      </c>
      <c r="D180" s="32">
        <v>8667</v>
      </c>
      <c r="E180" s="32">
        <v>4052.0780354399999</v>
      </c>
      <c r="F180" s="32">
        <v>15712.07674452</v>
      </c>
      <c r="G180" s="32">
        <v>66751.879215730005</v>
      </c>
      <c r="H180" s="32">
        <v>1.989732E-2</v>
      </c>
      <c r="I180" s="32">
        <v>2.5975900000000003E-3</v>
      </c>
      <c r="J180" s="32">
        <v>0</v>
      </c>
      <c r="K180" s="35">
        <f t="shared" si="5"/>
        <v>2.249491E-2</v>
      </c>
      <c r="L180" s="13"/>
      <c r="M180" s="13"/>
    </row>
    <row r="181" spans="1:13" ht="15.75" thickBot="1" x14ac:dyDescent="0.3">
      <c r="A181" s="22" t="s">
        <v>34</v>
      </c>
      <c r="B181" s="22"/>
      <c r="C181" s="22"/>
      <c r="D181" s="24">
        <f t="shared" ref="D181:K181" si="7">SUM(D147:D180)</f>
        <v>29101516</v>
      </c>
      <c r="E181" s="24">
        <f t="shared" si="7"/>
        <v>1737135.8553950402</v>
      </c>
      <c r="F181" s="24">
        <f t="shared" si="7"/>
        <v>295755.85930662998</v>
      </c>
      <c r="G181" s="24">
        <f t="shared" si="7"/>
        <v>908084.39521082002</v>
      </c>
      <c r="H181" s="24">
        <f t="shared" si="7"/>
        <v>72607.193977100003</v>
      </c>
      <c r="I181" s="24">
        <f t="shared" si="7"/>
        <v>120.51846316000002</v>
      </c>
      <c r="J181" s="24">
        <f t="shared" si="7"/>
        <v>15260.748053200003</v>
      </c>
      <c r="K181" s="24">
        <f t="shared" si="7"/>
        <v>87988.460493459992</v>
      </c>
    </row>
  </sheetData>
  <mergeCells count="4">
    <mergeCell ref="A2:K2"/>
    <mergeCell ref="A3:K3"/>
    <mergeCell ref="A4:K4"/>
    <mergeCell ref="A5:K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workbookViewId="0">
      <selection activeCell="A5" sqref="A5:K5"/>
    </sheetView>
  </sheetViews>
  <sheetFormatPr defaultColWidth="9.28515625" defaultRowHeight="15" x14ac:dyDescent="0.25"/>
  <cols>
    <col min="1" max="2" width="9.7109375" customWidth="1"/>
    <col min="3" max="3" width="10.7109375" customWidth="1"/>
    <col min="4" max="4" width="11.28515625" customWidth="1"/>
    <col min="5" max="5" width="9.85546875" customWidth="1"/>
    <col min="6" max="6" width="9.42578125" customWidth="1"/>
    <col min="7" max="7" width="10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x14ac:dyDescent="0.25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4" x14ac:dyDescent="0.25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4" x14ac:dyDescent="0.25">
      <c r="A4" s="52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4" x14ac:dyDescent="0.25">
      <c r="A5" s="53" t="s">
        <v>22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4" ht="57" thickBot="1" x14ac:dyDescent="0.3">
      <c r="A6" s="16" t="s">
        <v>20</v>
      </c>
      <c r="B6" s="3" t="s">
        <v>36</v>
      </c>
      <c r="C6" s="4" t="s">
        <v>21</v>
      </c>
      <c r="D6" s="3" t="s">
        <v>23</v>
      </c>
      <c r="E6" s="3" t="s">
        <v>24</v>
      </c>
      <c r="F6" s="12" t="s">
        <v>25</v>
      </c>
      <c r="G6" s="12" t="s">
        <v>26</v>
      </c>
      <c r="H6" s="12" t="s">
        <v>27</v>
      </c>
      <c r="I6" s="15" t="s">
        <v>28</v>
      </c>
      <c r="J6" s="15" t="s">
        <v>29</v>
      </c>
      <c r="K6" s="15" t="s">
        <v>30</v>
      </c>
      <c r="L6" s="1"/>
      <c r="N6" s="13"/>
    </row>
    <row r="7" spans="1:14" x14ac:dyDescent="0.25">
      <c r="A7" s="13" t="s">
        <v>0</v>
      </c>
      <c r="B7" s="10">
        <v>2013</v>
      </c>
      <c r="C7" s="13" t="s">
        <v>2</v>
      </c>
      <c r="D7" s="5">
        <v>7100</v>
      </c>
      <c r="E7" s="5">
        <v>1.1000000000000001</v>
      </c>
      <c r="F7" s="5">
        <v>1.29</v>
      </c>
      <c r="G7" s="5">
        <v>9.41</v>
      </c>
      <c r="H7" s="5">
        <v>0.15</v>
      </c>
      <c r="I7" s="5">
        <v>0</v>
      </c>
      <c r="J7" s="5">
        <v>0</v>
      </c>
      <c r="K7" s="5">
        <f>SUM(H7+I7+J7)</f>
        <v>0.15</v>
      </c>
      <c r="L7" s="13"/>
    </row>
    <row r="8" spans="1:14" x14ac:dyDescent="0.25">
      <c r="A8" s="13" t="s">
        <v>0</v>
      </c>
      <c r="B8" s="10">
        <v>2013</v>
      </c>
      <c r="C8" s="13" t="s">
        <v>3</v>
      </c>
      <c r="D8" s="5">
        <v>5824</v>
      </c>
      <c r="E8" s="5">
        <v>6.7</v>
      </c>
      <c r="F8" s="5">
        <v>2.14</v>
      </c>
      <c r="G8" s="5">
        <v>27.69</v>
      </c>
      <c r="H8" s="5">
        <v>0.56000000000000005</v>
      </c>
      <c r="I8" s="5">
        <v>0</v>
      </c>
      <c r="J8" s="5">
        <v>0.01</v>
      </c>
      <c r="K8" s="5">
        <f t="shared" ref="K8:K72" si="0">SUM(H8+I8+J8)</f>
        <v>0.57000000000000006</v>
      </c>
      <c r="L8" s="13"/>
    </row>
    <row r="9" spans="1:14" x14ac:dyDescent="0.25">
      <c r="A9" s="13" t="s">
        <v>0</v>
      </c>
      <c r="B9" s="10">
        <v>2013</v>
      </c>
      <c r="C9" s="13" t="s">
        <v>4</v>
      </c>
      <c r="D9" s="5">
        <v>20656</v>
      </c>
      <c r="E9" s="5">
        <v>109.87</v>
      </c>
      <c r="F9" s="5">
        <v>6.81</v>
      </c>
      <c r="G9" s="5">
        <v>136.97999999999999</v>
      </c>
      <c r="H9" s="5">
        <v>9.1</v>
      </c>
      <c r="I9" s="5">
        <v>0</v>
      </c>
      <c r="J9" s="5">
        <v>0.13</v>
      </c>
      <c r="K9" s="5">
        <f t="shared" si="0"/>
        <v>9.23</v>
      </c>
    </row>
    <row r="10" spans="1:14" x14ac:dyDescent="0.25">
      <c r="A10" s="13" t="s">
        <v>0</v>
      </c>
      <c r="B10" s="10">
        <v>2013</v>
      </c>
      <c r="C10" s="13" t="s">
        <v>5</v>
      </c>
      <c r="D10" s="5">
        <v>27592</v>
      </c>
      <c r="E10" s="5">
        <v>249.08</v>
      </c>
      <c r="F10" s="5">
        <v>12.33</v>
      </c>
      <c r="G10" s="5">
        <v>306.38</v>
      </c>
      <c r="H10" s="5">
        <v>15.71</v>
      </c>
      <c r="I10" s="5">
        <v>0</v>
      </c>
      <c r="J10" s="5">
        <v>0.42</v>
      </c>
      <c r="K10" s="5">
        <f t="shared" si="0"/>
        <v>16.130000000000003</v>
      </c>
      <c r="L10" s="13"/>
      <c r="N10" s="2"/>
    </row>
    <row r="11" spans="1:14" x14ac:dyDescent="0.25">
      <c r="A11" s="13" t="s">
        <v>0</v>
      </c>
      <c r="B11" s="10">
        <v>2013</v>
      </c>
      <c r="C11" s="13" t="s">
        <v>6</v>
      </c>
      <c r="D11" s="5">
        <v>65048</v>
      </c>
      <c r="E11" s="5">
        <v>1053.04</v>
      </c>
      <c r="F11" s="5">
        <v>68.08</v>
      </c>
      <c r="G11" s="5">
        <v>1015.96</v>
      </c>
      <c r="H11" s="5">
        <v>79.510000000000005</v>
      </c>
      <c r="I11" s="5">
        <v>0.01</v>
      </c>
      <c r="J11" s="5">
        <v>4.97</v>
      </c>
      <c r="K11" s="5">
        <f t="shared" si="0"/>
        <v>84.490000000000009</v>
      </c>
      <c r="L11" s="13"/>
    </row>
    <row r="12" spans="1:14" x14ac:dyDescent="0.25">
      <c r="A12" s="13" t="s">
        <v>0</v>
      </c>
      <c r="B12" s="10">
        <v>2013</v>
      </c>
      <c r="C12" s="13" t="s">
        <v>7</v>
      </c>
      <c r="D12" s="5">
        <v>63648</v>
      </c>
      <c r="E12" s="5">
        <v>1512.51</v>
      </c>
      <c r="F12" s="5">
        <v>120.48</v>
      </c>
      <c r="G12" s="5">
        <v>1464.17</v>
      </c>
      <c r="H12" s="5">
        <v>118.73</v>
      </c>
      <c r="I12" s="5">
        <v>0.02</v>
      </c>
      <c r="J12" s="5">
        <v>12.89</v>
      </c>
      <c r="K12" s="5">
        <f t="shared" si="0"/>
        <v>131.63999999999999</v>
      </c>
      <c r="L12" s="13"/>
    </row>
    <row r="13" spans="1:14" x14ac:dyDescent="0.25">
      <c r="A13" s="13" t="s">
        <v>0</v>
      </c>
      <c r="B13" s="10">
        <v>2013</v>
      </c>
      <c r="C13" s="13" t="s">
        <v>8</v>
      </c>
      <c r="D13" s="5">
        <v>81390</v>
      </c>
      <c r="E13" s="5">
        <v>2496.5700000000002</v>
      </c>
      <c r="F13" s="5">
        <v>239.54</v>
      </c>
      <c r="G13" s="5">
        <v>2839.57</v>
      </c>
      <c r="H13" s="5">
        <v>179.84</v>
      </c>
      <c r="I13" s="5">
        <v>0.05</v>
      </c>
      <c r="J13" s="5">
        <v>32.590000000000003</v>
      </c>
      <c r="K13" s="5">
        <f t="shared" si="0"/>
        <v>212.48000000000002</v>
      </c>
      <c r="L13" s="13"/>
    </row>
    <row r="14" spans="1:14" x14ac:dyDescent="0.25">
      <c r="A14" s="13" t="s">
        <v>0</v>
      </c>
      <c r="B14" s="10">
        <v>2013</v>
      </c>
      <c r="C14" s="13" t="s">
        <v>9</v>
      </c>
      <c r="D14" s="5">
        <v>96799</v>
      </c>
      <c r="E14" s="5">
        <v>4084.48</v>
      </c>
      <c r="F14" s="5">
        <v>464.43</v>
      </c>
      <c r="G14" s="5">
        <v>5190.76</v>
      </c>
      <c r="H14" s="5">
        <v>267.05</v>
      </c>
      <c r="I14" s="5">
        <v>0.12</v>
      </c>
      <c r="J14" s="5">
        <v>75.98</v>
      </c>
      <c r="K14" s="5">
        <f t="shared" si="0"/>
        <v>343.15000000000003</v>
      </c>
      <c r="L14" s="13"/>
    </row>
    <row r="15" spans="1:14" x14ac:dyDescent="0.25">
      <c r="A15" s="13" t="s">
        <v>0</v>
      </c>
      <c r="B15" s="10">
        <v>2013</v>
      </c>
      <c r="C15" s="13" t="s">
        <v>10</v>
      </c>
      <c r="D15" s="5">
        <v>73312</v>
      </c>
      <c r="E15" s="5">
        <v>4430.18</v>
      </c>
      <c r="F15" s="5">
        <v>577.49</v>
      </c>
      <c r="G15" s="5">
        <v>5369.41</v>
      </c>
      <c r="H15" s="5">
        <v>267.08</v>
      </c>
      <c r="I15" s="5">
        <v>0.08</v>
      </c>
      <c r="J15" s="5">
        <v>105.78</v>
      </c>
      <c r="K15" s="5">
        <f t="shared" si="0"/>
        <v>372.93999999999994</v>
      </c>
      <c r="L15" s="13"/>
    </row>
    <row r="16" spans="1:14" x14ac:dyDescent="0.25">
      <c r="A16" s="13" t="s">
        <v>0</v>
      </c>
      <c r="B16" s="10">
        <v>2013</v>
      </c>
      <c r="C16" s="13" t="s">
        <v>11</v>
      </c>
      <c r="D16" s="5">
        <v>108669</v>
      </c>
      <c r="E16" s="5">
        <v>9826</v>
      </c>
      <c r="F16" s="5">
        <v>1423.04</v>
      </c>
      <c r="G16" s="5">
        <v>10599.72</v>
      </c>
      <c r="H16" s="5">
        <v>570.04999999999995</v>
      </c>
      <c r="I16" s="5">
        <v>0.26</v>
      </c>
      <c r="J16" s="5">
        <v>269.91000000000003</v>
      </c>
      <c r="K16" s="5">
        <f t="shared" si="0"/>
        <v>840.22</v>
      </c>
      <c r="L16" s="13"/>
    </row>
    <row r="17" spans="1:12" x14ac:dyDescent="0.25">
      <c r="A17" s="13" t="s">
        <v>0</v>
      </c>
      <c r="B17" s="10">
        <v>2013</v>
      </c>
      <c r="C17" s="13" t="s">
        <v>12</v>
      </c>
      <c r="D17" s="5">
        <v>76447</v>
      </c>
      <c r="E17" s="5">
        <v>9931.6299999999992</v>
      </c>
      <c r="F17" s="5">
        <v>1545.51</v>
      </c>
      <c r="G17" s="5">
        <v>10105.08</v>
      </c>
      <c r="H17" s="5">
        <v>561.54999999999995</v>
      </c>
      <c r="I17" s="5">
        <v>0.19</v>
      </c>
      <c r="J17" s="5">
        <v>267.89999999999998</v>
      </c>
      <c r="K17" s="5">
        <f t="shared" si="0"/>
        <v>829.64</v>
      </c>
      <c r="L17" s="13"/>
    </row>
    <row r="18" spans="1:12" x14ac:dyDescent="0.25">
      <c r="A18" s="13" t="s">
        <v>0</v>
      </c>
      <c r="B18" s="10">
        <v>2013</v>
      </c>
      <c r="C18" s="13" t="s">
        <v>13</v>
      </c>
      <c r="D18" s="5">
        <v>87719</v>
      </c>
      <c r="E18" s="5">
        <v>15048.06</v>
      </c>
      <c r="F18" s="5">
        <v>2746.72</v>
      </c>
      <c r="G18" s="5">
        <v>16975.43</v>
      </c>
      <c r="H18" s="5">
        <v>786.99</v>
      </c>
      <c r="I18" s="5">
        <v>0.54</v>
      </c>
      <c r="J18" s="5">
        <v>428.46</v>
      </c>
      <c r="K18" s="5">
        <f t="shared" si="0"/>
        <v>1215.99</v>
      </c>
      <c r="L18" s="13"/>
    </row>
    <row r="19" spans="1:12" x14ac:dyDescent="0.25">
      <c r="A19" s="13" t="s">
        <v>0</v>
      </c>
      <c r="B19" s="10">
        <v>2013</v>
      </c>
      <c r="C19" s="13" t="s">
        <v>14</v>
      </c>
      <c r="D19" s="5">
        <v>42027</v>
      </c>
      <c r="E19" s="5">
        <v>8677.7800000000007</v>
      </c>
      <c r="F19" s="5">
        <v>2122.5700000000002</v>
      </c>
      <c r="G19" s="5">
        <v>12740.28</v>
      </c>
      <c r="H19" s="5">
        <v>377.94</v>
      </c>
      <c r="I19" s="5">
        <v>0.26</v>
      </c>
      <c r="J19" s="5">
        <v>262.39999999999998</v>
      </c>
      <c r="K19" s="5">
        <f t="shared" si="0"/>
        <v>640.59999999999991</v>
      </c>
      <c r="L19" s="13"/>
    </row>
    <row r="20" spans="1:12" x14ac:dyDescent="0.25">
      <c r="A20" s="13" t="s">
        <v>0</v>
      </c>
      <c r="B20" s="10">
        <v>2013</v>
      </c>
      <c r="C20" s="13" t="s">
        <v>15</v>
      </c>
      <c r="D20" s="5">
        <v>50031</v>
      </c>
      <c r="E20" s="5">
        <v>11812.89</v>
      </c>
      <c r="F20" s="5">
        <v>4838.5200000000004</v>
      </c>
      <c r="G20" s="5">
        <v>27648.51</v>
      </c>
      <c r="H20" s="5">
        <v>367.59</v>
      </c>
      <c r="I20" s="5">
        <v>0.48</v>
      </c>
      <c r="J20" s="5">
        <v>373.86</v>
      </c>
      <c r="K20" s="5">
        <f t="shared" si="0"/>
        <v>741.93000000000006</v>
      </c>
      <c r="L20" s="13"/>
    </row>
    <row r="21" spans="1:12" ht="22.5" x14ac:dyDescent="0.25">
      <c r="A21" s="13" t="s">
        <v>0</v>
      </c>
      <c r="B21" s="10">
        <v>2013</v>
      </c>
      <c r="C21" s="13" t="s">
        <v>16</v>
      </c>
      <c r="D21" s="5">
        <v>13030</v>
      </c>
      <c r="E21" s="5">
        <v>3752.79</v>
      </c>
      <c r="F21" s="5">
        <v>2726.69</v>
      </c>
      <c r="G21" s="5">
        <v>14047.97</v>
      </c>
      <c r="H21" s="5">
        <v>78.14</v>
      </c>
      <c r="I21" s="5">
        <v>0.14000000000000001</v>
      </c>
      <c r="J21" s="5">
        <v>110.09</v>
      </c>
      <c r="K21" s="5">
        <f>SUM(H21+I21+J21)</f>
        <v>188.37</v>
      </c>
      <c r="L21" s="13"/>
    </row>
    <row r="22" spans="1:12" ht="22.5" x14ac:dyDescent="0.25">
      <c r="A22" s="13" t="s">
        <v>0</v>
      </c>
      <c r="B22" s="10">
        <v>2013</v>
      </c>
      <c r="C22" s="13" t="s">
        <v>17</v>
      </c>
      <c r="D22" s="5">
        <v>5925</v>
      </c>
      <c r="E22" s="5">
        <v>1984.6</v>
      </c>
      <c r="F22" s="5">
        <v>1949.69</v>
      </c>
      <c r="G22" s="5">
        <v>9312.33</v>
      </c>
      <c r="H22" s="5">
        <v>30.81</v>
      </c>
      <c r="I22" s="5">
        <v>0</v>
      </c>
      <c r="J22" s="5">
        <v>55.05</v>
      </c>
      <c r="K22" s="5">
        <f t="shared" si="0"/>
        <v>85.86</v>
      </c>
      <c r="L22" s="13"/>
    </row>
    <row r="23" spans="1:12" x14ac:dyDescent="0.25">
      <c r="A23" s="19" t="s">
        <v>0</v>
      </c>
      <c r="B23" s="20">
        <v>2013</v>
      </c>
      <c r="C23" s="19" t="s">
        <v>18</v>
      </c>
      <c r="D23" s="21">
        <v>13358</v>
      </c>
      <c r="E23" s="21">
        <v>10982.06</v>
      </c>
      <c r="F23" s="21">
        <v>30240</v>
      </c>
      <c r="G23" s="21">
        <v>79337.72</v>
      </c>
      <c r="H23" s="21">
        <v>63.84</v>
      </c>
      <c r="I23" s="21">
        <v>0.02</v>
      </c>
      <c r="J23" s="21">
        <v>231.18</v>
      </c>
      <c r="K23" s="21">
        <f t="shared" si="0"/>
        <v>295.04000000000002</v>
      </c>
      <c r="L23" s="13"/>
    </row>
    <row r="24" spans="1:12" x14ac:dyDescent="0.25">
      <c r="A24" s="13" t="s">
        <v>1</v>
      </c>
      <c r="B24" s="10">
        <v>2013</v>
      </c>
      <c r="C24" s="13" t="s">
        <v>2</v>
      </c>
      <c r="D24" s="5">
        <v>7734</v>
      </c>
      <c r="E24" s="5">
        <v>1.34</v>
      </c>
      <c r="F24" s="5">
        <v>0.93</v>
      </c>
      <c r="G24" s="5">
        <v>10.56</v>
      </c>
      <c r="H24" s="5">
        <v>0</v>
      </c>
      <c r="I24" s="5">
        <v>0</v>
      </c>
      <c r="J24" s="5">
        <v>0</v>
      </c>
      <c r="K24" s="5">
        <f t="shared" si="0"/>
        <v>0</v>
      </c>
      <c r="L24" s="13"/>
    </row>
    <row r="25" spans="1:12" x14ac:dyDescent="0.25">
      <c r="A25" s="13" t="s">
        <v>1</v>
      </c>
      <c r="B25" s="10">
        <v>2013</v>
      </c>
      <c r="C25" s="13" t="s">
        <v>3</v>
      </c>
      <c r="D25" s="5">
        <v>6520</v>
      </c>
      <c r="E25" s="5">
        <v>10.43</v>
      </c>
      <c r="F25" s="5">
        <v>1.76</v>
      </c>
      <c r="G25" s="5">
        <v>29.12</v>
      </c>
      <c r="H25" s="5">
        <v>0</v>
      </c>
      <c r="I25" s="5">
        <v>0</v>
      </c>
      <c r="J25" s="5">
        <v>0</v>
      </c>
      <c r="K25" s="5">
        <f t="shared" si="0"/>
        <v>0</v>
      </c>
      <c r="L25" s="13"/>
    </row>
    <row r="26" spans="1:12" x14ac:dyDescent="0.25">
      <c r="A26" s="13" t="s">
        <v>1</v>
      </c>
      <c r="B26" s="10">
        <v>2013</v>
      </c>
      <c r="C26" s="13" t="s">
        <v>4</v>
      </c>
      <c r="D26" s="5">
        <v>37978</v>
      </c>
      <c r="E26" s="5">
        <v>253.88</v>
      </c>
      <c r="F26" s="5">
        <v>8.3000000000000007</v>
      </c>
      <c r="G26" s="5">
        <v>204.01</v>
      </c>
      <c r="H26" s="5">
        <v>0</v>
      </c>
      <c r="I26" s="5">
        <v>0</v>
      </c>
      <c r="J26" s="5">
        <v>0</v>
      </c>
      <c r="K26" s="5">
        <f t="shared" si="0"/>
        <v>0</v>
      </c>
      <c r="L26" s="13"/>
    </row>
    <row r="27" spans="1:12" x14ac:dyDescent="0.25">
      <c r="A27" s="13" t="s">
        <v>1</v>
      </c>
      <c r="B27" s="10">
        <v>2013</v>
      </c>
      <c r="C27" s="13" t="s">
        <v>5</v>
      </c>
      <c r="D27" s="5">
        <v>59293</v>
      </c>
      <c r="E27" s="5">
        <v>693.3</v>
      </c>
      <c r="F27" s="5">
        <v>20.75</v>
      </c>
      <c r="G27" s="5">
        <v>518.86</v>
      </c>
      <c r="H27" s="5">
        <v>0</v>
      </c>
      <c r="I27" s="5">
        <v>0</v>
      </c>
      <c r="J27" s="5">
        <v>0</v>
      </c>
      <c r="K27" s="5">
        <f t="shared" si="0"/>
        <v>0</v>
      </c>
      <c r="L27" s="13"/>
    </row>
    <row r="28" spans="1:12" x14ac:dyDescent="0.25">
      <c r="A28" s="13" t="s">
        <v>1</v>
      </c>
      <c r="B28" s="10">
        <v>2013</v>
      </c>
      <c r="C28" s="13" t="s">
        <v>6</v>
      </c>
      <c r="D28" s="5">
        <v>212604</v>
      </c>
      <c r="E28" s="5">
        <v>4237.26</v>
      </c>
      <c r="F28" s="5">
        <v>137.46</v>
      </c>
      <c r="G28" s="5">
        <v>2498.71</v>
      </c>
      <c r="H28" s="5">
        <v>0</v>
      </c>
      <c r="I28" s="5">
        <v>0</v>
      </c>
      <c r="J28" s="5">
        <v>0</v>
      </c>
      <c r="K28" s="5">
        <f t="shared" si="0"/>
        <v>0</v>
      </c>
      <c r="L28" s="13"/>
    </row>
    <row r="29" spans="1:12" x14ac:dyDescent="0.25">
      <c r="A29" s="13" t="s">
        <v>1</v>
      </c>
      <c r="B29" s="10">
        <v>2013</v>
      </c>
      <c r="C29" s="13" t="s">
        <v>7</v>
      </c>
      <c r="D29" s="5">
        <v>161473</v>
      </c>
      <c r="E29" s="5">
        <v>3821.93</v>
      </c>
      <c r="F29" s="5">
        <v>190.82</v>
      </c>
      <c r="G29" s="5">
        <v>3815.93</v>
      </c>
      <c r="H29" s="5">
        <v>0</v>
      </c>
      <c r="I29" s="5">
        <v>0</v>
      </c>
      <c r="J29" s="5">
        <v>0</v>
      </c>
      <c r="K29" s="5">
        <f t="shared" si="0"/>
        <v>0</v>
      </c>
      <c r="L29" s="13"/>
    </row>
    <row r="30" spans="1:12" x14ac:dyDescent="0.25">
      <c r="A30" s="13" t="s">
        <v>1</v>
      </c>
      <c r="B30" s="10">
        <v>2013</v>
      </c>
      <c r="C30" s="13" t="s">
        <v>8</v>
      </c>
      <c r="D30" s="5">
        <v>174965</v>
      </c>
      <c r="E30" s="5">
        <v>4916.8500000000004</v>
      </c>
      <c r="F30" s="5">
        <v>337.18</v>
      </c>
      <c r="G30" s="5">
        <v>6705.69</v>
      </c>
      <c r="H30" s="5">
        <v>0</v>
      </c>
      <c r="I30" s="5">
        <v>0</v>
      </c>
      <c r="J30" s="5">
        <v>0</v>
      </c>
      <c r="K30" s="5">
        <f t="shared" si="0"/>
        <v>0</v>
      </c>
      <c r="L30" s="13"/>
    </row>
    <row r="31" spans="1:12" x14ac:dyDescent="0.25">
      <c r="A31" s="13" t="s">
        <v>1</v>
      </c>
      <c r="B31" s="10">
        <v>2013</v>
      </c>
      <c r="C31" s="13" t="s">
        <v>9</v>
      </c>
      <c r="D31" s="5">
        <v>184044</v>
      </c>
      <c r="E31" s="5">
        <v>6615.22</v>
      </c>
      <c r="F31" s="5">
        <v>647.89</v>
      </c>
      <c r="G31" s="5">
        <v>11092</v>
      </c>
      <c r="H31" s="5">
        <v>0</v>
      </c>
      <c r="I31" s="5">
        <v>0</v>
      </c>
      <c r="J31" s="5">
        <v>0</v>
      </c>
      <c r="K31" s="5">
        <f t="shared" si="0"/>
        <v>0</v>
      </c>
      <c r="L31" s="13"/>
    </row>
    <row r="32" spans="1:12" x14ac:dyDescent="0.25">
      <c r="A32" s="13" t="s">
        <v>1</v>
      </c>
      <c r="B32" s="10">
        <v>2013</v>
      </c>
      <c r="C32" s="13" t="s">
        <v>10</v>
      </c>
      <c r="D32" s="5">
        <v>108680</v>
      </c>
      <c r="E32" s="5">
        <v>4821.6899999999996</v>
      </c>
      <c r="F32" s="5">
        <v>629.51</v>
      </c>
      <c r="G32" s="5">
        <v>9835.69</v>
      </c>
      <c r="H32" s="5">
        <v>0</v>
      </c>
      <c r="I32" s="5">
        <v>0</v>
      </c>
      <c r="J32" s="5">
        <v>0</v>
      </c>
      <c r="K32" s="5">
        <f t="shared" si="0"/>
        <v>0</v>
      </c>
      <c r="L32" s="13"/>
    </row>
    <row r="33" spans="1:14" x14ac:dyDescent="0.25">
      <c r="A33" s="13" t="s">
        <v>1</v>
      </c>
      <c r="B33" s="10">
        <v>2013</v>
      </c>
      <c r="C33" s="13" t="s">
        <v>11</v>
      </c>
      <c r="D33" s="5">
        <v>117882</v>
      </c>
      <c r="E33" s="5">
        <v>6195.51</v>
      </c>
      <c r="F33" s="5">
        <v>1082.71</v>
      </c>
      <c r="G33" s="5">
        <v>16113.97</v>
      </c>
      <c r="H33" s="5">
        <v>0</v>
      </c>
      <c r="I33" s="5">
        <v>0</v>
      </c>
      <c r="J33" s="5">
        <v>0</v>
      </c>
      <c r="K33" s="5">
        <f t="shared" si="0"/>
        <v>0</v>
      </c>
      <c r="L33" s="13"/>
    </row>
    <row r="34" spans="1:14" x14ac:dyDescent="0.25">
      <c r="A34" s="13" t="s">
        <v>1</v>
      </c>
      <c r="B34" s="10">
        <v>2013</v>
      </c>
      <c r="C34" s="13" t="s">
        <v>12</v>
      </c>
      <c r="D34" s="5">
        <v>60788</v>
      </c>
      <c r="E34" s="5">
        <v>3662.44</v>
      </c>
      <c r="F34" s="5">
        <v>868.69</v>
      </c>
      <c r="G34" s="5">
        <v>12553.44</v>
      </c>
      <c r="H34" s="5">
        <v>0</v>
      </c>
      <c r="I34" s="5">
        <v>0</v>
      </c>
      <c r="J34" s="5">
        <v>0</v>
      </c>
      <c r="K34" s="5">
        <f t="shared" si="0"/>
        <v>0</v>
      </c>
      <c r="L34" s="13"/>
    </row>
    <row r="35" spans="1:14" x14ac:dyDescent="0.25">
      <c r="A35" s="13" t="s">
        <v>1</v>
      </c>
      <c r="B35" s="10">
        <v>2013</v>
      </c>
      <c r="C35" s="13" t="s">
        <v>13</v>
      </c>
      <c r="D35" s="5">
        <v>57628</v>
      </c>
      <c r="E35" s="5">
        <v>3964.84</v>
      </c>
      <c r="F35" s="5">
        <v>1313.74</v>
      </c>
      <c r="G35" s="5">
        <v>17450.79</v>
      </c>
      <c r="H35" s="5">
        <v>0</v>
      </c>
      <c r="I35" s="5">
        <v>0</v>
      </c>
      <c r="J35" s="5">
        <v>0</v>
      </c>
      <c r="K35" s="5">
        <f t="shared" si="0"/>
        <v>0</v>
      </c>
      <c r="L35" s="13"/>
    </row>
    <row r="36" spans="1:14" x14ac:dyDescent="0.25">
      <c r="A36" s="13" t="s">
        <v>1</v>
      </c>
      <c r="B36" s="10">
        <v>2013</v>
      </c>
      <c r="C36" s="13" t="s">
        <v>14</v>
      </c>
      <c r="D36" s="5">
        <v>26595</v>
      </c>
      <c r="E36" s="5">
        <v>2041.92</v>
      </c>
      <c r="F36" s="5">
        <v>965.13</v>
      </c>
      <c r="G36" s="5">
        <v>11889.17</v>
      </c>
      <c r="H36" s="5">
        <v>0</v>
      </c>
      <c r="I36" s="5">
        <v>0</v>
      </c>
      <c r="J36" s="5">
        <v>0</v>
      </c>
      <c r="K36" s="5">
        <f t="shared" si="0"/>
        <v>0</v>
      </c>
      <c r="L36" s="13"/>
    </row>
    <row r="37" spans="1:14" x14ac:dyDescent="0.25">
      <c r="A37" s="13" t="s">
        <v>1</v>
      </c>
      <c r="B37" s="10">
        <v>2013</v>
      </c>
      <c r="C37" s="13" t="s">
        <v>15</v>
      </c>
      <c r="D37" s="5">
        <v>32595</v>
      </c>
      <c r="E37" s="5">
        <v>3083.1</v>
      </c>
      <c r="F37" s="5">
        <v>2311.7399999999998</v>
      </c>
      <c r="G37" s="5">
        <v>23541.14</v>
      </c>
      <c r="H37" s="5">
        <v>0</v>
      </c>
      <c r="I37" s="5">
        <v>0</v>
      </c>
      <c r="J37" s="5">
        <v>0</v>
      </c>
      <c r="K37" s="5">
        <f t="shared" si="0"/>
        <v>0</v>
      </c>
      <c r="L37" s="13"/>
    </row>
    <row r="38" spans="1:14" ht="22.5" x14ac:dyDescent="0.25">
      <c r="A38" s="13" t="s">
        <v>1</v>
      </c>
      <c r="B38" s="10">
        <v>2013</v>
      </c>
      <c r="C38" s="13" t="s">
        <v>16</v>
      </c>
      <c r="D38" s="5">
        <v>8836</v>
      </c>
      <c r="E38" s="5">
        <v>1138.97</v>
      </c>
      <c r="F38" s="5">
        <v>1392.67</v>
      </c>
      <c r="G38" s="5">
        <v>11413.06</v>
      </c>
      <c r="H38" s="5">
        <v>0</v>
      </c>
      <c r="I38" s="5">
        <v>0</v>
      </c>
      <c r="J38" s="5">
        <v>0</v>
      </c>
      <c r="K38" s="5">
        <f t="shared" si="0"/>
        <v>0</v>
      </c>
      <c r="L38" s="13"/>
    </row>
    <row r="39" spans="1:14" x14ac:dyDescent="0.25">
      <c r="A39" s="13" t="s">
        <v>1</v>
      </c>
      <c r="B39" s="10">
        <v>2013</v>
      </c>
      <c r="C39" s="17" t="s">
        <v>17</v>
      </c>
      <c r="D39" s="5">
        <v>3884</v>
      </c>
      <c r="E39" s="5">
        <v>559.02</v>
      </c>
      <c r="F39" s="5">
        <v>932.12</v>
      </c>
      <c r="G39" s="5">
        <v>7206.48</v>
      </c>
      <c r="H39" s="5">
        <v>0</v>
      </c>
      <c r="I39" s="5">
        <v>0</v>
      </c>
      <c r="J39" s="5">
        <v>0</v>
      </c>
      <c r="K39" s="5">
        <f t="shared" si="0"/>
        <v>0</v>
      </c>
      <c r="L39" s="13"/>
    </row>
    <row r="40" spans="1:14" ht="15.75" thickBot="1" x14ac:dyDescent="0.3">
      <c r="A40" s="14" t="s">
        <v>1</v>
      </c>
      <c r="B40" s="18">
        <v>2013</v>
      </c>
      <c r="C40" s="14" t="s">
        <v>18</v>
      </c>
      <c r="D40" s="5">
        <v>7564</v>
      </c>
      <c r="E40" s="6">
        <v>1801.72</v>
      </c>
      <c r="F40" s="6">
        <v>11634.48</v>
      </c>
      <c r="G40" s="6">
        <v>41702.83</v>
      </c>
      <c r="H40" s="6">
        <v>0</v>
      </c>
      <c r="I40" s="6">
        <v>0</v>
      </c>
      <c r="J40" s="6">
        <v>0</v>
      </c>
      <c r="K40" s="35">
        <f t="shared" si="0"/>
        <v>0</v>
      </c>
      <c r="L40" s="13"/>
    </row>
    <row r="41" spans="1:14" ht="15.75" thickBot="1" x14ac:dyDescent="0.3">
      <c r="A41" s="22" t="s">
        <v>31</v>
      </c>
      <c r="B41" s="23"/>
      <c r="C41" s="22"/>
      <c r="D41" s="24">
        <f t="shared" ref="D41:I41" si="1">SUM(D7:D40)</f>
        <v>2107638</v>
      </c>
      <c r="E41" s="24">
        <f t="shared" si="1"/>
        <v>133778.75999999995</v>
      </c>
      <c r="F41" s="24">
        <f t="shared" si="1"/>
        <v>71561.210000000006</v>
      </c>
      <c r="G41" s="24">
        <f t="shared" si="1"/>
        <v>373708.81999999995</v>
      </c>
      <c r="H41" s="24">
        <f t="shared" si="1"/>
        <v>3774.64</v>
      </c>
      <c r="I41" s="24">
        <f t="shared" si="1"/>
        <v>2.17</v>
      </c>
      <c r="J41" s="24">
        <f t="shared" ref="J41:K41" si="2">SUM(J7:J40)</f>
        <v>2231.62</v>
      </c>
      <c r="K41" s="24">
        <f t="shared" si="2"/>
        <v>6008.4299999999994</v>
      </c>
      <c r="L41" s="13"/>
    </row>
    <row r="42" spans="1:14" x14ac:dyDescent="0.25">
      <c r="A42" s="13" t="s">
        <v>0</v>
      </c>
      <c r="B42" s="7">
        <v>2014</v>
      </c>
      <c r="C42" s="13" t="s">
        <v>2</v>
      </c>
      <c r="D42" s="36">
        <v>7336</v>
      </c>
      <c r="E42" s="37">
        <v>1.11904746</v>
      </c>
      <c r="F42" s="36">
        <v>1.51717448</v>
      </c>
      <c r="G42" s="36">
        <v>10.67663748</v>
      </c>
      <c r="H42" s="5">
        <v>0.19152125</v>
      </c>
      <c r="I42" s="5">
        <v>0</v>
      </c>
      <c r="J42" s="5">
        <v>1.97642E-3</v>
      </c>
      <c r="K42" s="5">
        <f t="shared" si="0"/>
        <v>0.19349767000000001</v>
      </c>
      <c r="L42" s="13"/>
    </row>
    <row r="43" spans="1:14" x14ac:dyDescent="0.25">
      <c r="A43" s="13" t="s">
        <v>0</v>
      </c>
      <c r="B43" s="7">
        <v>2014</v>
      </c>
      <c r="C43" s="13" t="s">
        <v>3</v>
      </c>
      <c r="D43" s="36">
        <v>6102</v>
      </c>
      <c r="E43" s="37">
        <v>7.3824908499999999</v>
      </c>
      <c r="F43" s="36">
        <v>2.3652586200000001</v>
      </c>
      <c r="G43" s="36">
        <v>30.882196570000001</v>
      </c>
      <c r="H43" s="5">
        <v>0.63505621999999995</v>
      </c>
      <c r="I43" s="5">
        <v>0</v>
      </c>
      <c r="J43" s="5">
        <v>1.3506569999999999E-2</v>
      </c>
      <c r="K43" s="5">
        <f t="shared" si="0"/>
        <v>0.64856278999999994</v>
      </c>
      <c r="L43" s="13"/>
    </row>
    <row r="44" spans="1:14" x14ac:dyDescent="0.25">
      <c r="A44" s="13" t="s">
        <v>0</v>
      </c>
      <c r="B44" s="7">
        <v>2014</v>
      </c>
      <c r="C44" s="13" t="s">
        <v>4</v>
      </c>
      <c r="D44" s="36">
        <v>22335</v>
      </c>
      <c r="E44" s="37">
        <v>124.12230013</v>
      </c>
      <c r="F44" s="36">
        <v>7.6142501100000004</v>
      </c>
      <c r="G44" s="36">
        <v>159.07947043000001</v>
      </c>
      <c r="H44" s="5">
        <v>10.50162883</v>
      </c>
      <c r="I44" s="5">
        <v>1.9636099999999997E-3</v>
      </c>
      <c r="J44" s="5">
        <v>0.13900648999999998</v>
      </c>
      <c r="K44" s="5">
        <f t="shared" si="0"/>
        <v>10.64259893</v>
      </c>
      <c r="L44" s="13"/>
    </row>
    <row r="45" spans="1:14" x14ac:dyDescent="0.25">
      <c r="A45" s="13" t="s">
        <v>0</v>
      </c>
      <c r="B45" s="7">
        <v>2014</v>
      </c>
      <c r="C45" s="13" t="s">
        <v>5</v>
      </c>
      <c r="D45" s="36">
        <v>30477</v>
      </c>
      <c r="E45" s="37">
        <v>284.29048560000001</v>
      </c>
      <c r="F45" s="36">
        <v>14.958627419999999</v>
      </c>
      <c r="G45" s="36">
        <v>367.99732292000004</v>
      </c>
      <c r="H45" s="5">
        <v>24.597296460000003</v>
      </c>
      <c r="I45" s="5">
        <v>4.7251999999999997E-3</v>
      </c>
      <c r="J45" s="5">
        <v>0.57456132999999998</v>
      </c>
      <c r="K45" s="5">
        <f t="shared" si="0"/>
        <v>25.176582990000004</v>
      </c>
      <c r="L45" s="13"/>
    </row>
    <row r="46" spans="1:14" x14ac:dyDescent="0.25">
      <c r="A46" s="13" t="s">
        <v>0</v>
      </c>
      <c r="B46" s="7">
        <v>2014</v>
      </c>
      <c r="C46" s="13" t="s">
        <v>6</v>
      </c>
      <c r="D46" s="36">
        <v>73176</v>
      </c>
      <c r="E46" s="37">
        <v>1297.78506657</v>
      </c>
      <c r="F46" s="36">
        <v>82.902931819999992</v>
      </c>
      <c r="G46" s="36">
        <v>1180.8739782999999</v>
      </c>
      <c r="H46" s="5">
        <v>97.638140500000006</v>
      </c>
      <c r="I46" s="5">
        <v>2.9704099999999997E-2</v>
      </c>
      <c r="J46" s="5">
        <v>5.8754811699999996</v>
      </c>
      <c r="K46" s="5">
        <f t="shared" si="0"/>
        <v>103.54332577000001</v>
      </c>
      <c r="L46" s="13"/>
    </row>
    <row r="47" spans="1:14" x14ac:dyDescent="0.25">
      <c r="A47" s="13" t="s">
        <v>0</v>
      </c>
      <c r="B47" s="7">
        <v>2014</v>
      </c>
      <c r="C47" s="13" t="s">
        <v>7</v>
      </c>
      <c r="D47" s="36">
        <v>72793</v>
      </c>
      <c r="E47" s="37">
        <v>1799.46842481</v>
      </c>
      <c r="F47" s="36">
        <v>140.09102969999998</v>
      </c>
      <c r="G47" s="36">
        <v>1855.2860524800001</v>
      </c>
      <c r="H47" s="5">
        <v>138.59660361000002</v>
      </c>
      <c r="I47" s="5">
        <v>3.7749100000000001E-2</v>
      </c>
      <c r="J47" s="5">
        <v>14.39970046</v>
      </c>
      <c r="K47" s="5">
        <f t="shared" si="0"/>
        <v>153.03405317000002</v>
      </c>
      <c r="L47" s="13"/>
      <c r="N47" s="13"/>
    </row>
    <row r="48" spans="1:14" x14ac:dyDescent="0.25">
      <c r="A48" s="13" t="s">
        <v>0</v>
      </c>
      <c r="B48" s="7">
        <v>2014</v>
      </c>
      <c r="C48" s="13" t="s">
        <v>8</v>
      </c>
      <c r="D48" s="36">
        <v>83189</v>
      </c>
      <c r="E48" s="37">
        <v>2801.0104112600002</v>
      </c>
      <c r="F48" s="36">
        <v>258.95865519</v>
      </c>
      <c r="G48" s="36">
        <v>3031.3688219000001</v>
      </c>
      <c r="H48" s="5">
        <v>208.61097612</v>
      </c>
      <c r="I48" s="5">
        <v>6.3135410000000003E-2</v>
      </c>
      <c r="J48" s="5">
        <v>33.871282489999999</v>
      </c>
      <c r="K48" s="5">
        <f t="shared" si="0"/>
        <v>242.54539402</v>
      </c>
      <c r="L48" s="13"/>
    </row>
    <row r="49" spans="1:14" x14ac:dyDescent="0.25">
      <c r="A49" s="13" t="s">
        <v>0</v>
      </c>
      <c r="B49" s="7">
        <v>2014</v>
      </c>
      <c r="C49" s="13" t="s">
        <v>9</v>
      </c>
      <c r="D49" s="36">
        <v>100787</v>
      </c>
      <c r="E49" s="37">
        <v>4492.6925618800005</v>
      </c>
      <c r="F49" s="36">
        <v>510.56113266</v>
      </c>
      <c r="G49" s="36">
        <v>5823.9542001899999</v>
      </c>
      <c r="H49" s="5">
        <v>297.01979014</v>
      </c>
      <c r="I49" s="5">
        <v>7.7457520000000002E-2</v>
      </c>
      <c r="J49" s="5">
        <v>81.843435889999995</v>
      </c>
      <c r="K49" s="5">
        <f t="shared" si="0"/>
        <v>378.94068355000002</v>
      </c>
      <c r="L49" s="13"/>
      <c r="N49" s="13"/>
    </row>
    <row r="50" spans="1:14" x14ac:dyDescent="0.25">
      <c r="A50" s="13" t="s">
        <v>0</v>
      </c>
      <c r="B50" s="7">
        <v>2014</v>
      </c>
      <c r="C50" s="13" t="s">
        <v>10</v>
      </c>
      <c r="D50" s="36">
        <v>74627</v>
      </c>
      <c r="E50" s="37">
        <v>4757.0079053500003</v>
      </c>
      <c r="F50" s="36">
        <v>637.22219112000005</v>
      </c>
      <c r="G50" s="36">
        <v>5893.1317571600002</v>
      </c>
      <c r="H50" s="5">
        <v>286.58451868999998</v>
      </c>
      <c r="I50" s="5">
        <v>6.3822279999999995E-2</v>
      </c>
      <c r="J50" s="5">
        <v>113.81706411</v>
      </c>
      <c r="K50" s="5">
        <f t="shared" si="0"/>
        <v>400.46540507999998</v>
      </c>
      <c r="L50" s="13"/>
    </row>
    <row r="51" spans="1:14" x14ac:dyDescent="0.25">
      <c r="A51" s="13" t="s">
        <v>0</v>
      </c>
      <c r="B51" s="7">
        <v>2014</v>
      </c>
      <c r="C51" s="13" t="s">
        <v>11</v>
      </c>
      <c r="D51" s="36">
        <v>110003</v>
      </c>
      <c r="E51" s="37">
        <v>10371.39148844</v>
      </c>
      <c r="F51" s="36">
        <v>1541.12346508</v>
      </c>
      <c r="G51" s="36">
        <v>11689.93427333</v>
      </c>
      <c r="H51" s="5">
        <v>584.75016509</v>
      </c>
      <c r="I51" s="5">
        <v>0.16871351999999998</v>
      </c>
      <c r="J51" s="5">
        <v>293.53920062999998</v>
      </c>
      <c r="K51" s="5">
        <f t="shared" si="0"/>
        <v>878.45807923999996</v>
      </c>
      <c r="L51" s="13"/>
    </row>
    <row r="52" spans="1:14" x14ac:dyDescent="0.25">
      <c r="A52" s="13" t="s">
        <v>0</v>
      </c>
      <c r="B52" s="7">
        <v>2014</v>
      </c>
      <c r="C52" s="13" t="s">
        <v>12</v>
      </c>
      <c r="D52" s="36">
        <v>76566</v>
      </c>
      <c r="E52" s="37">
        <v>10353.303828239999</v>
      </c>
      <c r="F52" s="36">
        <v>1678.1063941199998</v>
      </c>
      <c r="G52" s="36">
        <v>11034.495405489999</v>
      </c>
      <c r="H52" s="5">
        <v>581.52962095999999</v>
      </c>
      <c r="I52" s="5">
        <v>0.38446484999999997</v>
      </c>
      <c r="J52" s="5">
        <v>293.73789677999997</v>
      </c>
      <c r="K52" s="5">
        <f t="shared" si="0"/>
        <v>875.65198258999999</v>
      </c>
      <c r="L52" s="13"/>
    </row>
    <row r="53" spans="1:14" x14ac:dyDescent="0.25">
      <c r="A53" s="13" t="s">
        <v>0</v>
      </c>
      <c r="B53" s="7">
        <v>2014</v>
      </c>
      <c r="C53" s="13" t="s">
        <v>13</v>
      </c>
      <c r="D53" s="36">
        <v>89087</v>
      </c>
      <c r="E53" s="37">
        <v>16031.385911429999</v>
      </c>
      <c r="F53" s="36">
        <v>2992.64891291</v>
      </c>
      <c r="G53" s="36">
        <v>18711.46956157</v>
      </c>
      <c r="H53" s="5">
        <v>859.67726052</v>
      </c>
      <c r="I53" s="5">
        <v>0.40508365999999996</v>
      </c>
      <c r="J53" s="5">
        <v>463.15419087999999</v>
      </c>
      <c r="K53" s="5">
        <f t="shared" si="0"/>
        <v>1323.2365350599998</v>
      </c>
      <c r="L53" s="13"/>
    </row>
    <row r="54" spans="1:14" x14ac:dyDescent="0.25">
      <c r="A54" s="13" t="s">
        <v>0</v>
      </c>
      <c r="B54" s="7">
        <v>2014</v>
      </c>
      <c r="C54" s="13" t="s">
        <v>14</v>
      </c>
      <c r="D54" s="36">
        <v>42714</v>
      </c>
      <c r="E54" s="37">
        <v>9356.7104450900006</v>
      </c>
      <c r="F54" s="36">
        <v>2354.4003330599999</v>
      </c>
      <c r="G54" s="36">
        <v>13841.260587610001</v>
      </c>
      <c r="H54" s="5">
        <v>402.04742162999997</v>
      </c>
      <c r="I54" s="5">
        <v>0.34223889000000002</v>
      </c>
      <c r="J54" s="5">
        <v>286.19535681000002</v>
      </c>
      <c r="K54" s="5">
        <f t="shared" si="0"/>
        <v>688.58501733000003</v>
      </c>
      <c r="L54" s="13"/>
    </row>
    <row r="55" spans="1:14" x14ac:dyDescent="0.25">
      <c r="A55" s="13" t="s">
        <v>0</v>
      </c>
      <c r="B55" s="7">
        <v>2014</v>
      </c>
      <c r="C55" s="13" t="s">
        <v>15</v>
      </c>
      <c r="D55" s="36">
        <v>50460</v>
      </c>
      <c r="E55" s="37">
        <v>12709.794661600001</v>
      </c>
      <c r="F55" s="36">
        <v>5213.3818378900005</v>
      </c>
      <c r="G55" s="36">
        <v>29786.62455828</v>
      </c>
      <c r="H55" s="5">
        <v>391.62706399000001</v>
      </c>
      <c r="I55" s="5">
        <v>0.30842759999999997</v>
      </c>
      <c r="J55" s="5">
        <v>403.03447147000003</v>
      </c>
      <c r="K55" s="5">
        <f t="shared" si="0"/>
        <v>794.96996306000005</v>
      </c>
      <c r="L55" s="13"/>
    </row>
    <row r="56" spans="1:14" ht="22.5" x14ac:dyDescent="0.25">
      <c r="A56" s="13" t="s">
        <v>0</v>
      </c>
      <c r="B56" s="7">
        <v>2014</v>
      </c>
      <c r="C56" s="13" t="s">
        <v>16</v>
      </c>
      <c r="D56" s="36">
        <v>13055</v>
      </c>
      <c r="E56" s="37">
        <v>4016.1514660100001</v>
      </c>
      <c r="F56" s="36">
        <v>2823.4329291899999</v>
      </c>
      <c r="G56" s="36">
        <v>15128.099488790001</v>
      </c>
      <c r="H56" s="5">
        <v>77.120298300000002</v>
      </c>
      <c r="I56" s="5">
        <v>2.6533490000000003E-2</v>
      </c>
      <c r="J56" s="5">
        <v>120.12732197</v>
      </c>
      <c r="K56" s="5">
        <f t="shared" si="0"/>
        <v>197.27415375999999</v>
      </c>
      <c r="L56" s="13"/>
    </row>
    <row r="57" spans="1:14" ht="22.5" x14ac:dyDescent="0.25">
      <c r="A57" s="13" t="s">
        <v>0</v>
      </c>
      <c r="B57" s="7">
        <v>2014</v>
      </c>
      <c r="C57" s="13" t="s">
        <v>17</v>
      </c>
      <c r="D57" s="36">
        <v>5796</v>
      </c>
      <c r="E57" s="37">
        <v>2192.3056609</v>
      </c>
      <c r="F57" s="36">
        <v>1928.8346947999999</v>
      </c>
      <c r="G57" s="36">
        <v>9790.5991774899994</v>
      </c>
      <c r="H57" s="5">
        <v>30.953476200000001</v>
      </c>
      <c r="I57" s="5">
        <v>8.2037399999999993E-3</v>
      </c>
      <c r="J57" s="5">
        <v>64.067351880000004</v>
      </c>
      <c r="K57" s="5">
        <f t="shared" si="0"/>
        <v>95.02903182</v>
      </c>
      <c r="L57" s="13"/>
    </row>
    <row r="58" spans="1:14" x14ac:dyDescent="0.25">
      <c r="A58" s="19" t="s">
        <v>0</v>
      </c>
      <c r="B58" s="25">
        <v>2014</v>
      </c>
      <c r="C58" s="19" t="s">
        <v>19</v>
      </c>
      <c r="D58" s="39">
        <v>13652</v>
      </c>
      <c r="E58" s="40">
        <v>11810.259683370001</v>
      </c>
      <c r="F58" s="39">
        <v>32279.285714450001</v>
      </c>
      <c r="G58" s="39">
        <v>114510.35609836</v>
      </c>
      <c r="H58" s="21">
        <v>65.866481789999995</v>
      </c>
      <c r="I58" s="21">
        <v>2.2913630000000001E-2</v>
      </c>
      <c r="J58" s="21">
        <v>248.51010475000001</v>
      </c>
      <c r="K58" s="21">
        <f t="shared" si="0"/>
        <v>314.39950017000001</v>
      </c>
      <c r="L58" s="13"/>
    </row>
    <row r="59" spans="1:14" x14ac:dyDescent="0.25">
      <c r="A59" s="13" t="s">
        <v>1</v>
      </c>
      <c r="B59" s="7">
        <v>2014</v>
      </c>
      <c r="C59" s="13" t="s">
        <v>2</v>
      </c>
      <c r="D59" s="36">
        <v>8259</v>
      </c>
      <c r="E59" s="37">
        <v>1.4203591</v>
      </c>
      <c r="F59" s="36">
        <v>1.4303580499999999</v>
      </c>
      <c r="G59" s="36">
        <v>11.897309140000001</v>
      </c>
      <c r="H59" s="5">
        <v>0</v>
      </c>
      <c r="I59" s="5">
        <v>0</v>
      </c>
      <c r="J59" s="5">
        <v>0</v>
      </c>
      <c r="K59" s="5">
        <f t="shared" si="0"/>
        <v>0</v>
      </c>
      <c r="L59" s="13"/>
    </row>
    <row r="60" spans="1:14" x14ac:dyDescent="0.25">
      <c r="A60" s="13" t="s">
        <v>1</v>
      </c>
      <c r="B60" s="7">
        <v>2014</v>
      </c>
      <c r="C60" s="13" t="s">
        <v>3</v>
      </c>
      <c r="D60" s="36">
        <v>6943</v>
      </c>
      <c r="E60" s="37">
        <v>11.40335389</v>
      </c>
      <c r="F60" s="36">
        <v>2.2148093799999997</v>
      </c>
      <c r="G60" s="36">
        <v>33.110828810000001</v>
      </c>
      <c r="H60" s="5">
        <v>0</v>
      </c>
      <c r="I60" s="5">
        <v>0</v>
      </c>
      <c r="J60" s="5">
        <v>0</v>
      </c>
      <c r="K60" s="5">
        <f t="shared" si="0"/>
        <v>0</v>
      </c>
      <c r="L60" s="13"/>
    </row>
    <row r="61" spans="1:14" x14ac:dyDescent="0.25">
      <c r="A61" s="13" t="s">
        <v>1</v>
      </c>
      <c r="B61" s="7">
        <v>2014</v>
      </c>
      <c r="C61" s="13" t="s">
        <v>4</v>
      </c>
      <c r="D61" s="36">
        <v>40168</v>
      </c>
      <c r="E61" s="37">
        <v>284.85293260000003</v>
      </c>
      <c r="F61" s="36">
        <v>10.686858859999999</v>
      </c>
      <c r="G61" s="5">
        <v>230.31297712</v>
      </c>
      <c r="H61" s="5">
        <v>0</v>
      </c>
      <c r="I61" s="5">
        <v>0</v>
      </c>
      <c r="J61" s="5">
        <v>0</v>
      </c>
      <c r="K61" s="5">
        <f t="shared" si="0"/>
        <v>0</v>
      </c>
      <c r="L61" s="13"/>
    </row>
    <row r="62" spans="1:14" x14ac:dyDescent="0.25">
      <c r="A62" s="13" t="s">
        <v>1</v>
      </c>
      <c r="B62" s="7">
        <v>2014</v>
      </c>
      <c r="C62" s="13" t="s">
        <v>5</v>
      </c>
      <c r="D62" s="36">
        <v>66879</v>
      </c>
      <c r="E62" s="37">
        <v>837.88004263999994</v>
      </c>
      <c r="F62" s="36">
        <v>26.328617100000002</v>
      </c>
      <c r="G62" s="36">
        <v>618.55083477999995</v>
      </c>
      <c r="H62" s="5">
        <v>0</v>
      </c>
      <c r="I62" s="5">
        <v>0</v>
      </c>
      <c r="J62" s="5">
        <v>0</v>
      </c>
      <c r="K62" s="5">
        <f t="shared" si="0"/>
        <v>0</v>
      </c>
      <c r="L62" s="13"/>
    </row>
    <row r="63" spans="1:14" x14ac:dyDescent="0.25">
      <c r="A63" s="13" t="s">
        <v>1</v>
      </c>
      <c r="B63" s="7">
        <v>2014</v>
      </c>
      <c r="C63" s="13" t="s">
        <v>6</v>
      </c>
      <c r="D63" s="36">
        <v>233351</v>
      </c>
      <c r="E63" s="37">
        <v>4928.1026487399995</v>
      </c>
      <c r="F63" s="36">
        <v>176.42999233</v>
      </c>
      <c r="G63" s="36">
        <v>2911.9768640500001</v>
      </c>
      <c r="H63" s="5">
        <v>0</v>
      </c>
      <c r="I63" s="5">
        <v>0</v>
      </c>
      <c r="J63" s="5">
        <v>0</v>
      </c>
      <c r="K63" s="5">
        <f t="shared" si="0"/>
        <v>0</v>
      </c>
      <c r="L63" s="13"/>
    </row>
    <row r="64" spans="1:14" x14ac:dyDescent="0.25">
      <c r="A64" s="13" t="s">
        <v>1</v>
      </c>
      <c r="B64" s="7">
        <v>2014</v>
      </c>
      <c r="C64" s="13" t="s">
        <v>7</v>
      </c>
      <c r="D64" s="36">
        <v>179426</v>
      </c>
      <c r="E64" s="37">
        <v>4457.9382317899999</v>
      </c>
      <c r="F64" s="36">
        <v>233.22583193</v>
      </c>
      <c r="G64" s="36">
        <v>4593.72180518</v>
      </c>
      <c r="H64" s="5">
        <v>0</v>
      </c>
      <c r="I64" s="5">
        <v>0</v>
      </c>
      <c r="J64" s="5">
        <v>0</v>
      </c>
      <c r="K64" s="5">
        <f t="shared" si="0"/>
        <v>0</v>
      </c>
      <c r="L64" s="13"/>
    </row>
    <row r="65" spans="1:15" x14ac:dyDescent="0.25">
      <c r="A65" s="13" t="s">
        <v>1</v>
      </c>
      <c r="B65" s="7">
        <v>2014</v>
      </c>
      <c r="C65" s="13" t="s">
        <v>8</v>
      </c>
      <c r="D65" s="36">
        <v>182180</v>
      </c>
      <c r="E65" s="37">
        <v>5557.4980910900003</v>
      </c>
      <c r="F65" s="36">
        <v>399.17896268999999</v>
      </c>
      <c r="G65" s="36">
        <v>7355.2939731500001</v>
      </c>
      <c r="H65" s="5">
        <v>0</v>
      </c>
      <c r="I65" s="5">
        <v>0</v>
      </c>
      <c r="J65" s="5">
        <v>0</v>
      </c>
      <c r="K65" s="5">
        <f t="shared" si="0"/>
        <v>0</v>
      </c>
      <c r="L65" s="13"/>
    </row>
    <row r="66" spans="1:15" x14ac:dyDescent="0.25">
      <c r="A66" s="13" t="s">
        <v>1</v>
      </c>
      <c r="B66" s="7">
        <v>2014</v>
      </c>
      <c r="C66" s="13" t="s">
        <v>9</v>
      </c>
      <c r="D66" s="36">
        <v>187771</v>
      </c>
      <c r="E66" s="37">
        <v>7114.2030363000003</v>
      </c>
      <c r="F66" s="36">
        <v>730.72966711000004</v>
      </c>
      <c r="G66" s="36">
        <v>12207.87909828</v>
      </c>
      <c r="H66" s="5">
        <v>0</v>
      </c>
      <c r="I66" s="5">
        <v>0</v>
      </c>
      <c r="J66" s="5">
        <v>0</v>
      </c>
      <c r="K66" s="5">
        <f t="shared" si="0"/>
        <v>0</v>
      </c>
      <c r="L66" s="13"/>
    </row>
    <row r="67" spans="1:15" x14ac:dyDescent="0.25">
      <c r="A67" s="13" t="s">
        <v>1</v>
      </c>
      <c r="B67" s="7">
        <v>2014</v>
      </c>
      <c r="C67" s="13" t="s">
        <v>10</v>
      </c>
      <c r="D67" s="36">
        <v>109086</v>
      </c>
      <c r="E67" s="37">
        <v>5080.4560659600002</v>
      </c>
      <c r="F67" s="36">
        <v>705.01462708000008</v>
      </c>
      <c r="G67" s="36">
        <v>10611.739055399999</v>
      </c>
      <c r="H67" s="5">
        <v>0</v>
      </c>
      <c r="I67" s="5">
        <v>0</v>
      </c>
      <c r="J67" s="5">
        <v>0</v>
      </c>
      <c r="K67" s="5">
        <f t="shared" si="0"/>
        <v>0</v>
      </c>
      <c r="L67" s="13"/>
    </row>
    <row r="68" spans="1:15" x14ac:dyDescent="0.25">
      <c r="A68" s="13" t="s">
        <v>1</v>
      </c>
      <c r="B68" s="7">
        <v>2014</v>
      </c>
      <c r="C68" s="13" t="s">
        <v>11</v>
      </c>
      <c r="D68" s="36">
        <v>120558</v>
      </c>
      <c r="E68" s="37">
        <v>6551.9102523599995</v>
      </c>
      <c r="F68" s="36">
        <v>1195.3009080699999</v>
      </c>
      <c r="G68" s="36">
        <v>17792.97380566</v>
      </c>
      <c r="H68" s="5">
        <v>0</v>
      </c>
      <c r="I68" s="5">
        <v>0</v>
      </c>
      <c r="J68" s="5">
        <v>0</v>
      </c>
      <c r="K68" s="5">
        <f t="shared" si="0"/>
        <v>0</v>
      </c>
      <c r="L68" s="13"/>
    </row>
    <row r="69" spans="1:15" x14ac:dyDescent="0.25">
      <c r="A69" s="13" t="s">
        <v>1</v>
      </c>
      <c r="B69" s="7">
        <v>2014</v>
      </c>
      <c r="C69" s="13" t="s">
        <v>12</v>
      </c>
      <c r="D69" s="36">
        <v>60886</v>
      </c>
      <c r="E69" s="37">
        <v>3823.1683893200002</v>
      </c>
      <c r="F69" s="36">
        <v>951.23562319000007</v>
      </c>
      <c r="G69" s="36">
        <v>13487.898631530001</v>
      </c>
      <c r="H69" s="5">
        <v>0</v>
      </c>
      <c r="I69" s="5">
        <v>0</v>
      </c>
      <c r="J69" s="5">
        <v>0</v>
      </c>
      <c r="K69" s="5">
        <f t="shared" si="0"/>
        <v>0</v>
      </c>
      <c r="L69" s="13"/>
    </row>
    <row r="70" spans="1:15" x14ac:dyDescent="0.25">
      <c r="A70" s="13" t="s">
        <v>1</v>
      </c>
      <c r="B70" s="7">
        <v>2014</v>
      </c>
      <c r="C70" s="13" t="s">
        <v>13</v>
      </c>
      <c r="D70" s="36">
        <v>58264</v>
      </c>
      <c r="E70" s="37">
        <v>4182.8399386299998</v>
      </c>
      <c r="F70" s="36">
        <v>1440.5502418900001</v>
      </c>
      <c r="G70" s="36">
        <v>18895.792523970002</v>
      </c>
      <c r="H70" s="5">
        <v>0</v>
      </c>
      <c r="I70" s="5">
        <v>0</v>
      </c>
      <c r="J70" s="34">
        <v>0</v>
      </c>
      <c r="K70" s="5">
        <f t="shared" si="0"/>
        <v>0</v>
      </c>
      <c r="L70" s="13"/>
    </row>
    <row r="71" spans="1:15" x14ac:dyDescent="0.25">
      <c r="A71" s="13" t="s">
        <v>1</v>
      </c>
      <c r="B71" s="7">
        <v>2014</v>
      </c>
      <c r="C71" s="13" t="s">
        <v>14</v>
      </c>
      <c r="D71" s="36">
        <v>26091</v>
      </c>
      <c r="E71" s="37">
        <v>2160.4078465500002</v>
      </c>
      <c r="F71" s="36">
        <v>1049.4153594899999</v>
      </c>
      <c r="G71" s="36">
        <v>12379.048958809999</v>
      </c>
      <c r="H71" s="5">
        <v>0</v>
      </c>
      <c r="I71" s="5">
        <v>0</v>
      </c>
      <c r="J71" s="5">
        <v>0</v>
      </c>
      <c r="K71" s="5">
        <f t="shared" si="0"/>
        <v>0</v>
      </c>
      <c r="L71" s="13"/>
    </row>
    <row r="72" spans="1:15" x14ac:dyDescent="0.25">
      <c r="A72" s="13" t="s">
        <v>1</v>
      </c>
      <c r="B72" s="7">
        <v>2014</v>
      </c>
      <c r="C72" s="13" t="s">
        <v>15</v>
      </c>
      <c r="D72" s="36">
        <v>32321</v>
      </c>
      <c r="E72" s="37">
        <v>3255.2011170300002</v>
      </c>
      <c r="F72" s="36">
        <v>2414.9429761799997</v>
      </c>
      <c r="G72" s="36">
        <v>25037.38516681</v>
      </c>
      <c r="H72" s="5">
        <v>0</v>
      </c>
      <c r="I72" s="5">
        <v>0</v>
      </c>
      <c r="J72" s="5">
        <v>0</v>
      </c>
      <c r="K72" s="5">
        <f t="shared" si="0"/>
        <v>0</v>
      </c>
      <c r="L72" s="13"/>
    </row>
    <row r="73" spans="1:15" ht="22.5" x14ac:dyDescent="0.25">
      <c r="A73" s="13" t="s">
        <v>1</v>
      </c>
      <c r="B73" s="7">
        <v>2014</v>
      </c>
      <c r="C73" s="13" t="s">
        <v>16</v>
      </c>
      <c r="D73" s="36">
        <v>8959</v>
      </c>
      <c r="E73" s="37">
        <v>1213.2119286</v>
      </c>
      <c r="F73" s="36">
        <v>1377.48700876</v>
      </c>
      <c r="G73" s="36">
        <v>12497.9001001</v>
      </c>
      <c r="H73" s="5">
        <v>0</v>
      </c>
      <c r="I73" s="5">
        <v>0</v>
      </c>
      <c r="J73" s="5">
        <v>0</v>
      </c>
      <c r="K73" s="5">
        <f t="shared" ref="K73:K138" si="3">SUM(H73+I73+J73)</f>
        <v>0</v>
      </c>
      <c r="L73" s="13"/>
    </row>
    <row r="74" spans="1:15" ht="22.5" x14ac:dyDescent="0.25">
      <c r="A74" s="13" t="s">
        <v>1</v>
      </c>
      <c r="B74" s="7">
        <v>2014</v>
      </c>
      <c r="C74" s="13" t="s">
        <v>17</v>
      </c>
      <c r="D74" s="36">
        <v>3873</v>
      </c>
      <c r="E74" s="37">
        <v>629.38468014</v>
      </c>
      <c r="F74" s="36">
        <v>917.94914013999994</v>
      </c>
      <c r="G74" s="36">
        <v>7698.3366122799998</v>
      </c>
      <c r="H74" s="5">
        <v>0</v>
      </c>
      <c r="I74" s="5">
        <v>0</v>
      </c>
      <c r="J74" s="5">
        <v>0</v>
      </c>
      <c r="K74" s="5">
        <f t="shared" si="3"/>
        <v>0</v>
      </c>
      <c r="L74" s="13"/>
    </row>
    <row r="75" spans="1:15" ht="15.75" thickBot="1" x14ac:dyDescent="0.3">
      <c r="A75" s="14" t="s">
        <v>1</v>
      </c>
      <c r="B75" s="11">
        <v>2014</v>
      </c>
      <c r="C75" s="8" t="s">
        <v>18</v>
      </c>
      <c r="D75" s="32">
        <v>7957</v>
      </c>
      <c r="E75" s="32">
        <v>2116.79</v>
      </c>
      <c r="F75" s="38">
        <v>12201.139757280002</v>
      </c>
      <c r="G75" s="38">
        <v>52560.111193099998</v>
      </c>
      <c r="H75" s="32">
        <v>0</v>
      </c>
      <c r="I75" s="32">
        <v>0</v>
      </c>
      <c r="J75" s="32">
        <v>0</v>
      </c>
      <c r="K75" s="35">
        <f t="shared" si="3"/>
        <v>0</v>
      </c>
      <c r="L75" s="13"/>
    </row>
    <row r="76" spans="1:15" ht="15.75" thickBot="1" x14ac:dyDescent="0.3">
      <c r="A76" s="22" t="s">
        <v>32</v>
      </c>
      <c r="B76" s="26"/>
      <c r="C76" s="27"/>
      <c r="D76" s="24">
        <f>SUM(D42:D75)</f>
        <v>2205127</v>
      </c>
      <c r="E76" s="24">
        <f>SUM(E42:E75)</f>
        <v>144612.85075372999</v>
      </c>
      <c r="F76" s="24">
        <f>SUM(F42:F75)</f>
        <v>76300.666272149989</v>
      </c>
      <c r="G76" s="24">
        <f>SUM(G42:G75)</f>
        <v>441770.01932651992</v>
      </c>
      <c r="H76" s="24">
        <f t="shared" ref="H76:K76" si="4">SUM(H42:H75)</f>
        <v>4057.9473202999993</v>
      </c>
      <c r="I76" s="24">
        <f t="shared" si="4"/>
        <v>1.9451365999999997</v>
      </c>
      <c r="J76" s="24">
        <f t="shared" si="4"/>
        <v>2422.9019100999999</v>
      </c>
      <c r="K76" s="24">
        <f t="shared" si="4"/>
        <v>6482.7943670000004</v>
      </c>
      <c r="L76" s="13"/>
    </row>
    <row r="77" spans="1:15" x14ac:dyDescent="0.25">
      <c r="A77" s="13" t="s">
        <v>0</v>
      </c>
      <c r="B77" s="7">
        <v>2015</v>
      </c>
      <c r="C77" s="13" t="s">
        <v>2</v>
      </c>
      <c r="D77" s="37">
        <v>9826.7668075753609</v>
      </c>
      <c r="E77" s="37">
        <v>2.4199717027320591</v>
      </c>
      <c r="F77" s="37">
        <v>1.417648581276278</v>
      </c>
      <c r="G77" s="37">
        <v>14.717759391067005</v>
      </c>
      <c r="H77" s="37">
        <v>0.22900000000000001</v>
      </c>
      <c r="I77" s="37">
        <v>2.5799999999999998E-4</v>
      </c>
      <c r="J77" s="37">
        <v>5.071E-3</v>
      </c>
      <c r="K77" s="31">
        <f t="shared" si="3"/>
        <v>0.23432900000000001</v>
      </c>
      <c r="L77" s="13"/>
    </row>
    <row r="78" spans="1:15" x14ac:dyDescent="0.25">
      <c r="A78" s="13" t="s">
        <v>0</v>
      </c>
      <c r="B78" s="7">
        <v>2015</v>
      </c>
      <c r="C78" s="13" t="s">
        <v>3</v>
      </c>
      <c r="D78" s="37">
        <v>8382.3890192581621</v>
      </c>
      <c r="E78" s="37">
        <v>13.131730256645573</v>
      </c>
      <c r="F78" s="37">
        <v>2.5352809982407583</v>
      </c>
      <c r="G78" s="37">
        <v>44.925749679992649</v>
      </c>
      <c r="H78" s="37">
        <v>0.98099999999999998</v>
      </c>
      <c r="I78" s="31">
        <v>5.8699999999999996E-4</v>
      </c>
      <c r="J78" s="31">
        <v>2.3455E-2</v>
      </c>
      <c r="K78" s="31">
        <f t="shared" si="3"/>
        <v>1.005042</v>
      </c>
      <c r="L78" s="13"/>
    </row>
    <row r="79" spans="1:15" x14ac:dyDescent="0.25">
      <c r="A79" s="13" t="s">
        <v>0</v>
      </c>
      <c r="B79" s="7">
        <v>2015</v>
      </c>
      <c r="C79" s="13" t="s">
        <v>4</v>
      </c>
      <c r="D79" s="37">
        <v>30372.915900212083</v>
      </c>
      <c r="E79" s="41">
        <v>181.15116079277209</v>
      </c>
      <c r="F79" s="37">
        <v>10.014274638785164</v>
      </c>
      <c r="G79" s="37">
        <v>239.29303462567921</v>
      </c>
      <c r="H79" s="37">
        <v>14.087</v>
      </c>
      <c r="I79" s="31">
        <v>3.0000000000000001E-3</v>
      </c>
      <c r="J79" s="31">
        <v>0.26774399999999998</v>
      </c>
      <c r="K79" s="31">
        <f t="shared" si="3"/>
        <v>14.357744</v>
      </c>
      <c r="L79" s="13"/>
    </row>
    <row r="80" spans="1:15" x14ac:dyDescent="0.25">
      <c r="A80" s="13" t="s">
        <v>0</v>
      </c>
      <c r="B80" s="7">
        <v>2015</v>
      </c>
      <c r="C80" s="13" t="s">
        <v>5</v>
      </c>
      <c r="D80" s="37">
        <v>39304.068522090412</v>
      </c>
      <c r="E80" s="37">
        <v>389.54330688692102</v>
      </c>
      <c r="F80" s="37">
        <v>19.234541240834815</v>
      </c>
      <c r="G80" s="37">
        <v>522.31878963178372</v>
      </c>
      <c r="H80" s="37">
        <v>24.888999999999999</v>
      </c>
      <c r="I80" s="31">
        <v>1.086E-2</v>
      </c>
      <c r="J80" s="31">
        <v>0.72634399999999999</v>
      </c>
      <c r="K80" s="31">
        <f t="shared" si="3"/>
        <v>25.626204000000001</v>
      </c>
      <c r="L80" s="13"/>
      <c r="O80" s="13"/>
    </row>
    <row r="81" spans="1:15" x14ac:dyDescent="0.25">
      <c r="A81" s="13" t="s">
        <v>0</v>
      </c>
      <c r="B81" s="7">
        <v>2015</v>
      </c>
      <c r="C81" s="13" t="s">
        <v>6</v>
      </c>
      <c r="D81" s="37">
        <v>90883.848890771522</v>
      </c>
      <c r="E81" s="37">
        <v>1747.683404231537</v>
      </c>
      <c r="F81" s="37">
        <v>115.7818062394109</v>
      </c>
      <c r="G81" s="37">
        <v>1577.9548124038217</v>
      </c>
      <c r="H81" s="37">
        <v>141.91800000000001</v>
      </c>
      <c r="I81" s="31">
        <v>3.0251E-2</v>
      </c>
      <c r="J81" s="31">
        <v>7.6883999999999997</v>
      </c>
      <c r="K81" s="31">
        <f t="shared" si="3"/>
        <v>149.636651</v>
      </c>
      <c r="L81" s="13"/>
    </row>
    <row r="82" spans="1:15" x14ac:dyDescent="0.25">
      <c r="A82" s="13" t="s">
        <v>0</v>
      </c>
      <c r="B82" s="7">
        <v>2015</v>
      </c>
      <c r="C82" s="13" t="s">
        <v>7</v>
      </c>
      <c r="D82" s="37">
        <v>84247.707619741836</v>
      </c>
      <c r="E82" s="37">
        <v>2263.2321715134813</v>
      </c>
      <c r="F82" s="37">
        <v>183.23247352199925</v>
      </c>
      <c r="G82" s="37">
        <v>2306.8807715956691</v>
      </c>
      <c r="H82" s="37">
        <v>179.38399999999999</v>
      </c>
      <c r="I82" s="31">
        <v>6.2617999999999993E-2</v>
      </c>
      <c r="J82" s="31">
        <v>17.911944999999999</v>
      </c>
      <c r="K82" s="31">
        <f t="shared" si="3"/>
        <v>197.35856299999998</v>
      </c>
      <c r="L82" s="13"/>
    </row>
    <row r="83" spans="1:15" x14ac:dyDescent="0.25">
      <c r="A83" s="13" t="s">
        <v>0</v>
      </c>
      <c r="B83" s="7">
        <v>2015</v>
      </c>
      <c r="C83" s="13" t="s">
        <v>8</v>
      </c>
      <c r="D83" s="37">
        <v>92356.214622391795</v>
      </c>
      <c r="E83" s="37">
        <v>3330.2966962957557</v>
      </c>
      <c r="F83" s="37">
        <v>329.99693875429205</v>
      </c>
      <c r="G83" s="37">
        <v>3687.8602213985127</v>
      </c>
      <c r="H83" s="37">
        <v>251.77600000000001</v>
      </c>
      <c r="I83" s="31">
        <v>0.118963</v>
      </c>
      <c r="J83" s="31">
        <v>39.670568000000003</v>
      </c>
      <c r="K83" s="31">
        <f t="shared" si="3"/>
        <v>291.56553100000002</v>
      </c>
      <c r="L83" s="13"/>
    </row>
    <row r="84" spans="1:15" x14ac:dyDescent="0.25">
      <c r="A84" s="13" t="s">
        <v>0</v>
      </c>
      <c r="B84" s="7">
        <v>2015</v>
      </c>
      <c r="C84" s="13" t="s">
        <v>9</v>
      </c>
      <c r="D84" s="37">
        <v>108858.1059077403</v>
      </c>
      <c r="E84" s="37">
        <v>5274.1861291114774</v>
      </c>
      <c r="F84" s="37">
        <v>649.89810407529785</v>
      </c>
      <c r="G84" s="37">
        <v>6784.5292467940699</v>
      </c>
      <c r="H84" s="37">
        <v>363.68099999999998</v>
      </c>
      <c r="I84" s="31">
        <v>0.192221</v>
      </c>
      <c r="J84" s="31">
        <v>91.667728999999994</v>
      </c>
      <c r="K84" s="31">
        <f t="shared" si="3"/>
        <v>455.54095000000001</v>
      </c>
      <c r="L84" s="13"/>
    </row>
    <row r="85" spans="1:15" x14ac:dyDescent="0.25">
      <c r="A85" s="13" t="s">
        <v>0</v>
      </c>
      <c r="B85" s="7">
        <v>2015</v>
      </c>
      <c r="C85" s="13" t="s">
        <v>10</v>
      </c>
      <c r="D85" s="37">
        <v>80769.206094936395</v>
      </c>
      <c r="E85" s="37">
        <v>5618.390356582303</v>
      </c>
      <c r="F85" s="37">
        <v>814.71381649356681</v>
      </c>
      <c r="G85" s="37">
        <v>6843.7456265146639</v>
      </c>
      <c r="H85" s="37">
        <v>344.91</v>
      </c>
      <c r="I85" s="31">
        <v>0.14330499999999999</v>
      </c>
      <c r="J85" s="31">
        <v>132.47940700000001</v>
      </c>
      <c r="K85" s="31">
        <f t="shared" si="3"/>
        <v>477.53271200000006</v>
      </c>
      <c r="L85" s="13"/>
    </row>
    <row r="86" spans="1:15" x14ac:dyDescent="0.25">
      <c r="A86" s="13" t="s">
        <v>0</v>
      </c>
      <c r="B86" s="7">
        <v>2015</v>
      </c>
      <c r="C86" s="13" t="s">
        <v>11</v>
      </c>
      <c r="D86" s="37">
        <v>117031.58492162942</v>
      </c>
      <c r="E86" s="37">
        <v>12074.038328523849</v>
      </c>
      <c r="F86" s="37">
        <v>1941.975921488855</v>
      </c>
      <c r="G86" s="37">
        <v>13279.024184209704</v>
      </c>
      <c r="H86" s="37">
        <v>701.28</v>
      </c>
      <c r="I86" s="31">
        <v>0.35648200000000002</v>
      </c>
      <c r="J86" s="31">
        <v>331.849514</v>
      </c>
      <c r="K86" s="31">
        <f t="shared" si="3"/>
        <v>1033.4859959999999</v>
      </c>
      <c r="L86" s="13"/>
      <c r="O86" s="13"/>
    </row>
    <row r="87" spans="1:15" x14ac:dyDescent="0.25">
      <c r="A87" s="13" t="s">
        <v>0</v>
      </c>
      <c r="B87" s="7">
        <v>2015</v>
      </c>
      <c r="C87" s="13" t="s">
        <v>12</v>
      </c>
      <c r="D87" s="37">
        <v>80331.394696124669</v>
      </c>
      <c r="E87" s="37">
        <v>11831.512541900822</v>
      </c>
      <c r="F87" s="37">
        <v>2041.0169993424649</v>
      </c>
      <c r="G87" s="37">
        <v>12457.335338771598</v>
      </c>
      <c r="H87" s="37">
        <v>696.67899999999997</v>
      </c>
      <c r="I87" s="31">
        <v>0.372979</v>
      </c>
      <c r="J87" s="31">
        <v>329.94654500000001</v>
      </c>
      <c r="K87" s="31">
        <f t="shared" si="3"/>
        <v>1026.9985240000001</v>
      </c>
      <c r="L87" s="13"/>
    </row>
    <row r="88" spans="1:15" x14ac:dyDescent="0.25">
      <c r="A88" s="13" t="s">
        <v>0</v>
      </c>
      <c r="B88" s="7">
        <v>2015</v>
      </c>
      <c r="C88" s="13" t="s">
        <v>13</v>
      </c>
      <c r="D88" s="37">
        <v>91024.788176690359</v>
      </c>
      <c r="E88" s="37">
        <v>17756.870450978658</v>
      </c>
      <c r="F88" s="37">
        <v>3653.6190647268327</v>
      </c>
      <c r="G88" s="37">
        <v>20518.98322933567</v>
      </c>
      <c r="H88" s="37">
        <v>949.99599999999998</v>
      </c>
      <c r="I88" s="31">
        <v>0.47300500000000001</v>
      </c>
      <c r="J88" s="31">
        <v>499.43982399999999</v>
      </c>
      <c r="K88" s="31">
        <f t="shared" si="3"/>
        <v>1449.908829</v>
      </c>
      <c r="L88" s="13"/>
    </row>
    <row r="89" spans="1:15" x14ac:dyDescent="0.25">
      <c r="A89" s="13" t="s">
        <v>0</v>
      </c>
      <c r="B89" s="7">
        <v>2015</v>
      </c>
      <c r="C89" s="13" t="s">
        <v>14</v>
      </c>
      <c r="D89" s="37">
        <v>43523.250975022529</v>
      </c>
      <c r="E89" s="37">
        <v>10357.123894446637</v>
      </c>
      <c r="F89" s="37">
        <v>2826.4404897777126</v>
      </c>
      <c r="G89" s="37">
        <v>15167.519161808252</v>
      </c>
      <c r="H89" s="37">
        <v>474.86200000000002</v>
      </c>
      <c r="I89" s="31">
        <v>0.43806200000000001</v>
      </c>
      <c r="J89" s="31">
        <v>308.70009199999998</v>
      </c>
      <c r="K89" s="31">
        <f t="shared" si="3"/>
        <v>784.00015400000007</v>
      </c>
      <c r="L89" s="13"/>
    </row>
    <row r="90" spans="1:15" x14ac:dyDescent="0.25">
      <c r="A90" s="13" t="s">
        <v>0</v>
      </c>
      <c r="B90" s="7">
        <v>2015</v>
      </c>
      <c r="C90" s="13" t="s">
        <v>15</v>
      </c>
      <c r="D90" s="37">
        <v>51053.007292941889</v>
      </c>
      <c r="E90" s="37">
        <v>13810.498719986044</v>
      </c>
      <c r="F90" s="37">
        <v>6364.4653864381598</v>
      </c>
      <c r="G90" s="37">
        <v>32183.992074522746</v>
      </c>
      <c r="H90" s="37">
        <v>450.21</v>
      </c>
      <c r="I90" s="31">
        <v>0.34820600000000002</v>
      </c>
      <c r="J90" s="37">
        <v>429.18020100000001</v>
      </c>
      <c r="K90" s="31">
        <f t="shared" si="3"/>
        <v>879.73840700000005</v>
      </c>
      <c r="L90" s="13"/>
    </row>
    <row r="91" spans="1:15" ht="22.5" x14ac:dyDescent="0.25">
      <c r="A91" s="13" t="s">
        <v>0</v>
      </c>
      <c r="B91" s="7">
        <v>2015</v>
      </c>
      <c r="C91" s="13" t="s">
        <v>16</v>
      </c>
      <c r="D91" s="37">
        <v>13090.360910589661</v>
      </c>
      <c r="E91" s="37">
        <v>4208.8361864827584</v>
      </c>
      <c r="F91" s="37">
        <v>3447.3314640353706</v>
      </c>
      <c r="G91" s="37">
        <v>16314.61604676824</v>
      </c>
      <c r="H91" s="37">
        <v>84.122</v>
      </c>
      <c r="I91" s="31">
        <v>4.2568000000000002E-2</v>
      </c>
      <c r="J91" s="31">
        <v>125.20379699999999</v>
      </c>
      <c r="K91" s="31">
        <f t="shared" si="3"/>
        <v>209.36836499999998</v>
      </c>
      <c r="L91" s="13"/>
    </row>
    <row r="92" spans="1:15" ht="22.5" x14ac:dyDescent="0.25">
      <c r="A92" s="13" t="s">
        <v>0</v>
      </c>
      <c r="B92" s="7">
        <v>2015</v>
      </c>
      <c r="C92" s="13" t="s">
        <v>17</v>
      </c>
      <c r="D92" s="37">
        <v>5888.4633570772521</v>
      </c>
      <c r="E92" s="41">
        <v>2372.0261951860412</v>
      </c>
      <c r="F92" s="37">
        <v>2435.8507548287939</v>
      </c>
      <c r="G92" s="37">
        <v>10565.775634912139</v>
      </c>
      <c r="H92" s="37">
        <v>34.694000000000003</v>
      </c>
      <c r="I92" s="31">
        <v>7.9080000000000001E-3</v>
      </c>
      <c r="J92" s="31">
        <v>61.142882</v>
      </c>
      <c r="K92" s="31">
        <f t="shared" si="3"/>
        <v>95.844790000000003</v>
      </c>
      <c r="L92" s="13"/>
    </row>
    <row r="93" spans="1:15" s="13" customFormat="1" ht="11.25" x14ac:dyDescent="0.2">
      <c r="A93" s="19" t="s">
        <v>0</v>
      </c>
      <c r="B93" s="25">
        <v>2015</v>
      </c>
      <c r="C93" s="19" t="s">
        <v>19</v>
      </c>
      <c r="D93" s="40">
        <v>14131.912229223934</v>
      </c>
      <c r="E93" s="42">
        <v>13317.190862485197</v>
      </c>
      <c r="F93" s="40">
        <v>37041.878244680163</v>
      </c>
      <c r="G93" s="42">
        <v>118911.24432861652</v>
      </c>
      <c r="H93" s="40">
        <v>71.793999999999997</v>
      </c>
      <c r="I93" s="44">
        <v>2.0431000000000001E-2</v>
      </c>
      <c r="J93" s="44">
        <v>295.17709400000001</v>
      </c>
      <c r="K93" s="44">
        <f t="shared" si="3"/>
        <v>366.99152500000002</v>
      </c>
    </row>
    <row r="94" spans="1:15" s="13" customFormat="1" ht="11.25" x14ac:dyDescent="0.25">
      <c r="A94" s="13" t="s">
        <v>1</v>
      </c>
      <c r="B94" s="7">
        <v>2015</v>
      </c>
      <c r="C94" s="13" t="s">
        <v>2</v>
      </c>
      <c r="D94" s="37">
        <v>14173.894144178483</v>
      </c>
      <c r="E94" s="37">
        <v>3.2532151375970702</v>
      </c>
      <c r="F94" s="37">
        <v>1.7012366235262599</v>
      </c>
      <c r="G94" s="37">
        <v>20.094633852593461</v>
      </c>
      <c r="H94" s="31">
        <v>2.0999999999999999E-5</v>
      </c>
      <c r="I94" s="31">
        <v>5.5800000000000001E-5</v>
      </c>
      <c r="J94" s="31">
        <v>8.8999999999999995E-5</v>
      </c>
      <c r="K94" s="31">
        <f t="shared" si="3"/>
        <v>1.6579999999999999E-4</v>
      </c>
    </row>
    <row r="95" spans="1:15" s="13" customFormat="1" ht="11.25" x14ac:dyDescent="0.25">
      <c r="A95" s="13" t="s">
        <v>1</v>
      </c>
      <c r="B95" s="7">
        <v>2015</v>
      </c>
      <c r="C95" s="13" t="s">
        <v>3</v>
      </c>
      <c r="D95" s="37">
        <v>11405.086895985647</v>
      </c>
      <c r="E95" s="37">
        <v>22.913289685313998</v>
      </c>
      <c r="F95" s="37">
        <v>3.2884393312065101</v>
      </c>
      <c r="G95" s="37">
        <v>57.118890190437277</v>
      </c>
      <c r="H95" s="31">
        <v>2.0999999999999999E-5</v>
      </c>
      <c r="I95" s="31">
        <v>6.9800000000000003E-5</v>
      </c>
      <c r="J95" s="31">
        <v>8.8999999999999995E-5</v>
      </c>
      <c r="K95" s="31">
        <f t="shared" si="3"/>
        <v>1.7979999999999998E-4</v>
      </c>
    </row>
    <row r="96" spans="1:15" x14ac:dyDescent="0.25">
      <c r="A96" s="13" t="s">
        <v>1</v>
      </c>
      <c r="B96" s="7">
        <v>2015</v>
      </c>
      <c r="C96" s="13" t="s">
        <v>4</v>
      </c>
      <c r="D96" s="37">
        <v>62887.909032509815</v>
      </c>
      <c r="E96" s="37">
        <v>474.83777708176439</v>
      </c>
      <c r="F96" s="37">
        <v>17.467742761239592</v>
      </c>
      <c r="G96" s="37">
        <v>399.9036500581845</v>
      </c>
      <c r="H96" s="31">
        <v>2.0999999999999999E-5</v>
      </c>
      <c r="I96" s="31">
        <v>2.1649999999999998E-3</v>
      </c>
      <c r="J96" s="31">
        <v>8.8999999999999995E-5</v>
      </c>
      <c r="K96" s="31">
        <f t="shared" si="3"/>
        <v>2.2750000000000001E-3</v>
      </c>
      <c r="L96" s="13"/>
    </row>
    <row r="97" spans="1:12" x14ac:dyDescent="0.25">
      <c r="A97" s="13" t="s">
        <v>1</v>
      </c>
      <c r="B97" s="7">
        <v>2015</v>
      </c>
      <c r="C97" s="13" t="s">
        <v>5</v>
      </c>
      <c r="D97" s="37">
        <v>99798.008832787295</v>
      </c>
      <c r="E97" s="37">
        <v>1360.2954647824754</v>
      </c>
      <c r="F97" s="37">
        <v>42.012858366334001</v>
      </c>
      <c r="G97" s="37">
        <v>1002.6131550221537</v>
      </c>
      <c r="H97" s="31">
        <v>2.0999999999999999E-5</v>
      </c>
      <c r="I97" s="31">
        <v>9.8949999999999993E-3</v>
      </c>
      <c r="J97" s="31">
        <v>8.8999999999999995E-5</v>
      </c>
      <c r="K97" s="31">
        <f t="shared" si="3"/>
        <v>1.0005E-2</v>
      </c>
      <c r="L97" s="13"/>
    </row>
    <row r="98" spans="1:12" x14ac:dyDescent="0.25">
      <c r="A98" s="13" t="s">
        <v>1</v>
      </c>
      <c r="B98" s="7">
        <v>2015</v>
      </c>
      <c r="C98" s="13" t="s">
        <v>6</v>
      </c>
      <c r="D98" s="37">
        <v>271554.01946707419</v>
      </c>
      <c r="E98" s="37">
        <v>5840.42932066911</v>
      </c>
      <c r="F98" s="37">
        <v>244.18370384204655</v>
      </c>
      <c r="G98" s="37">
        <v>4041.3581706504733</v>
      </c>
      <c r="H98" s="31">
        <v>2.0999999999999999E-5</v>
      </c>
      <c r="I98" s="31">
        <v>6.0979999999999999E-2</v>
      </c>
      <c r="J98" s="31">
        <v>8.8999999999999995E-5</v>
      </c>
      <c r="K98" s="31">
        <f t="shared" si="3"/>
        <v>6.1089999999999998E-2</v>
      </c>
      <c r="L98" s="13"/>
    </row>
    <row r="99" spans="1:12" x14ac:dyDescent="0.25">
      <c r="A99" s="13" t="s">
        <v>1</v>
      </c>
      <c r="B99" s="7">
        <v>2015</v>
      </c>
      <c r="C99" s="13" t="s">
        <v>7</v>
      </c>
      <c r="D99" s="37">
        <v>195011.99238029937</v>
      </c>
      <c r="E99" s="37">
        <v>5057.3023948937525</v>
      </c>
      <c r="F99" s="37">
        <v>312.16385374521138</v>
      </c>
      <c r="G99" s="37">
        <v>5567.5583939141216</v>
      </c>
      <c r="H99" s="31">
        <v>2.0999999999999999E-5</v>
      </c>
      <c r="I99" s="31">
        <v>4.8308999999999998E-2</v>
      </c>
      <c r="J99" s="31">
        <v>8.8999999999999995E-5</v>
      </c>
      <c r="K99" s="31">
        <f t="shared" si="3"/>
        <v>4.8418999999999997E-2</v>
      </c>
      <c r="L99" s="13"/>
    </row>
    <row r="100" spans="1:12" x14ac:dyDescent="0.25">
      <c r="A100" s="13" t="s">
        <v>1</v>
      </c>
      <c r="B100" s="7">
        <v>2015</v>
      </c>
      <c r="C100" s="13" t="s">
        <v>8</v>
      </c>
      <c r="D100" s="37">
        <v>191615.45554659568</v>
      </c>
      <c r="E100" s="37">
        <v>6195.2434411710556</v>
      </c>
      <c r="F100" s="37">
        <v>523.27348655126627</v>
      </c>
      <c r="G100" s="37">
        <v>8481.2713762227868</v>
      </c>
      <c r="H100" s="31">
        <v>2.0999999999999999E-5</v>
      </c>
      <c r="I100" s="31">
        <v>9.7550999999999999E-2</v>
      </c>
      <c r="J100" s="31">
        <v>8.8999999999999995E-5</v>
      </c>
      <c r="K100" s="31">
        <f t="shared" si="3"/>
        <v>9.7660999999999998E-2</v>
      </c>
      <c r="L100" s="13"/>
    </row>
    <row r="101" spans="1:12" x14ac:dyDescent="0.25">
      <c r="A101" s="13" t="s">
        <v>1</v>
      </c>
      <c r="B101" s="7">
        <v>2015</v>
      </c>
      <c r="C101" s="13" t="s">
        <v>9</v>
      </c>
      <c r="D101" s="37">
        <v>193079.82472298646</v>
      </c>
      <c r="E101" s="37">
        <v>7824.8349876324282</v>
      </c>
      <c r="F101" s="37">
        <v>921.21858132182729</v>
      </c>
      <c r="G101" s="37">
        <v>13645.391509981422</v>
      </c>
      <c r="H101" s="31">
        <v>2.0999999999999999E-5</v>
      </c>
      <c r="I101" s="31">
        <v>6.5606999999999999E-2</v>
      </c>
      <c r="J101" s="31">
        <v>8.8999999999999995E-5</v>
      </c>
      <c r="K101" s="31">
        <f t="shared" si="3"/>
        <v>6.5716999999999998E-2</v>
      </c>
      <c r="L101" s="13"/>
    </row>
    <row r="102" spans="1:12" x14ac:dyDescent="0.25">
      <c r="A102" s="13" t="s">
        <v>1</v>
      </c>
      <c r="B102" s="7">
        <v>2015</v>
      </c>
      <c r="C102" s="13" t="s">
        <v>10</v>
      </c>
      <c r="D102" s="37">
        <v>111576.93468574916</v>
      </c>
      <c r="E102" s="37">
        <v>5528.1267128809995</v>
      </c>
      <c r="F102" s="37">
        <v>878.19833095606339</v>
      </c>
      <c r="G102" s="37">
        <v>11829.984279644039</v>
      </c>
      <c r="H102" s="31">
        <v>2.0999999999999999E-5</v>
      </c>
      <c r="I102" s="31">
        <v>4.8196000000000003E-2</v>
      </c>
      <c r="J102" s="31">
        <v>8.8999999999999995E-5</v>
      </c>
      <c r="K102" s="31">
        <f t="shared" si="3"/>
        <v>4.8306000000000002E-2</v>
      </c>
      <c r="L102" s="13"/>
    </row>
    <row r="103" spans="1:12" x14ac:dyDescent="0.25">
      <c r="A103" s="13" t="s">
        <v>1</v>
      </c>
      <c r="B103" s="7">
        <v>2015</v>
      </c>
      <c r="C103" s="13" t="s">
        <v>11</v>
      </c>
      <c r="D103" s="37">
        <v>120797.96243469461</v>
      </c>
      <c r="E103" s="37">
        <v>6916.8520417968048</v>
      </c>
      <c r="F103" s="37">
        <v>1475.2978847885993</v>
      </c>
      <c r="G103" s="37">
        <v>19418.823833200884</v>
      </c>
      <c r="H103" s="31">
        <v>2.0999999999999999E-5</v>
      </c>
      <c r="I103" s="31">
        <v>5.7248E-2</v>
      </c>
      <c r="J103" s="31">
        <v>8.8999999999999995E-5</v>
      </c>
      <c r="K103" s="31">
        <f t="shared" si="3"/>
        <v>5.7357999999999999E-2</v>
      </c>
      <c r="L103" s="13"/>
    </row>
    <row r="104" spans="1:12" x14ac:dyDescent="0.25">
      <c r="A104" s="13" t="s">
        <v>1</v>
      </c>
      <c r="B104" s="7">
        <v>2015</v>
      </c>
      <c r="C104" s="13" t="s">
        <v>12</v>
      </c>
      <c r="D104" s="37">
        <v>59784.246034084274</v>
      </c>
      <c r="E104" s="37">
        <v>3993.8835488675109</v>
      </c>
      <c r="F104" s="37">
        <v>1144.2998065495306</v>
      </c>
      <c r="G104" s="37">
        <v>14364.193853265138</v>
      </c>
      <c r="H104" s="31">
        <v>2.0999999999999999E-5</v>
      </c>
      <c r="I104" s="31">
        <v>3.6981E-2</v>
      </c>
      <c r="J104" s="31">
        <v>8.8999999999999995E-5</v>
      </c>
      <c r="K104" s="31">
        <f t="shared" si="3"/>
        <v>3.7090999999999999E-2</v>
      </c>
      <c r="L104" s="13"/>
    </row>
    <row r="105" spans="1:12" x14ac:dyDescent="0.25">
      <c r="A105" s="13" t="s">
        <v>1</v>
      </c>
      <c r="B105" s="7">
        <v>2015</v>
      </c>
      <c r="C105" s="13" t="s">
        <v>13</v>
      </c>
      <c r="D105" s="37">
        <v>56085.839240469293</v>
      </c>
      <c r="E105" s="37">
        <v>4278.7667818728523</v>
      </c>
      <c r="F105" s="37">
        <v>1734.0095640776124</v>
      </c>
      <c r="G105" s="37">
        <v>19724.276525869747</v>
      </c>
      <c r="H105" s="31">
        <v>2.0999999999999999E-5</v>
      </c>
      <c r="I105" s="31">
        <v>2.1065E-2</v>
      </c>
      <c r="J105" s="31">
        <v>8.8999999999999995E-5</v>
      </c>
      <c r="K105" s="31">
        <f t="shared" si="3"/>
        <v>2.1174999999999999E-2</v>
      </c>
      <c r="L105" s="13"/>
    </row>
    <row r="106" spans="1:12" x14ac:dyDescent="0.25">
      <c r="A106" s="13" t="s">
        <v>1</v>
      </c>
      <c r="B106" s="7">
        <v>2015</v>
      </c>
      <c r="C106" s="13" t="s">
        <v>14</v>
      </c>
      <c r="D106" s="37">
        <v>24580.411205888086</v>
      </c>
      <c r="E106" s="37">
        <v>2185.1663294425807</v>
      </c>
      <c r="F106" s="37">
        <v>1232.8660667705376</v>
      </c>
      <c r="G106" s="37">
        <v>12582.949270464043</v>
      </c>
      <c r="H106" s="31">
        <v>2.0999999999999999E-5</v>
      </c>
      <c r="I106" s="31">
        <v>1.4834999999999999E-2</v>
      </c>
      <c r="J106" s="31">
        <v>8.8999999999999995E-5</v>
      </c>
      <c r="K106" s="31">
        <f t="shared" si="3"/>
        <v>1.4945E-2</v>
      </c>
      <c r="L106" s="13"/>
    </row>
    <row r="107" spans="1:12" x14ac:dyDescent="0.25">
      <c r="A107" s="13" t="s">
        <v>1</v>
      </c>
      <c r="B107" s="7">
        <v>2015</v>
      </c>
      <c r="C107" s="13" t="s">
        <v>15</v>
      </c>
      <c r="D107" s="37">
        <v>31788.306175822574</v>
      </c>
      <c r="E107" s="37">
        <v>3362.2473346035536</v>
      </c>
      <c r="F107" s="37">
        <v>2941.0000561684765</v>
      </c>
      <c r="G107" s="37">
        <v>26474.55727155256</v>
      </c>
      <c r="H107" s="31">
        <v>2.0999999999999999E-5</v>
      </c>
      <c r="I107" s="31">
        <v>5.2680000000000001E-3</v>
      </c>
      <c r="J107" s="31">
        <v>8.8999999999999995E-5</v>
      </c>
      <c r="K107" s="31">
        <f t="shared" si="3"/>
        <v>5.378E-3</v>
      </c>
      <c r="L107" s="13"/>
    </row>
    <row r="108" spans="1:12" ht="22.5" x14ac:dyDescent="0.25">
      <c r="A108" s="13" t="s">
        <v>1</v>
      </c>
      <c r="B108" s="7">
        <v>2015</v>
      </c>
      <c r="C108" s="13" t="s">
        <v>16</v>
      </c>
      <c r="D108" s="37">
        <v>8654.2718970590486</v>
      </c>
      <c r="E108" s="37">
        <v>1254.4478454109101</v>
      </c>
      <c r="F108" s="37">
        <v>1665.7121057518834</v>
      </c>
      <c r="G108" s="37">
        <v>12903.839223791863</v>
      </c>
      <c r="H108" s="31">
        <v>2.0999999999999999E-5</v>
      </c>
      <c r="I108" s="31">
        <v>4.8529999999999997E-3</v>
      </c>
      <c r="J108" s="31">
        <v>8.8999999999999995E-5</v>
      </c>
      <c r="K108" s="31">
        <f t="shared" si="3"/>
        <v>4.9629999999999995E-3</v>
      </c>
      <c r="L108" s="13"/>
    </row>
    <row r="109" spans="1:12" ht="22.5" x14ac:dyDescent="0.25">
      <c r="A109" s="13" t="s">
        <v>1</v>
      </c>
      <c r="B109" s="7">
        <v>2015</v>
      </c>
      <c r="C109" s="13" t="s">
        <v>17</v>
      </c>
      <c r="D109" s="37">
        <v>3861.3366064147726</v>
      </c>
      <c r="E109" s="37">
        <v>702.35558032765482</v>
      </c>
      <c r="F109" s="37">
        <v>1207.0298305057465</v>
      </c>
      <c r="G109" s="37">
        <v>8135.4252800425302</v>
      </c>
      <c r="H109" s="31">
        <v>2.0999999999999999E-5</v>
      </c>
      <c r="I109" s="31">
        <v>9.0000000000000002E-6</v>
      </c>
      <c r="J109" s="31">
        <v>8.8999999999999995E-5</v>
      </c>
      <c r="K109" s="31">
        <f t="shared" si="3"/>
        <v>1.1899999999999999E-4</v>
      </c>
      <c r="L109" s="13"/>
    </row>
    <row r="110" spans="1:12" ht="15.75" thickBot="1" x14ac:dyDescent="0.3">
      <c r="A110" s="14" t="s">
        <v>1</v>
      </c>
      <c r="B110" s="9">
        <v>2015</v>
      </c>
      <c r="C110" s="14" t="s">
        <v>19</v>
      </c>
      <c r="D110" s="49">
        <v>8090.5147533836835</v>
      </c>
      <c r="E110" s="49">
        <v>2612.5202647100759</v>
      </c>
      <c r="F110" s="49">
        <v>14874.681606106766</v>
      </c>
      <c r="G110" s="37">
        <v>56508.163415046794</v>
      </c>
      <c r="H110" s="46">
        <v>2.0999999999999999E-5</v>
      </c>
      <c r="I110" s="45">
        <v>1.9719999999999998E-3</v>
      </c>
      <c r="J110" s="46">
        <v>8.8999999999999995E-5</v>
      </c>
      <c r="K110" s="46">
        <f t="shared" si="3"/>
        <v>2.0820000000000001E-3</v>
      </c>
      <c r="L110" s="13"/>
    </row>
    <row r="111" spans="1:12" ht="15.75" thickBot="1" x14ac:dyDescent="0.3">
      <c r="A111" s="28" t="s">
        <v>33</v>
      </c>
      <c r="B111" s="29"/>
      <c r="C111" s="28"/>
      <c r="D111" s="33">
        <f>SUM(D77:D110)</f>
        <v>2425822.0000000005</v>
      </c>
      <c r="E111" s="47">
        <f>SUM(E77:E110)</f>
        <v>162161.60843833006</v>
      </c>
      <c r="F111" s="47">
        <f>SUM(F77:F110)</f>
        <v>91097.80836407993</v>
      </c>
      <c r="G111" s="48">
        <f>SUM(G77:G110)</f>
        <v>476578.23874374997</v>
      </c>
      <c r="H111" s="47">
        <f>SUM(H77:H110)</f>
        <v>4785.4923569999974</v>
      </c>
      <c r="I111" s="33">
        <f t="shared" ref="I111:K111" si="5">SUM(I77:I110)</f>
        <v>3.0967636000000009</v>
      </c>
      <c r="J111" s="33">
        <f t="shared" si="5"/>
        <v>2671.0821250000022</v>
      </c>
      <c r="K111" s="33">
        <f t="shared" si="5"/>
        <v>7459.6712456000014</v>
      </c>
      <c r="L111" s="13"/>
    </row>
    <row r="112" spans="1:12" x14ac:dyDescent="0.25">
      <c r="A112" s="13" t="s">
        <v>0</v>
      </c>
      <c r="B112" s="7">
        <v>2016</v>
      </c>
      <c r="C112" s="13" t="s">
        <v>2</v>
      </c>
      <c r="D112" s="37">
        <v>11463</v>
      </c>
      <c r="E112" s="37">
        <v>3.1183797000000002</v>
      </c>
      <c r="F112" s="37">
        <v>1.6184263999999999</v>
      </c>
      <c r="G112" s="37">
        <v>19.76785344</v>
      </c>
      <c r="H112" s="37">
        <v>0.31503603000000002</v>
      </c>
      <c r="I112" s="37">
        <v>5.7000000000000003E-5</v>
      </c>
      <c r="J112" s="37">
        <v>7.5333700000000002E-3</v>
      </c>
      <c r="K112" s="31">
        <f t="shared" si="3"/>
        <v>0.32262639999999998</v>
      </c>
      <c r="L112" s="13"/>
    </row>
    <row r="113" spans="1:12" x14ac:dyDescent="0.25">
      <c r="A113" s="13" t="s">
        <v>0</v>
      </c>
      <c r="B113" s="7">
        <v>2016</v>
      </c>
      <c r="C113" s="13" t="s">
        <v>3</v>
      </c>
      <c r="D113" s="37">
        <v>9715</v>
      </c>
      <c r="E113" s="37">
        <v>17.52943926</v>
      </c>
      <c r="F113" s="37">
        <v>3.0294211400000002</v>
      </c>
      <c r="G113" s="37">
        <v>61.331229560000004</v>
      </c>
      <c r="H113" s="37">
        <v>1.26180052</v>
      </c>
      <c r="I113" s="37">
        <v>3.0493000000000002E-4</v>
      </c>
      <c r="J113" s="37">
        <v>2.8488099999999999E-2</v>
      </c>
      <c r="K113" s="31">
        <f t="shared" si="3"/>
        <v>1.2905935499999999</v>
      </c>
      <c r="L113" s="13"/>
    </row>
    <row r="114" spans="1:12" x14ac:dyDescent="0.25">
      <c r="A114" s="13" t="s">
        <v>0</v>
      </c>
      <c r="B114" s="7">
        <v>2016</v>
      </c>
      <c r="C114" s="13" t="s">
        <v>4</v>
      </c>
      <c r="D114" s="37">
        <v>37143</v>
      </c>
      <c r="E114" s="37">
        <v>250.03073813</v>
      </c>
      <c r="F114" s="37">
        <v>13.34775374</v>
      </c>
      <c r="G114" s="37">
        <v>332.37146725999997</v>
      </c>
      <c r="H114" s="37">
        <v>20.85014438</v>
      </c>
      <c r="I114" s="37">
        <v>1.12568E-3</v>
      </c>
      <c r="J114" s="37">
        <v>0.3000235</v>
      </c>
      <c r="K114" s="31">
        <f t="shared" si="3"/>
        <v>21.151293559999999</v>
      </c>
      <c r="L114" s="13"/>
    </row>
    <row r="115" spans="1:12" x14ac:dyDescent="0.25">
      <c r="A115" s="13" t="s">
        <v>0</v>
      </c>
      <c r="B115" s="7">
        <v>2016</v>
      </c>
      <c r="C115" s="13" t="s">
        <v>5</v>
      </c>
      <c r="D115" s="37">
        <v>48757</v>
      </c>
      <c r="E115" s="37">
        <v>562.40780021</v>
      </c>
      <c r="F115" s="37">
        <v>28.14895155</v>
      </c>
      <c r="G115" s="37">
        <v>706.6852609</v>
      </c>
      <c r="H115" s="37">
        <v>35.903518529999999</v>
      </c>
      <c r="I115" s="37">
        <v>7.9988899999999998E-3</v>
      </c>
      <c r="J115" s="37">
        <v>1.0736161599999998</v>
      </c>
      <c r="K115" s="31">
        <f t="shared" si="3"/>
        <v>36.985133580000003</v>
      </c>
      <c r="L115" s="13"/>
    </row>
    <row r="116" spans="1:12" x14ac:dyDescent="0.25">
      <c r="A116" s="13" t="s">
        <v>0</v>
      </c>
      <c r="B116" s="7">
        <v>2016</v>
      </c>
      <c r="C116" s="13" t="s">
        <v>6</v>
      </c>
      <c r="D116" s="37">
        <v>113730</v>
      </c>
      <c r="E116" s="37">
        <v>2528.4213667100003</v>
      </c>
      <c r="F116" s="37">
        <v>176.24536136</v>
      </c>
      <c r="G116" s="37">
        <v>2087.7928182699998</v>
      </c>
      <c r="H116" s="37">
        <v>201.97970405000001</v>
      </c>
      <c r="I116" s="37">
        <v>6.3561690000000004E-2</v>
      </c>
      <c r="J116" s="37">
        <v>10.84820294</v>
      </c>
      <c r="K116" s="31">
        <f t="shared" si="3"/>
        <v>212.89146868</v>
      </c>
      <c r="L116" s="13"/>
    </row>
    <row r="117" spans="1:12" x14ac:dyDescent="0.25">
      <c r="A117" s="13" t="s">
        <v>0</v>
      </c>
      <c r="B117" s="7">
        <v>2016</v>
      </c>
      <c r="C117" s="13" t="s">
        <v>7</v>
      </c>
      <c r="D117" s="37">
        <v>93357</v>
      </c>
      <c r="E117" s="37">
        <v>2856.1262139800001</v>
      </c>
      <c r="F117" s="37">
        <v>245.00671156999999</v>
      </c>
      <c r="G117" s="37">
        <v>2760.3961673499998</v>
      </c>
      <c r="H117" s="37">
        <v>233.30157908000001</v>
      </c>
      <c r="I117" s="37">
        <v>8.6606880000000011E-2</v>
      </c>
      <c r="J117" s="37">
        <v>21.988738829999999</v>
      </c>
      <c r="K117" s="31">
        <f t="shared" si="3"/>
        <v>255.37692479</v>
      </c>
      <c r="L117" s="13"/>
    </row>
    <row r="118" spans="1:12" x14ac:dyDescent="0.25">
      <c r="A118" s="13" t="s">
        <v>0</v>
      </c>
      <c r="B118" s="7">
        <v>2016</v>
      </c>
      <c r="C118" s="13" t="s">
        <v>8</v>
      </c>
      <c r="D118" s="37">
        <v>99489</v>
      </c>
      <c r="E118" s="37">
        <v>4008.5695826399997</v>
      </c>
      <c r="F118" s="37">
        <v>425.11403006</v>
      </c>
      <c r="G118" s="37">
        <v>4406.1010198500007</v>
      </c>
      <c r="H118" s="37">
        <v>304.60633676999998</v>
      </c>
      <c r="I118" s="37">
        <v>0.14488073999999998</v>
      </c>
      <c r="J118" s="37">
        <v>45.942146399999999</v>
      </c>
      <c r="K118" s="31">
        <f t="shared" si="3"/>
        <v>350.69336391000002</v>
      </c>
      <c r="L118" s="13"/>
    </row>
    <row r="119" spans="1:12" x14ac:dyDescent="0.25">
      <c r="A119" s="13" t="s">
        <v>0</v>
      </c>
      <c r="B119" s="7">
        <v>2016</v>
      </c>
      <c r="C119" s="13" t="s">
        <v>9</v>
      </c>
      <c r="D119" s="37">
        <v>115645</v>
      </c>
      <c r="E119" s="37">
        <v>6325.0412634899994</v>
      </c>
      <c r="F119" s="37">
        <v>833.40186905999997</v>
      </c>
      <c r="G119" s="37">
        <v>7896.93228172</v>
      </c>
      <c r="H119" s="37">
        <v>436.51405808999999</v>
      </c>
      <c r="I119" s="37">
        <v>0.20571871</v>
      </c>
      <c r="J119" s="37">
        <v>105.24302173000001</v>
      </c>
      <c r="K119" s="31">
        <f t="shared" si="3"/>
        <v>541.96279852999999</v>
      </c>
      <c r="L119" s="13"/>
    </row>
    <row r="120" spans="1:12" x14ac:dyDescent="0.25">
      <c r="A120" s="13" t="s">
        <v>0</v>
      </c>
      <c r="B120" s="7">
        <v>2016</v>
      </c>
      <c r="C120" s="13" t="s">
        <v>10</v>
      </c>
      <c r="D120" s="37">
        <v>84018</v>
      </c>
      <c r="E120" s="37">
        <v>6519.5368855799998</v>
      </c>
      <c r="F120" s="37">
        <v>981.16678189999993</v>
      </c>
      <c r="G120" s="37">
        <v>7918.3804144899996</v>
      </c>
      <c r="H120" s="37">
        <v>415.24660345999996</v>
      </c>
      <c r="I120" s="37">
        <v>0.31073015000000004</v>
      </c>
      <c r="J120" s="37">
        <v>144.64271196000001</v>
      </c>
      <c r="K120" s="31">
        <f t="shared" si="3"/>
        <v>560.20004556999993</v>
      </c>
      <c r="L120" s="13"/>
    </row>
    <row r="121" spans="1:12" x14ac:dyDescent="0.25">
      <c r="A121" s="13" t="s">
        <v>0</v>
      </c>
      <c r="B121" s="7">
        <v>2016</v>
      </c>
      <c r="C121" s="13" t="s">
        <v>11</v>
      </c>
      <c r="D121" s="37">
        <v>118527</v>
      </c>
      <c r="E121" s="37">
        <v>13517.966311759999</v>
      </c>
      <c r="F121" s="37">
        <v>2247.17077096</v>
      </c>
      <c r="G121" s="37">
        <v>15080.21567267</v>
      </c>
      <c r="H121" s="37">
        <v>818.03450128999998</v>
      </c>
      <c r="I121" s="37">
        <v>0.62566193000000003</v>
      </c>
      <c r="J121" s="37">
        <v>341.15452907999997</v>
      </c>
      <c r="K121" s="31">
        <f t="shared" si="3"/>
        <v>1159.8146922999999</v>
      </c>
      <c r="L121" s="13"/>
    </row>
    <row r="122" spans="1:12" x14ac:dyDescent="0.25">
      <c r="A122" s="13" t="s">
        <v>0</v>
      </c>
      <c r="B122" s="7">
        <v>2016</v>
      </c>
      <c r="C122" s="13" t="s">
        <v>12</v>
      </c>
      <c r="D122" s="37">
        <v>78172</v>
      </c>
      <c r="E122" s="37">
        <v>12431.38577995</v>
      </c>
      <c r="F122" s="37">
        <v>2311.1765303000002</v>
      </c>
      <c r="G122" s="37">
        <v>13850.776251790001</v>
      </c>
      <c r="H122" s="37">
        <v>729.95455886000002</v>
      </c>
      <c r="I122" s="37">
        <v>0.25494451000000001</v>
      </c>
      <c r="J122" s="37">
        <v>322.84261516000004</v>
      </c>
      <c r="K122" s="31">
        <f t="shared" si="3"/>
        <v>1053.0521185299999</v>
      </c>
      <c r="L122" s="13"/>
    </row>
    <row r="123" spans="1:12" x14ac:dyDescent="0.25">
      <c r="A123" s="13" t="s">
        <v>0</v>
      </c>
      <c r="B123" s="7">
        <v>2016</v>
      </c>
      <c r="C123" s="13" t="s">
        <v>13</v>
      </c>
      <c r="D123" s="37">
        <v>85290</v>
      </c>
      <c r="E123" s="37">
        <v>17659.518557599997</v>
      </c>
      <c r="F123" s="37">
        <v>3993.84856029</v>
      </c>
      <c r="G123" s="37">
        <v>22183.056828200002</v>
      </c>
      <c r="H123" s="37">
        <v>949.89528554999993</v>
      </c>
      <c r="I123" s="37">
        <v>0.53745268000000002</v>
      </c>
      <c r="J123" s="37">
        <v>480.36885251000001</v>
      </c>
      <c r="K123" s="31">
        <f t="shared" si="3"/>
        <v>1430.8015907399999</v>
      </c>
      <c r="L123" s="13"/>
    </row>
    <row r="124" spans="1:12" x14ac:dyDescent="0.25">
      <c r="A124" s="13" t="s">
        <v>0</v>
      </c>
      <c r="B124" s="7">
        <v>2016</v>
      </c>
      <c r="C124" s="13" t="s">
        <v>14</v>
      </c>
      <c r="D124" s="37">
        <v>39156</v>
      </c>
      <c r="E124" s="37">
        <v>9654.9827920200005</v>
      </c>
      <c r="F124" s="37">
        <v>3061.3112442600004</v>
      </c>
      <c r="G124" s="37">
        <v>15711.607293520001</v>
      </c>
      <c r="H124" s="37">
        <v>438.03058261000001</v>
      </c>
      <c r="I124" s="37">
        <v>0.28573033000000003</v>
      </c>
      <c r="J124" s="37">
        <v>280.09905213000002</v>
      </c>
      <c r="K124" s="31">
        <f t="shared" si="3"/>
        <v>718.41536507000001</v>
      </c>
      <c r="L124" s="13"/>
    </row>
    <row r="125" spans="1:12" x14ac:dyDescent="0.25">
      <c r="A125" s="13" t="s">
        <v>0</v>
      </c>
      <c r="B125" s="7">
        <v>2016</v>
      </c>
      <c r="C125" s="13" t="s">
        <v>15</v>
      </c>
      <c r="D125" s="37">
        <v>46283</v>
      </c>
      <c r="E125" s="37">
        <v>12891.662334750001</v>
      </c>
      <c r="F125" s="37">
        <v>6826.4362469799999</v>
      </c>
      <c r="G125" s="37">
        <v>33313.088211909999</v>
      </c>
      <c r="H125" s="37">
        <v>422.61635125999999</v>
      </c>
      <c r="I125" s="37">
        <v>0.22250182000000002</v>
      </c>
      <c r="J125" s="37">
        <v>384.51973326999996</v>
      </c>
      <c r="K125" s="31">
        <f t="shared" si="3"/>
        <v>807.35858635</v>
      </c>
      <c r="L125" s="13"/>
    </row>
    <row r="126" spans="1:12" ht="22.5" x14ac:dyDescent="0.25">
      <c r="A126" s="13" t="s">
        <v>0</v>
      </c>
      <c r="B126" s="7">
        <v>2016</v>
      </c>
      <c r="C126" s="13" t="s">
        <v>16</v>
      </c>
      <c r="D126" s="37">
        <v>12092</v>
      </c>
      <c r="E126" s="37">
        <v>4176.7756002400001</v>
      </c>
      <c r="F126" s="37">
        <v>3727.06026643</v>
      </c>
      <c r="G126" s="37">
        <v>16831.087508479999</v>
      </c>
      <c r="H126" s="37">
        <v>84.241880280000004</v>
      </c>
      <c r="I126" s="37">
        <v>7.8970159999999998E-2</v>
      </c>
      <c r="J126" s="37">
        <v>114.40984754999999</v>
      </c>
      <c r="K126" s="31">
        <f t="shared" si="3"/>
        <v>198.73069799000001</v>
      </c>
      <c r="L126" s="13"/>
    </row>
    <row r="127" spans="1:12" ht="22.5" x14ac:dyDescent="0.25">
      <c r="A127" s="13" t="s">
        <v>0</v>
      </c>
      <c r="B127" s="7">
        <v>2016</v>
      </c>
      <c r="C127" s="13" t="s">
        <v>17</v>
      </c>
      <c r="D127" s="37">
        <v>5391</v>
      </c>
      <c r="E127" s="37">
        <v>2214.7355957399996</v>
      </c>
      <c r="F127" s="37">
        <v>2460.9636319899996</v>
      </c>
      <c r="G127" s="37">
        <v>11021.361758659999</v>
      </c>
      <c r="H127" s="37">
        <v>32.442148060000001</v>
      </c>
      <c r="I127" s="37">
        <v>4.3883900000000007E-3</v>
      </c>
      <c r="J127" s="37">
        <v>53.666437409999993</v>
      </c>
      <c r="K127" s="31">
        <f t="shared" si="3"/>
        <v>86.112973859999997</v>
      </c>
      <c r="L127" s="13"/>
    </row>
    <row r="128" spans="1:12" x14ac:dyDescent="0.25">
      <c r="A128" s="19" t="s">
        <v>0</v>
      </c>
      <c r="B128" s="25">
        <v>2016</v>
      </c>
      <c r="C128" s="19" t="s">
        <v>19</v>
      </c>
      <c r="D128" s="40">
        <v>12270</v>
      </c>
      <c r="E128" s="40">
        <v>12571.32909549</v>
      </c>
      <c r="F128" s="40">
        <v>39800.31538426</v>
      </c>
      <c r="G128" s="40">
        <v>104685.09794375001</v>
      </c>
      <c r="H128" s="40">
        <v>69.109972040000002</v>
      </c>
      <c r="I128" s="40">
        <v>0.14643555</v>
      </c>
      <c r="J128" s="40">
        <v>269.51789635</v>
      </c>
      <c r="K128" s="44">
        <f t="shared" si="3"/>
        <v>338.77430393999998</v>
      </c>
      <c r="L128" s="13"/>
    </row>
    <row r="129" spans="1:15" x14ac:dyDescent="0.25">
      <c r="A129" s="13" t="s">
        <v>1</v>
      </c>
      <c r="B129" s="7">
        <v>2016</v>
      </c>
      <c r="C129" s="13" t="s">
        <v>2</v>
      </c>
      <c r="D129" s="37">
        <v>16922</v>
      </c>
      <c r="E129" s="37">
        <v>4.9160514400000004</v>
      </c>
      <c r="F129" s="37">
        <v>2.23813204</v>
      </c>
      <c r="G129" s="37">
        <v>25.570397669999998</v>
      </c>
      <c r="H129" s="37">
        <v>2.5000000000000002E-6</v>
      </c>
      <c r="I129" s="37">
        <v>3.6000000000000001E-5</v>
      </c>
      <c r="J129" s="37">
        <v>4.5000000000000003E-5</v>
      </c>
      <c r="K129" s="31">
        <f t="shared" si="3"/>
        <v>8.3499999999999997E-5</v>
      </c>
      <c r="L129" s="13"/>
    </row>
    <row r="130" spans="1:15" x14ac:dyDescent="0.25">
      <c r="A130" s="13" t="s">
        <v>1</v>
      </c>
      <c r="B130" s="7">
        <v>2016</v>
      </c>
      <c r="C130" s="13" t="s">
        <v>3</v>
      </c>
      <c r="D130" s="37">
        <v>13379</v>
      </c>
      <c r="E130" s="37">
        <v>32.518409079999998</v>
      </c>
      <c r="F130" s="37">
        <v>4.6068315100000001</v>
      </c>
      <c r="G130" s="37">
        <v>76.079323529999996</v>
      </c>
      <c r="H130" s="37">
        <v>6.41E-5</v>
      </c>
      <c r="I130" s="37">
        <v>4.32E-5</v>
      </c>
      <c r="J130" s="37">
        <v>1.256E-5</v>
      </c>
      <c r="K130" s="31">
        <f t="shared" si="3"/>
        <v>1.1986000000000001E-4</v>
      </c>
      <c r="L130" s="13"/>
    </row>
    <row r="131" spans="1:15" x14ac:dyDescent="0.25">
      <c r="A131" s="13" t="s">
        <v>1</v>
      </c>
      <c r="B131" s="7">
        <v>2016</v>
      </c>
      <c r="C131" s="13" t="s">
        <v>4</v>
      </c>
      <c r="D131" s="37">
        <v>74972</v>
      </c>
      <c r="E131" s="37">
        <v>644.83548227999995</v>
      </c>
      <c r="F131" s="37">
        <v>24.942406100000003</v>
      </c>
      <c r="G131" s="37">
        <v>533.72218582000005</v>
      </c>
      <c r="H131" s="37">
        <v>2.4899999999999999E-6</v>
      </c>
      <c r="I131" s="37">
        <v>5.0609399999999999E-3</v>
      </c>
      <c r="J131" s="37">
        <v>8.2100000000000003E-5</v>
      </c>
      <c r="K131" s="31">
        <f t="shared" si="3"/>
        <v>5.1455299999999997E-3</v>
      </c>
      <c r="L131" s="13"/>
    </row>
    <row r="132" spans="1:15" x14ac:dyDescent="0.25">
      <c r="A132" s="13" t="s">
        <v>1</v>
      </c>
      <c r="B132" s="7">
        <v>2016</v>
      </c>
      <c r="C132" s="13" t="s">
        <v>5</v>
      </c>
      <c r="D132" s="37">
        <v>139296</v>
      </c>
      <c r="E132" s="37">
        <v>2377.93098452</v>
      </c>
      <c r="F132" s="37">
        <v>72.219604680000003</v>
      </c>
      <c r="G132" s="37">
        <v>1341.6343462</v>
      </c>
      <c r="H132" s="37">
        <v>3.2100000000000002E-6</v>
      </c>
      <c r="I132" s="37">
        <v>1.153323E-2</v>
      </c>
      <c r="J132" s="37">
        <v>1.2300000000000001E-6</v>
      </c>
      <c r="K132" s="31">
        <f t="shared" si="3"/>
        <v>1.153767E-2</v>
      </c>
      <c r="L132" s="13"/>
    </row>
    <row r="133" spans="1:15" x14ac:dyDescent="0.25">
      <c r="A133" s="13" t="s">
        <v>1</v>
      </c>
      <c r="B133" s="7">
        <v>2016</v>
      </c>
      <c r="C133" s="13" t="s">
        <v>6</v>
      </c>
      <c r="D133" s="37">
        <v>308350</v>
      </c>
      <c r="E133" s="37">
        <v>7288.2399525699993</v>
      </c>
      <c r="F133" s="37">
        <v>358.94920601000001</v>
      </c>
      <c r="G133" s="37">
        <v>5200.2195823299999</v>
      </c>
      <c r="H133" s="37">
        <v>3.2100000000000002E-6</v>
      </c>
      <c r="I133" s="37">
        <v>0.1089161</v>
      </c>
      <c r="J133" s="37">
        <v>1.2300000000000001E-6</v>
      </c>
      <c r="K133" s="31">
        <f t="shared" si="3"/>
        <v>0.10892054000000001</v>
      </c>
      <c r="L133" s="13"/>
    </row>
    <row r="134" spans="1:15" x14ac:dyDescent="0.25">
      <c r="A134" s="13" t="s">
        <v>1</v>
      </c>
      <c r="B134" s="7">
        <v>2016</v>
      </c>
      <c r="C134" s="13" t="s">
        <v>7</v>
      </c>
      <c r="D134" s="37">
        <v>205078</v>
      </c>
      <c r="E134" s="37">
        <v>5906.7760716800003</v>
      </c>
      <c r="F134" s="37">
        <v>427.67504586000001</v>
      </c>
      <c r="G134" s="37">
        <v>6506.17042442</v>
      </c>
      <c r="H134" s="37">
        <v>3.2100000000000002E-6</v>
      </c>
      <c r="I134" s="37">
        <v>0.10338656</v>
      </c>
      <c r="J134" s="37">
        <v>1.2300000000000001E-6</v>
      </c>
      <c r="K134" s="31">
        <f t="shared" si="3"/>
        <v>0.10339100000000001</v>
      </c>
      <c r="L134" s="13"/>
    </row>
    <row r="135" spans="1:15" x14ac:dyDescent="0.25">
      <c r="A135" s="13" t="s">
        <v>1</v>
      </c>
      <c r="B135" s="7">
        <v>2016</v>
      </c>
      <c r="C135" s="13" t="s">
        <v>8</v>
      </c>
      <c r="D135" s="37">
        <v>195235</v>
      </c>
      <c r="E135" s="37">
        <v>6908.3718309899996</v>
      </c>
      <c r="F135" s="37">
        <v>683.29722938999998</v>
      </c>
      <c r="G135" s="37">
        <v>9681.2627980200014</v>
      </c>
      <c r="H135" s="37">
        <v>3.2100000000000002E-6</v>
      </c>
      <c r="I135" s="37">
        <v>7.863407E-2</v>
      </c>
      <c r="J135" s="37">
        <v>1.2300000000000001E-6</v>
      </c>
      <c r="K135" s="31">
        <f t="shared" si="3"/>
        <v>7.8638510000000009E-2</v>
      </c>
      <c r="L135" s="13"/>
    </row>
    <row r="136" spans="1:15" x14ac:dyDescent="0.25">
      <c r="A136" s="13" t="s">
        <v>1</v>
      </c>
      <c r="B136" s="7">
        <v>2016</v>
      </c>
      <c r="C136" s="13" t="s">
        <v>9</v>
      </c>
      <c r="D136" s="37">
        <v>191463</v>
      </c>
      <c r="E136" s="37">
        <v>8351.4765346599997</v>
      </c>
      <c r="F136" s="37">
        <v>1140.08099232</v>
      </c>
      <c r="G136" s="37">
        <v>15221.382013280001</v>
      </c>
      <c r="H136" s="37">
        <v>3.2100000000000002E-6</v>
      </c>
      <c r="I136" s="37">
        <v>0.10596601</v>
      </c>
      <c r="J136" s="37">
        <v>1.2300000000000001E-6</v>
      </c>
      <c r="K136" s="31">
        <f t="shared" si="3"/>
        <v>0.10597045000000001</v>
      </c>
      <c r="L136" s="13"/>
    </row>
    <row r="137" spans="1:15" x14ac:dyDescent="0.25">
      <c r="A137" s="13" t="s">
        <v>1</v>
      </c>
      <c r="B137" s="7">
        <v>2016</v>
      </c>
      <c r="C137" s="13" t="s">
        <v>10</v>
      </c>
      <c r="D137" s="37">
        <v>107703</v>
      </c>
      <c r="E137" s="37">
        <v>5514.7439548000002</v>
      </c>
      <c r="F137" s="37">
        <v>1026.4247123</v>
      </c>
      <c r="G137" s="37">
        <v>13122.60605466</v>
      </c>
      <c r="H137" s="37">
        <v>3.2100000000000002E-6</v>
      </c>
      <c r="I137" s="37">
        <v>5.3768870000000003E-2</v>
      </c>
      <c r="J137" s="37">
        <v>1.2300000000000001E-6</v>
      </c>
      <c r="K137" s="31">
        <f t="shared" si="3"/>
        <v>5.3773309999999998E-2</v>
      </c>
      <c r="L137" s="13"/>
    </row>
    <row r="138" spans="1:15" x14ac:dyDescent="0.25">
      <c r="A138" s="13" t="s">
        <v>1</v>
      </c>
      <c r="B138" s="7">
        <v>2016</v>
      </c>
      <c r="C138" s="13" t="s">
        <v>11</v>
      </c>
      <c r="D138" s="37">
        <v>112144</v>
      </c>
      <c r="E138" s="37">
        <v>6687.6212084899998</v>
      </c>
      <c r="F138" s="37">
        <v>1682.16024337</v>
      </c>
      <c r="G138" s="37">
        <v>20427.380055590002</v>
      </c>
      <c r="H138" s="37">
        <v>3.2100000000000002E-6</v>
      </c>
      <c r="I138" s="37">
        <v>5.703772E-2</v>
      </c>
      <c r="J138" s="37">
        <v>1.2300000000000001E-6</v>
      </c>
      <c r="K138" s="31">
        <f t="shared" si="3"/>
        <v>5.7042159999999995E-2</v>
      </c>
      <c r="L138" s="13"/>
    </row>
    <row r="139" spans="1:15" x14ac:dyDescent="0.25">
      <c r="A139" s="13" t="s">
        <v>1</v>
      </c>
      <c r="B139" s="7">
        <v>2016</v>
      </c>
      <c r="C139" s="13" t="s">
        <v>12</v>
      </c>
      <c r="D139" s="37">
        <v>55469</v>
      </c>
      <c r="E139" s="37">
        <v>3817.9519604400002</v>
      </c>
      <c r="F139" s="37">
        <v>1331.6685683699998</v>
      </c>
      <c r="G139" s="37">
        <v>15028.991114729999</v>
      </c>
      <c r="H139" s="37">
        <v>3.2100000000000002E-6</v>
      </c>
      <c r="I139" s="37">
        <v>2.7455009999999998E-2</v>
      </c>
      <c r="J139" s="37">
        <v>1.2300000000000001E-6</v>
      </c>
      <c r="K139" s="31">
        <f t="shared" ref="K139:K180" si="6">SUM(H139+I139+J139)</f>
        <v>2.745945E-2</v>
      </c>
      <c r="L139" s="13"/>
    </row>
    <row r="140" spans="1:15" x14ac:dyDescent="0.25">
      <c r="A140" s="13" t="s">
        <v>1</v>
      </c>
      <c r="B140" s="7">
        <v>2016</v>
      </c>
      <c r="C140" s="13" t="s">
        <v>13</v>
      </c>
      <c r="D140" s="37">
        <v>51170</v>
      </c>
      <c r="E140" s="37">
        <v>4009.7893518999999</v>
      </c>
      <c r="F140" s="37">
        <v>1956.00694058</v>
      </c>
      <c r="G140" s="37">
        <v>20221.897909089999</v>
      </c>
      <c r="H140" s="37">
        <v>3.2100000000000002E-6</v>
      </c>
      <c r="I140" s="37">
        <v>2.631006E-2</v>
      </c>
      <c r="J140" s="37">
        <v>1.2300000000000001E-6</v>
      </c>
      <c r="K140" s="31">
        <f t="shared" si="6"/>
        <v>2.6314500000000001E-2</v>
      </c>
      <c r="L140" s="13"/>
      <c r="O140" s="13"/>
    </row>
    <row r="141" spans="1:15" x14ac:dyDescent="0.25">
      <c r="A141" s="13" t="s">
        <v>1</v>
      </c>
      <c r="B141" s="7">
        <v>2016</v>
      </c>
      <c r="C141" s="13" t="s">
        <v>14</v>
      </c>
      <c r="D141" s="37">
        <v>22549</v>
      </c>
      <c r="E141" s="37">
        <v>2059.4499049199999</v>
      </c>
      <c r="F141" s="37">
        <v>1388.45286831</v>
      </c>
      <c r="G141" s="37">
        <v>12959.04403374</v>
      </c>
      <c r="H141" s="37">
        <v>3.2100000000000002E-6</v>
      </c>
      <c r="I141" s="37">
        <v>1.199271E-2</v>
      </c>
      <c r="J141" s="37">
        <v>1.2300000000000001E-6</v>
      </c>
      <c r="K141" s="31">
        <f t="shared" si="6"/>
        <v>1.199715E-2</v>
      </c>
      <c r="L141" s="13"/>
    </row>
    <row r="142" spans="1:15" x14ac:dyDescent="0.25">
      <c r="A142" s="13" t="s">
        <v>1</v>
      </c>
      <c r="B142" s="7">
        <v>2016</v>
      </c>
      <c r="C142" s="13" t="s">
        <v>15</v>
      </c>
      <c r="D142" s="37">
        <v>28402</v>
      </c>
      <c r="E142" s="37">
        <v>3176.7246415200002</v>
      </c>
      <c r="F142" s="37">
        <v>3188.1630027199999</v>
      </c>
      <c r="G142" s="37">
        <v>26388.286135009999</v>
      </c>
      <c r="H142" s="37">
        <v>3.2100000000000002E-6</v>
      </c>
      <c r="I142" s="37">
        <v>1.1623900000000001E-3</v>
      </c>
      <c r="J142" s="37">
        <v>1.2300000000000001E-6</v>
      </c>
      <c r="K142" s="31">
        <f t="shared" si="6"/>
        <v>1.1668300000000002E-3</v>
      </c>
      <c r="L142" s="13"/>
    </row>
    <row r="143" spans="1:15" ht="22.5" x14ac:dyDescent="0.25">
      <c r="A143" s="17" t="s">
        <v>1</v>
      </c>
      <c r="B143" s="7">
        <v>2016</v>
      </c>
      <c r="C143" s="13" t="s">
        <v>16</v>
      </c>
      <c r="D143" s="37">
        <v>7458</v>
      </c>
      <c r="E143" s="37">
        <v>1127.38109293</v>
      </c>
      <c r="F143" s="37">
        <v>1735.6724195100001</v>
      </c>
      <c r="G143" s="37">
        <v>12398.530228360001</v>
      </c>
      <c r="H143" s="37">
        <v>3.2100000000000002E-6</v>
      </c>
      <c r="I143" s="37">
        <v>4.8799999999999999E-6</v>
      </c>
      <c r="J143" s="37">
        <v>1.2300000000000001E-6</v>
      </c>
      <c r="K143" s="31">
        <f t="shared" si="6"/>
        <v>9.3200000000000006E-6</v>
      </c>
      <c r="L143" s="13"/>
    </row>
    <row r="144" spans="1:15" ht="22.5" x14ac:dyDescent="0.25">
      <c r="A144" s="17" t="s">
        <v>1</v>
      </c>
      <c r="B144" s="7">
        <v>2016</v>
      </c>
      <c r="C144" s="13" t="s">
        <v>17</v>
      </c>
      <c r="D144" s="37">
        <v>3443</v>
      </c>
      <c r="E144" s="37">
        <v>639.86766210999997</v>
      </c>
      <c r="F144" s="37">
        <v>1247.7575505299999</v>
      </c>
      <c r="G144" s="37">
        <v>8097.2677594899997</v>
      </c>
      <c r="H144" s="37">
        <v>3.2100000000000002E-6</v>
      </c>
      <c r="I144" s="37">
        <v>1.1000000000000001E-6</v>
      </c>
      <c r="J144" s="37">
        <v>1.2300000000000001E-6</v>
      </c>
      <c r="K144" s="31">
        <f t="shared" si="6"/>
        <v>5.5400000000000003E-6</v>
      </c>
      <c r="L144" s="13"/>
    </row>
    <row r="145" spans="1:14" ht="15.75" thickBot="1" x14ac:dyDescent="0.3">
      <c r="A145" s="14" t="s">
        <v>1</v>
      </c>
      <c r="B145" s="9">
        <v>2016</v>
      </c>
      <c r="C145" s="14" t="s">
        <v>19</v>
      </c>
      <c r="D145" s="43">
        <v>6793</v>
      </c>
      <c r="E145" s="37">
        <v>2633.18121488</v>
      </c>
      <c r="F145" s="37">
        <v>12653.003253870002</v>
      </c>
      <c r="G145" s="37">
        <v>54831.913457379997</v>
      </c>
      <c r="H145" s="50">
        <v>3.2100000000000002E-6</v>
      </c>
      <c r="I145" s="51">
        <v>1.1999999999999999E-6</v>
      </c>
      <c r="J145" s="37">
        <v>1.2300000000000001E-6</v>
      </c>
      <c r="K145" s="46">
        <f t="shared" si="6"/>
        <v>5.6400000000000002E-6</v>
      </c>
      <c r="L145" s="13"/>
    </row>
    <row r="146" spans="1:14" ht="15.75" thickBot="1" x14ac:dyDescent="0.3">
      <c r="A146" s="22" t="s">
        <v>35</v>
      </c>
      <c r="B146" s="30"/>
      <c r="C146" s="22"/>
      <c r="D146" s="24">
        <f t="shared" ref="D146:K146" si="7">SUM(D112:D145)</f>
        <v>2550324</v>
      </c>
      <c r="E146" s="24">
        <f t="shared" ref="E146:J146" si="8">SUM(E112:E145)</f>
        <v>169370.91404645998</v>
      </c>
      <c r="F146" s="24">
        <f t="shared" si="8"/>
        <v>96058.680949720001</v>
      </c>
      <c r="G146" s="24">
        <f t="shared" si="8"/>
        <v>480928.00780113996</v>
      </c>
      <c r="H146" s="24">
        <f t="shared" si="8"/>
        <v>5194.304174889995</v>
      </c>
      <c r="I146" s="24">
        <f t="shared" si="8"/>
        <v>3.5683800900000002</v>
      </c>
      <c r="J146" s="24">
        <f t="shared" si="8"/>
        <v>2576.6536033300022</v>
      </c>
      <c r="K146" s="24">
        <f t="shared" si="7"/>
        <v>7774.52615831</v>
      </c>
      <c r="L146" s="13"/>
    </row>
    <row r="147" spans="1:14" x14ac:dyDescent="0.25">
      <c r="A147" s="13" t="s">
        <v>0</v>
      </c>
      <c r="B147" s="7">
        <v>2017</v>
      </c>
      <c r="C147" s="13" t="s">
        <v>2</v>
      </c>
      <c r="D147" s="37">
        <v>17056</v>
      </c>
      <c r="E147" s="37">
        <v>11.64472149</v>
      </c>
      <c r="F147" s="37">
        <v>4.2918484599999998</v>
      </c>
      <c r="G147" s="37">
        <v>26.844650229999999</v>
      </c>
      <c r="H147" s="37">
        <v>1.4936177099999999</v>
      </c>
      <c r="I147" s="37">
        <v>9.833699999999999E-4</v>
      </c>
      <c r="J147" s="37">
        <v>1.9230220000000003E-2</v>
      </c>
      <c r="K147" s="37">
        <f t="shared" si="6"/>
        <v>1.5138312999999999</v>
      </c>
      <c r="L147" s="13"/>
    </row>
    <row r="148" spans="1:14" x14ac:dyDescent="0.25">
      <c r="A148" s="13" t="s">
        <v>0</v>
      </c>
      <c r="B148" s="7">
        <v>2017</v>
      </c>
      <c r="C148" s="13" t="s">
        <v>3</v>
      </c>
      <c r="D148" s="37">
        <v>13473</v>
      </c>
      <c r="E148" s="37">
        <v>146.37457311000003</v>
      </c>
      <c r="F148" s="37">
        <v>8.209784299999999</v>
      </c>
      <c r="G148" s="37">
        <v>79.541450790000013</v>
      </c>
      <c r="H148" s="37">
        <v>13.40781245</v>
      </c>
      <c r="I148" s="37">
        <v>3.9912100000000002E-3</v>
      </c>
      <c r="J148" s="37">
        <v>0.11398566</v>
      </c>
      <c r="K148" s="37">
        <f t="shared" si="6"/>
        <v>13.525789320000001</v>
      </c>
      <c r="L148" s="13"/>
    </row>
    <row r="149" spans="1:14" x14ac:dyDescent="0.25">
      <c r="A149" s="13" t="s">
        <v>0</v>
      </c>
      <c r="B149" s="7">
        <v>2017</v>
      </c>
      <c r="C149" s="13" t="s">
        <v>4</v>
      </c>
      <c r="D149" s="37">
        <v>53482</v>
      </c>
      <c r="E149" s="37">
        <v>638.67001524</v>
      </c>
      <c r="F149" s="37">
        <v>33.545364409999998</v>
      </c>
      <c r="G149" s="37">
        <v>458.13808131999997</v>
      </c>
      <c r="H149" s="37">
        <v>43.481243890000002</v>
      </c>
      <c r="I149" s="37">
        <v>2.235119E-2</v>
      </c>
      <c r="J149" s="37">
        <v>0.83932149</v>
      </c>
      <c r="K149" s="37">
        <f t="shared" si="6"/>
        <v>44.342916570000007</v>
      </c>
      <c r="L149" s="13"/>
    </row>
    <row r="150" spans="1:14" x14ac:dyDescent="0.25">
      <c r="A150" s="13" t="s">
        <v>0</v>
      </c>
      <c r="B150" s="7">
        <v>2017</v>
      </c>
      <c r="C150" s="13" t="s">
        <v>5</v>
      </c>
      <c r="D150" s="37">
        <v>70806</v>
      </c>
      <c r="E150" s="37">
        <v>1312.1934799999999</v>
      </c>
      <c r="F150" s="37">
        <v>70.893727099999992</v>
      </c>
      <c r="G150" s="37">
        <v>959.66753013999994</v>
      </c>
      <c r="H150" s="37">
        <v>85.795156610000006</v>
      </c>
      <c r="I150" s="37">
        <v>4.7033510000000001E-2</v>
      </c>
      <c r="J150" s="37">
        <v>2.8759853999999998</v>
      </c>
      <c r="K150" s="37">
        <f t="shared" si="6"/>
        <v>88.718175520000017</v>
      </c>
      <c r="L150" s="13"/>
    </row>
    <row r="151" spans="1:14" x14ac:dyDescent="0.25">
      <c r="A151" s="13" t="s">
        <v>0</v>
      </c>
      <c r="B151" s="7">
        <v>2017</v>
      </c>
      <c r="C151" s="13" t="s">
        <v>6</v>
      </c>
      <c r="D151" s="37">
        <v>167869</v>
      </c>
      <c r="E151" s="37">
        <v>5122.9886269600001</v>
      </c>
      <c r="F151" s="37">
        <v>396.22464541000005</v>
      </c>
      <c r="G151" s="37">
        <v>2861.1008759199999</v>
      </c>
      <c r="H151" s="37">
        <v>457.25454981999997</v>
      </c>
      <c r="I151" s="37">
        <v>0.21591641</v>
      </c>
      <c r="J151" s="37">
        <v>23.766587559999998</v>
      </c>
      <c r="K151" s="37">
        <f t="shared" si="6"/>
        <v>481.23705378999995</v>
      </c>
      <c r="L151" s="13"/>
    </row>
    <row r="152" spans="1:14" x14ac:dyDescent="0.25">
      <c r="A152" s="13" t="s">
        <v>0</v>
      </c>
      <c r="B152" s="7">
        <v>2017</v>
      </c>
      <c r="C152" s="13" t="s">
        <v>7</v>
      </c>
      <c r="D152" s="37">
        <v>128685</v>
      </c>
      <c r="E152" s="37">
        <v>5175.8250010699994</v>
      </c>
      <c r="F152" s="37">
        <v>485.34638495000002</v>
      </c>
      <c r="G152" s="37">
        <v>3573.8496805199998</v>
      </c>
      <c r="H152" s="37">
        <v>432.26569962999997</v>
      </c>
      <c r="I152" s="37">
        <v>0.15127067999999999</v>
      </c>
      <c r="J152" s="37">
        <v>41.521822440000001</v>
      </c>
      <c r="K152" s="37">
        <f t="shared" si="6"/>
        <v>473.93879274999995</v>
      </c>
      <c r="L152" s="13"/>
    </row>
    <row r="153" spans="1:14" x14ac:dyDescent="0.25">
      <c r="A153" s="13" t="s">
        <v>0</v>
      </c>
      <c r="B153" s="7">
        <v>2017</v>
      </c>
      <c r="C153" s="13" t="s">
        <v>8</v>
      </c>
      <c r="D153" s="37">
        <v>131396</v>
      </c>
      <c r="E153" s="37">
        <v>6531.0695548200001</v>
      </c>
      <c r="F153" s="37">
        <v>761.67818164999994</v>
      </c>
      <c r="G153" s="37">
        <v>5670.9967757100003</v>
      </c>
      <c r="H153" s="37">
        <v>495.94406207999998</v>
      </c>
      <c r="I153" s="37">
        <v>0.21055342000000002</v>
      </c>
      <c r="J153" s="37">
        <v>77.962033140000003</v>
      </c>
      <c r="K153" s="37">
        <f t="shared" si="6"/>
        <v>574.11664863999999</v>
      </c>
      <c r="L153" s="13"/>
    </row>
    <row r="154" spans="1:14" x14ac:dyDescent="0.25">
      <c r="A154" s="13" t="s">
        <v>0</v>
      </c>
      <c r="B154" s="7">
        <v>2017</v>
      </c>
      <c r="C154" s="13" t="s">
        <v>9</v>
      </c>
      <c r="D154" s="37">
        <v>150265</v>
      </c>
      <c r="E154" s="37">
        <v>10359.368927969999</v>
      </c>
      <c r="F154" s="37">
        <v>1420.19062343</v>
      </c>
      <c r="G154" s="37">
        <v>9781.2496707700011</v>
      </c>
      <c r="H154" s="37">
        <v>712.84277602999998</v>
      </c>
      <c r="I154" s="37">
        <v>0.21188660000000001</v>
      </c>
      <c r="J154" s="37">
        <v>178.77627059</v>
      </c>
      <c r="K154" s="37">
        <f t="shared" si="6"/>
        <v>891.83093321999991</v>
      </c>
      <c r="L154" s="13"/>
    </row>
    <row r="155" spans="1:14" x14ac:dyDescent="0.25">
      <c r="A155" s="13" t="s">
        <v>0</v>
      </c>
      <c r="B155" s="7">
        <v>2017</v>
      </c>
      <c r="C155" s="13" t="s">
        <v>10</v>
      </c>
      <c r="D155" s="37">
        <v>107768</v>
      </c>
      <c r="E155" s="37">
        <v>10448.53036923</v>
      </c>
      <c r="F155" s="37">
        <v>1604.35340548</v>
      </c>
      <c r="G155" s="37">
        <v>9555.3882209999992</v>
      </c>
      <c r="H155" s="37">
        <v>644.36926144000006</v>
      </c>
      <c r="I155" s="37">
        <v>0.24617751999999998</v>
      </c>
      <c r="J155" s="37">
        <v>224.64345615000002</v>
      </c>
      <c r="K155" s="37">
        <f t="shared" si="6"/>
        <v>869.25889511000003</v>
      </c>
      <c r="L155" s="13"/>
    </row>
    <row r="156" spans="1:14" x14ac:dyDescent="0.25">
      <c r="A156" s="13" t="s">
        <v>0</v>
      </c>
      <c r="B156" s="7">
        <v>2017</v>
      </c>
      <c r="C156" s="13" t="s">
        <v>11</v>
      </c>
      <c r="D156" s="37">
        <v>148426</v>
      </c>
      <c r="E156" s="37">
        <v>20164.518645400003</v>
      </c>
      <c r="F156" s="37">
        <v>3433.8251760900002</v>
      </c>
      <c r="G156" s="37">
        <v>18199.533085660001</v>
      </c>
      <c r="H156" s="37">
        <v>1189.5170272999999</v>
      </c>
      <c r="I156" s="37">
        <v>0.38260203000000004</v>
      </c>
      <c r="J156" s="37">
        <v>497.03303979000003</v>
      </c>
      <c r="K156" s="37">
        <f t="shared" si="6"/>
        <v>1686.9326691199999</v>
      </c>
      <c r="L156" s="13"/>
    </row>
    <row r="157" spans="1:14" x14ac:dyDescent="0.25">
      <c r="A157" s="13" t="s">
        <v>0</v>
      </c>
      <c r="B157" s="7">
        <v>2017</v>
      </c>
      <c r="C157" s="13" t="s">
        <v>12</v>
      </c>
      <c r="D157" s="37">
        <v>95156</v>
      </c>
      <c r="E157" s="37">
        <v>17786.553059669997</v>
      </c>
      <c r="F157" s="37">
        <v>3342.19494132</v>
      </c>
      <c r="G157" s="37">
        <v>16411.682973750001</v>
      </c>
      <c r="H157" s="37">
        <v>1036.78396862</v>
      </c>
      <c r="I157" s="37">
        <v>0.58127145999999996</v>
      </c>
      <c r="J157" s="37">
        <v>444.45428375</v>
      </c>
      <c r="K157" s="37">
        <f t="shared" si="6"/>
        <v>1481.81952383</v>
      </c>
      <c r="L157" s="13"/>
    </row>
    <row r="158" spans="1:14" x14ac:dyDescent="0.25">
      <c r="A158" s="13" t="s">
        <v>0</v>
      </c>
      <c r="B158" s="7">
        <v>2017</v>
      </c>
      <c r="C158" s="13" t="s">
        <v>13</v>
      </c>
      <c r="D158" s="37">
        <v>99871</v>
      </c>
      <c r="E158" s="37">
        <v>23274.525552849998</v>
      </c>
      <c r="F158" s="37">
        <v>5502.3109995200002</v>
      </c>
      <c r="G158" s="37">
        <v>26185.080328930002</v>
      </c>
      <c r="H158" s="37">
        <v>1229.3131561800001</v>
      </c>
      <c r="I158" s="37">
        <v>1.1558634399999999</v>
      </c>
      <c r="J158" s="37">
        <v>626.51400692999994</v>
      </c>
      <c r="K158" s="37">
        <f t="shared" si="6"/>
        <v>1856.98302655</v>
      </c>
      <c r="L158" s="13"/>
    </row>
    <row r="159" spans="1:14" x14ac:dyDescent="0.25">
      <c r="A159" s="13" t="s">
        <v>0</v>
      </c>
      <c r="B159" s="7">
        <v>2017</v>
      </c>
      <c r="C159" s="13" t="s">
        <v>14</v>
      </c>
      <c r="D159" s="37">
        <v>44263</v>
      </c>
      <c r="E159" s="37">
        <v>12067.49185595</v>
      </c>
      <c r="F159" s="37">
        <v>4051.75090056</v>
      </c>
      <c r="G159" s="37">
        <v>18279.4429385</v>
      </c>
      <c r="H159" s="37">
        <v>523.16830168000001</v>
      </c>
      <c r="I159" s="37">
        <v>0.33941033000000004</v>
      </c>
      <c r="J159" s="37">
        <v>346.07542175999998</v>
      </c>
      <c r="K159" s="37">
        <f t="shared" si="6"/>
        <v>869.5831337699999</v>
      </c>
      <c r="L159" s="13"/>
      <c r="N159" s="13"/>
    </row>
    <row r="160" spans="1:14" x14ac:dyDescent="0.25">
      <c r="A160" s="13" t="s">
        <v>0</v>
      </c>
      <c r="B160" s="7">
        <v>2017</v>
      </c>
      <c r="C160" s="13" t="s">
        <v>15</v>
      </c>
      <c r="D160" s="37">
        <v>50349</v>
      </c>
      <c r="E160" s="37">
        <v>15564.15559864</v>
      </c>
      <c r="F160" s="37">
        <v>8631.47591637</v>
      </c>
      <c r="G160" s="37">
        <v>37389.70305068</v>
      </c>
      <c r="H160" s="37">
        <v>473.78824200000003</v>
      </c>
      <c r="I160" s="37">
        <v>0.55022256999999997</v>
      </c>
      <c r="J160" s="37">
        <v>465.13476206000001</v>
      </c>
      <c r="K160" s="37">
        <f t="shared" si="6"/>
        <v>939.47322663</v>
      </c>
      <c r="L160" s="13"/>
    </row>
    <row r="161" spans="1:16" ht="22.5" x14ac:dyDescent="0.25">
      <c r="A161" s="13" t="s">
        <v>0</v>
      </c>
      <c r="B161" s="7">
        <v>2017</v>
      </c>
      <c r="C161" s="13" t="s">
        <v>16</v>
      </c>
      <c r="D161" s="37">
        <v>12880</v>
      </c>
      <c r="E161" s="37">
        <v>4896.8030369099997</v>
      </c>
      <c r="F161" s="37">
        <v>4605.7133794199999</v>
      </c>
      <c r="G161" s="37">
        <v>18652.836782360002</v>
      </c>
      <c r="H161" s="37">
        <v>90.150454740000001</v>
      </c>
      <c r="I161" s="37">
        <v>0.24961048000000002</v>
      </c>
      <c r="J161" s="37">
        <v>136.20974015000002</v>
      </c>
      <c r="K161" s="37">
        <f t="shared" si="6"/>
        <v>226.60980537</v>
      </c>
      <c r="L161" s="13"/>
    </row>
    <row r="162" spans="1:16" ht="22.5" x14ac:dyDescent="0.25">
      <c r="A162" s="13" t="s">
        <v>0</v>
      </c>
      <c r="B162" s="7">
        <v>2017</v>
      </c>
      <c r="C162" s="13" t="s">
        <v>17</v>
      </c>
      <c r="D162" s="37">
        <v>5816</v>
      </c>
      <c r="E162" s="37">
        <v>2738.1417209699998</v>
      </c>
      <c r="F162" s="37">
        <v>3101.59154997</v>
      </c>
      <c r="G162" s="37">
        <v>12253.760513059999</v>
      </c>
      <c r="H162" s="37">
        <v>37.921155130000002</v>
      </c>
      <c r="I162" s="37">
        <v>3.69009E-3</v>
      </c>
      <c r="J162" s="37">
        <v>72.179930930000012</v>
      </c>
      <c r="K162" s="37">
        <f t="shared" si="6"/>
        <v>110.10477615000002</v>
      </c>
      <c r="L162" s="13"/>
    </row>
    <row r="163" spans="1:16" x14ac:dyDescent="0.25">
      <c r="A163" s="19" t="s">
        <v>0</v>
      </c>
      <c r="B163" s="25">
        <v>2017</v>
      </c>
      <c r="C163" s="19" t="s">
        <v>19</v>
      </c>
      <c r="D163" s="40">
        <v>12936</v>
      </c>
      <c r="E163" s="40">
        <v>14443.618698010001</v>
      </c>
      <c r="F163" s="40">
        <v>37383.265728569997</v>
      </c>
      <c r="G163" s="40">
        <v>125021.98604419001</v>
      </c>
      <c r="H163" s="40">
        <v>78.831837809999996</v>
      </c>
      <c r="I163" s="40">
        <v>0.12359885000000001</v>
      </c>
      <c r="J163" s="40">
        <v>358.51544207999996</v>
      </c>
      <c r="K163" s="40">
        <f t="shared" si="6"/>
        <v>437.47087873999993</v>
      </c>
      <c r="L163" s="13"/>
      <c r="N163" s="13"/>
    </row>
    <row r="164" spans="1:16" x14ac:dyDescent="0.25">
      <c r="A164" s="13" t="s">
        <v>1</v>
      </c>
      <c r="B164" s="7">
        <v>2017</v>
      </c>
      <c r="C164" s="13" t="s">
        <v>2</v>
      </c>
      <c r="D164" s="37">
        <v>26440</v>
      </c>
      <c r="E164" s="37">
        <v>19.303525019999999</v>
      </c>
      <c r="F164" s="37">
        <v>7.0236690700000004</v>
      </c>
      <c r="G164" s="37">
        <v>36.94527343</v>
      </c>
      <c r="H164" s="37">
        <v>0</v>
      </c>
      <c r="I164" s="37">
        <v>3.6231599999999998E-3</v>
      </c>
      <c r="J164" s="37">
        <v>1.1000000000000001E-6</v>
      </c>
      <c r="K164" s="37">
        <f t="shared" si="6"/>
        <v>3.6242599999999998E-3</v>
      </c>
      <c r="L164" s="13"/>
    </row>
    <row r="165" spans="1:16" x14ac:dyDescent="0.25">
      <c r="A165" s="13" t="s">
        <v>1</v>
      </c>
      <c r="B165" s="7">
        <v>2017</v>
      </c>
      <c r="C165" s="13" t="s">
        <v>3</v>
      </c>
      <c r="D165" s="37">
        <v>20366</v>
      </c>
      <c r="E165" s="37">
        <v>350.41370419999998</v>
      </c>
      <c r="F165" s="37">
        <v>12.34119385</v>
      </c>
      <c r="G165" s="37">
        <v>104.37903047</v>
      </c>
      <c r="H165" s="37">
        <v>0</v>
      </c>
      <c r="I165" s="37">
        <v>1.38185E-3</v>
      </c>
      <c r="J165" s="37">
        <v>1.1000000000000001E-6</v>
      </c>
      <c r="K165" s="37">
        <f t="shared" si="6"/>
        <v>1.38295E-3</v>
      </c>
      <c r="L165" s="13"/>
    </row>
    <row r="166" spans="1:16" x14ac:dyDescent="0.25">
      <c r="A166" s="13" t="s">
        <v>1</v>
      </c>
      <c r="B166" s="7">
        <v>2017</v>
      </c>
      <c r="C166" s="13" t="s">
        <v>4</v>
      </c>
      <c r="D166" s="37">
        <v>111077</v>
      </c>
      <c r="E166" s="37">
        <v>1560.8662966900001</v>
      </c>
      <c r="F166" s="37">
        <v>64.44439509</v>
      </c>
      <c r="G166" s="37">
        <v>740.60231400999999</v>
      </c>
      <c r="H166" s="37">
        <v>1.65E-3</v>
      </c>
      <c r="I166" s="37">
        <v>1.3058799999999999E-2</v>
      </c>
      <c r="J166" s="37">
        <v>1.1000000000000001E-6</v>
      </c>
      <c r="K166" s="37">
        <f t="shared" si="6"/>
        <v>1.47099E-2</v>
      </c>
      <c r="L166" s="13"/>
    </row>
    <row r="167" spans="1:16" x14ac:dyDescent="0.25">
      <c r="A167" s="13" t="s">
        <v>1</v>
      </c>
      <c r="B167" s="7">
        <v>2017</v>
      </c>
      <c r="C167" s="13" t="s">
        <v>5</v>
      </c>
      <c r="D167" s="37">
        <v>217993</v>
      </c>
      <c r="E167" s="37">
        <v>6355.4018678100001</v>
      </c>
      <c r="F167" s="37">
        <v>189.38167881000001</v>
      </c>
      <c r="G167" s="37">
        <v>1894.9659341600002</v>
      </c>
      <c r="H167" s="37">
        <v>0</v>
      </c>
      <c r="I167" s="37">
        <v>7.5826970000000007E-2</v>
      </c>
      <c r="J167" s="37">
        <v>1.1000000000000001E-6</v>
      </c>
      <c r="K167" s="37">
        <f t="shared" si="6"/>
        <v>7.5828070000000011E-2</v>
      </c>
      <c r="L167" s="13"/>
    </row>
    <row r="168" spans="1:16" x14ac:dyDescent="0.25">
      <c r="A168" s="13" t="s">
        <v>1</v>
      </c>
      <c r="B168" s="7">
        <v>2017</v>
      </c>
      <c r="C168" s="13" t="s">
        <v>6</v>
      </c>
      <c r="D168" s="37">
        <v>407557</v>
      </c>
      <c r="E168" s="37">
        <v>11872.89482034</v>
      </c>
      <c r="F168" s="37">
        <v>733.88772834000008</v>
      </c>
      <c r="G168" s="37">
        <v>6919.8637436600002</v>
      </c>
      <c r="H168" s="37">
        <v>4.0362599999999998E-2</v>
      </c>
      <c r="I168" s="37">
        <v>0.20554982999999999</v>
      </c>
      <c r="J168" s="37">
        <v>1.1000000000000001E-6</v>
      </c>
      <c r="K168" s="37">
        <f t="shared" si="6"/>
        <v>0.24591352999999999</v>
      </c>
      <c r="L168" s="13"/>
    </row>
    <row r="169" spans="1:16" x14ac:dyDescent="0.25">
      <c r="A169" s="13" t="s">
        <v>1</v>
      </c>
      <c r="B169" s="7">
        <v>2017</v>
      </c>
      <c r="C169" s="13" t="s">
        <v>7</v>
      </c>
      <c r="D169" s="37">
        <v>257572</v>
      </c>
      <c r="E169" s="37">
        <v>9359.5116139699985</v>
      </c>
      <c r="F169" s="37">
        <v>793.96935234</v>
      </c>
      <c r="G169" s="37">
        <v>8025.6326764099995</v>
      </c>
      <c r="H169" s="37">
        <v>8.635118E-2</v>
      </c>
      <c r="I169" s="37">
        <v>0.14253679999999999</v>
      </c>
      <c r="J169" s="37">
        <v>1.1000000000000001E-6</v>
      </c>
      <c r="K169" s="37">
        <f t="shared" si="6"/>
        <v>0.22888907999999999</v>
      </c>
      <c r="L169" s="13"/>
    </row>
    <row r="170" spans="1:16" x14ac:dyDescent="0.25">
      <c r="A170" s="13" t="s">
        <v>1</v>
      </c>
      <c r="B170" s="7">
        <v>2017</v>
      </c>
      <c r="C170" s="13" t="s">
        <v>8</v>
      </c>
      <c r="D170" s="37">
        <v>236067</v>
      </c>
      <c r="E170" s="37">
        <v>10296.637712600001</v>
      </c>
      <c r="F170" s="37">
        <v>1165.00425034</v>
      </c>
      <c r="G170" s="37">
        <v>11614.47250693</v>
      </c>
      <c r="H170" s="37">
        <v>9.7605170000000005E-2</v>
      </c>
      <c r="I170" s="37">
        <v>0.24222257</v>
      </c>
      <c r="J170" s="37">
        <v>1.1000000000000001E-6</v>
      </c>
      <c r="K170" s="37">
        <f t="shared" si="6"/>
        <v>0.33982883999999997</v>
      </c>
      <c r="L170" s="13"/>
    </row>
    <row r="171" spans="1:16" x14ac:dyDescent="0.25">
      <c r="A171" s="13" t="s">
        <v>1</v>
      </c>
      <c r="B171" s="7">
        <v>2017</v>
      </c>
      <c r="C171" s="13" t="s">
        <v>9</v>
      </c>
      <c r="D171" s="37">
        <v>220519</v>
      </c>
      <c r="E171" s="37">
        <v>11704.245934</v>
      </c>
      <c r="F171" s="37">
        <v>1754.54081479</v>
      </c>
      <c r="G171" s="37">
        <v>17566.766471499999</v>
      </c>
      <c r="H171" s="37">
        <v>0.16424147</v>
      </c>
      <c r="I171" s="37">
        <v>0.12121663000000001</v>
      </c>
      <c r="J171" s="37">
        <v>1.1000000000000001E-6</v>
      </c>
      <c r="K171" s="5">
        <f t="shared" si="6"/>
        <v>0.28545919999999997</v>
      </c>
      <c r="L171" s="13"/>
    </row>
    <row r="172" spans="1:16" x14ac:dyDescent="0.25">
      <c r="A172" s="13" t="s">
        <v>1</v>
      </c>
      <c r="B172" s="7">
        <v>2017</v>
      </c>
      <c r="C172" s="13" t="s">
        <v>10</v>
      </c>
      <c r="D172" s="37">
        <v>119959</v>
      </c>
      <c r="E172" s="37">
        <v>7272.8944373500008</v>
      </c>
      <c r="F172" s="37">
        <v>1488.73377344</v>
      </c>
      <c r="G172" s="37">
        <v>14905.320182459998</v>
      </c>
      <c r="H172" s="37">
        <v>7.965325999999999E-2</v>
      </c>
      <c r="I172" s="37">
        <v>3.8443910000000005E-2</v>
      </c>
      <c r="J172" s="37">
        <v>1.1000000000000001E-6</v>
      </c>
      <c r="K172" s="5">
        <f t="shared" si="6"/>
        <v>0.11809827000000001</v>
      </c>
      <c r="L172" s="13"/>
      <c r="N172" s="13"/>
    </row>
    <row r="173" spans="1:16" x14ac:dyDescent="0.25">
      <c r="A173" s="13" t="s">
        <v>1</v>
      </c>
      <c r="B173" s="7">
        <v>2017</v>
      </c>
      <c r="C173" s="13" t="s">
        <v>11</v>
      </c>
      <c r="D173" s="37">
        <v>121931</v>
      </c>
      <c r="E173" s="37">
        <v>8358.4181607400005</v>
      </c>
      <c r="F173" s="37">
        <v>2265.8276954099997</v>
      </c>
      <c r="G173" s="37">
        <v>23057.071055230001</v>
      </c>
      <c r="H173" s="37">
        <v>0.13303623000000001</v>
      </c>
      <c r="I173" s="37">
        <v>8.6101549999999999E-2</v>
      </c>
      <c r="J173" s="37">
        <v>1.1000000000000001E-6</v>
      </c>
      <c r="K173" s="5">
        <f t="shared" si="6"/>
        <v>0.21913888000000001</v>
      </c>
      <c r="L173" s="13"/>
    </row>
    <row r="174" spans="1:16" x14ac:dyDescent="0.25">
      <c r="A174" s="13" t="s">
        <v>1</v>
      </c>
      <c r="B174" s="7">
        <v>2017</v>
      </c>
      <c r="C174" s="13" t="s">
        <v>12</v>
      </c>
      <c r="D174" s="37">
        <v>58140</v>
      </c>
      <c r="E174" s="37">
        <v>4498.8847045699995</v>
      </c>
      <c r="F174" s="37">
        <v>1727.50779547</v>
      </c>
      <c r="G174" s="37">
        <v>16470.539313929999</v>
      </c>
      <c r="H174" s="37">
        <v>3.5277989999999995E-2</v>
      </c>
      <c r="I174" s="37">
        <v>2.052168E-2</v>
      </c>
      <c r="J174" s="37">
        <v>1.1000000000000001E-6</v>
      </c>
      <c r="K174" s="5">
        <f t="shared" si="6"/>
        <v>5.5800769999999993E-2</v>
      </c>
      <c r="L174" s="13"/>
    </row>
    <row r="175" spans="1:16" x14ac:dyDescent="0.25">
      <c r="A175" s="13" t="s">
        <v>1</v>
      </c>
      <c r="B175" s="7">
        <v>2017</v>
      </c>
      <c r="C175" s="13" t="s">
        <v>13</v>
      </c>
      <c r="D175" s="37">
        <v>52995</v>
      </c>
      <c r="E175" s="37">
        <v>4553.3623895699993</v>
      </c>
      <c r="F175" s="37">
        <v>2445.6325345500004</v>
      </c>
      <c r="G175" s="37">
        <v>22021.986467950002</v>
      </c>
      <c r="H175" s="37">
        <v>5.4901019999999995E-2</v>
      </c>
      <c r="I175" s="37">
        <v>1.1912910000000001E-2</v>
      </c>
      <c r="J175" s="37">
        <v>1.1000000000000001E-6</v>
      </c>
      <c r="K175" s="5">
        <f t="shared" si="6"/>
        <v>6.6815029999999997E-2</v>
      </c>
      <c r="L175" s="13"/>
    </row>
    <row r="176" spans="1:16" x14ac:dyDescent="0.25">
      <c r="A176" s="13" t="s">
        <v>1</v>
      </c>
      <c r="B176" s="7">
        <v>2017</v>
      </c>
      <c r="C176" s="13" t="s">
        <v>14</v>
      </c>
      <c r="D176" s="37">
        <v>22931</v>
      </c>
      <c r="E176" s="37">
        <v>2304.7463730900004</v>
      </c>
      <c r="F176" s="37">
        <v>1709.3186640199999</v>
      </c>
      <c r="G176" s="37">
        <v>13853.275598229999</v>
      </c>
      <c r="H176" s="37">
        <v>1.6141590000000001E-2</v>
      </c>
      <c r="I176" s="37">
        <v>1.315434E-2</v>
      </c>
      <c r="J176" s="37">
        <v>1.1000000000000001E-6</v>
      </c>
      <c r="K176" s="5">
        <f t="shared" si="6"/>
        <v>2.9297030000000002E-2</v>
      </c>
      <c r="L176" s="13"/>
      <c r="P176" s="13"/>
    </row>
    <row r="177" spans="1:13" x14ac:dyDescent="0.25">
      <c r="A177" s="13" t="s">
        <v>1</v>
      </c>
      <c r="B177" s="7">
        <v>2017</v>
      </c>
      <c r="C177" s="13" t="s">
        <v>15</v>
      </c>
      <c r="D177" s="37">
        <v>29349</v>
      </c>
      <c r="E177" s="37">
        <v>3528.3586278000002</v>
      </c>
      <c r="F177" s="37">
        <v>4024.2781551999997</v>
      </c>
      <c r="G177" s="37">
        <v>28603.741254240002</v>
      </c>
      <c r="H177" s="37">
        <v>2.2250240000000001E-2</v>
      </c>
      <c r="I177" s="37">
        <v>1.1026309999999999E-2</v>
      </c>
      <c r="J177" s="37">
        <v>1.1000000000000001E-6</v>
      </c>
      <c r="K177" s="5">
        <f t="shared" si="6"/>
        <v>3.3277649999999999E-2</v>
      </c>
      <c r="L177" s="13"/>
    </row>
    <row r="178" spans="1:13" ht="22.5" x14ac:dyDescent="0.25">
      <c r="A178" s="13" t="s">
        <v>1</v>
      </c>
      <c r="B178" s="7">
        <v>2017</v>
      </c>
      <c r="C178" s="13" t="s">
        <v>16</v>
      </c>
      <c r="D178" s="37">
        <v>7925</v>
      </c>
      <c r="E178" s="37">
        <v>1280.30705483</v>
      </c>
      <c r="F178" s="37">
        <v>2172.2726277600004</v>
      </c>
      <c r="G178" s="37">
        <v>13805.725207309999</v>
      </c>
      <c r="H178" s="37">
        <v>1.131325E-2</v>
      </c>
      <c r="I178" s="37">
        <v>0</v>
      </c>
      <c r="J178" s="37">
        <v>1.1000000000000001E-6</v>
      </c>
      <c r="K178" s="5">
        <f t="shared" si="6"/>
        <v>1.1314350000000001E-2</v>
      </c>
      <c r="L178" s="13"/>
    </row>
    <row r="179" spans="1:13" ht="22.5" x14ac:dyDescent="0.25">
      <c r="A179" s="13" t="s">
        <v>1</v>
      </c>
      <c r="B179" s="7">
        <v>2017</v>
      </c>
      <c r="C179" s="13" t="s">
        <v>17</v>
      </c>
      <c r="D179" s="37">
        <v>3467</v>
      </c>
      <c r="E179" s="37">
        <v>699.04778340999997</v>
      </c>
      <c r="F179" s="37">
        <v>1472.00199481</v>
      </c>
      <c r="G179" s="37">
        <v>8609.5337043799991</v>
      </c>
      <c r="H179" s="37">
        <v>0</v>
      </c>
      <c r="I179" s="37">
        <v>9.6265000000000001E-4</v>
      </c>
      <c r="J179" s="37">
        <v>1.1000000000000001E-6</v>
      </c>
      <c r="K179" s="5">
        <f t="shared" si="6"/>
        <v>9.6374999999999998E-4</v>
      </c>
      <c r="L179" s="13"/>
    </row>
    <row r="180" spans="1:13" ht="15.75" thickBot="1" x14ac:dyDescent="0.3">
      <c r="A180" s="14" t="s">
        <v>1</v>
      </c>
      <c r="B180" s="9">
        <v>2017</v>
      </c>
      <c r="C180" s="14" t="s">
        <v>19</v>
      </c>
      <c r="D180" s="37">
        <v>6923</v>
      </c>
      <c r="E180" s="37">
        <v>2563.20471017</v>
      </c>
      <c r="F180" s="37">
        <v>12369.813084180001</v>
      </c>
      <c r="G180" s="37">
        <v>57109.357625249999</v>
      </c>
      <c r="H180" s="37">
        <v>1.2783959999999999E-2</v>
      </c>
      <c r="I180" s="37">
        <v>1.1000000000000001E-6</v>
      </c>
      <c r="J180" s="37">
        <v>1.1000000000000001E-6</v>
      </c>
      <c r="K180" s="35">
        <f t="shared" si="6"/>
        <v>1.278616E-2</v>
      </c>
      <c r="L180" s="13"/>
      <c r="M180" s="13"/>
    </row>
    <row r="181" spans="1:13" ht="15.75" thickBot="1" x14ac:dyDescent="0.3">
      <c r="A181" s="22" t="s">
        <v>34</v>
      </c>
      <c r="B181" s="22"/>
      <c r="C181" s="22"/>
      <c r="D181" s="24">
        <f t="shared" ref="D181:K181" si="9">SUM(D147:D180)</f>
        <v>3231708</v>
      </c>
      <c r="E181" s="24">
        <f t="shared" si="9"/>
        <v>237260.97315444992</v>
      </c>
      <c r="F181" s="24">
        <f t="shared" si="9"/>
        <v>109232.84196448</v>
      </c>
      <c r="G181" s="24">
        <f>SUM(G147:G180)</f>
        <v>550700.98101307987</v>
      </c>
      <c r="H181" s="24">
        <f t="shared" si="9"/>
        <v>7547.0838910800003</v>
      </c>
      <c r="I181" s="24">
        <f>SUM(I147:I180)</f>
        <v>5.4839742200000003</v>
      </c>
      <c r="J181" s="24">
        <f t="shared" si="9"/>
        <v>3496.6353388000034</v>
      </c>
      <c r="K181" s="24">
        <f t="shared" si="9"/>
        <v>11049.2032041</v>
      </c>
    </row>
  </sheetData>
  <mergeCells count="4">
    <mergeCell ref="A5:K5"/>
    <mergeCell ref="A2:K2"/>
    <mergeCell ref="A3:K3"/>
    <mergeCell ref="A4:K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Faixa SM RTT+RTE+RI</vt:lpstr>
      <vt:lpstr>Div+Rend ME Faixa RT SM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Geraldo Ferraz Gangana</dc:creator>
  <cp:lastModifiedBy>Jose Geraldo Ferraz Gangana</cp:lastModifiedBy>
  <cp:lastPrinted>2019-09-05T15:12:56Z</cp:lastPrinted>
  <dcterms:created xsi:type="dcterms:W3CDTF">2019-09-02T18:50:25Z</dcterms:created>
  <dcterms:modified xsi:type="dcterms:W3CDTF">2019-09-06T12:51:42Z</dcterms:modified>
</cp:coreProperties>
</file>